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Acted\Dropbox\2. Research Projects\3. Humanitarian Pillar\1. MSNA\5. MSNA 2021\2. MR MSNA\Qualitative Data Processing\NVIVO outputs\3. Validated\DSAG_to_publish\"/>
    </mc:Choice>
  </mc:AlternateContent>
  <xr:revisionPtr revIDLastSave="0" documentId="13_ncr:1_{CB868904-9655-41EF-8E81-8CDC982C1E98}" xr6:coauthVersionLast="47" xr6:coauthVersionMax="47" xr10:uidLastSave="{00000000-0000-0000-0000-000000000000}"/>
  <bookViews>
    <workbookView xWindow="-3360" yWindow="-13068" windowWidth="23256" windowHeight="12576" xr2:uid="{00000000-000D-0000-FFFF-FFFF00000000}"/>
  </bookViews>
  <sheets>
    <sheet name="READ_ME" sheetId="5" r:id="rId1"/>
    <sheet name="Method_Report" sheetId="4" r:id="rId2"/>
    <sheet name="Accommodation_FGD_DSAG"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 l="1"/>
  <c r="H33" i="1" l="1"/>
  <c r="H32" i="1"/>
  <c r="H7" i="1"/>
  <c r="H8" i="1"/>
  <c r="H11" i="1"/>
  <c r="H12" i="1"/>
  <c r="H13" i="1"/>
  <c r="H14" i="1"/>
  <c r="H15" i="1"/>
  <c r="H16" i="1"/>
  <c r="H18" i="1"/>
  <c r="H19" i="1"/>
  <c r="H20" i="1"/>
  <c r="H21" i="1"/>
  <c r="H23" i="1"/>
  <c r="H24" i="1"/>
  <c r="H25" i="1"/>
  <c r="H27" i="1"/>
  <c r="H28" i="1"/>
  <c r="H29" i="1"/>
  <c r="H36" i="1"/>
  <c r="H37" i="1"/>
  <c r="H30" i="1"/>
  <c r="H31" i="1"/>
  <c r="H39" i="1"/>
  <c r="H40" i="1"/>
  <c r="H41" i="1"/>
  <c r="H43" i="1"/>
  <c r="H44" i="1"/>
  <c r="H45" i="1"/>
  <c r="H46" i="1"/>
  <c r="H47" i="1"/>
  <c r="H48" i="1"/>
  <c r="H49" i="1"/>
  <c r="H50" i="1"/>
  <c r="H51" i="1"/>
  <c r="H52" i="1"/>
  <c r="H54" i="1"/>
  <c r="H55" i="1"/>
  <c r="H56" i="1"/>
  <c r="H57" i="1"/>
  <c r="H58" i="1"/>
  <c r="H59" i="1"/>
  <c r="H60" i="1"/>
</calcChain>
</file>

<file path=xl/sharedStrings.xml><?xml version="1.0" encoding="utf-8"?>
<sst xmlns="http://schemas.openxmlformats.org/spreadsheetml/2006/main" count="148" uniqueCount="137">
  <si>
    <t>F : Accommodation_Tripoli_m_2</t>
  </si>
  <si>
    <t>A : Accommodation_misrata_f_2</t>
  </si>
  <si>
    <t>C : Accommodation_misrata_m_1</t>
  </si>
  <si>
    <t>D : Accommodation_Tripoli_f_1</t>
  </si>
  <si>
    <t>E : Accommodation_Tripoli_m_1</t>
  </si>
  <si>
    <t>B : Accommodation_misrata_f_3</t>
  </si>
  <si>
    <t xml:space="preserve">KI ID </t>
  </si>
  <si>
    <t>Location</t>
  </si>
  <si>
    <t>Gender</t>
  </si>
  <si>
    <t>Nationality(ies)</t>
  </si>
  <si>
    <t>Total # references per discussion point</t>
  </si>
  <si>
    <t xml:space="preserve"> Access and availability</t>
  </si>
  <si>
    <t xml:space="preserve"> Libyans have better shelter</t>
  </si>
  <si>
    <t xml:space="preserve"> Limited access to housing solutions</t>
  </si>
  <si>
    <t xml:space="preserve"> Nearby services preferred</t>
  </si>
  <si>
    <t xml:space="preserve"> Spread apart</t>
  </si>
  <si>
    <t xml:space="preserve"> No gender difference</t>
  </si>
  <si>
    <t xml:space="preserve"> Same as some Libyans</t>
  </si>
  <si>
    <t xml:space="preserve"> Channels</t>
  </si>
  <si>
    <t xml:space="preserve"> Security risks</t>
  </si>
  <si>
    <t xml:space="preserve"> Fear of authorities</t>
  </si>
  <si>
    <t xml:space="preserve"> Asking around or word of mouth</t>
  </si>
  <si>
    <t xml:space="preserve"> Civil status</t>
  </si>
  <si>
    <t xml:space="preserve"> Having a support system helps</t>
  </si>
  <si>
    <t xml:space="preserve"> Unsafe (Risk of violence but no incidents mentioned)</t>
  </si>
  <si>
    <t xml:space="preserve"> Verbal or physical violence</t>
  </si>
  <si>
    <t xml:space="preserve"> Children related concerns</t>
  </si>
  <si>
    <t xml:space="preserve"> Documentation</t>
  </si>
  <si>
    <t xml:space="preserve"> Friends and network</t>
  </si>
  <si>
    <t xml:space="preserve"> Assistance needed (not specified)</t>
  </si>
  <si>
    <t xml:space="preserve"> Kidnapping</t>
  </si>
  <si>
    <t xml:space="preserve"> Health (physical or mental)</t>
  </si>
  <si>
    <t xml:space="preserve"> Accessible</t>
  </si>
  <si>
    <t xml:space="preserve"> Rental agencies</t>
  </si>
  <si>
    <t xml:space="preserve"> Direct provision of shelter</t>
  </si>
  <si>
    <t xml:space="preserve"> Housing</t>
  </si>
  <si>
    <t xml:space="preserve"> Accessible and in good conditions</t>
  </si>
  <si>
    <t xml:space="preserve"> Social media</t>
  </si>
  <si>
    <t xml:space="preserve"> Rent prices control</t>
  </si>
  <si>
    <t xml:space="preserve"> No one helps</t>
  </si>
  <si>
    <t xml:space="preserve"> Available but difficult to access and no good conditions</t>
  </si>
  <si>
    <t xml:space="preserve"> Concentration</t>
  </si>
  <si>
    <t xml:space="preserve"> The situation of the country</t>
  </si>
  <si>
    <t xml:space="preserve"> Overall safe</t>
  </si>
  <si>
    <t xml:space="preserve"> None</t>
  </si>
  <si>
    <t xml:space="preserve"> Harder for women</t>
  </si>
  <si>
    <t xml:space="preserve"> Nearby each other preferred</t>
  </si>
  <si>
    <t xml:space="preserve"> Unaffordability</t>
  </si>
  <si>
    <t xml:space="preserve"> Racism discrimination</t>
  </si>
  <si>
    <t xml:space="preserve"> Safety and security</t>
  </si>
  <si>
    <t xml:space="preserve"> What can be done to remove these barriers?</t>
  </si>
  <si>
    <t>How do these barriers differ per gender?</t>
  </si>
  <si>
    <t>Summaries</t>
  </si>
  <si>
    <t>Female</t>
  </si>
  <si>
    <t>Male</t>
  </si>
  <si>
    <t>Tripoli</t>
  </si>
  <si>
    <t>Misrata</t>
  </si>
  <si>
    <t>Number of participants</t>
  </si>
  <si>
    <t>Syria (2) 
Morocco (1)
Chad (1)</t>
  </si>
  <si>
    <t>Sudan (5)
Palestine (1)
Egypt (1)
Syria (1)</t>
  </si>
  <si>
    <t>Sudan (2)
Niger (1) 
Morocco (1)</t>
  </si>
  <si>
    <t>Ethiopia (4)</t>
  </si>
  <si>
    <t>Sudan (4)</t>
  </si>
  <si>
    <t>Sudan (5)
Syria (3)</t>
  </si>
  <si>
    <t>Yes, there are  migrants or refugees living in the same area</t>
  </si>
  <si>
    <t>No, there are no migrants or refugees living in the same area</t>
  </si>
  <si>
    <t xml:space="preserve"> INGOs/NGOs</t>
  </si>
  <si>
    <r>
      <rPr>
        <sz val="11"/>
        <rFont val="Calibri"/>
        <family val="2"/>
        <scheme val="minor"/>
      </rPr>
      <t>Participants</t>
    </r>
    <r>
      <rPr>
        <sz val="11"/>
        <color theme="1"/>
        <rFont val="Calibri"/>
        <family val="2"/>
        <scheme val="minor"/>
      </rPr>
      <t xml:space="preserve"> in 4 different FGDs reported that access to housing is possible but difficult due mainly to price and most of the housing solutions available are not in good conditions and are unhealthy. Participants (all males) in two different FGDs reported that housing solutions are generally accessible and participants in the same FGD reported that shelter is not just accessible but also in good condition.  In only one FGD participants reported that shelter is accessible easier for Libyans nationals and is more difficult for women to access it. </t>
    </r>
  </si>
  <si>
    <t xml:space="preserve">Participants in three different FGDs reported that the main used channel to find houses is through network and friends. Asking around for rent, word of mouth, social media and rental agencies all have been reported only once in two different FGDs and are not commonly used. </t>
  </si>
  <si>
    <t xml:space="preserve">The most prominent barrier is the prices of rent as most migrants and refugees cannot afford (reported by  participants in 5 different FGDs). The situatin in the country is another reported barrier ( 1 FGD). Civil status (families preferred) and discrimination were reported as barriers (1 FGD each). It was also reported in two FGDs that sudden increases in rent is also a barrier that hinders access to affordable housing. When looking into gender dynamics, in one FGD it was reported that gender plays no role in access to accommodation, however, in a different FGD it was mentioned that access is harder for women. Assistance is reported to be needed by  participants in one FGD without indicating which type of aid exactly is needed. Participants in two different FGDs, however, specified that direct provision of shelter or policies to control rent prices are the most needed assistance. </t>
  </si>
  <si>
    <t>REACH Libya</t>
  </si>
  <si>
    <t>Description</t>
  </si>
  <si>
    <t>Project Background</t>
  </si>
  <si>
    <t xml:space="preserve">Terms of reference </t>
  </si>
  <si>
    <t>Chiara Lozza (chiara.lozza@reach-initiative.org)</t>
  </si>
  <si>
    <r>
      <rPr>
        <b/>
        <sz val="14"/>
        <color theme="0"/>
        <rFont val="Arial Narrow"/>
        <family val="2"/>
      </rPr>
      <t xml:space="preserve">Method Report </t>
    </r>
    <r>
      <rPr>
        <b/>
        <sz val="11"/>
        <color theme="0"/>
        <rFont val="Arial Narrow"/>
        <family val="2"/>
      </rPr>
      <t xml:space="preserve">
</t>
    </r>
  </si>
  <si>
    <t>What is the objective of this analysis?</t>
  </si>
  <si>
    <t xml:space="preserve">The main objectives of this qualitative analysis were to:
i. triangulate findings derived from quantitative data collection;
ii. understand the specific humanitarian needs of vulnerable population groups (e.g. children, non-Arabic speakers and refugees and migrants recently arrived to Libya); and,
iii. provide in-depth context to specific follow-up questions.  
</t>
  </si>
  <si>
    <t>What method was used to collect the data?</t>
  </si>
  <si>
    <t>What approach was used for the analysis and why? </t>
  </si>
  <si>
    <t>(Please refer to the Qualitative Analysis guidance to better understand the different analysis approaches)</t>
  </si>
  <si>
    <t>Assumptions and Choices Made</t>
  </si>
  <si>
    <t>Strengths and Limitations of the Qualitative Analysis</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</si>
  <si>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</si>
  <si>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</si>
  <si>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</si>
  <si>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</si>
  <si>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</si>
  <si>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</si>
  <si>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</si>
  <si>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</si>
  <si>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Debrief forms</t>
  </si>
  <si>
    <t>Has a READ_ME sheet already been developed to explain the content of the analysis file?</t>
  </si>
  <si>
    <t>Yes</t>
  </si>
  <si>
    <t>What is the expected date of publication?</t>
  </si>
  <si>
    <t xml:space="preserve">It is important to note that all key informant interviews were conducted and transcribed in Arabic by enumerators, while non-Arabic speaking members of the assessment team used the data translation software Systran to translate into English and make the needed quality checks of each transcript and follow-up translation if needed. As such, the process from data collection to analysis consisted of multiple partners and team members before analysis. As a result, subtle and specific details may have been lost. Finally, interviews were conducted in Arabic. This limited the possibility to obtain meaningful and elaborate answers from key informants who were not articulate in Arabic. 
The iterative process employed  allowed us to have a more representative and realistic overview of the situation. By monitoring data saturation on quasi-daily basis, we were able to rapidly understand the main themes follow up on any discussion points that were unclear. </t>
  </si>
  <si>
    <t>The corresponding focus group discussions</t>
  </si>
  <si>
    <t>Accommodation: 1 x Data saturation grids</t>
  </si>
  <si>
    <t>Livelihoods: 1 x Data saturation grids</t>
  </si>
  <si>
    <t>Items</t>
  </si>
  <si>
    <t>Primary data collection time period</t>
  </si>
  <si>
    <t xml:space="preserve">Data collection took place between the 11th of October and the 12th of December 2021. </t>
  </si>
  <si>
    <t>Geographic Coverage</t>
  </si>
  <si>
    <t>Methodology &amp; Sampling</t>
  </si>
  <si>
    <t>For a full reference on the methodology of the MSNA in general and the qualitative phase in particular, check the terms of reference following this link.</t>
  </si>
  <si>
    <t xml:space="preserve">Credit </t>
  </si>
  <si>
    <t>The Multi-Sector Needs Assessment was carried out by REACH Initiative through field staff and enumerators, as well as through local partners and the support of iNGOs, and was funded by UNHCR.</t>
  </si>
  <si>
    <t xml:space="preserve">Participating Partners </t>
  </si>
  <si>
    <t xml:space="preserve">The focus groups discussions were carried through our partners, Terre des Homme (TDH) and CESVI. </t>
  </si>
  <si>
    <t>Data Cleaning Process</t>
  </si>
  <si>
    <t>Contacts (Name &amp; email address)</t>
  </si>
  <si>
    <t>Sheets</t>
  </si>
  <si>
    <t>Sheet 1- Method Report</t>
  </si>
  <si>
    <t>Outlines the findings and analysis of the tool on the general context and dynamics of accommodation for migrants and refugees</t>
  </si>
  <si>
    <t>Sheet 2- Accommodation Focus Group Discussion Data Saturation Grid</t>
  </si>
  <si>
    <t xml:space="preserve">2. How do migrant or refugee men/women usually find an accommodation? </t>
  </si>
  <si>
    <t xml:space="preserve">4. Do migrants and refugees usually feel safe in the accommodation and neighborhood where they live? </t>
  </si>
  <si>
    <t xml:space="preserve">5. What are the major sources of distress you have in your life? </t>
  </si>
  <si>
    <t xml:space="preserve"> Depends on neighborhood</t>
  </si>
  <si>
    <t xml:space="preserve">In 5 (out of 6) different FGDs, some participants reported feeling unsafe and at risk of petty crimes or violence without reporting any specific incidents. On the other hand, participants reported in 5 different FGDs that the area where they live is overall safe. Kidnapping was reported in two different FGDs, one participant even reported that it happened to her husband in front of their home where they reside. Participants in three different FGDs reported that it all depends on the neighborhood. In addition,  participants in 2 different FGDs reported that having a support system of friends and acquaintances helps. </t>
  </si>
  <si>
    <t xml:space="preserve">In general, the major concern is access to livelihoods and to have a stable income (reported by  participant in 4 different FGDs). Participants also reported in three different FGDs being concerned about their children and ability to afford their expenses and one participant reported that she was hoping people would stop bully her kids as her major concern. Health, is also a major concern reported by  participants in two different FGDs as well as housing in three  different FGDs. Safety and security concerns are also a major source of distress (3 FGDs) as the entire situation of the country is not predictable and some participants expressed their interest in urgently leaving the country. Finally, documentation in reported in two different FGDs as a major concern that is affecting them. </t>
  </si>
  <si>
    <t xml:space="preserve"> Income and livelihoods and financial security</t>
  </si>
  <si>
    <t xml:space="preserve"> 1. Are there many migrants or refugees living in your neighborhood?</t>
  </si>
  <si>
    <t xml:space="preserve">In 5 out of the 6 focus group discussion conducted, participants indicated that there are other migrants and refugees living in the same neighborhood and three out of the 6 FGDs, reported that in their neighborhood there aren't that many migrants and refugees. </t>
  </si>
  <si>
    <t xml:space="preserve">In two different FGDs, it was reported that,  migrants and refugees are spread apart, and this might be due to a preference to reside nearby services (1 FGD). In one FDG, a participant reported that if concentrated in the same place, migrants or refugees are more likely to be discriminated against, as another reason for being spread apart. On the other hand, in one FGD, it was mentioned that migrants and refugees are concentrated and they actually prefer that as the relatives, friends and neighbors constitute a safe environment. </t>
  </si>
  <si>
    <t>3. Are there barriers that migrants and refugees face to access affordable accommodation in good condition?</t>
  </si>
  <si>
    <t xml:space="preserve"> Authorities</t>
  </si>
  <si>
    <t xml:space="preserve"> Discrimination based on nationality</t>
  </si>
  <si>
    <t>Predatory treatment by landlord ( sudden increase in rent)</t>
  </si>
  <si>
    <t xml:space="preserve">Qualitative data collection comprised of a set of Key Informant Interviews (KIIs) and focus groups discussions (FGDs). KIIs were conducted with  expert stakeholders or refugee and migrant community representatives, selected based on their perceived knowledge of sectoral and cross-sectoral themes related to migrants and refugees residing in Libya. Interviews were conducted either remotely (by phone) or in person, based on the capacity of REACH and its data collection partners to safely conduct in person data collection. FGDs were conducted with migrants' and refugees groups that belong to the affected communities. The focus group discussions were conducted by our partners, Terre des Homme and CESVI. 
The locations and topics covered were decided in conjunction with the sectors and working groups active in the Libya response, as well as drawing upon findings from the quantitative data. A trigger system was used, whereby pre-determined thresholds were set across key variables, with the objective to capture potential outliers to be triangulated or further investigated. The topics covered in the 2021 MSNA qualitative analysis were accommodation, livelihoods and humanitarian assistance. Three cross-cutting themes were mainstreamed across all qualitative assessments: 
1. Protection
2. Gender
3. Mental health
The qualitative analysis for accommodation encompasses both, key informant interviews and focus group discussions. The accommodation section employed two tools for the key informant interviews, one on the general context and one on the experiences of migrants and refugees at neighborhood and individual level, drawing on the knowledge of 43 key informants (29 on the neighborhood individual level and 14 on the general level) in the mantikas of Benghazi, Sebha, Murzuq, Al Jfara, Al Jabal Al Gharbi, Tripoli and Misrata. Enumerators where instructed to seek, where possible, to identify and interview both female and male key informants. The focus groups discussions phase lead to conducting 6 FGDs in Misrata and in Tripoli. </t>
  </si>
  <si>
    <t xml:space="preserve">The analysis moved from the findings and outliers flagged by the trigger system, based on key indicators calculated using quantitative data. 
It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conducted through the qualitative analysis programme NVivo, moving from a preliminary codebook with note hierarchy,  clearly stated node structure and descriptions, compiled prior to coding. During the analysis process, node structure were revised to remain flexible such that new insights and ideas diverting between regions were captured. The analyst identified emergent themes among key informants and participants in the focus group discussions, such as references to discrimination as a barrier to finding housing or accessing humanitarian assistance. </t>
  </si>
  <si>
    <t>The analysis involved the assumption, grounded in literature review and quantitative data analysis, that certain variables have a significant impact on the needs, priorities, and challenges refugees and migrants experience in Libya. Consequently, when asked to elaborate on the subject of which groups were particularly affected by the specific issue at stake, respondents were provided with a non-exhaustive list of probes, that is expected to have directed their answers. This choice was made with the explicit objective of testing certain hypotheses developed throughout quantitative data analysis and provide additional information about certain pre-identified sub-sets.</t>
  </si>
  <si>
    <t>Data cleaning was done throughout data collection to ensure the final dataset was of highest quality. The analysis was conducted through the qualitative analysis programme NVivo, moving from a preliminary codebook with note hierarchy,  clearly stated node structure and descriptions, compiled prior to coding. During the analysis process, node structure were revised to remain flexible such that new insights and ideas diverting between regions were captured.</t>
  </si>
  <si>
    <t>Detailed description of the methodology, the scope and the purpose of the qualitative research</t>
  </si>
  <si>
    <t xml:space="preserve">Since 2011, Libya has experienced several waves of fighting, and the complex socio-political landscape has developed into an increasingly protracted conflict. From 2014, an overall de-escalation of the conflict at the national level gave way to more localized forms of community-based fighting over governance and control of key strategic and economic resources. However, in April 2019, intensive fighting broke out in the Tripoli area. Although elections are announced as a step towards stabilizing the country, the tension is still continued into 2021. Various measures and movement restrictions have been put in place in Libya ever since the outbreak of covid-19 on the 24th of March 2020. This situation does affect the life of Libyan nationals but even is more critical for migrants and refugees as they are already vulnerable groups. </t>
  </si>
  <si>
    <t xml:space="preserve">2 mantikas across Libya were covered this year, namely Tripoli and Misrata. </t>
  </si>
  <si>
    <t>LBY2105b: Refugee and Migrant Multi-Sectoral Needs Assessment
Qualitative Analysis: Accommodation Focus Group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</si>
</sst>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name val="Microsoft Sans Serif"/>
      <family val="2"/>
    </font>
    <font>
      <sz val="11"/>
      <color theme="0"/>
      <name val="Calibri"/>
      <family val="2"/>
      <scheme val="minor"/>
    </font>
    <font>
      <b/>
      <sz val="10"/>
      <color theme="0"/>
      <name val="Arial Narrow"/>
      <family val="2"/>
    </font>
    <font>
      <sz val="11"/>
      <name val="Calibri"/>
      <family val="2"/>
      <scheme val="minor"/>
    </font>
    <font>
      <b/>
      <sz val="11"/>
      <color rgb="FFFFFFFF"/>
      <name val="Arial Narrow"/>
      <family val="2"/>
    </font>
    <font>
      <sz val="10"/>
      <color rgb="FF000000"/>
      <name val="Arial Narrow"/>
      <family val="2"/>
    </font>
    <font>
      <b/>
      <sz val="11"/>
      <color theme="0"/>
      <name val="Arial Narrow"/>
      <family val="2"/>
    </font>
    <font>
      <b/>
      <sz val="14"/>
      <color theme="0"/>
      <name val="Arial Narrow"/>
      <family val="2"/>
    </font>
    <font>
      <sz val="11"/>
      <color theme="1"/>
      <name val="Arial Narrow"/>
      <family val="2"/>
    </font>
    <font>
      <sz val="11"/>
      <color rgb="FF000000"/>
      <name val="Arial Narrow"/>
      <family val="2"/>
    </font>
    <font>
      <sz val="11"/>
      <color rgb="FFFFFFFF"/>
      <name val="Arial Narrow"/>
      <family val="2"/>
    </font>
    <font>
      <b/>
      <sz val="11"/>
      <color rgb="FF000000"/>
      <name val="Arial Narrow"/>
      <family val="2"/>
    </font>
    <font>
      <sz val="11"/>
      <name val="Arial Narrow"/>
      <family val="2"/>
    </font>
    <font>
      <b/>
      <sz val="11"/>
      <name val="Arial Narrow"/>
      <family val="2"/>
    </font>
    <font>
      <i/>
      <sz val="11"/>
      <color theme="0" tint="-0.499984740745262"/>
      <name val="Arial Narrow"/>
      <family val="2"/>
    </font>
    <font>
      <sz val="11"/>
      <color theme="1"/>
      <name val="Calibri"/>
      <family val="2"/>
      <scheme val="minor"/>
    </font>
    <font>
      <b/>
      <sz val="28"/>
      <color rgb="FF000000"/>
      <name val="Arial Narrow"/>
      <family val="2"/>
    </font>
    <font>
      <b/>
      <u/>
      <sz val="10"/>
      <color rgb="FFEE5859"/>
      <name val="Arial Narrow"/>
      <family val="2"/>
    </font>
    <font>
      <b/>
      <sz val="10"/>
      <color rgb="FFEE5859"/>
      <name val="Arial Narrow"/>
      <family val="2"/>
    </font>
    <font>
      <sz val="10"/>
      <name val="Arial Narrow"/>
      <family val="2"/>
    </font>
    <font>
      <u/>
      <sz val="10"/>
      <color theme="4" tint="-0.249977111117893"/>
      <name val="Arial Narrow"/>
      <family val="2"/>
    </font>
    <font>
      <b/>
      <sz val="11"/>
      <color theme="0"/>
      <name val="Calibri"/>
      <family val="2"/>
      <scheme val="minor"/>
    </font>
    <font>
      <b/>
      <sz val="11"/>
      <color theme="1"/>
      <name val="Calibri"/>
      <family val="2"/>
      <scheme val="minor"/>
    </font>
  </fonts>
  <fills count="12">
    <fill>
      <patternFill patternType="none"/>
    </fill>
    <fill>
      <patternFill patternType="gray125"/>
    </fill>
    <fill>
      <patternFill patternType="solid">
        <fgColor indexed="67"/>
        <bgColor indexed="9"/>
      </patternFill>
    </fill>
    <fill>
      <patternFill patternType="solid">
        <fgColor rgb="FFEE5859"/>
        <bgColor indexed="64"/>
      </patternFill>
    </fill>
    <fill>
      <patternFill patternType="solid">
        <fgColor theme="1" tint="0.34998626667073579"/>
        <bgColor indexed="9"/>
      </patternFill>
    </fill>
    <fill>
      <patternFill patternType="solid">
        <fgColor rgb="FFA5A5A5"/>
        <bgColor rgb="FFA5A5A5"/>
      </patternFill>
    </fill>
    <fill>
      <patternFill patternType="solid">
        <fgColor theme="1" tint="0.34998626667073579"/>
        <bgColor indexed="64"/>
      </patternFill>
    </fill>
    <fill>
      <patternFill patternType="solid">
        <fgColor rgb="FF666666"/>
        <bgColor indexed="64"/>
      </patternFill>
    </fill>
    <fill>
      <patternFill patternType="solid">
        <fgColor theme="0"/>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right style="medium">
        <color indexed="64"/>
      </right>
      <top/>
      <bottom style="medium">
        <color rgb="FF000000"/>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s>
  <cellStyleXfs count="2">
    <xf numFmtId="0" fontId="0" fillId="0" borderId="0"/>
    <xf numFmtId="0" fontId="16" fillId="0" borderId="0"/>
  </cellStyleXfs>
  <cellXfs count="68">
    <xf numFmtId="0" fontId="0" fillId="0" borderId="0" xfId="0"/>
    <xf numFmtId="0" fontId="1" fillId="0" borderId="1" xfId="0" applyFont="1" applyBorder="1" applyAlignment="1">
      <alignment horizontal="center" vertical="top"/>
    </xf>
    <xf numFmtId="0" fontId="3" fillId="3" borderId="1" xfId="0" applyFont="1" applyFill="1" applyBorder="1" applyAlignment="1">
      <alignment horizontal="right" wrapText="1"/>
    </xf>
    <xf numFmtId="0" fontId="0" fillId="2" borderId="1" xfId="0" applyFill="1" applyBorder="1"/>
    <xf numFmtId="0" fontId="0" fillId="0" borderId="1" xfId="0" applyBorder="1"/>
    <xf numFmtId="0" fontId="3" fillId="3" borderId="1" xfId="0" applyFont="1" applyFill="1" applyBorder="1" applyAlignment="1">
      <alignment horizontal="left" wrapText="1"/>
    </xf>
    <xf numFmtId="0" fontId="0" fillId="0" borderId="0" xfId="0" applyAlignment="1">
      <alignment vertical="top"/>
    </xf>
    <xf numFmtId="0" fontId="0" fillId="2" borderId="1" xfId="0" applyFill="1" applyBorder="1" applyAlignment="1">
      <alignment vertical="top"/>
    </xf>
    <xf numFmtId="0" fontId="9" fillId="0" borderId="0" xfId="0" applyFont="1"/>
    <xf numFmtId="0" fontId="9" fillId="0" borderId="0" xfId="0" applyFont="1" applyAlignment="1">
      <alignment horizontal="left" vertical="top"/>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5" fillId="7" borderId="15" xfId="0" applyFont="1" applyFill="1" applyBorder="1" applyAlignment="1">
      <alignment horizontal="justify" vertical="center" wrapText="1"/>
    </xf>
    <xf numFmtId="0" fontId="12" fillId="0" borderId="16" xfId="0" applyFont="1" applyBorder="1" applyAlignment="1">
      <alignment vertical="center" wrapText="1"/>
    </xf>
    <xf numFmtId="0" fontId="13" fillId="0" borderId="16" xfId="0" applyFont="1" applyBorder="1" applyAlignment="1">
      <alignment horizontal="justify" vertical="center" wrapText="1"/>
    </xf>
    <xf numFmtId="0" fontId="10" fillId="0" borderId="17" xfId="0" applyFont="1" applyBorder="1" applyAlignment="1">
      <alignment vertical="center" wrapText="1"/>
    </xf>
    <xf numFmtId="0" fontId="9" fillId="0" borderId="17" xfId="0" applyFont="1" applyBorder="1" applyAlignment="1">
      <alignment vertical="top" wrapText="1"/>
    </xf>
    <xf numFmtId="0" fontId="12" fillId="0" borderId="17" xfId="0" applyFont="1" applyBorder="1" applyAlignment="1">
      <alignment vertical="center" wrapText="1"/>
    </xf>
    <xf numFmtId="15" fontId="10" fillId="0" borderId="18" xfId="0" applyNumberFormat="1" applyFont="1" applyBorder="1" applyAlignment="1">
      <alignment horizontal="left" vertical="center" wrapText="1"/>
    </xf>
    <xf numFmtId="0" fontId="0" fillId="8" borderId="0" xfId="0" applyFill="1"/>
    <xf numFmtId="0" fontId="7" fillId="9" borderId="8" xfId="0" applyFont="1" applyFill="1" applyBorder="1" applyAlignment="1">
      <alignment vertical="top" wrapText="1"/>
    </xf>
    <xf numFmtId="0" fontId="7" fillId="9" borderId="21" xfId="0" applyFont="1" applyFill="1" applyBorder="1" applyAlignment="1">
      <alignment horizontal="left" vertical="top" wrapText="1"/>
    </xf>
    <xf numFmtId="0" fontId="20" fillId="10" borderId="22" xfId="0" applyFont="1" applyFill="1" applyBorder="1" applyAlignment="1">
      <alignment vertical="top" wrapText="1"/>
    </xf>
    <xf numFmtId="0" fontId="20" fillId="10" borderId="9" xfId="0" applyFont="1" applyFill="1" applyBorder="1" applyAlignment="1">
      <alignment horizontal="left" vertical="top" wrapText="1"/>
    </xf>
    <xf numFmtId="0" fontId="20" fillId="0" borderId="22" xfId="0" applyFont="1" applyBorder="1" applyAlignment="1">
      <alignment vertical="top" wrapText="1"/>
    </xf>
    <xf numFmtId="0" fontId="20" fillId="0" borderId="23" xfId="0" applyFont="1" applyBorder="1" applyAlignment="1">
      <alignment horizontal="left" vertical="top" wrapText="1"/>
    </xf>
    <xf numFmtId="0" fontId="20" fillId="11" borderId="9" xfId="0" applyFont="1" applyFill="1" applyBorder="1" applyAlignment="1">
      <alignment horizontal="left" vertical="top" wrapText="1"/>
    </xf>
    <xf numFmtId="0" fontId="20" fillId="10" borderId="24" xfId="0" applyFont="1" applyFill="1" applyBorder="1" applyAlignment="1">
      <alignment vertical="top" wrapText="1"/>
    </xf>
    <xf numFmtId="0" fontId="21" fillId="10" borderId="25" xfId="0" applyFont="1" applyFill="1" applyBorder="1" applyAlignment="1">
      <alignment vertical="top" wrapText="1"/>
    </xf>
    <xf numFmtId="0" fontId="20" fillId="10" borderId="25" xfId="0" applyFont="1" applyFill="1" applyBorder="1" applyAlignment="1">
      <alignment vertical="top" wrapText="1"/>
    </xf>
    <xf numFmtId="0" fontId="20" fillId="8" borderId="24" xfId="0" applyFont="1" applyFill="1" applyBorder="1" applyAlignment="1">
      <alignment vertical="top" wrapText="1"/>
    </xf>
    <xf numFmtId="0" fontId="20" fillId="8" borderId="25" xfId="0" applyFont="1" applyFill="1" applyBorder="1" applyAlignment="1">
      <alignment vertical="top" wrapText="1"/>
    </xf>
    <xf numFmtId="0" fontId="6" fillId="5" borderId="26" xfId="1" applyFont="1" applyFill="1" applyBorder="1" applyAlignment="1">
      <alignment horizontal="left" vertical="top"/>
    </xf>
    <xf numFmtId="0" fontId="7" fillId="9" borderId="27" xfId="0" applyFont="1" applyFill="1" applyBorder="1" applyAlignment="1">
      <alignment horizontal="left" vertical="top" wrapText="1"/>
    </xf>
    <xf numFmtId="0" fontId="20" fillId="10" borderId="23" xfId="0" applyFont="1" applyFill="1" applyBorder="1" applyAlignment="1">
      <alignment horizontal="left" vertical="top" wrapText="1"/>
    </xf>
    <xf numFmtId="0" fontId="20" fillId="10" borderId="28" xfId="0" applyFont="1" applyFill="1" applyBorder="1" applyAlignment="1">
      <alignment vertical="top" wrapText="1"/>
    </xf>
    <xf numFmtId="0" fontId="20" fillId="10" borderId="29" xfId="0" applyFont="1" applyFill="1" applyBorder="1" applyAlignment="1">
      <alignment horizontal="left" vertical="top" wrapText="1"/>
    </xf>
    <xf numFmtId="0" fontId="17" fillId="0" borderId="19" xfId="0" applyFont="1" applyBorder="1" applyAlignment="1">
      <alignment horizontal="left" vertical="top" wrapText="1"/>
    </xf>
    <xf numFmtId="0" fontId="17" fillId="0" borderId="20" xfId="0" applyFont="1" applyBorder="1" applyAlignment="1">
      <alignment horizontal="left" vertical="top" wrapText="1"/>
    </xf>
    <xf numFmtId="0" fontId="18" fillId="0" borderId="8" xfId="0" applyFont="1" applyBorder="1" applyAlignment="1">
      <alignment horizontal="left" vertical="top" wrapText="1"/>
    </xf>
    <xf numFmtId="0" fontId="19"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5" fillId="7" borderId="13" xfId="0" applyFont="1" applyFill="1" applyBorder="1" applyAlignment="1">
      <alignment vertical="center" wrapText="1"/>
    </xf>
    <xf numFmtId="0" fontId="5" fillId="7" borderId="14" xfId="0" applyFont="1" applyFill="1" applyBorder="1" applyAlignment="1">
      <alignment vertical="center"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5" fillId="7" borderId="6" xfId="0" applyFont="1" applyFill="1" applyBorder="1" applyAlignment="1">
      <alignment horizontal="left" vertical="center" wrapText="1"/>
    </xf>
    <xf numFmtId="0" fontId="5" fillId="7" borderId="7"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7" fillId="6" borderId="5" xfId="0" applyFont="1" applyFill="1" applyBorder="1" applyAlignment="1">
      <alignment horizontal="left" wrapText="1"/>
    </xf>
    <xf numFmtId="0" fontId="7" fillId="6" borderId="0" xfId="0" applyFont="1" applyFill="1" applyAlignment="1">
      <alignment horizontal="left"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22" fillId="4" borderId="1" xfId="0" applyFont="1" applyFill="1" applyBorder="1" applyAlignment="1">
      <alignment horizontal="left"/>
    </xf>
    <xf numFmtId="0" fontId="23" fillId="2" borderId="1" xfId="0" applyFont="1" applyFill="1" applyBorder="1" applyAlignment="1">
      <alignment horizontal="left"/>
    </xf>
    <xf numFmtId="0" fontId="2" fillId="3" borderId="1" xfId="0" applyFont="1" applyFill="1" applyBorder="1" applyAlignment="1">
      <alignment horizontal="center" vertical="top" wrapText="1"/>
    </xf>
    <xf numFmtId="0" fontId="0" fillId="0" borderId="1" xfId="0" applyBorder="1" applyAlignment="1">
      <alignment horizontal="center" vertical="top" wrapText="1"/>
    </xf>
  </cellXfs>
  <cellStyles count="2">
    <cellStyle name="Normal" xfId="0" builtinId="0"/>
    <cellStyle name="Normal 2" xfId="1" xr:uid="{25A7730B-9094-45D1-89D0-B1E1CAC4750E}"/>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9A16E45-BE2C-480E-A1E2-454E2F692391}"/>
            </a:ext>
          </a:extLst>
        </xdr:cNvPr>
        <xdr:cNvSpPr/>
      </xdr:nvSpPr>
      <xdr:spPr>
        <a:xfrm>
          <a:off x="10298257" y="838200"/>
          <a:ext cx="259773" cy="4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6d1d4e5f/LBY2105b_RM-MSNA-2021_ToR_May2021_exter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7E8A-36DD-4A96-9DBB-D3E5BDBAFE42}">
  <dimension ref="A1:B15"/>
  <sheetViews>
    <sheetView tabSelected="1" zoomScale="88" zoomScaleNormal="110" workbookViewId="0">
      <selection activeCell="B4" sqref="B4"/>
    </sheetView>
  </sheetViews>
  <sheetFormatPr defaultColWidth="8.7109375" defaultRowHeight="15" x14ac:dyDescent="0.25"/>
  <cols>
    <col min="1" max="1" width="34.7109375" customWidth="1"/>
    <col min="2" max="2" width="146.7109375" customWidth="1"/>
    <col min="3" max="16384" width="8.7109375" style="19"/>
  </cols>
  <sheetData>
    <row r="1" spans="1:2" ht="35.25" x14ac:dyDescent="0.25">
      <c r="A1" s="37" t="s">
        <v>70</v>
      </c>
      <c r="B1" s="38"/>
    </row>
    <row r="2" spans="1:2" ht="31.35" customHeight="1" x14ac:dyDescent="0.25">
      <c r="A2" s="39" t="s">
        <v>136</v>
      </c>
      <c r="B2" s="40"/>
    </row>
    <row r="3" spans="1:2" ht="17.25" thickBot="1" x14ac:dyDescent="0.3">
      <c r="A3" s="20" t="s">
        <v>99</v>
      </c>
      <c r="B3" s="21" t="s">
        <v>71</v>
      </c>
    </row>
    <row r="4" spans="1:2" ht="51.75" thickBot="1" x14ac:dyDescent="0.3">
      <c r="A4" s="22" t="s">
        <v>72</v>
      </c>
      <c r="B4" s="23" t="s">
        <v>134</v>
      </c>
    </row>
    <row r="5" spans="1:2" ht="15.75" thickBot="1" x14ac:dyDescent="0.3">
      <c r="A5" s="24" t="s">
        <v>100</v>
      </c>
      <c r="B5" s="25" t="s">
        <v>101</v>
      </c>
    </row>
    <row r="6" spans="1:2" ht="15.75" thickBot="1" x14ac:dyDescent="0.3">
      <c r="A6" s="22" t="s">
        <v>102</v>
      </c>
      <c r="B6" s="26" t="s">
        <v>135</v>
      </c>
    </row>
    <row r="7" spans="1:2" ht="204.75" thickBot="1" x14ac:dyDescent="0.3">
      <c r="A7" s="24" t="s">
        <v>103</v>
      </c>
      <c r="B7" s="25" t="s">
        <v>129</v>
      </c>
    </row>
    <row r="8" spans="1:2" customFormat="1" ht="15.75" thickBot="1" x14ac:dyDescent="0.3">
      <c r="A8" s="27" t="s">
        <v>73</v>
      </c>
      <c r="B8" s="28" t="s">
        <v>104</v>
      </c>
    </row>
    <row r="9" spans="1:2" ht="15.75" thickBot="1" x14ac:dyDescent="0.3">
      <c r="A9" s="27" t="s">
        <v>105</v>
      </c>
      <c r="B9" s="29" t="s">
        <v>106</v>
      </c>
    </row>
    <row r="10" spans="1:2" ht="15.75" thickBot="1" x14ac:dyDescent="0.3">
      <c r="A10" s="27" t="s">
        <v>107</v>
      </c>
      <c r="B10" s="29" t="s">
        <v>108</v>
      </c>
    </row>
    <row r="11" spans="1:2" ht="39" thickBot="1" x14ac:dyDescent="0.3">
      <c r="A11" s="30" t="s">
        <v>109</v>
      </c>
      <c r="B11" s="31" t="s">
        <v>132</v>
      </c>
    </row>
    <row r="12" spans="1:2" ht="15.75" thickBot="1" x14ac:dyDescent="0.3">
      <c r="A12" s="22" t="s">
        <v>110</v>
      </c>
      <c r="B12" s="32" t="s">
        <v>74</v>
      </c>
    </row>
    <row r="13" spans="1:2" ht="17.25" thickBot="1" x14ac:dyDescent="0.3">
      <c r="A13" s="20" t="s">
        <v>111</v>
      </c>
      <c r="B13" s="33" t="s">
        <v>71</v>
      </c>
    </row>
    <row r="14" spans="1:2" ht="15.75" thickBot="1" x14ac:dyDescent="0.3">
      <c r="A14" s="22" t="s">
        <v>112</v>
      </c>
      <c r="B14" s="34" t="s">
        <v>133</v>
      </c>
    </row>
    <row r="15" spans="1:2" ht="25.5" x14ac:dyDescent="0.25">
      <c r="A15" s="35" t="s">
        <v>114</v>
      </c>
      <c r="B15" s="36" t="s">
        <v>113</v>
      </c>
    </row>
  </sheetData>
  <mergeCells count="2">
    <mergeCell ref="A1:B1"/>
    <mergeCell ref="A2:B2"/>
  </mergeCells>
  <hyperlinks>
    <hyperlink ref="B8" r:id="rId1" display="https://www.impact-repository.org/document/repository/6d1d4e5f/LBY2105b_RM-MSNA-2021_ToR_May2021_external.pdf" xr:uid="{6B7DE95F-F537-4F59-80B4-F94F6DD407F5}"/>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87A4-B242-4DFF-9804-4D51E740729E}">
  <dimension ref="A1:B31"/>
  <sheetViews>
    <sheetView topLeftCell="A9" zoomScale="70" zoomScaleNormal="70" workbookViewId="0">
      <selection activeCell="A17" sqref="A17:B18"/>
    </sheetView>
  </sheetViews>
  <sheetFormatPr defaultColWidth="8.85546875" defaultRowHeight="16.5" x14ac:dyDescent="0.3"/>
  <cols>
    <col min="1" max="1" width="100.7109375" style="8" customWidth="1"/>
    <col min="2" max="2" width="105" style="8" customWidth="1"/>
    <col min="3" max="16384" width="8.85546875" style="8"/>
  </cols>
  <sheetData>
    <row r="1" spans="1:2" ht="39" customHeight="1" x14ac:dyDescent="0.3">
      <c r="A1" s="59" t="s">
        <v>75</v>
      </c>
      <c r="B1" s="60"/>
    </row>
    <row r="2" spans="1:2" ht="5.25" customHeight="1" thickBot="1" x14ac:dyDescent="0.35">
      <c r="A2" s="60"/>
      <c r="B2" s="60"/>
    </row>
    <row r="3" spans="1:2" x14ac:dyDescent="0.3">
      <c r="A3" s="49" t="s">
        <v>76</v>
      </c>
      <c r="B3" s="50"/>
    </row>
    <row r="4" spans="1:2" ht="16.5" customHeight="1" x14ac:dyDescent="0.3">
      <c r="A4" s="55" t="s">
        <v>77</v>
      </c>
      <c r="B4" s="56"/>
    </row>
    <row r="5" spans="1:2" ht="60.75" customHeight="1" thickBot="1" x14ac:dyDescent="0.35">
      <c r="A5" s="57"/>
      <c r="B5" s="58"/>
    </row>
    <row r="6" spans="1:2" x14ac:dyDescent="0.3">
      <c r="A6" s="49" t="s">
        <v>78</v>
      </c>
      <c r="B6" s="50"/>
    </row>
    <row r="7" spans="1:2" ht="16.5" customHeight="1" x14ac:dyDescent="0.3">
      <c r="A7" s="55" t="s">
        <v>129</v>
      </c>
      <c r="B7" s="56"/>
    </row>
    <row r="8" spans="1:2" ht="195" customHeight="1" thickBot="1" x14ac:dyDescent="0.35">
      <c r="A8" s="57"/>
      <c r="B8" s="58"/>
    </row>
    <row r="9" spans="1:2" x14ac:dyDescent="0.3">
      <c r="A9" s="49" t="s">
        <v>79</v>
      </c>
      <c r="B9" s="50"/>
    </row>
    <row r="10" spans="1:2" x14ac:dyDescent="0.3">
      <c r="A10" s="51" t="s">
        <v>80</v>
      </c>
      <c r="B10" s="52"/>
    </row>
    <row r="11" spans="1:2" s="9" customFormat="1" ht="36" customHeight="1" x14ac:dyDescent="0.25">
      <c r="A11" s="41" t="s">
        <v>130</v>
      </c>
      <c r="B11" s="42"/>
    </row>
    <row r="12" spans="1:2" s="9" customFormat="1" ht="105" customHeight="1" thickBot="1" x14ac:dyDescent="0.3">
      <c r="A12" s="43"/>
      <c r="B12" s="44"/>
    </row>
    <row r="13" spans="1:2" x14ac:dyDescent="0.3">
      <c r="A13" s="49" t="s">
        <v>81</v>
      </c>
      <c r="B13" s="50"/>
    </row>
    <row r="14" spans="1:2" x14ac:dyDescent="0.3">
      <c r="A14" s="53" t="s">
        <v>131</v>
      </c>
      <c r="B14" s="53"/>
    </row>
    <row r="15" spans="1:2" ht="73.5" customHeight="1" thickBot="1" x14ac:dyDescent="0.35">
      <c r="A15" s="54"/>
      <c r="B15" s="54"/>
    </row>
    <row r="16" spans="1:2" x14ac:dyDescent="0.3">
      <c r="A16" s="49" t="s">
        <v>82</v>
      </c>
      <c r="B16" s="50"/>
    </row>
    <row r="17" spans="1:2" x14ac:dyDescent="0.3">
      <c r="A17" s="41" t="s">
        <v>95</v>
      </c>
      <c r="B17" s="42"/>
    </row>
    <row r="18" spans="1:2" ht="142.5" customHeight="1" thickBot="1" x14ac:dyDescent="0.35">
      <c r="A18" s="43"/>
      <c r="B18" s="44"/>
    </row>
    <row r="19" spans="1:2" x14ac:dyDescent="0.3">
      <c r="A19" s="45" t="s">
        <v>83</v>
      </c>
      <c r="B19" s="10" t="s">
        <v>84</v>
      </c>
    </row>
    <row r="20" spans="1:2" ht="17.25" thickBot="1" x14ac:dyDescent="0.35">
      <c r="A20" s="46"/>
      <c r="B20" s="11" t="s">
        <v>85</v>
      </c>
    </row>
    <row r="21" spans="1:2" ht="17.25" thickBot="1" x14ac:dyDescent="0.35">
      <c r="A21" s="12" t="s">
        <v>86</v>
      </c>
      <c r="B21" s="12" t="s">
        <v>87</v>
      </c>
    </row>
    <row r="22" spans="1:2" ht="69" customHeight="1" x14ac:dyDescent="0.3">
      <c r="A22" s="13" t="s">
        <v>88</v>
      </c>
      <c r="B22" s="14" t="s">
        <v>89</v>
      </c>
    </row>
    <row r="23" spans="1:2" x14ac:dyDescent="0.3">
      <c r="A23" s="15" t="s">
        <v>97</v>
      </c>
      <c r="B23" s="47" t="s">
        <v>90</v>
      </c>
    </row>
    <row r="24" spans="1:2" x14ac:dyDescent="0.3">
      <c r="A24" s="15" t="s">
        <v>98</v>
      </c>
      <c r="B24" s="47"/>
    </row>
    <row r="25" spans="1:2" x14ac:dyDescent="0.3">
      <c r="A25" s="16" t="s">
        <v>91</v>
      </c>
      <c r="B25" s="47"/>
    </row>
    <row r="26" spans="1:2" x14ac:dyDescent="0.3">
      <c r="A26" s="8" t="s">
        <v>96</v>
      </c>
      <c r="B26" s="47"/>
    </row>
    <row r="27" spans="1:2" x14ac:dyDescent="0.3">
      <c r="B27" s="47"/>
    </row>
    <row r="28" spans="1:2" x14ac:dyDescent="0.3">
      <c r="A28" s="17" t="s">
        <v>92</v>
      </c>
      <c r="B28" s="47"/>
    </row>
    <row r="29" spans="1:2" x14ac:dyDescent="0.3">
      <c r="A29" s="15" t="s">
        <v>93</v>
      </c>
      <c r="B29" s="47"/>
    </row>
    <row r="30" spans="1:2" x14ac:dyDescent="0.3">
      <c r="A30" s="17" t="s">
        <v>94</v>
      </c>
      <c r="B30" s="47"/>
    </row>
    <row r="31" spans="1:2" ht="17.25" thickBot="1" x14ac:dyDescent="0.35">
      <c r="A31" s="18">
        <v>44576</v>
      </c>
      <c r="B31" s="48"/>
    </row>
  </sheetData>
  <mergeCells count="15">
    <mergeCell ref="A7:B8"/>
    <mergeCell ref="A1:B1"/>
    <mergeCell ref="A2:B2"/>
    <mergeCell ref="A3:B3"/>
    <mergeCell ref="A4:B5"/>
    <mergeCell ref="A6:B6"/>
    <mergeCell ref="A17:B18"/>
    <mergeCell ref="A19:A20"/>
    <mergeCell ref="B23:B31"/>
    <mergeCell ref="A9:B9"/>
    <mergeCell ref="A10:B10"/>
    <mergeCell ref="A11:B12"/>
    <mergeCell ref="A13:B13"/>
    <mergeCell ref="A14:B15"/>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I60"/>
  <sheetViews>
    <sheetView zoomScale="86" zoomScaleNormal="86" workbookViewId="0">
      <selection activeCell="A34" sqref="A34"/>
    </sheetView>
  </sheetViews>
  <sheetFormatPr defaultColWidth="9.140625" defaultRowHeight="15" x14ac:dyDescent="0.25"/>
  <cols>
    <col min="1" max="1" width="36.5703125" customWidth="1"/>
    <col min="2" max="7" width="21.42578125" customWidth="1"/>
    <col min="8" max="8" width="9.140625" customWidth="1"/>
    <col min="9" max="9" width="65.85546875" style="6" customWidth="1"/>
  </cols>
  <sheetData>
    <row r="1" spans="1:9" ht="15" customHeight="1" x14ac:dyDescent="0.25">
      <c r="A1" s="2" t="s">
        <v>6</v>
      </c>
      <c r="B1" s="2" t="s">
        <v>1</v>
      </c>
      <c r="C1" s="2" t="s">
        <v>5</v>
      </c>
      <c r="D1" s="2" t="s">
        <v>2</v>
      </c>
      <c r="E1" s="2" t="s">
        <v>3</v>
      </c>
      <c r="F1" s="2" t="s">
        <v>4</v>
      </c>
      <c r="G1" s="2" t="s">
        <v>0</v>
      </c>
      <c r="H1" s="66" t="s">
        <v>10</v>
      </c>
      <c r="I1" s="66" t="s">
        <v>52</v>
      </c>
    </row>
    <row r="2" spans="1:9" ht="15" customHeight="1" x14ac:dyDescent="0.25">
      <c r="A2" s="2" t="s">
        <v>7</v>
      </c>
      <c r="B2" s="5" t="s">
        <v>56</v>
      </c>
      <c r="C2" s="5" t="s">
        <v>56</v>
      </c>
      <c r="D2" s="5" t="s">
        <v>56</v>
      </c>
      <c r="E2" s="5" t="s">
        <v>55</v>
      </c>
      <c r="F2" s="5" t="s">
        <v>55</v>
      </c>
      <c r="G2" s="5" t="s">
        <v>55</v>
      </c>
      <c r="H2" s="66"/>
      <c r="I2" s="66"/>
    </row>
    <row r="3" spans="1:9" ht="15" customHeight="1" x14ac:dyDescent="0.25">
      <c r="A3" s="2" t="s">
        <v>8</v>
      </c>
      <c r="B3" s="5" t="s">
        <v>53</v>
      </c>
      <c r="C3" s="5" t="s">
        <v>53</v>
      </c>
      <c r="D3" s="5" t="s">
        <v>54</v>
      </c>
      <c r="E3" s="5" t="s">
        <v>53</v>
      </c>
      <c r="F3" s="5" t="s">
        <v>54</v>
      </c>
      <c r="G3" s="5" t="s">
        <v>54</v>
      </c>
      <c r="H3" s="66"/>
      <c r="I3" s="66"/>
    </row>
    <row r="4" spans="1:9" ht="15" customHeight="1" x14ac:dyDescent="0.25">
      <c r="A4" s="2" t="s">
        <v>57</v>
      </c>
      <c r="B4" s="5">
        <v>4</v>
      </c>
      <c r="C4" s="5">
        <v>8</v>
      </c>
      <c r="D4" s="5">
        <v>4</v>
      </c>
      <c r="E4" s="5">
        <v>8</v>
      </c>
      <c r="F4" s="5">
        <v>4</v>
      </c>
      <c r="G4" s="5">
        <v>4</v>
      </c>
      <c r="H4" s="66"/>
      <c r="I4" s="66"/>
    </row>
    <row r="5" spans="1:9" ht="51.75" x14ac:dyDescent="0.25">
      <c r="A5" s="2" t="s">
        <v>9</v>
      </c>
      <c r="B5" s="2" t="s">
        <v>58</v>
      </c>
      <c r="C5" s="2" t="s">
        <v>59</v>
      </c>
      <c r="D5" s="2" t="s">
        <v>60</v>
      </c>
      <c r="E5" s="2" t="s">
        <v>63</v>
      </c>
      <c r="F5" s="2" t="s">
        <v>61</v>
      </c>
      <c r="G5" s="2" t="s">
        <v>62</v>
      </c>
      <c r="H5" s="66"/>
      <c r="I5" s="66"/>
    </row>
    <row r="6" spans="1:9" x14ac:dyDescent="0.25">
      <c r="A6" s="64" t="s">
        <v>122</v>
      </c>
      <c r="B6" s="64"/>
      <c r="C6" s="64"/>
      <c r="D6" s="64"/>
      <c r="E6" s="64"/>
      <c r="F6" s="64"/>
      <c r="G6" s="64"/>
      <c r="H6" s="64"/>
      <c r="I6" s="64"/>
    </row>
    <row r="7" spans="1:9" x14ac:dyDescent="0.25">
      <c r="A7" s="3" t="s">
        <v>64</v>
      </c>
      <c r="B7" s="1">
        <v>1</v>
      </c>
      <c r="C7" s="1">
        <v>1</v>
      </c>
      <c r="D7" s="1">
        <v>0</v>
      </c>
      <c r="E7" s="1">
        <v>1</v>
      </c>
      <c r="F7" s="1">
        <v>1</v>
      </c>
      <c r="G7" s="1">
        <v>1</v>
      </c>
      <c r="H7" s="4">
        <f t="shared" ref="H7:H60" si="0">SUM(B7:G7)</f>
        <v>5</v>
      </c>
      <c r="I7" s="67" t="s">
        <v>123</v>
      </c>
    </row>
    <row r="8" spans="1:9" x14ac:dyDescent="0.25">
      <c r="A8" s="3" t="s">
        <v>65</v>
      </c>
      <c r="B8" s="1">
        <v>1</v>
      </c>
      <c r="C8" s="1">
        <v>1</v>
      </c>
      <c r="D8" s="1">
        <v>1</v>
      </c>
      <c r="E8" s="1">
        <v>0</v>
      </c>
      <c r="F8" s="1">
        <v>0</v>
      </c>
      <c r="G8" s="1">
        <v>0</v>
      </c>
      <c r="H8" s="4">
        <f t="shared" si="0"/>
        <v>3</v>
      </c>
      <c r="I8" s="67"/>
    </row>
    <row r="9" spans="1:9" x14ac:dyDescent="0.25">
      <c r="A9" s="64" t="s">
        <v>115</v>
      </c>
      <c r="B9" s="64"/>
      <c r="C9" s="64"/>
      <c r="D9" s="64"/>
      <c r="E9" s="64"/>
      <c r="F9" s="64"/>
      <c r="G9" s="64"/>
      <c r="H9" s="64"/>
      <c r="I9" s="64"/>
    </row>
    <row r="10" spans="1:9" x14ac:dyDescent="0.25">
      <c r="A10" s="65" t="s">
        <v>11</v>
      </c>
      <c r="B10" s="65"/>
      <c r="C10" s="65"/>
      <c r="D10" s="65"/>
      <c r="E10" s="65"/>
      <c r="F10" s="65"/>
      <c r="G10" s="65"/>
      <c r="H10" s="65"/>
      <c r="I10" s="65"/>
    </row>
    <row r="11" spans="1:9" x14ac:dyDescent="0.25">
      <c r="A11" s="3" t="s">
        <v>32</v>
      </c>
      <c r="B11" s="1">
        <v>0</v>
      </c>
      <c r="C11" s="1">
        <v>0</v>
      </c>
      <c r="D11" s="1">
        <v>1</v>
      </c>
      <c r="E11" s="1">
        <v>0</v>
      </c>
      <c r="F11" s="1">
        <v>0</v>
      </c>
      <c r="G11" s="1">
        <v>1</v>
      </c>
      <c r="H11" s="4">
        <f t="shared" si="0"/>
        <v>2</v>
      </c>
      <c r="I11" s="61" t="s">
        <v>67</v>
      </c>
    </row>
    <row r="12" spans="1:9" x14ac:dyDescent="0.25">
      <c r="A12" s="3" t="s">
        <v>36</v>
      </c>
      <c r="B12" s="1">
        <v>0</v>
      </c>
      <c r="C12" s="1">
        <v>1</v>
      </c>
      <c r="D12" s="1">
        <v>0</v>
      </c>
      <c r="E12" s="1">
        <v>0</v>
      </c>
      <c r="F12" s="1">
        <v>0</v>
      </c>
      <c r="G12" s="1">
        <v>0</v>
      </c>
      <c r="H12" s="4">
        <f t="shared" si="0"/>
        <v>1</v>
      </c>
      <c r="I12" s="62"/>
    </row>
    <row r="13" spans="1:9" x14ac:dyDescent="0.25">
      <c r="A13" s="3" t="s">
        <v>40</v>
      </c>
      <c r="B13" s="1">
        <v>1</v>
      </c>
      <c r="C13" s="1">
        <v>1</v>
      </c>
      <c r="D13" s="1">
        <v>1</v>
      </c>
      <c r="E13" s="1">
        <v>1</v>
      </c>
      <c r="F13" s="1">
        <v>0</v>
      </c>
      <c r="G13" s="1">
        <v>0</v>
      </c>
      <c r="H13" s="4">
        <f t="shared" si="0"/>
        <v>4</v>
      </c>
      <c r="I13" s="62"/>
    </row>
    <row r="14" spans="1:9" x14ac:dyDescent="0.25">
      <c r="A14" s="3" t="s">
        <v>45</v>
      </c>
      <c r="B14" s="1">
        <v>0</v>
      </c>
      <c r="C14" s="1">
        <v>0</v>
      </c>
      <c r="D14" s="1">
        <v>0</v>
      </c>
      <c r="E14" s="1">
        <v>1</v>
      </c>
      <c r="F14" s="1">
        <v>0</v>
      </c>
      <c r="G14" s="1">
        <v>0</v>
      </c>
      <c r="H14" s="4">
        <f t="shared" si="0"/>
        <v>1</v>
      </c>
      <c r="I14" s="62"/>
    </row>
    <row r="15" spans="1:9" x14ac:dyDescent="0.25">
      <c r="A15" s="3" t="s">
        <v>12</v>
      </c>
      <c r="B15" s="1">
        <v>0</v>
      </c>
      <c r="C15" s="1">
        <v>0</v>
      </c>
      <c r="D15" s="1">
        <v>0</v>
      </c>
      <c r="E15" s="1">
        <v>1</v>
      </c>
      <c r="F15" s="1">
        <v>0</v>
      </c>
      <c r="G15" s="1">
        <v>0</v>
      </c>
      <c r="H15" s="4">
        <f t="shared" si="0"/>
        <v>1</v>
      </c>
      <c r="I15" s="62"/>
    </row>
    <row r="16" spans="1:9" ht="64.900000000000006" customHeight="1" x14ac:dyDescent="0.25">
      <c r="A16" s="3" t="s">
        <v>13</v>
      </c>
      <c r="B16" s="1">
        <v>0</v>
      </c>
      <c r="C16" s="1">
        <v>0</v>
      </c>
      <c r="D16" s="1">
        <v>0</v>
      </c>
      <c r="E16" s="1">
        <v>0</v>
      </c>
      <c r="F16" s="1">
        <v>0</v>
      </c>
      <c r="G16" s="1">
        <v>1</v>
      </c>
      <c r="H16" s="4">
        <f t="shared" si="0"/>
        <v>1</v>
      </c>
      <c r="I16" s="63"/>
    </row>
    <row r="17" spans="1:9" x14ac:dyDescent="0.25">
      <c r="A17" s="65" t="s">
        <v>18</v>
      </c>
      <c r="B17" s="65"/>
      <c r="C17" s="65"/>
      <c r="D17" s="65"/>
      <c r="E17" s="65"/>
      <c r="F17" s="65"/>
      <c r="G17" s="65"/>
      <c r="H17" s="65"/>
      <c r="I17" s="65"/>
    </row>
    <row r="18" spans="1:9" x14ac:dyDescent="0.25">
      <c r="A18" s="3" t="s">
        <v>21</v>
      </c>
      <c r="B18" s="1">
        <v>0</v>
      </c>
      <c r="C18" s="1">
        <v>0</v>
      </c>
      <c r="D18" s="1">
        <v>0</v>
      </c>
      <c r="E18" s="1">
        <v>1</v>
      </c>
      <c r="F18" s="1">
        <v>0</v>
      </c>
      <c r="G18" s="1">
        <v>0</v>
      </c>
      <c r="H18" s="4">
        <f t="shared" si="0"/>
        <v>1</v>
      </c>
      <c r="I18" s="61" t="s">
        <v>68</v>
      </c>
    </row>
    <row r="19" spans="1:9" x14ac:dyDescent="0.25">
      <c r="A19" s="3" t="s">
        <v>28</v>
      </c>
      <c r="B19" s="1">
        <v>1</v>
      </c>
      <c r="C19" s="1">
        <v>0</v>
      </c>
      <c r="D19" s="1">
        <v>0</v>
      </c>
      <c r="E19" s="1">
        <v>1</v>
      </c>
      <c r="F19" s="1">
        <v>1</v>
      </c>
      <c r="G19" s="1">
        <v>0</v>
      </c>
      <c r="H19" s="4">
        <f t="shared" si="0"/>
        <v>3</v>
      </c>
      <c r="I19" s="62"/>
    </row>
    <row r="20" spans="1:9" x14ac:dyDescent="0.25">
      <c r="A20" s="3" t="s">
        <v>33</v>
      </c>
      <c r="B20" s="1">
        <v>0</v>
      </c>
      <c r="C20" s="1">
        <v>0</v>
      </c>
      <c r="D20" s="1">
        <v>0</v>
      </c>
      <c r="E20" s="1">
        <v>1</v>
      </c>
      <c r="F20" s="1">
        <v>0</v>
      </c>
      <c r="G20" s="1">
        <v>0</v>
      </c>
      <c r="H20" s="4">
        <f t="shared" si="0"/>
        <v>1</v>
      </c>
      <c r="I20" s="62"/>
    </row>
    <row r="21" spans="1:9" x14ac:dyDescent="0.25">
      <c r="A21" s="3" t="s">
        <v>37</v>
      </c>
      <c r="B21" s="1">
        <v>1</v>
      </c>
      <c r="C21" s="1">
        <v>0</v>
      </c>
      <c r="D21" s="1">
        <v>0</v>
      </c>
      <c r="E21" s="1">
        <v>0</v>
      </c>
      <c r="F21" s="1">
        <v>0</v>
      </c>
      <c r="G21" s="1">
        <v>0</v>
      </c>
      <c r="H21" s="4">
        <f t="shared" si="0"/>
        <v>1</v>
      </c>
      <c r="I21" s="63"/>
    </row>
    <row r="22" spans="1:9" x14ac:dyDescent="0.25">
      <c r="A22" s="65" t="s">
        <v>41</v>
      </c>
      <c r="B22" s="65"/>
      <c r="C22" s="65"/>
      <c r="D22" s="65"/>
      <c r="E22" s="65"/>
      <c r="F22" s="65"/>
      <c r="G22" s="65"/>
      <c r="H22" s="65"/>
      <c r="I22" s="65"/>
    </row>
    <row r="23" spans="1:9" x14ac:dyDescent="0.25">
      <c r="A23" s="3" t="s">
        <v>46</v>
      </c>
      <c r="B23" s="1">
        <v>1</v>
      </c>
      <c r="C23" s="1">
        <v>0</v>
      </c>
      <c r="D23" s="1">
        <v>0</v>
      </c>
      <c r="E23" s="1">
        <v>0</v>
      </c>
      <c r="F23" s="1">
        <v>0</v>
      </c>
      <c r="G23" s="1">
        <v>0</v>
      </c>
      <c r="H23" s="4">
        <f t="shared" si="0"/>
        <v>1</v>
      </c>
      <c r="I23" s="61" t="s">
        <v>124</v>
      </c>
    </row>
    <row r="24" spans="1:9" x14ac:dyDescent="0.25">
      <c r="A24" s="3" t="s">
        <v>14</v>
      </c>
      <c r="B24" s="1">
        <v>1</v>
      </c>
      <c r="C24" s="1">
        <v>0</v>
      </c>
      <c r="D24" s="1">
        <v>0</v>
      </c>
      <c r="E24" s="1">
        <v>0</v>
      </c>
      <c r="F24" s="1">
        <v>0</v>
      </c>
      <c r="G24" s="1">
        <v>0</v>
      </c>
      <c r="H24" s="4">
        <f t="shared" si="0"/>
        <v>1</v>
      </c>
      <c r="I24" s="62"/>
    </row>
    <row r="25" spans="1:9" ht="84.6" customHeight="1" x14ac:dyDescent="0.25">
      <c r="A25" s="3" t="s">
        <v>15</v>
      </c>
      <c r="B25" s="1">
        <v>1</v>
      </c>
      <c r="C25" s="1">
        <v>0</v>
      </c>
      <c r="D25" s="1">
        <v>0</v>
      </c>
      <c r="E25" s="1">
        <v>1</v>
      </c>
      <c r="F25" s="1">
        <v>0</v>
      </c>
      <c r="G25" s="1">
        <v>0</v>
      </c>
      <c r="H25" s="4">
        <f t="shared" si="0"/>
        <v>2</v>
      </c>
      <c r="I25" s="63"/>
    </row>
    <row r="26" spans="1:9" x14ac:dyDescent="0.25">
      <c r="A26" s="64" t="s">
        <v>125</v>
      </c>
      <c r="B26" s="64"/>
      <c r="C26" s="64"/>
      <c r="D26" s="64"/>
      <c r="E26" s="64"/>
      <c r="F26" s="64"/>
      <c r="G26" s="64"/>
      <c r="H26" s="64"/>
      <c r="I26" s="64"/>
    </row>
    <row r="27" spans="1:9" ht="15" customHeight="1" x14ac:dyDescent="0.25">
      <c r="A27" s="3" t="s">
        <v>126</v>
      </c>
      <c r="B27" s="1">
        <v>0</v>
      </c>
      <c r="C27" s="1">
        <v>0</v>
      </c>
      <c r="D27" s="1">
        <v>0</v>
      </c>
      <c r="E27" s="1">
        <v>0</v>
      </c>
      <c r="F27" s="1">
        <v>1</v>
      </c>
      <c r="G27" s="1">
        <v>0</v>
      </c>
      <c r="H27" s="4">
        <f t="shared" si="0"/>
        <v>1</v>
      </c>
      <c r="I27" s="61" t="s">
        <v>69</v>
      </c>
    </row>
    <row r="28" spans="1:9" x14ac:dyDescent="0.25">
      <c r="A28" s="3" t="s">
        <v>22</v>
      </c>
      <c r="B28" s="1">
        <v>0</v>
      </c>
      <c r="C28" s="1">
        <v>0</v>
      </c>
      <c r="D28" s="1">
        <v>0</v>
      </c>
      <c r="E28" s="1">
        <v>1</v>
      </c>
      <c r="F28" s="1">
        <v>0</v>
      </c>
      <c r="G28" s="1">
        <v>0</v>
      </c>
      <c r="H28" s="4">
        <f t="shared" si="0"/>
        <v>1</v>
      </c>
      <c r="I28" s="62"/>
    </row>
    <row r="29" spans="1:9" x14ac:dyDescent="0.25">
      <c r="A29" s="3" t="s">
        <v>127</v>
      </c>
      <c r="B29" s="1">
        <v>0</v>
      </c>
      <c r="C29" s="1">
        <v>0</v>
      </c>
      <c r="D29" s="1">
        <v>0</v>
      </c>
      <c r="E29" s="1">
        <v>0</v>
      </c>
      <c r="F29" s="1">
        <v>0</v>
      </c>
      <c r="G29" s="1">
        <v>1</v>
      </c>
      <c r="H29" s="4">
        <f t="shared" si="0"/>
        <v>1</v>
      </c>
      <c r="I29" s="62"/>
    </row>
    <row r="30" spans="1:9" x14ac:dyDescent="0.25">
      <c r="A30" s="3" t="s">
        <v>17</v>
      </c>
      <c r="B30" s="1">
        <v>1</v>
      </c>
      <c r="C30" s="1">
        <v>0</v>
      </c>
      <c r="D30" s="1">
        <v>0</v>
      </c>
      <c r="E30" s="1">
        <v>0</v>
      </c>
      <c r="F30" s="1">
        <v>0</v>
      </c>
      <c r="G30" s="1">
        <v>0</v>
      </c>
      <c r="H30" s="4">
        <f>SUM(B30:G30)</f>
        <v>1</v>
      </c>
      <c r="I30" s="62"/>
    </row>
    <row r="31" spans="1:9" x14ac:dyDescent="0.25">
      <c r="A31" s="3" t="s">
        <v>19</v>
      </c>
      <c r="B31" s="1">
        <v>0</v>
      </c>
      <c r="C31" s="1">
        <v>0</v>
      </c>
      <c r="D31" s="1">
        <v>0</v>
      </c>
      <c r="E31" s="1">
        <v>0</v>
      </c>
      <c r="F31" s="1">
        <v>1</v>
      </c>
      <c r="G31" s="1">
        <v>0</v>
      </c>
      <c r="H31" s="4">
        <f>SUM(B31:G31)</f>
        <v>1</v>
      </c>
      <c r="I31" s="62"/>
    </row>
    <row r="32" spans="1:9" x14ac:dyDescent="0.25">
      <c r="A32" s="3" t="s">
        <v>42</v>
      </c>
      <c r="B32" s="1">
        <v>0</v>
      </c>
      <c r="C32" s="1">
        <v>0</v>
      </c>
      <c r="D32" s="1">
        <v>0</v>
      </c>
      <c r="E32" s="1">
        <v>0</v>
      </c>
      <c r="F32" s="1">
        <v>0</v>
      </c>
      <c r="G32" s="1">
        <v>1</v>
      </c>
      <c r="H32" s="4">
        <f t="shared" ref="H32:H34" si="1">SUM(B32:G32)</f>
        <v>1</v>
      </c>
      <c r="I32" s="62"/>
    </row>
    <row r="33" spans="1:9" x14ac:dyDescent="0.25">
      <c r="A33" s="3" t="s">
        <v>47</v>
      </c>
      <c r="B33" s="1">
        <v>1</v>
      </c>
      <c r="C33" s="1">
        <v>1</v>
      </c>
      <c r="D33" s="1">
        <v>1</v>
      </c>
      <c r="E33" s="1">
        <v>1</v>
      </c>
      <c r="F33" s="1">
        <v>0</v>
      </c>
      <c r="G33" s="1">
        <v>1</v>
      </c>
      <c r="H33" s="4">
        <f t="shared" si="1"/>
        <v>5</v>
      </c>
      <c r="I33" s="62"/>
    </row>
    <row r="34" spans="1:9" x14ac:dyDescent="0.25">
      <c r="A34" s="3" t="s">
        <v>128</v>
      </c>
      <c r="B34" s="1">
        <v>0</v>
      </c>
      <c r="C34" s="1">
        <v>0</v>
      </c>
      <c r="D34" s="1">
        <v>1</v>
      </c>
      <c r="E34" s="1">
        <v>1</v>
      </c>
      <c r="F34" s="1">
        <v>0</v>
      </c>
      <c r="G34" s="1">
        <v>0</v>
      </c>
      <c r="H34" s="4">
        <f t="shared" si="1"/>
        <v>2</v>
      </c>
      <c r="I34" s="62"/>
    </row>
    <row r="35" spans="1:9" x14ac:dyDescent="0.25">
      <c r="A35" s="65" t="s">
        <v>51</v>
      </c>
      <c r="B35" s="65"/>
      <c r="C35" s="65"/>
      <c r="D35" s="65"/>
      <c r="E35" s="65"/>
      <c r="F35" s="65"/>
      <c r="G35" s="65"/>
      <c r="H35" s="65"/>
      <c r="I35" s="62"/>
    </row>
    <row r="36" spans="1:9" x14ac:dyDescent="0.25">
      <c r="A36" s="3" t="s">
        <v>45</v>
      </c>
      <c r="B36" s="1">
        <v>0</v>
      </c>
      <c r="C36" s="1">
        <v>0</v>
      </c>
      <c r="D36" s="1">
        <v>0</v>
      </c>
      <c r="E36" s="1">
        <v>1</v>
      </c>
      <c r="F36" s="1">
        <v>0</v>
      </c>
      <c r="G36" s="1">
        <v>0</v>
      </c>
      <c r="H36" s="4">
        <f t="shared" si="0"/>
        <v>1</v>
      </c>
      <c r="I36" s="62"/>
    </row>
    <row r="37" spans="1:9" x14ac:dyDescent="0.25">
      <c r="A37" s="3" t="s">
        <v>16</v>
      </c>
      <c r="B37" s="1">
        <v>1</v>
      </c>
      <c r="C37" s="1">
        <v>0</v>
      </c>
      <c r="D37" s="1">
        <v>0</v>
      </c>
      <c r="E37" s="1">
        <v>0</v>
      </c>
      <c r="F37" s="1">
        <v>0</v>
      </c>
      <c r="G37" s="1">
        <v>0</v>
      </c>
      <c r="H37" s="4">
        <f t="shared" si="0"/>
        <v>1</v>
      </c>
      <c r="I37" s="62"/>
    </row>
    <row r="38" spans="1:9" x14ac:dyDescent="0.25">
      <c r="A38" s="65" t="s">
        <v>50</v>
      </c>
      <c r="B38" s="65"/>
      <c r="C38" s="65"/>
      <c r="D38" s="65"/>
      <c r="E38" s="65"/>
      <c r="F38" s="65"/>
      <c r="G38" s="65"/>
      <c r="H38" s="65"/>
      <c r="I38" s="62"/>
    </row>
    <row r="39" spans="1:9" x14ac:dyDescent="0.25">
      <c r="A39" s="3" t="s">
        <v>29</v>
      </c>
      <c r="B39" s="1">
        <v>0</v>
      </c>
      <c r="C39" s="1">
        <v>1</v>
      </c>
      <c r="D39" s="1">
        <v>0</v>
      </c>
      <c r="E39" s="1">
        <v>0</v>
      </c>
      <c r="F39" s="1">
        <v>0</v>
      </c>
      <c r="G39" s="1">
        <v>0</v>
      </c>
      <c r="H39" s="4">
        <f t="shared" si="0"/>
        <v>1</v>
      </c>
      <c r="I39" s="62"/>
    </row>
    <row r="40" spans="1:9" x14ac:dyDescent="0.25">
      <c r="A40" s="3" t="s">
        <v>34</v>
      </c>
      <c r="B40" s="1">
        <v>1</v>
      </c>
      <c r="C40" s="1">
        <v>0</v>
      </c>
      <c r="D40" s="1">
        <v>0</v>
      </c>
      <c r="E40" s="1">
        <v>1</v>
      </c>
      <c r="F40" s="1">
        <v>0</v>
      </c>
      <c r="G40" s="1">
        <v>0</v>
      </c>
      <c r="H40" s="4">
        <f t="shared" si="0"/>
        <v>2</v>
      </c>
      <c r="I40" s="62"/>
    </row>
    <row r="41" spans="1:9" x14ac:dyDescent="0.25">
      <c r="A41" s="3" t="s">
        <v>38</v>
      </c>
      <c r="B41" s="1">
        <v>0</v>
      </c>
      <c r="C41" s="1">
        <v>1</v>
      </c>
      <c r="D41" s="1">
        <v>0</v>
      </c>
      <c r="E41" s="1">
        <v>1</v>
      </c>
      <c r="F41" s="1">
        <v>0</v>
      </c>
      <c r="G41" s="1">
        <v>0</v>
      </c>
      <c r="H41" s="4">
        <f t="shared" si="0"/>
        <v>2</v>
      </c>
      <c r="I41" s="62"/>
    </row>
    <row r="42" spans="1:9" x14ac:dyDescent="0.25">
      <c r="A42" s="64" t="s">
        <v>116</v>
      </c>
      <c r="B42" s="64"/>
      <c r="C42" s="64"/>
      <c r="D42" s="64"/>
      <c r="E42" s="64"/>
      <c r="F42" s="64"/>
      <c r="G42" s="64"/>
      <c r="H42" s="64"/>
      <c r="I42" s="64"/>
    </row>
    <row r="43" spans="1:9" x14ac:dyDescent="0.25">
      <c r="A43" s="3" t="s">
        <v>118</v>
      </c>
      <c r="B43" s="1">
        <v>0</v>
      </c>
      <c r="C43" s="1">
        <v>0</v>
      </c>
      <c r="D43" s="1">
        <v>1</v>
      </c>
      <c r="E43" s="1">
        <v>1</v>
      </c>
      <c r="F43" s="1">
        <v>0</v>
      </c>
      <c r="G43" s="1">
        <v>1</v>
      </c>
      <c r="H43" s="4">
        <f t="shared" si="0"/>
        <v>3</v>
      </c>
      <c r="I43" s="61" t="s">
        <v>119</v>
      </c>
    </row>
    <row r="44" spans="1:9" x14ac:dyDescent="0.25">
      <c r="A44" s="3" t="s">
        <v>20</v>
      </c>
      <c r="B44" s="1">
        <v>0</v>
      </c>
      <c r="C44" s="1">
        <v>0</v>
      </c>
      <c r="D44" s="1">
        <v>0</v>
      </c>
      <c r="E44" s="1">
        <v>0</v>
      </c>
      <c r="F44" s="1">
        <v>0</v>
      </c>
      <c r="G44" s="1">
        <v>1</v>
      </c>
      <c r="H44" s="4">
        <f t="shared" si="0"/>
        <v>1</v>
      </c>
      <c r="I44" s="62"/>
    </row>
    <row r="45" spans="1:9" x14ac:dyDescent="0.25">
      <c r="A45" s="3" t="s">
        <v>23</v>
      </c>
      <c r="B45" s="1">
        <v>0</v>
      </c>
      <c r="C45" s="1">
        <v>0</v>
      </c>
      <c r="D45" s="1">
        <v>1</v>
      </c>
      <c r="E45" s="1">
        <v>0</v>
      </c>
      <c r="F45" s="1">
        <v>0</v>
      </c>
      <c r="G45" s="1">
        <v>1</v>
      </c>
      <c r="H45" s="4">
        <f t="shared" si="0"/>
        <v>2</v>
      </c>
      <c r="I45" s="62"/>
    </row>
    <row r="46" spans="1:9" x14ac:dyDescent="0.25">
      <c r="A46" s="3" t="s">
        <v>30</v>
      </c>
      <c r="B46" s="1">
        <v>1</v>
      </c>
      <c r="C46" s="1">
        <v>0</v>
      </c>
      <c r="D46" s="1">
        <v>0</v>
      </c>
      <c r="E46" s="1">
        <v>0</v>
      </c>
      <c r="F46" s="1">
        <v>1</v>
      </c>
      <c r="G46" s="1">
        <v>0</v>
      </c>
      <c r="H46" s="4">
        <f t="shared" si="0"/>
        <v>2</v>
      </c>
      <c r="I46" s="62"/>
    </row>
    <row r="47" spans="1:9" x14ac:dyDescent="0.25">
      <c r="A47" s="3" t="s">
        <v>66</v>
      </c>
      <c r="B47" s="1">
        <v>0</v>
      </c>
      <c r="C47" s="1">
        <v>0</v>
      </c>
      <c r="D47" s="1">
        <v>0</v>
      </c>
      <c r="E47" s="1">
        <v>0</v>
      </c>
      <c r="F47" s="1">
        <v>1</v>
      </c>
      <c r="G47" s="1">
        <v>0</v>
      </c>
      <c r="H47" s="4">
        <f t="shared" si="0"/>
        <v>1</v>
      </c>
      <c r="I47" s="62"/>
    </row>
    <row r="48" spans="1:9" x14ac:dyDescent="0.25">
      <c r="A48" s="3" t="s">
        <v>39</v>
      </c>
      <c r="B48" s="1">
        <v>0</v>
      </c>
      <c r="C48" s="1">
        <v>0</v>
      </c>
      <c r="D48" s="1">
        <v>0</v>
      </c>
      <c r="E48" s="1">
        <v>0</v>
      </c>
      <c r="F48" s="1">
        <v>0</v>
      </c>
      <c r="G48" s="1">
        <v>0</v>
      </c>
      <c r="H48" s="4">
        <f t="shared" si="0"/>
        <v>0</v>
      </c>
      <c r="I48" s="62"/>
    </row>
    <row r="49" spans="1:9" x14ac:dyDescent="0.25">
      <c r="A49" s="3" t="s">
        <v>43</v>
      </c>
      <c r="B49" s="1">
        <v>1</v>
      </c>
      <c r="C49" s="1">
        <v>1</v>
      </c>
      <c r="D49" s="1">
        <v>1</v>
      </c>
      <c r="E49" s="1">
        <v>0</v>
      </c>
      <c r="F49" s="1">
        <v>1</v>
      </c>
      <c r="G49" s="1">
        <v>1</v>
      </c>
      <c r="H49" s="4">
        <f t="shared" si="0"/>
        <v>5</v>
      </c>
      <c r="I49" s="62"/>
    </row>
    <row r="50" spans="1:9" x14ac:dyDescent="0.25">
      <c r="A50" s="3" t="s">
        <v>48</v>
      </c>
      <c r="B50" s="1">
        <v>0</v>
      </c>
      <c r="C50" s="1">
        <v>0</v>
      </c>
      <c r="D50" s="1">
        <v>0</v>
      </c>
      <c r="E50" s="1">
        <v>0</v>
      </c>
      <c r="F50" s="1">
        <v>0</v>
      </c>
      <c r="G50" s="1">
        <v>0</v>
      </c>
      <c r="H50" s="4">
        <f t="shared" si="0"/>
        <v>0</v>
      </c>
      <c r="I50" s="62"/>
    </row>
    <row r="51" spans="1:9" x14ac:dyDescent="0.25">
      <c r="A51" s="3" t="s">
        <v>24</v>
      </c>
      <c r="B51" s="1">
        <v>1</v>
      </c>
      <c r="C51" s="1">
        <v>1</v>
      </c>
      <c r="D51" s="1">
        <v>1</v>
      </c>
      <c r="E51" s="1">
        <v>1</v>
      </c>
      <c r="F51" s="1">
        <v>1</v>
      </c>
      <c r="G51" s="1">
        <v>0</v>
      </c>
      <c r="H51" s="4">
        <f t="shared" si="0"/>
        <v>5</v>
      </c>
      <c r="I51" s="62"/>
    </row>
    <row r="52" spans="1:9" x14ac:dyDescent="0.25">
      <c r="A52" s="3" t="s">
        <v>25</v>
      </c>
      <c r="B52" s="1">
        <v>1</v>
      </c>
      <c r="C52" s="1">
        <v>0</v>
      </c>
      <c r="D52" s="1">
        <v>0</v>
      </c>
      <c r="E52" s="1">
        <v>0</v>
      </c>
      <c r="F52" s="1">
        <v>0</v>
      </c>
      <c r="G52" s="1">
        <v>0</v>
      </c>
      <c r="H52" s="4">
        <f t="shared" si="0"/>
        <v>1</v>
      </c>
      <c r="I52" s="63"/>
    </row>
    <row r="53" spans="1:9" x14ac:dyDescent="0.25">
      <c r="A53" s="64" t="s">
        <v>117</v>
      </c>
      <c r="B53" s="64"/>
      <c r="C53" s="64"/>
      <c r="D53" s="64"/>
      <c r="E53" s="64"/>
      <c r="F53" s="64"/>
      <c r="G53" s="64"/>
      <c r="H53" s="64"/>
      <c r="I53" s="64"/>
    </row>
    <row r="54" spans="1:9" ht="15" customHeight="1" x14ac:dyDescent="0.25">
      <c r="A54" s="3" t="s">
        <v>26</v>
      </c>
      <c r="B54" s="1">
        <v>0</v>
      </c>
      <c r="C54" s="1">
        <v>1</v>
      </c>
      <c r="D54" s="1">
        <v>1</v>
      </c>
      <c r="E54" s="1">
        <v>0</v>
      </c>
      <c r="F54" s="1">
        <v>0</v>
      </c>
      <c r="G54" s="1">
        <v>1</v>
      </c>
      <c r="H54" s="4">
        <f t="shared" si="0"/>
        <v>3</v>
      </c>
      <c r="I54" s="61" t="s">
        <v>120</v>
      </c>
    </row>
    <row r="55" spans="1:9" x14ac:dyDescent="0.25">
      <c r="A55" s="3" t="s">
        <v>27</v>
      </c>
      <c r="B55" s="1">
        <v>0</v>
      </c>
      <c r="C55" s="1">
        <v>0</v>
      </c>
      <c r="D55" s="1">
        <v>1</v>
      </c>
      <c r="E55" s="1">
        <v>1</v>
      </c>
      <c r="F55" s="1">
        <v>0</v>
      </c>
      <c r="G55" s="1">
        <v>0</v>
      </c>
      <c r="H55" s="4">
        <f t="shared" si="0"/>
        <v>2</v>
      </c>
      <c r="I55" s="62"/>
    </row>
    <row r="56" spans="1:9" x14ac:dyDescent="0.25">
      <c r="A56" s="3" t="s">
        <v>31</v>
      </c>
      <c r="B56" s="1">
        <v>0</v>
      </c>
      <c r="C56" s="1">
        <v>1</v>
      </c>
      <c r="D56" s="1">
        <v>0</v>
      </c>
      <c r="E56" s="1">
        <v>0</v>
      </c>
      <c r="F56" s="1">
        <v>0</v>
      </c>
      <c r="G56" s="1">
        <v>1</v>
      </c>
      <c r="H56" s="4">
        <f t="shared" si="0"/>
        <v>2</v>
      </c>
      <c r="I56" s="62"/>
    </row>
    <row r="57" spans="1:9" x14ac:dyDescent="0.25">
      <c r="A57" s="3" t="s">
        <v>35</v>
      </c>
      <c r="B57" s="1">
        <v>1</v>
      </c>
      <c r="C57" s="1">
        <v>1</v>
      </c>
      <c r="D57" s="1">
        <v>0</v>
      </c>
      <c r="E57" s="1">
        <v>1</v>
      </c>
      <c r="F57" s="1">
        <v>0</v>
      </c>
      <c r="G57" s="1">
        <v>0</v>
      </c>
      <c r="H57" s="4">
        <f t="shared" si="0"/>
        <v>3</v>
      </c>
      <c r="I57" s="62"/>
    </row>
    <row r="58" spans="1:9" x14ac:dyDescent="0.25">
      <c r="A58" s="3" t="s">
        <v>121</v>
      </c>
      <c r="B58" s="1">
        <v>0</v>
      </c>
      <c r="C58" s="1">
        <v>1</v>
      </c>
      <c r="D58" s="1">
        <v>1</v>
      </c>
      <c r="E58" s="1">
        <v>1</v>
      </c>
      <c r="F58" s="1">
        <v>0</v>
      </c>
      <c r="G58" s="1">
        <v>1</v>
      </c>
      <c r="H58" s="4">
        <f t="shared" si="0"/>
        <v>4</v>
      </c>
      <c r="I58" s="62"/>
    </row>
    <row r="59" spans="1:9" x14ac:dyDescent="0.25">
      <c r="A59" s="3" t="s">
        <v>44</v>
      </c>
      <c r="B59" s="1">
        <v>0</v>
      </c>
      <c r="C59" s="1">
        <v>1</v>
      </c>
      <c r="D59" s="1">
        <v>1</v>
      </c>
      <c r="E59" s="1">
        <v>0</v>
      </c>
      <c r="F59" s="1">
        <v>0</v>
      </c>
      <c r="G59" s="1">
        <v>0</v>
      </c>
      <c r="H59" s="4">
        <f t="shared" si="0"/>
        <v>2</v>
      </c>
      <c r="I59" s="62"/>
    </row>
    <row r="60" spans="1:9" s="6" customFormat="1" ht="21" customHeight="1" x14ac:dyDescent="0.25">
      <c r="A60" s="7" t="s">
        <v>49</v>
      </c>
      <c r="B60" s="1">
        <v>0</v>
      </c>
      <c r="C60" s="1">
        <v>1</v>
      </c>
      <c r="D60" s="1">
        <v>1</v>
      </c>
      <c r="E60" s="1">
        <v>0</v>
      </c>
      <c r="F60" s="1">
        <v>1</v>
      </c>
      <c r="G60" s="1">
        <v>0</v>
      </c>
      <c r="H60" s="4">
        <f t="shared" si="0"/>
        <v>3</v>
      </c>
      <c r="I60" s="63"/>
    </row>
  </sheetData>
  <mergeCells count="19">
    <mergeCell ref="I11:I16"/>
    <mergeCell ref="A17:I17"/>
    <mergeCell ref="I18:I21"/>
    <mergeCell ref="H1:H5"/>
    <mergeCell ref="I1:I5"/>
    <mergeCell ref="I7:I8"/>
    <mergeCell ref="A9:I9"/>
    <mergeCell ref="A10:I10"/>
    <mergeCell ref="A6:I6"/>
    <mergeCell ref="I43:I52"/>
    <mergeCell ref="A53:I53"/>
    <mergeCell ref="I54:I60"/>
    <mergeCell ref="A22:I22"/>
    <mergeCell ref="I23:I25"/>
    <mergeCell ref="A26:I26"/>
    <mergeCell ref="I27:I41"/>
    <mergeCell ref="A42:I42"/>
    <mergeCell ref="A35:H35"/>
    <mergeCell ref="A38:H38"/>
  </mergeCells>
  <conditionalFormatting sqref="B7:G8">
    <cfRule type="cellIs" dxfId="8" priority="18" operator="equal">
      <formula>1</formula>
    </cfRule>
  </conditionalFormatting>
  <conditionalFormatting sqref="B11:G16">
    <cfRule type="cellIs" dxfId="7" priority="17" operator="equal">
      <formula>1</formula>
    </cfRule>
  </conditionalFormatting>
  <conditionalFormatting sqref="B18:G21">
    <cfRule type="cellIs" dxfId="6" priority="16" operator="equal">
      <formula>1</formula>
    </cfRule>
  </conditionalFormatting>
  <conditionalFormatting sqref="B23:G25">
    <cfRule type="cellIs" dxfId="5" priority="15" operator="equal">
      <formula>1</formula>
    </cfRule>
  </conditionalFormatting>
  <conditionalFormatting sqref="B27:G34">
    <cfRule type="cellIs" dxfId="4" priority="14" operator="equal">
      <formula>1</formula>
    </cfRule>
  </conditionalFormatting>
  <conditionalFormatting sqref="B36:G37">
    <cfRule type="cellIs" dxfId="3" priority="13" operator="equal">
      <formula>1</formula>
    </cfRule>
  </conditionalFormatting>
  <conditionalFormatting sqref="B39:G41">
    <cfRule type="cellIs" dxfId="2" priority="12" operator="equal">
      <formula>1</formula>
    </cfRule>
  </conditionalFormatting>
  <conditionalFormatting sqref="B43:G52">
    <cfRule type="cellIs" dxfId="1" priority="11" operator="equal">
      <formula>1</formula>
    </cfRule>
  </conditionalFormatting>
  <conditionalFormatting sqref="B54:G60">
    <cfRule type="cellIs" dxfId="0" priority="10" operator="equal">
      <formula>1</formula>
    </cfRule>
  </conditionalFormatting>
  <conditionalFormatting sqref="H7:H8">
    <cfRule type="colorScale" priority="9">
      <colorScale>
        <cfvo type="min"/>
        <cfvo type="max"/>
        <color rgb="FFFCFCFF"/>
        <color rgb="FFF8696B"/>
      </colorScale>
    </cfRule>
  </conditionalFormatting>
  <conditionalFormatting sqref="H11:H16">
    <cfRule type="colorScale" priority="8">
      <colorScale>
        <cfvo type="min"/>
        <cfvo type="max"/>
        <color rgb="FFFCFCFF"/>
        <color rgb="FFF8696B"/>
      </colorScale>
    </cfRule>
  </conditionalFormatting>
  <conditionalFormatting sqref="H18:H21">
    <cfRule type="colorScale" priority="7">
      <colorScale>
        <cfvo type="min"/>
        <cfvo type="max"/>
        <color rgb="FFFCFCFF"/>
        <color rgb="FFF8696B"/>
      </colorScale>
    </cfRule>
  </conditionalFormatting>
  <conditionalFormatting sqref="H23:H25">
    <cfRule type="colorScale" priority="6">
      <colorScale>
        <cfvo type="min"/>
        <cfvo type="max"/>
        <color rgb="FFFCFCFF"/>
        <color rgb="FFF8696B"/>
      </colorScale>
    </cfRule>
  </conditionalFormatting>
  <conditionalFormatting sqref="H27:H34">
    <cfRule type="colorScale" priority="5">
      <colorScale>
        <cfvo type="min"/>
        <cfvo type="max"/>
        <color rgb="FFFCFCFF"/>
        <color rgb="FFF8696B"/>
      </colorScale>
    </cfRule>
  </conditionalFormatting>
  <conditionalFormatting sqref="H36:H37">
    <cfRule type="colorScale" priority="4">
      <colorScale>
        <cfvo type="min"/>
        <cfvo type="max"/>
        <color rgb="FFFCFCFF"/>
        <color rgb="FFF8696B"/>
      </colorScale>
    </cfRule>
  </conditionalFormatting>
  <conditionalFormatting sqref="H39:H41">
    <cfRule type="colorScale" priority="3">
      <colorScale>
        <cfvo type="min"/>
        <cfvo type="max"/>
        <color rgb="FFFCFCFF"/>
        <color rgb="FFF8696B"/>
      </colorScale>
    </cfRule>
  </conditionalFormatting>
  <conditionalFormatting sqref="H43:H52">
    <cfRule type="colorScale" priority="2">
      <colorScale>
        <cfvo type="min"/>
        <cfvo type="max"/>
        <color rgb="FFFCFCFF"/>
        <color rgb="FFF8696B"/>
      </colorScale>
    </cfRule>
  </conditionalFormatting>
  <conditionalFormatting sqref="H54:H60">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Method_Report</vt:lpstr>
      <vt:lpstr>Accommodation_FGD_DSAG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Anouk Theunissen </cp:lastModifiedBy>
  <dcterms:created xsi:type="dcterms:W3CDTF">2022-01-09T16:51:22Z</dcterms:created>
  <dcterms:modified xsi:type="dcterms:W3CDTF">2022-02-10T15:39:50Z</dcterms:modified>
</cp:coreProperties>
</file>