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kasz KRUK\OneDrive - ACTED\2021-11 ETC CoNUA Niger - results to share\"/>
    </mc:Choice>
  </mc:AlternateContent>
  <bookViews>
    <workbookView xWindow="0" yWindow="0" windowWidth="15168" windowHeight="8148"/>
  </bookViews>
  <sheets>
    <sheet name="FGD 0 Tahoua" sheetId="1" r:id="rId1"/>
    <sheet name="FGD 1 Tahoua " sheetId="5" r:id="rId2"/>
    <sheet name="Tool 5 Tahoua" sheetId="6" r:id="rId3"/>
    <sheet name="Tool 7 Tahoua" sheetId="7" r:id="rId4"/>
  </sheets>
  <definedNames>
    <definedName name="_xlnm._FilterDatabase" localSheetId="0" hidden="1">'FGD 0 Tahoua'!$A$1:$L$90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6" l="1"/>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7" i="6"/>
  <c r="G8" i="5"/>
  <c r="G9" i="5"/>
  <c r="G10" i="5"/>
  <c r="G11" i="5"/>
  <c r="G12" i="5"/>
  <c r="G13" i="5"/>
  <c r="G14" i="5"/>
  <c r="G15" i="5"/>
  <c r="G16" i="5"/>
  <c r="G17" i="5"/>
  <c r="G18" i="5"/>
  <c r="G19" i="5"/>
  <c r="G20" i="5"/>
  <c r="AB20" i="5" s="1"/>
  <c r="G21" i="5"/>
  <c r="G22" i="5"/>
  <c r="G23" i="5"/>
  <c r="G24" i="5"/>
  <c r="G25" i="5"/>
  <c r="G26" i="5"/>
  <c r="G27" i="5"/>
  <c r="G28" i="5"/>
  <c r="G29" i="5"/>
  <c r="G30" i="5"/>
  <c r="G31" i="5"/>
  <c r="G32" i="5"/>
  <c r="G33" i="5"/>
  <c r="G34" i="5"/>
  <c r="G35" i="5"/>
  <c r="G36" i="5"/>
  <c r="G37" i="5"/>
  <c r="G38" i="5"/>
  <c r="G39" i="5"/>
  <c r="G40" i="5"/>
  <c r="AB40" i="5" s="1"/>
  <c r="G41" i="5"/>
  <c r="G42" i="5"/>
  <c r="G44" i="5"/>
  <c r="G45" i="5"/>
  <c r="G46" i="5"/>
  <c r="G47" i="5"/>
  <c r="G48" i="5"/>
  <c r="G49" i="5"/>
  <c r="G50" i="5"/>
  <c r="G51" i="5"/>
  <c r="G52" i="5"/>
  <c r="G54" i="5"/>
  <c r="G55" i="5"/>
  <c r="G56" i="5"/>
  <c r="G57" i="5"/>
  <c r="G58" i="5"/>
  <c r="G59" i="5"/>
  <c r="G60" i="5"/>
  <c r="AB60" i="5" s="1"/>
  <c r="G61" i="5"/>
  <c r="G63" i="5"/>
  <c r="G64" i="5"/>
  <c r="G65" i="5"/>
  <c r="G66" i="5"/>
  <c r="G67" i="5"/>
  <c r="G68" i="5"/>
  <c r="AB68" i="5" s="1"/>
  <c r="G69" i="5"/>
  <c r="G70" i="5"/>
  <c r="G71" i="5"/>
  <c r="G72" i="5"/>
  <c r="G73" i="5"/>
  <c r="G74" i="5"/>
  <c r="G75" i="5"/>
  <c r="G76" i="5"/>
  <c r="G77" i="5"/>
  <c r="G78" i="5"/>
  <c r="G79" i="5"/>
  <c r="G80" i="5"/>
  <c r="G81"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4" i="5"/>
  <c r="L45" i="5"/>
  <c r="L46" i="5"/>
  <c r="L47" i="5"/>
  <c r="L48" i="5"/>
  <c r="L49" i="5"/>
  <c r="L50" i="5"/>
  <c r="L51" i="5"/>
  <c r="L52" i="5"/>
  <c r="L54" i="5"/>
  <c r="L55" i="5"/>
  <c r="L56" i="5"/>
  <c r="L57" i="5"/>
  <c r="L58" i="5"/>
  <c r="L59" i="5"/>
  <c r="L60" i="5"/>
  <c r="L61" i="5"/>
  <c r="L63" i="5"/>
  <c r="L64" i="5"/>
  <c r="L65" i="5"/>
  <c r="L66" i="5"/>
  <c r="L67" i="5"/>
  <c r="L68" i="5"/>
  <c r="L69" i="5"/>
  <c r="L70" i="5"/>
  <c r="L71" i="5"/>
  <c r="L72" i="5"/>
  <c r="L73" i="5"/>
  <c r="L74" i="5"/>
  <c r="L75" i="5"/>
  <c r="L76" i="5"/>
  <c r="L77" i="5"/>
  <c r="L78" i="5"/>
  <c r="L79" i="5"/>
  <c r="L80" i="5"/>
  <c r="L81" i="5"/>
  <c r="Q8" i="5"/>
  <c r="Q9" i="5"/>
  <c r="Q10" i="5"/>
  <c r="Q11" i="5"/>
  <c r="Q12" i="5"/>
  <c r="Q13" i="5"/>
  <c r="Q14" i="5"/>
  <c r="Q15" i="5"/>
  <c r="Q16" i="5"/>
  <c r="AB16" i="5" s="1"/>
  <c r="Q17" i="5"/>
  <c r="Q18" i="5"/>
  <c r="Q19" i="5"/>
  <c r="Q20" i="5"/>
  <c r="Q21" i="5"/>
  <c r="Q22" i="5"/>
  <c r="Q23" i="5"/>
  <c r="Q24" i="5"/>
  <c r="Q25" i="5"/>
  <c r="Q26" i="5"/>
  <c r="Q27" i="5"/>
  <c r="Q28" i="5"/>
  <c r="Q29" i="5"/>
  <c r="Q30" i="5"/>
  <c r="Q31" i="5"/>
  <c r="Q32" i="5"/>
  <c r="AB32" i="5" s="1"/>
  <c r="Q33" i="5"/>
  <c r="Q34" i="5"/>
  <c r="Q35" i="5"/>
  <c r="Q36" i="5"/>
  <c r="Q37" i="5"/>
  <c r="Q38" i="5"/>
  <c r="Q39" i="5"/>
  <c r="Q40" i="5"/>
  <c r="Q41" i="5"/>
  <c r="Q42" i="5"/>
  <c r="Q44" i="5"/>
  <c r="Q45" i="5"/>
  <c r="Q46" i="5"/>
  <c r="Q47" i="5"/>
  <c r="Q48" i="5"/>
  <c r="AB48" i="5" s="1"/>
  <c r="Q49" i="5"/>
  <c r="Q50" i="5"/>
  <c r="Q51" i="5"/>
  <c r="Q52" i="5"/>
  <c r="Q54" i="5"/>
  <c r="Q55" i="5"/>
  <c r="Q56" i="5"/>
  <c r="Q57" i="5"/>
  <c r="Q58" i="5"/>
  <c r="Q59" i="5"/>
  <c r="Q60" i="5"/>
  <c r="Q61" i="5"/>
  <c r="Q63" i="5"/>
  <c r="Q64" i="5"/>
  <c r="AB64" i="5" s="1"/>
  <c r="Q65" i="5"/>
  <c r="Q66" i="5"/>
  <c r="Q67" i="5"/>
  <c r="Q68" i="5"/>
  <c r="Q69" i="5"/>
  <c r="Q70" i="5"/>
  <c r="Q71" i="5"/>
  <c r="Q72" i="5"/>
  <c r="Q73" i="5"/>
  <c r="Q74" i="5"/>
  <c r="Q75" i="5"/>
  <c r="Q76" i="5"/>
  <c r="Q77" i="5"/>
  <c r="Q78" i="5"/>
  <c r="Q79" i="5"/>
  <c r="Q80" i="5"/>
  <c r="AB80" i="5" s="1"/>
  <c r="Q81"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4" i="5"/>
  <c r="V45" i="5"/>
  <c r="V46" i="5"/>
  <c r="V47" i="5"/>
  <c r="V48" i="5"/>
  <c r="V49" i="5"/>
  <c r="V50" i="5"/>
  <c r="V51" i="5"/>
  <c r="V52" i="5"/>
  <c r="V54" i="5"/>
  <c r="V55" i="5"/>
  <c r="V56" i="5"/>
  <c r="V57" i="5"/>
  <c r="V58" i="5"/>
  <c r="V59" i="5"/>
  <c r="V60" i="5"/>
  <c r="V61" i="5"/>
  <c r="V63" i="5"/>
  <c r="V64" i="5"/>
  <c r="V65" i="5"/>
  <c r="V66" i="5"/>
  <c r="V67" i="5"/>
  <c r="V68" i="5"/>
  <c r="V69" i="5"/>
  <c r="V70" i="5"/>
  <c r="V71" i="5"/>
  <c r="V72" i="5"/>
  <c r="V73" i="5"/>
  <c r="V74" i="5"/>
  <c r="V75" i="5"/>
  <c r="V76" i="5"/>
  <c r="V77" i="5"/>
  <c r="V78" i="5"/>
  <c r="V79" i="5"/>
  <c r="V80" i="5"/>
  <c r="V81" i="5"/>
  <c r="AA8" i="5"/>
  <c r="AB8" i="5"/>
  <c r="AA9" i="5"/>
  <c r="AA10" i="5"/>
  <c r="AA11" i="5"/>
  <c r="AB11" i="5" s="1"/>
  <c r="AA12" i="5"/>
  <c r="AB12" i="5"/>
  <c r="AA13" i="5"/>
  <c r="AA14" i="5"/>
  <c r="AA15" i="5"/>
  <c r="AB15" i="5" s="1"/>
  <c r="AA16" i="5"/>
  <c r="AA17" i="5"/>
  <c r="AA18" i="5"/>
  <c r="AA19" i="5"/>
  <c r="AB19" i="5" s="1"/>
  <c r="AA20" i="5"/>
  <c r="AA21" i="5"/>
  <c r="AA22" i="5"/>
  <c r="AA23" i="5"/>
  <c r="AA24" i="5"/>
  <c r="AB24" i="5"/>
  <c r="AA25" i="5"/>
  <c r="AA26" i="5"/>
  <c r="AA27" i="5"/>
  <c r="AA28" i="5"/>
  <c r="AB28" i="5"/>
  <c r="AA29" i="5"/>
  <c r="AA30" i="5"/>
  <c r="AA31" i="5"/>
  <c r="AA32" i="5"/>
  <c r="AA33" i="5"/>
  <c r="AA34" i="5"/>
  <c r="AA35" i="5"/>
  <c r="AB35" i="5" s="1"/>
  <c r="AA36" i="5"/>
  <c r="AB36" i="5"/>
  <c r="AA37" i="5"/>
  <c r="AA38" i="5"/>
  <c r="AA39" i="5"/>
  <c r="AA40" i="5"/>
  <c r="AA41" i="5"/>
  <c r="AA42" i="5"/>
  <c r="AA44" i="5"/>
  <c r="AB44" i="5"/>
  <c r="AA45" i="5"/>
  <c r="AA46" i="5"/>
  <c r="AA47" i="5"/>
  <c r="AA48" i="5"/>
  <c r="AA49" i="5"/>
  <c r="AA50" i="5"/>
  <c r="AA51" i="5"/>
  <c r="AB51" i="5" s="1"/>
  <c r="AA52" i="5"/>
  <c r="AB52" i="5"/>
  <c r="AA54" i="5"/>
  <c r="AA55" i="5"/>
  <c r="AA56" i="5"/>
  <c r="AB56" i="5"/>
  <c r="AA57" i="5"/>
  <c r="AA58" i="5"/>
  <c r="AA59" i="5"/>
  <c r="AB59" i="5" s="1"/>
  <c r="AA60" i="5"/>
  <c r="AA61" i="5"/>
  <c r="AA63" i="5"/>
  <c r="AA64" i="5"/>
  <c r="AA65" i="5"/>
  <c r="AA66" i="5"/>
  <c r="AA67" i="5"/>
  <c r="AB67" i="5" s="1"/>
  <c r="AA68" i="5"/>
  <c r="AA69" i="5"/>
  <c r="AA70" i="5"/>
  <c r="AA71" i="5"/>
  <c r="AA72" i="5"/>
  <c r="AB72" i="5"/>
  <c r="AA73" i="5"/>
  <c r="AA74" i="5"/>
  <c r="AA75" i="5"/>
  <c r="AB75" i="5" s="1"/>
  <c r="AA76" i="5"/>
  <c r="AB76" i="5"/>
  <c r="AA77" i="5"/>
  <c r="AA78" i="5"/>
  <c r="AA79" i="5"/>
  <c r="AA80" i="5"/>
  <c r="AA81" i="5"/>
  <c r="AB7" i="5"/>
  <c r="AA7" i="5"/>
  <c r="V7" i="5"/>
  <c r="Q7" i="5"/>
  <c r="L7" i="5"/>
  <c r="G7" i="5"/>
  <c r="K91" i="1"/>
  <c r="K90" i="1"/>
  <c r="K89" i="1"/>
  <c r="K88" i="1"/>
  <c r="K87" i="1"/>
  <c r="K86" i="1"/>
  <c r="K85" i="1"/>
  <c r="K84" i="1"/>
  <c r="K83" i="1"/>
  <c r="K82" i="1"/>
  <c r="K81" i="1"/>
  <c r="K80" i="1"/>
  <c r="K79" i="1"/>
  <c r="K78" i="1"/>
  <c r="K77" i="1"/>
  <c r="K76" i="1"/>
  <c r="K75" i="1"/>
  <c r="K74" i="1"/>
  <c r="K73" i="1"/>
  <c r="K72" i="1"/>
  <c r="K71" i="1"/>
  <c r="K70" i="1"/>
  <c r="K68" i="1"/>
  <c r="K67" i="1"/>
  <c r="K66" i="1"/>
  <c r="K65" i="1"/>
  <c r="K64" i="1"/>
  <c r="K63" i="1"/>
  <c r="K62" i="1"/>
  <c r="K61" i="1"/>
  <c r="K60" i="1"/>
  <c r="K59" i="1"/>
  <c r="K58" i="1"/>
  <c r="K57" i="1"/>
  <c r="K56" i="1"/>
  <c r="K55" i="1"/>
  <c r="K54" i="1"/>
  <c r="K53" i="1"/>
  <c r="K52" i="1"/>
  <c r="K51" i="1"/>
  <c r="K50" i="1"/>
  <c r="K48" i="1"/>
  <c r="K47" i="1"/>
  <c r="K46" i="1"/>
  <c r="K45" i="1"/>
  <c r="K44" i="1"/>
  <c r="K43" i="1"/>
  <c r="K42" i="1"/>
  <c r="K41" i="1"/>
  <c r="K40" i="1"/>
  <c r="K39" i="1"/>
  <c r="K38" i="1"/>
  <c r="K37" i="1"/>
  <c r="K35" i="1"/>
  <c r="K34" i="1"/>
  <c r="K33" i="1"/>
  <c r="K32" i="1"/>
  <c r="K31" i="1"/>
  <c r="K30" i="1"/>
  <c r="K29" i="1"/>
  <c r="K28" i="1"/>
  <c r="K27" i="1"/>
  <c r="K26" i="1"/>
  <c r="K25" i="1"/>
  <c r="K24" i="1"/>
  <c r="K23" i="1"/>
  <c r="K22" i="1"/>
  <c r="K21" i="1"/>
  <c r="K20" i="1"/>
  <c r="K19" i="1"/>
  <c r="K18" i="1"/>
  <c r="K17" i="1"/>
  <c r="K16" i="1"/>
  <c r="K14" i="1"/>
  <c r="K13" i="1"/>
  <c r="K12" i="1"/>
  <c r="K11" i="1"/>
  <c r="K10" i="1"/>
  <c r="K9" i="1"/>
  <c r="K8" i="1"/>
  <c r="AB27" i="5" l="1"/>
  <c r="AB55" i="5"/>
  <c r="AB79" i="5"/>
  <c r="AB39" i="5"/>
  <c r="AB31" i="5"/>
  <c r="AB71" i="5"/>
  <c r="AB47" i="5"/>
  <c r="AB63" i="5"/>
  <c r="AB23" i="5"/>
  <c r="AB81" i="5"/>
  <c r="AB30" i="5"/>
  <c r="AB17" i="5"/>
  <c r="AB74" i="5"/>
  <c r="AB61" i="5"/>
  <c r="AB42" i="5"/>
  <c r="AB29" i="5"/>
  <c r="AB10" i="5"/>
  <c r="AB65" i="5"/>
  <c r="AB33" i="5"/>
  <c r="AB58" i="5"/>
  <c r="AB26" i="5"/>
  <c r="AB49" i="5"/>
  <c r="AB69" i="5"/>
  <c r="AB50" i="5"/>
  <c r="AB37" i="5"/>
  <c r="AB18" i="5"/>
  <c r="AB73" i="5"/>
  <c r="AB54" i="5"/>
  <c r="AB41" i="5"/>
  <c r="AB22" i="5"/>
  <c r="AB9" i="5"/>
  <c r="AB66" i="5"/>
  <c r="AB34" i="5"/>
  <c r="AB21" i="5"/>
  <c r="AB78" i="5"/>
  <c r="AB46" i="5"/>
  <c r="AB14" i="5"/>
  <c r="AB77" i="5"/>
  <c r="AB45" i="5"/>
  <c r="AB13" i="5"/>
  <c r="AB70" i="5"/>
  <c r="AB57" i="5"/>
  <c r="AB38" i="5"/>
  <c r="AB25" i="5"/>
  <c r="G37" i="7"/>
  <c r="G78" i="7"/>
  <c r="G65" i="7"/>
  <c r="G20" i="7"/>
  <c r="G21" i="7"/>
  <c r="G22" i="7"/>
  <c r="G23" i="7"/>
  <c r="G24" i="7"/>
  <c r="G25" i="7"/>
  <c r="G26" i="7"/>
  <c r="G27" i="7"/>
  <c r="G9" i="7"/>
  <c r="G10" i="7"/>
  <c r="G11" i="7"/>
  <c r="G12" i="7"/>
  <c r="G13" i="7"/>
  <c r="G14" i="7"/>
  <c r="G15" i="7"/>
  <c r="G16" i="7"/>
  <c r="G17" i="7"/>
  <c r="G18" i="7"/>
  <c r="G68" i="7"/>
  <c r="G85" i="7" l="1"/>
  <c r="G86" i="7"/>
  <c r="G87" i="7"/>
  <c r="G88" i="7"/>
  <c r="G80" i="7"/>
  <c r="G81" i="7"/>
  <c r="G82" i="7"/>
  <c r="G83" i="7"/>
  <c r="G72" i="7"/>
  <c r="G73" i="7"/>
  <c r="G74" i="7"/>
  <c r="G60" i="7"/>
  <c r="G61" i="7"/>
  <c r="G62" i="7"/>
  <c r="G63" i="7"/>
  <c r="G55" i="7"/>
  <c r="G56" i="7"/>
  <c r="G57" i="7"/>
  <c r="G35" i="7"/>
  <c r="G30" i="7"/>
  <c r="G90" i="7" l="1"/>
  <c r="G67" i="7"/>
  <c r="G66" i="7"/>
  <c r="G64" i="7"/>
  <c r="G53" i="7"/>
  <c r="G54" i="7"/>
  <c r="G58" i="7"/>
  <c r="G36" i="7"/>
  <c r="G89" i="7"/>
  <c r="G77" i="7"/>
  <c r="G79" i="7"/>
  <c r="G84" i="7"/>
  <c r="G76" i="7"/>
  <c r="G69" i="7" l="1"/>
  <c r="G70" i="7"/>
  <c r="G71" i="7"/>
  <c r="G49" i="7" l="1"/>
  <c r="G52" i="7"/>
  <c r="G59" i="7"/>
  <c r="G48" i="7"/>
  <c r="G46" i="7"/>
  <c r="G47" i="7"/>
  <c r="G8" i="7"/>
  <c r="G44" i="7"/>
  <c r="G43" i="7"/>
  <c r="G42" i="7"/>
  <c r="G41" i="7"/>
  <c r="G40" i="7"/>
  <c r="G39" i="7"/>
  <c r="G34" i="7"/>
  <c r="G33" i="7"/>
  <c r="G32" i="7"/>
  <c r="G31" i="7"/>
  <c r="G29" i="7"/>
  <c r="G19" i="7"/>
</calcChain>
</file>

<file path=xl/sharedStrings.xml><?xml version="1.0" encoding="utf-8"?>
<sst xmlns="http://schemas.openxmlformats.org/spreadsheetml/2006/main" count="628" uniqueCount="505">
  <si>
    <t>FGD ID</t>
  </si>
  <si>
    <t># FGD participants</t>
  </si>
  <si>
    <t>Other FGD Metadata 1 - Site</t>
  </si>
  <si>
    <t>Other FGD Metadata 2 - Date</t>
  </si>
  <si>
    <t>Other FGD Metadata 3 - Statut participants</t>
  </si>
  <si>
    <t>Other FGD Metadata 4 - Genre participants</t>
  </si>
  <si>
    <t>Total # References per Discussion Point</t>
  </si>
  <si>
    <t>Key Findings Summary
(Merged per Discussion Topic)</t>
  </si>
  <si>
    <t>Bangui peulh</t>
  </si>
  <si>
    <t>Téléphones basiques</t>
  </si>
  <si>
    <t>Smartphones</t>
  </si>
  <si>
    <t xml:space="preserve">Quel type de téléphone possédez-vous actuellement ? 
Quel type est le plus populaire ?
</t>
  </si>
  <si>
    <t>Téléphone basique</t>
  </si>
  <si>
    <t>Téléphone smartphone</t>
  </si>
  <si>
    <t>Téléphone le plus populaire: téléphone basique</t>
  </si>
  <si>
    <t>Quelles sont les langues employées par les personnes &lt;ici&gt; ?</t>
  </si>
  <si>
    <t>Fulfuldé</t>
  </si>
  <si>
    <t>Tamasheq</t>
  </si>
  <si>
    <t>Haoussa</t>
  </si>
  <si>
    <t>Quelles langues les personnes parlent-elles ?</t>
  </si>
  <si>
    <t>Langue courante: haoussa</t>
  </si>
  <si>
    <t>Quelles langues les personnes lisent-elles ?</t>
  </si>
  <si>
    <t>Français</t>
  </si>
  <si>
    <t>Quelles langues les téléphones prennent-ils en charge (les téléphones sont-ils équipés de menus et claviers dans la langue que les personnes peuvent généralement lire) ?</t>
  </si>
  <si>
    <t>Langue prise en charge: français</t>
  </si>
  <si>
    <t>De quelle nationalité les populations concernées sont-elles ?</t>
  </si>
  <si>
    <t>Nationalité: nigérienne</t>
  </si>
  <si>
    <t>Quelles sont les origines ethniques des populations concernées ?</t>
  </si>
  <si>
    <t>Origine: peulh</t>
  </si>
  <si>
    <t>Origine: touareg</t>
  </si>
  <si>
    <t>Les personnes ont-elles des numéros de téléphone enregistrés en leurs propres noms ?</t>
  </si>
  <si>
    <t>Si non, pourquoi ?</t>
  </si>
  <si>
    <t>Si non, à quels noms les téléphones sont-ils enregistrés ?</t>
  </si>
  <si>
    <t>Non applicable</t>
  </si>
  <si>
    <t>Si non, est-ce que cela pose des problèmes (accès au service, augmentation du coût) ?</t>
  </si>
  <si>
    <t>Quels sont les réseaux de téléphonie mobile en opération &lt;ici&gt; ?</t>
  </si>
  <si>
    <t>Réseau de téléphonie mobile en opération: airtel</t>
  </si>
  <si>
    <t>Réseau de téléphonie mobile en opération: Moov</t>
  </si>
  <si>
    <t xml:space="preserve">Quels sont les services de téléphonie mobile, outils, applications, sites web le plus couramment utilisés ? </t>
  </si>
  <si>
    <t>A quoi servent-ils?</t>
  </si>
  <si>
    <t>Quelles sont les applis les plus populaires?</t>
  </si>
  <si>
    <t>Quels sont les sites web d'actualité et les autres sites web les plus populaires ?</t>
  </si>
  <si>
    <t>Quels sont les services de messagerie instantanée les plus populaires ?</t>
  </si>
  <si>
    <t>Quels sont les réseaux sociaux les plus populaires ?</t>
  </si>
  <si>
    <t xml:space="preserve">Quelles différences y a-t-il entre eux sur les points suivants ?
Étendue de la couverture réseau ? </t>
  </si>
  <si>
    <t>Quelles différences y a-t-il entre eux sur les points suivants ?
Services offerts?</t>
  </si>
  <si>
    <t xml:space="preserve">Quelles différences y a-t-il entre eux sur les points suivants ?
Coût ? Plans et forfaits adaptés </t>
  </si>
  <si>
    <t>Couverture réseau: faible</t>
  </si>
  <si>
    <t>Aucune idée</t>
  </si>
  <si>
    <t xml:space="preserve">Meilleure étendue de la couverture de réseau: airtel </t>
  </si>
  <si>
    <t>Bonus de crédits à la recharge</t>
  </si>
  <si>
    <t xml:space="preserve">Téléphone basique, sans accès aux applications et sites web </t>
  </si>
  <si>
    <t>Enregistrement des numéros en nom propre</t>
  </si>
  <si>
    <t>Achat simple et sans formalités d'enregistrement au marché</t>
  </si>
  <si>
    <t xml:space="preserve">Aucune idée </t>
  </si>
  <si>
    <t>Aucun problème</t>
  </si>
  <si>
    <t>Facilités de recharge internet</t>
  </si>
  <si>
    <t>Forfaits d'appel adaptés et abordables</t>
  </si>
  <si>
    <t>Applications les plus utilisées: whatsapp</t>
  </si>
  <si>
    <t>Applications les plus utilisées: facebook</t>
  </si>
  <si>
    <t>Application populaire: whatsapp</t>
  </si>
  <si>
    <t>BBC</t>
  </si>
  <si>
    <t>Messagerie ordinaire</t>
  </si>
  <si>
    <t>Messagrie whatsapp</t>
  </si>
  <si>
    <t>Bonus forfait internet</t>
  </si>
  <si>
    <t>Couverture réseau: insatisfaisante</t>
  </si>
  <si>
    <t>Forfait appel identiques</t>
  </si>
  <si>
    <t>Forfait internet différents</t>
  </si>
  <si>
    <t>Forfaits appel identiques</t>
  </si>
  <si>
    <t>Forfaits internet différents</t>
  </si>
  <si>
    <t>Fort rapprochement avec les proches</t>
  </si>
  <si>
    <t>Réseau social les plus populaires: whatsapp</t>
  </si>
  <si>
    <t>Réseau social les plus populaires: facebook</t>
  </si>
  <si>
    <t>Quels types de téléphones les personnes utilisent-elles ici?
Des téléphones basiques, des téléphones présentant certaines fonctionnalités ou des smartphones ?
Téléphone basique - pas d’applications, de médias sociaux ou d’accès Internet (pas de Facebook, WhatsApp, etc.). Petit écran, petit clavier numérique.
Téléphone présentant certaines fonctionnalités - offre un accès aux réseaux sociaux et à l’Internet, contient certaines applications préinstallées (Facebook, WhatsApp, etc.), mais ne permet pas d’en télécharger de nouvelles. Petit écran, petit clavier numérique.
Smartphone - offre l’accès aux réseaux sociaux et à l’Internet (contient ou permet d’obtenir Facebook, WhatsApp, etc.), permet le téléchargement de nouvelles applications. Grand écran tactile, pas de clavier.</t>
  </si>
  <si>
    <t>Comment est l’accès à l’électricité ? Comment les téléphones mobiles sont-ils généralement chargés &lt;ici&gt;?
Branchement au secteur, lampe solaire, points de chargement communaux ou commerciaux ?
Combien ça coûte?</t>
  </si>
  <si>
    <t>Craignez-vous qu’il se produise l’une des choses suivantes…
Si oui, pourquoi ? Si non, pour quelles raisons ?
L'utilisation malveillante des informations de votre téléphone mobile ou d'utilisation d'Internet par les organisations humanitaires ?
Utilisation abusive des informations de votre téléphone mobile ou d'utilisation d'Internet par les entreprises de technologie (Google, Facebook, votre opérateur) ?
Utilisation contre vous des informations de votre téléphone mobile ou d'utilisation d'Internet par les autorités ?
La réception d’informations erronées ou fallacieuses
Être la cible d’une arnaque ou autre pratique malveillante sur votre téléphone portable ou l'Internet 
Que l’utilisation de réseaux sociaux (Facebook, Instagram, etc.), d’applications, de l’Internet ou d’un téléphone mobile puisse vous nuire d’une manière ou d’une autre
Autres inquiétudes liées à la sûreté, à la sécurité et au respect de la vie privée</t>
  </si>
  <si>
    <t xml:space="preserve">Avez-vous un téléphone portable et une carte SIM ? En utilisez-vous plusieurs ?
Pour chacun des messages-guides spécifiques, veuillez parlez des éléments suivants :
Utilisez-vous votre téléphone mobile à cette fin, et comment ? 
Si non, aimeriez-vous le faire ? Quelles sont les difficultés, ou les raisons, qui vous empêchent d’utiliser le téléphone de cette manière ? Soyez précis. Montrez-nous si vous le pouvez.
Pouvez-vous suggérer comment les organisations humanitaires pourraient vous aider à résoudre ces difficultés ?
Appels téléphoniques, SMS
Whatsapp, Facebook Messenger, autres 
Facebook, Twitter, Instagram, Youtube, autres 
Écouter ou regarder les actualités, par example:
sites web tels que https://www.actuniger.com/, http://news.aniamey.com/, autres
S’informer sur la sécurité
Se renseigner sur l’aide humanitaire ou communiquer aux organismes humanitaires des retours d’information sur l’aide humanitaire
Se former en ligne
Lesquelles de ces utilisations sont les plus importantes pour vous, et pourquoi ?
</t>
  </si>
  <si>
    <t>Tool 5</t>
  </si>
  <si>
    <t># Tool 5 participants</t>
  </si>
  <si>
    <t>Marchand</t>
  </si>
  <si>
    <t>Homme</t>
  </si>
  <si>
    <t>Combien de clients avez-vous en moyenne par jour?</t>
  </si>
  <si>
    <t>Vendeur privé de cartes de recharge et sim</t>
  </si>
  <si>
    <t>Quelles raisons limitent ou empêchent les les gens &lt;ici&gt; de posséder ou d’utiliser des téléphones fixes ou mobiles, passer des appels, accéder l'Internet, recharger ses téléphones ?</t>
  </si>
  <si>
    <t>Manque de connaissance</t>
  </si>
  <si>
    <t>Manque d'argent pour les recharges</t>
  </si>
  <si>
    <t>Quels réseaux et services représentez-vous ? Quels produits et services (téléphones mobiles, cartes SIM, cybercafé, ) offrez-vous ? Lesquels ont le plus de succès - et pourquoi ?</t>
  </si>
  <si>
    <t>Pas de cybercafé dans la localité</t>
  </si>
  <si>
    <t>Qu’aimeriez-vous pouvoir offrir (ou qu’est-ce qui serait utile selon vous) à vos clients, mais ne le pouvez pas ? Pourquoi pas ?</t>
  </si>
  <si>
    <t>Formations sur l'utilisation des smartphones</t>
  </si>
  <si>
    <t>Réduction des prix des recharges de crédit</t>
  </si>
  <si>
    <t>Réduction des forfaits internet</t>
  </si>
  <si>
    <t>Renforcement de la qualité du réseau téléphonique</t>
  </si>
  <si>
    <t>Smartphones avec des applications de réseaux sociaux</t>
  </si>
  <si>
    <t xml:space="preserve">Si un projet humanitaire prévoyait de proposer services tels qu’a) bornes de chargement, b) cabines téléphoniques, c) cybercafés, d) hot spot (WiFi), d) centre de formation sur les technologies, est-ce que vous y verriez un inconvénient ? Si oui, lequel (lesquels) ?  </t>
  </si>
  <si>
    <t>Inconvenient: aucun</t>
  </si>
  <si>
    <t>Besoin: centre de formation sur la technologie (utilisation bornes de chargement,wifi, cybercafé)</t>
  </si>
  <si>
    <t xml:space="preserve">Proposition de coûts abordables </t>
  </si>
  <si>
    <t>Pour cabines téléphoniques et services de location de téléphone mobile ("taxi phone"): Imposez-vous une durée maximale aux appels que vos clients peuvent passer?</t>
  </si>
  <si>
    <t>Inexistence de ces services</t>
  </si>
  <si>
    <t>À quels types de problèmes liés au téléphone mobile vos clients sont-ils le plus souvent confrontés ? Quel genre de dépannage et assistance fournissez-vous habituellement ?</t>
  </si>
  <si>
    <t>Problème de réseau téléphonique</t>
  </si>
  <si>
    <t>Problème d'enregistrement de sim</t>
  </si>
  <si>
    <t>Mélange des groupes de locaux et refugiés</t>
  </si>
  <si>
    <t>Mélange de groupes d'hommes, femmes, garçons, filles</t>
  </si>
  <si>
    <t>Interlocuteur: résident local</t>
  </si>
  <si>
    <t xml:space="preserve">Qui sont vos clients :
– résidents locaux, réfugiés, autres- ou un mélange de ces groupes
– hommes, femmes, garçons, filles - ou un mélange
De quels groupes faites-vous partie ? 
</t>
  </si>
  <si>
    <t>De différents groupes de clients ont-ils besoin de différents services ou d’une aide différente pour le dépannage ? Quelles sont les différences ?</t>
  </si>
  <si>
    <t>Différence: aucune</t>
  </si>
  <si>
    <t>Problème commun: reparation de téléphones</t>
  </si>
  <si>
    <t>Avez-vous des clients qui pourraient avoir des besoins particuliers (p. ex : femmes, personnes âgées, personnes handicapées) ? Quels sont ces besoins et comment y répond-on ?</t>
  </si>
  <si>
    <t>Quels sont vos jours et horaires d’ouverture ? Les heures d’ouverture conviennent-elles à vos clients ? Avez-vous des contraintes pour garder votre entreprise ouverte ?</t>
  </si>
  <si>
    <t>Ouverture de 9 heure du matin jusqu'à la tombée de la nuit</t>
  </si>
  <si>
    <t>Pour cybercafés: combien de temps les clients passent-ils en moyenne dans le cybercafé?</t>
  </si>
  <si>
    <t>Seriez-vous en mesure de traiter plus de clients qu’actuellement ? Si oui, combien de plus?</t>
  </si>
  <si>
    <t>Oui</t>
  </si>
  <si>
    <t>Quels documents un client doit-il avoir pour acheter et enregistrer une nouvelle carte SIM et pour utiliser autres services ? Y a-t-il une différence entre les résidents locaux et les clients réfugiés à cet égard ?</t>
  </si>
  <si>
    <t>Pièce d'identité nationale pour l'identification de cartes sim</t>
  </si>
  <si>
    <t>Pièce délivirée par le HCR pour les refugiés</t>
  </si>
  <si>
    <t xml:space="preserve">Vos clients ont-ils les documents requis ? Y a-t-il une différence entre les résidents locaux et les clients réfugiés à cet égard ? </t>
  </si>
  <si>
    <t>Pièce d'identité nationale pour les nationaux</t>
  </si>
  <si>
    <t>Attestation de statut pour les réfugiés</t>
  </si>
  <si>
    <t>Nombre de clients journalier: entre 21-30</t>
  </si>
  <si>
    <t>Nombre de clients journalier: entre 11-20</t>
  </si>
  <si>
    <t>Représentant moov</t>
  </si>
  <si>
    <t>Représentant airtel</t>
  </si>
  <si>
    <t>Souhait commun: téléphones avec claviers de langues locales</t>
  </si>
  <si>
    <t>Formation pour la maitrise de la manipulation de téléphones avec claviers de langues locales</t>
  </si>
  <si>
    <t>Surplus de 30</t>
  </si>
  <si>
    <t>Kajigo</t>
  </si>
  <si>
    <t>Représentant réseaux airtel moov et orange</t>
  </si>
  <si>
    <t>Réseau téléphonique le plus populaire: airtel pour meilleure couverture reseau</t>
  </si>
  <si>
    <t>fermeture rapide et conditionnée par les raisons sécuritaires</t>
  </si>
  <si>
    <t>Pas de refugié dans la localité</t>
  </si>
  <si>
    <t>Cherté du coût de la recharge</t>
  </si>
  <si>
    <t>Manque d'electricité</t>
  </si>
  <si>
    <t>Non fiabilité de la connexion</t>
  </si>
  <si>
    <t>Réseau téléphonique le plus populaire: moov pour meilleure couverture reseau</t>
  </si>
  <si>
    <t>Clients: résidents locaux</t>
  </si>
  <si>
    <t>Pas de pièces d'identités pour les femmes et les personnes agées</t>
  </si>
  <si>
    <t>Tourouft</t>
  </si>
  <si>
    <t>fermeture conditionnée par l'afflux de clients</t>
  </si>
  <si>
    <t>Manque de pièces d'identité pour certains</t>
  </si>
  <si>
    <t>Alternative: enregistrement au nom de quelqu'un d'autre</t>
  </si>
  <si>
    <t>Other Tool 5 Metadata 1 - Site</t>
  </si>
  <si>
    <t>Other Tool 5 Metadata 2 - Date</t>
  </si>
  <si>
    <t>Other Tool 5 Metadata 3 - Statut participants</t>
  </si>
  <si>
    <t>Other Tool Metadata 4 - Genre participants</t>
  </si>
  <si>
    <t># Tool 7 participants</t>
  </si>
  <si>
    <t>Tool 7</t>
  </si>
  <si>
    <t>Other Tool 7 Metadata 1 - Site</t>
  </si>
  <si>
    <t>Other Tool 7 Metadata 2 - Date</t>
  </si>
  <si>
    <t>Other Tool 7 Metadata 4 - Genre participants</t>
  </si>
  <si>
    <t>Quelles sont les options prépayées/post payées ?</t>
  </si>
  <si>
    <t>Quel est le coût par minute, par SMS, par megabyte ?</t>
  </si>
  <si>
    <t>Quels sont les forfaits disponibles ?</t>
  </si>
  <si>
    <t>Combien de temps une carte SIM prépayée reste-t-elle active ?</t>
  </si>
  <si>
    <t>Services disponibles, options de connectivité</t>
  </si>
  <si>
    <t>Y a-t-il des offres spéciales pour les populations touchées par une crise ?</t>
  </si>
  <si>
    <t>Magasins locaux de téléphonie mobile, entrevues avec les fournisseurs si nécessaire</t>
  </si>
  <si>
    <t xml:space="preserve">Y a-t-il des services qui permettent de passer des appels téléphoniques: cabines téléphoniques, location de téléphone mobile ("taxi phone"), etc?
</t>
  </si>
  <si>
    <t>Quel est le prix pour y passer un appel? Quelle est la durée maximale d'un appel?</t>
  </si>
  <si>
    <t>Quels services sont proposés? Est-ce que les appels vers l'étranger sont autorisés?</t>
  </si>
  <si>
    <t>Quelle type d'assistance est proposée (pour apprendre aux utilisateurs comment utiliser les téléphones)?</t>
  </si>
  <si>
    <t>Cybercafé</t>
  </si>
  <si>
    <t>Y a-t-il des cybercafés ou services similaires disponibles pour les populations?</t>
  </si>
  <si>
    <t xml:space="preserve">Quel est le prix pour utiliser les services (utiliser un ordinateur, l'accès à internet, imprimer des documents, etc.)? </t>
  </si>
  <si>
    <t>Combien de temps les utilisateurs passent dans le cybercafé en moyenne?</t>
  </si>
  <si>
    <t>Quels services sont proposés? (internet, impressions, scans…)</t>
  </si>
  <si>
    <t>Quels documents sont demandés pour accéder au cybercafé?</t>
  </si>
  <si>
    <t>Quel type d'assistance est proposée (pour apprendre aux utilisateurs comment utiliser les ordinateurs, l'internet)?</t>
  </si>
  <si>
    <t>Hotspots/WiFi</t>
  </si>
  <si>
    <t>Y a-t-il des espaces (publics ou privés) qui proposent un accès WiFi aux membres de la communauté?</t>
  </si>
  <si>
    <t xml:space="preserve">Si oui, ces services sont-ils offerts gratuitement ou pour un cout? </t>
  </si>
  <si>
    <t>Quelle type d'assistance est proposée (pour apprendre aux utilisateurs comment se connecter à l'internet)?</t>
  </si>
  <si>
    <t>Marché du téléphone, matériel disponible</t>
  </si>
  <si>
    <t xml:space="preserve">Magasins locaux de téléphonie mobile </t>
  </si>
  <si>
    <t>Demandez dans les magasins quels téléphones de chaque catégorie (basique/présentant certaines fonctionnalités/smartphone) sont les mieux vendus. Découvrez quels sont les prix</t>
  </si>
  <si>
    <t>Demandez dans les magasins quels téléphones sont généralement appréciés par les clients et lesquels ne le sont pas. Pour quelles raisons ?</t>
  </si>
  <si>
    <t xml:space="preserve">Y a-t-il un marché d’occasion, des appareils de seconde main sont-ils disponibles ? Est-il courant d’acheter des appareils d’occasion ?
</t>
  </si>
  <si>
    <t xml:space="preserve">
Dans les contextes où plusieurs langues sont utilisées, vérifier quelles langues sont prises en charge par les téléphones
</t>
  </si>
  <si>
    <t>Observation, revue de données secondaires, entrevues avec les fournisseurs si nécessaire</t>
  </si>
  <si>
    <t>Comment est l’accès à l’électricité ? Existe-t-il des connexions au niveau des ménages ou des points publics partagés ? L’électricité est-elle fournie en permanence ou par intermittence ? Quel en est le coût ?</t>
  </si>
  <si>
    <t>Y a-t-il des bornes de recharge privées ? Quel est le prix pour y recharger un téléphone ?</t>
  </si>
  <si>
    <t xml:space="preserve">Quels types de produits liés à l’énergie sont disponibles sur le marché local ? Sont-ils populaires ? Quel en est le coût ?
</t>
  </si>
  <si>
    <t>Forfait appel de 14 minutes à 100 frs</t>
  </si>
  <si>
    <t>Forfait internet de 25 Mégas à 100 frs</t>
  </si>
  <si>
    <t>Forfait appel illimité à 500 frs</t>
  </si>
  <si>
    <t>Forfait appel de 24 heures à 100 frs</t>
  </si>
  <si>
    <t>Forfait appel mensuel à 2000 frs</t>
  </si>
  <si>
    <t>3 mois pour carte sim non active</t>
  </si>
  <si>
    <t>Durée illimitée pour carte sim active</t>
  </si>
  <si>
    <t>Offres identique pour tous</t>
  </si>
  <si>
    <t>Existence de cabines téléphoniques par le passé</t>
  </si>
  <si>
    <t>Fermeture des cabines de téléphonie pour raisons insécuritaires</t>
  </si>
  <si>
    <t>Assistance en apprentissage de téléphones</t>
  </si>
  <si>
    <t>Rémunération non définie</t>
  </si>
  <si>
    <t>Inexistence d'espaces de partage de connexion</t>
  </si>
  <si>
    <t>Seule option d'achat de forfait internet</t>
  </si>
  <si>
    <t>Non applicable/Inexistence du service</t>
  </si>
  <si>
    <t>Aucun</t>
  </si>
  <si>
    <t>Téléphone le plus vendu: téléphone basique</t>
  </si>
  <si>
    <t>Entre 4000-5000 frs pour le téléphone basique</t>
  </si>
  <si>
    <t>Entre 60000-75000 smartphone</t>
  </si>
  <si>
    <t>Téléphone le plus apprecié: téléphone basique</t>
  </si>
  <si>
    <t>Avantage: prix abordables</t>
  </si>
  <si>
    <t>Avantage: battérie plus performante</t>
  </si>
  <si>
    <t>Téléphone moins apprecié: smartphone</t>
  </si>
  <si>
    <t>Inconvenient smartphone: cherté</t>
  </si>
  <si>
    <t>Inconvenient smartphone: difficultés de manipulation</t>
  </si>
  <si>
    <t>Existence de marchés d'ocasion de vente de téléphones de seconde main</t>
  </si>
  <si>
    <t>De manière courante</t>
  </si>
  <si>
    <t>Seule langue prise en charge par les téléphones: français</t>
  </si>
  <si>
    <t>Dizaine de téléphones branchés</t>
  </si>
  <si>
    <t>Vingtaine de battéries branchées</t>
  </si>
  <si>
    <t>Fourniture d'électricité par intermittence</t>
  </si>
  <si>
    <t>Compteur électrique commun</t>
  </si>
  <si>
    <t>Facture mensuelle: 2500 frs</t>
  </si>
  <si>
    <t>Oui, existence de bornes de recharges privées</t>
  </si>
  <si>
    <t>Prix par battérie: 50 frs</t>
  </si>
  <si>
    <t>Produits les plus utisés: battérie et lampes</t>
  </si>
  <si>
    <t>Produit utilisé mais couteux: chargeur solaire</t>
  </si>
  <si>
    <t>Groupe B/Femmes hôtes</t>
  </si>
  <si>
    <t>Groupe D/Hommes hôtes</t>
  </si>
  <si>
    <t>Existence des services de téléphonie mobile</t>
  </si>
  <si>
    <t>Katta</t>
  </si>
  <si>
    <t>Avantage téléphone basique: plus d'autonomie de la battérie</t>
  </si>
  <si>
    <t>Hôte</t>
  </si>
  <si>
    <t>Non enregistrement des numéros en nom propres pour la majorité</t>
  </si>
  <si>
    <t>Enregistrement au nom du revendeur ou proche du revendeur</t>
  </si>
  <si>
    <t>Meilleure offre de services (deux fois plus de jours de bonus): airtel</t>
  </si>
  <si>
    <t>Meilleurs offres forfaits: airtel</t>
  </si>
  <si>
    <t>Application populaire: facebook</t>
  </si>
  <si>
    <t>Messagerie messenger (facebook)</t>
  </si>
  <si>
    <t>Arabe</t>
  </si>
  <si>
    <t>Langue prise en charge: arabe</t>
  </si>
  <si>
    <t>Langue prise en charge: haoussa</t>
  </si>
  <si>
    <t>Origine: haoussa</t>
  </si>
  <si>
    <t>Coûts frais marché moins élevé</t>
  </si>
  <si>
    <t>Réseau de téléphonie mobile en opération: Orange/Zamani</t>
  </si>
  <si>
    <t>Facilités de partage d'informations/Echange de documents</t>
  </si>
  <si>
    <t>Application populaire: YouTube</t>
  </si>
  <si>
    <t>Femmes</t>
  </si>
  <si>
    <t>Déplacés</t>
  </si>
  <si>
    <t>Langue courante: arabe</t>
  </si>
  <si>
    <t>Origine: Djerma</t>
  </si>
  <si>
    <t>Enregistrement au nom de proches</t>
  </si>
  <si>
    <t>YouTube</t>
  </si>
  <si>
    <t>Avantage téléphone basique: prix abordable</t>
  </si>
  <si>
    <t>Djerma</t>
  </si>
  <si>
    <t>Origine: arabe</t>
  </si>
  <si>
    <t>Méconnaissance de l'utilité de l'enregistrement</t>
  </si>
  <si>
    <t>Meilleure étendue de la couverture réseau: moov</t>
  </si>
  <si>
    <t>Téléphone basique, pas d'appli</t>
  </si>
  <si>
    <t>Option prépayée: Cartes de recharge</t>
  </si>
  <si>
    <t>Option prépayée: Transfert de crédits</t>
  </si>
  <si>
    <t>Option prépayée: monnaie électronque (Stock de crédit)</t>
  </si>
  <si>
    <t>Forfait de 50 messages à 1 frs</t>
  </si>
  <si>
    <t>Coûts forfaits appels: 100 frs, 150 frs, 200 frs</t>
  </si>
  <si>
    <t>Coût forfait internet fréqeunt: 500 frs</t>
  </si>
  <si>
    <t>Coût sms: 1 fr ou 5 frs</t>
  </si>
  <si>
    <t>Forfait appel</t>
  </si>
  <si>
    <t>Inexistence de services de téléphonie type cabines ou taxi phone</t>
  </si>
  <si>
    <t>Inexistence du service</t>
  </si>
  <si>
    <t>Inexistence de cybercafé et services similaires</t>
  </si>
  <si>
    <t>Couts téléphones basiques: 7 000 frs</t>
  </si>
  <si>
    <t>Couts téléphones basiques avec certaines options: 10 000 frs</t>
  </si>
  <si>
    <t>Téléphone le mieux vendu:Smartphone</t>
  </si>
  <si>
    <t>Téléphone le plus apprécié: smartphone</t>
  </si>
  <si>
    <t xml:space="preserve">Avantage: la connexion internet facilitant le maintien de contact avec les proches </t>
  </si>
  <si>
    <t>Langues système d'exploitation: anglais, français, haoussa, arabe</t>
  </si>
  <si>
    <t>Langue opérateur: français</t>
  </si>
  <si>
    <t>Energie</t>
  </si>
  <si>
    <t>Fourniture d'électricité en permanence</t>
  </si>
  <si>
    <t>Existence de connexion niveau ménages</t>
  </si>
  <si>
    <t>Coûts variables</t>
  </si>
  <si>
    <t>Inexistence de bornes de recharges privées</t>
  </si>
  <si>
    <t>Existence de battéries externes et chargeurs solaires</t>
  </si>
  <si>
    <t>04/092021</t>
  </si>
  <si>
    <t>Nombre de clients journalier: 70</t>
  </si>
  <si>
    <t>Cherté des téléphones/Raisons économiques</t>
  </si>
  <si>
    <t>Représentant réseau: aucun</t>
  </si>
  <si>
    <t>Aucun client à besoin spécifique</t>
  </si>
  <si>
    <t>Convenance des heures aux clients</t>
  </si>
  <si>
    <t>Contrainte: aucune</t>
  </si>
  <si>
    <t>Ouverture à partir de 8h</t>
  </si>
  <si>
    <t>Surplus d'une vingtaine</t>
  </si>
  <si>
    <t>Djigaoura</t>
  </si>
  <si>
    <t>Nombre de clients journalier: 50</t>
  </si>
  <si>
    <t>Vente de téléphones portables</t>
  </si>
  <si>
    <t>Barrière: manque de moyens financiers</t>
  </si>
  <si>
    <t>Inconvenient: forte concurrence</t>
  </si>
  <si>
    <t>Aucune idée/Non applicable</t>
  </si>
  <si>
    <t>Vente de produits à crédit pour les demunis</t>
  </si>
  <si>
    <t>Document exigé: aucun</t>
  </si>
  <si>
    <t>Raisons liées à l'age</t>
  </si>
  <si>
    <t>Réduction des prix de charge des téléphones/Offrir le service de borne de charge</t>
  </si>
  <si>
    <t>Problème: configuration internet</t>
  </si>
  <si>
    <t>Problème: activation forfaits interent</t>
  </si>
  <si>
    <t>Problème configuration système téléphone</t>
  </si>
  <si>
    <t>Clients à problème utilisation internet</t>
  </si>
  <si>
    <t>Ouverture à partir de 9h</t>
  </si>
  <si>
    <t xml:space="preserve">Produit et service: transfert d'unités </t>
  </si>
  <si>
    <t xml:space="preserve">Produit et service: Vente de cartes de recharges </t>
  </si>
  <si>
    <t xml:space="preserve">Produit et service: Vente de sim </t>
  </si>
  <si>
    <t>Produit et service: Vente de MO de connexion</t>
  </si>
  <si>
    <t>Produit et service: Vente de téléphones portables</t>
  </si>
  <si>
    <t>Produit et service: Vente d'accessoires de téléphones</t>
  </si>
  <si>
    <t>Produit et service: charge de téléphone</t>
  </si>
  <si>
    <t>Produit et service plus populaire: transfert d'unités</t>
  </si>
  <si>
    <t>Raison de succès: offre plus de facilité</t>
  </si>
  <si>
    <t>Problème: recharge de carte à gratter</t>
  </si>
  <si>
    <t>Produit et service: reparation téléphones</t>
  </si>
  <si>
    <t>Vente d'accessoires pour téléphone</t>
  </si>
  <si>
    <t>Interlocuteur: déplacé interne</t>
  </si>
  <si>
    <t>Ouverture 4 jours sur 7</t>
  </si>
  <si>
    <t>Recherche de clients dans les marchés des localités voisines</t>
  </si>
  <si>
    <t>Non</t>
  </si>
  <si>
    <t xml:space="preserve">Nombre de clients journaliers: entre 1 et 10 </t>
  </si>
  <si>
    <t>Plus de client les jours de marché</t>
  </si>
  <si>
    <t>Produit et service plus populaire: vente cartes de recharge</t>
  </si>
  <si>
    <t>Raison de succès: facilités de communication avec les proches exodants par la souscription aux forfaits internet</t>
  </si>
  <si>
    <t>Service de monnaie électronique (mobile money) pour faciliter les transactions monétaires</t>
  </si>
  <si>
    <t>Problème: activation forfait appel</t>
  </si>
  <si>
    <t>Surplus d'une dizaine</t>
  </si>
  <si>
    <t>Non proposition de service exigeant des pièces</t>
  </si>
  <si>
    <t>Revendeur téléphone et accessoires</t>
  </si>
  <si>
    <t>Assistance: Aider à la recharge de carte à gratter</t>
  </si>
  <si>
    <t xml:space="preserve">Assistance: enregistrement des sim pour ceux qui ont des cartes d'identité  </t>
  </si>
  <si>
    <t>Assistance: apport de nouveaux micros pour les téléphones</t>
  </si>
  <si>
    <t>Assistance: reparation téléphone</t>
  </si>
  <si>
    <t>Assistance: aider à la configuration</t>
  </si>
  <si>
    <t>Les hommes</t>
  </si>
  <si>
    <t>Ouverture 2 jours sur 7</t>
  </si>
  <si>
    <t>Non convenance des dates et heures aux clients</t>
  </si>
  <si>
    <t>Groupe C/Hommes déplacés</t>
  </si>
  <si>
    <t>Groupe A/Femmes déplacées</t>
  </si>
  <si>
    <t>Groupe A/femmes déplacées</t>
  </si>
  <si>
    <t>Groupe D/Hommes hôte</t>
  </si>
  <si>
    <t>Groupe B/femmes hôte</t>
  </si>
  <si>
    <t>Groupe D/hommes hôtes</t>
  </si>
  <si>
    <t>Groupe B/Femmes hôte</t>
  </si>
  <si>
    <t>Offres de technologie de connectivité</t>
  </si>
  <si>
    <t xml:space="preserve">Pour chacun des messages-guides spécifiques, veuillez parlez des éléments suivants :
Connaissez-vous des services de … dans les environs? 
Si oui, utilisez-vous ces ... services? Pourquoi / pourquoi pas? 
Combien ces services de … coutent-ils?
A quelle fréquence utilisez-vous ces services de ...?
</t>
  </si>
  <si>
    <t>Si non, souhaiteriez-vous la mise en place d'un projet humanitaire ayant pour objectif de soutenir les … services dans ce site?
Quel impact cela aurait sur votre vie quotidienne?
Quelle serait, selon vous, le meilleur moyen pour mettre en place un tel projet?
Sur quoi le projet devrait-il se focaliser?
Quels risques faut-il considérer?
Comment ce projet peut-il être implémenté, de façon à s'assurer qu'il puisse ensuite être remis à votre communauté et ainsi s'assurer qu'il est durable
Service qui permettent de passer des appels téléphoniques (cabine téléphonique ou phone booth, location de téléphone)
Bornes de chargement (pour téléphones portables, ordinateurs et tablettes, etc.)
Cybercafé
Connection à internet hotspot (WiFi)
Formation sur l'utilisation des technologies et pour développer les compétences numériques (discuter ce qu'il est possible et utile à apprendre)</t>
  </si>
  <si>
    <t xml:space="preserve">Souhait de mise en place de bornes de chargement communautaire </t>
  </si>
  <si>
    <t>Risque: aucun</t>
  </si>
  <si>
    <t>Offre électricité</t>
  </si>
  <si>
    <t>Electricité permanente</t>
  </si>
  <si>
    <t>Electricité intermittente sur le site</t>
  </si>
  <si>
    <t>Inexistence de branchement éléctrique</t>
  </si>
  <si>
    <t>Usage de lampes solaire/Energie solaire</t>
  </si>
  <si>
    <t>Charge de téléphones: propres moyes</t>
  </si>
  <si>
    <t>Technologie et craintes des populations</t>
  </si>
  <si>
    <t>Crainte: être la cible d'arnaque</t>
  </si>
  <si>
    <t>Crainte: réception d'informations erronées ou fallacieuses</t>
  </si>
  <si>
    <t>Crainte: nuisance de l'utilisation des réseaux sociaux, de l'internet</t>
  </si>
  <si>
    <t>Crainte: aucune</t>
  </si>
  <si>
    <t>Modalités d'usage des téléphones</t>
  </si>
  <si>
    <t>Utilisation de plus d'une sim</t>
  </si>
  <si>
    <t>Usage des téléphones pour appel</t>
  </si>
  <si>
    <t>Usage des téléphones pour les réseaux sociaux</t>
  </si>
  <si>
    <t>Usage des téléphones  pour informations sur la sécurite</t>
  </si>
  <si>
    <t>Suggestion: appui dans le domaine des NTIC</t>
  </si>
  <si>
    <t>Téléphonie mobile airtel</t>
  </si>
  <si>
    <t>Téléphonie mobile orange</t>
  </si>
  <si>
    <t>Téléphonie mobile moov</t>
  </si>
  <si>
    <t>Bangui Peulh</t>
  </si>
  <si>
    <t>Coûts variables des cartes sim selon le réseau</t>
  </si>
  <si>
    <t>Coût sim airtel: 500 frs</t>
  </si>
  <si>
    <t>Souhait de mise en œuvre de projet pour l'amélioration des services existants</t>
  </si>
  <si>
    <t>Mise en œuvre du projet par recours aux leaders communautaires</t>
  </si>
  <si>
    <t>Focalisation du projet sur la mise en place de nouveaux réseaux</t>
  </si>
  <si>
    <t>Focalisation du projet sur la formation de la communauté</t>
  </si>
  <si>
    <t>Pour la durabilité: implication des personnes cibles</t>
  </si>
  <si>
    <t xml:space="preserve">Crainte: utilisation malveillante des informations du mobile </t>
  </si>
  <si>
    <t>Difficulté d'usage des téléphones pour mauvais état des réseaux</t>
  </si>
  <si>
    <t>Difficulté d'usage pour problème de charge</t>
  </si>
  <si>
    <t>Plus important: recueillir et recevoir des informations sur l'aide humanitaire</t>
  </si>
  <si>
    <t>Plus important: recueillir des informations sur les questions sécuritaires</t>
  </si>
  <si>
    <t>Plus utilisée: sim airtel pour meilleure couverture réseau</t>
  </si>
  <si>
    <t>Impact sur la vie quotidienne en terme de connectivité</t>
  </si>
  <si>
    <t>Facilite le maintien des liens</t>
  </si>
  <si>
    <t>Difficulté: coût des services</t>
  </si>
  <si>
    <t>Suggestion: réduction des coûts d'appel et connexion internet</t>
  </si>
  <si>
    <t>Plus utilisée: sim moov pour meilleure couverture réseau</t>
  </si>
  <si>
    <t>Focalisation du projet sur les jeunes avec connaissance basique des réseaux sociaux</t>
  </si>
  <si>
    <t>Recours à la charge dans un village voisin</t>
  </si>
  <si>
    <t>Usage de téléphones basiques</t>
  </si>
  <si>
    <t xml:space="preserve">Inexistence de cabines et cyber  </t>
  </si>
  <si>
    <t>Existence de bornes de recharge</t>
  </si>
  <si>
    <t>Souhait de services de téléphonies, cabines téléphoniques</t>
  </si>
  <si>
    <t>Coût de la charge: 100 frs pour téléphones et lampes solaires</t>
  </si>
  <si>
    <t>Crainte: utilisation contre soi des informations du téléphone ou données mobiles par les autorités</t>
  </si>
  <si>
    <t>Usage majoritaire de whatsapp</t>
  </si>
  <si>
    <t>Utilisation des services de téléphonie pour reception d'informations</t>
  </si>
  <si>
    <t>Utilisation des services de téléphonie pour se distraire</t>
  </si>
  <si>
    <t>Impact négatif du fait des effets de radiation</t>
  </si>
  <si>
    <t>Mise en œuvre par recours aux autorités</t>
  </si>
  <si>
    <t>Risque: court circuit</t>
  </si>
  <si>
    <t>Risque: bruits des moteurs</t>
  </si>
  <si>
    <t>Pour la durabilité: non implication des politiciens</t>
  </si>
  <si>
    <t>Crainte: utilisation abusive des informations du téléphone ou de l'usage d'internet par les entreprises de technologie</t>
  </si>
  <si>
    <t>Coût sim moov: 200 frs à 300 frs</t>
  </si>
  <si>
    <t>Coût sim orange/zamani: 300 frs à 500 frs</t>
  </si>
  <si>
    <t>Souhait de mise en œuvre de projet pour les transferts d'argent</t>
  </si>
  <si>
    <t>Souhait de mise en œuvre de centre d'apprentissages</t>
  </si>
  <si>
    <t>Focalisation sur la formation sur les NTIC/Espaces WiFi/Cybercafé</t>
  </si>
  <si>
    <t>Compteurs prépayés</t>
  </si>
  <si>
    <t>Usage des téléphones pour auto formation</t>
  </si>
  <si>
    <t>Plus important: communiquer avec les proches par usage whatsapp</t>
  </si>
  <si>
    <t>Focalisation sur la mise enplace de cabines de téléphonie</t>
  </si>
  <si>
    <t>Utilisation de téléphone avec une seule sim</t>
  </si>
  <si>
    <t>Djigawra</t>
  </si>
  <si>
    <t>Souhait de mise en œuvre de projet d'électrification</t>
  </si>
  <si>
    <t>Charge de téléphone: recours aux points de charge</t>
  </si>
  <si>
    <t xml:space="preserve">Crainte: inquiétudes liées à la sureté, la sécurité et au respect de la vie privée </t>
  </si>
  <si>
    <t>Plus important: appels téléphoniques</t>
  </si>
  <si>
    <t>Impact: aucun</t>
  </si>
  <si>
    <t>Usage des téléphones pour se renseigner sur l'aide humanitaire/La situation humanitaire</t>
  </si>
  <si>
    <t>Inexistence de bornes de recharges dans la localité</t>
  </si>
  <si>
    <t>Problème: panne téléphone (micro de téléphone)</t>
  </si>
  <si>
    <t xml:space="preserve"> </t>
  </si>
  <si>
    <t>Pas d'option post payée</t>
  </si>
  <si>
    <t xml:space="preserve">Forfait internet  </t>
  </si>
  <si>
    <t>Inexistence actuelle de service taxiphone/Non applicable</t>
  </si>
  <si>
    <t>Rien de particulier</t>
  </si>
  <si>
    <t>Forfaits appels et messages</t>
  </si>
  <si>
    <t>Entraide en famille</t>
  </si>
  <si>
    <t>Prix smartphones: 30 000 à 35 000 frs</t>
  </si>
  <si>
    <t>Téléphone moins apprecié: téléphone basique</t>
  </si>
  <si>
    <t>Inconvenient téléphone basique: Peu d'options/Manque accessibilité internet</t>
  </si>
  <si>
    <t>Langue de saisie clavier: anglais, français, arabe/Portugais,, chinois</t>
  </si>
  <si>
    <t>Langues employées</t>
  </si>
  <si>
    <t>Types de téléphones utilisés</t>
  </si>
  <si>
    <t>Possession de numéros de téléphones</t>
  </si>
  <si>
    <t>Reseaux de téléphonie mobile dans la zone</t>
  </si>
  <si>
    <t>Services de téléphonie mobile, outils, applications, sites web</t>
  </si>
  <si>
    <t>Total # References per Discussion Point Blangou Bangui Peulh</t>
  </si>
  <si>
    <t>Total # References per Discussion Point Kajigo</t>
  </si>
  <si>
    <t>Total # References per Discussion Point Tourouft</t>
  </si>
  <si>
    <t>Total # References per Discussion Point Katta</t>
  </si>
  <si>
    <t>Total # References per Discussion Point Djigawra</t>
  </si>
  <si>
    <t>Points clés:
-des options prépayées il y a les cartes de recharge, le transfert de crédit et la mobile money
-Il n'y a pas d'option post payée</t>
  </si>
  <si>
    <t>Points clés:
-Pour le coût par minutes d'appel, il y a le forfait de 14 minutes à 100 frs et autres forfaits de 100 frs, 150 frs et 200 frs
-Pour le coût par sms, il ya le forfait de 50 messages à 1frs, et le coût unitaire à 1 frs et 5 frs.
Pour les coûts connexion internet, il y a le forfait internet de 25 Mo à 100 frs.</t>
  </si>
  <si>
    <t>Points clés:
-Les forfaits disponibles sont les forfaits appel et les forfait internet</t>
  </si>
  <si>
    <t xml:space="preserve">Points clés:
-Une carte SIM prépayée reste fonctionnelle 3 mois même non active </t>
  </si>
  <si>
    <t>Point clé:
-Les populations touchées par une crise n'ont pas d'offre spéciale. En effet, les offres sont identiques pour tous selon les repondants.</t>
  </si>
  <si>
    <t xml:space="preserve">Points clés:
-Il y a inexistence de cabines téléphonqiues
</t>
  </si>
  <si>
    <t>Point clé:
-la question est non applicable</t>
  </si>
  <si>
    <t>Point clé:
-Il n'existe aucun  service d'assistance en apprentissage d'utilisation de téléphones.</t>
  </si>
  <si>
    <t xml:space="preserve">Points clés:
-Iauncun services de cabines téléphonqiues n'a été relvés dans les discussions
</t>
  </si>
  <si>
    <t>Points clés:
Il n'existe aucun espace proposant  un accès WiFi aux membres de la communauté. La seule option reste l'achat de forfait internet</t>
  </si>
  <si>
    <t>Point clé:
-Cette question est non applicable parce que les services demandés sont inexistants</t>
  </si>
  <si>
    <t>Points clés:
-le téléphone le mieux vendu est le smartphone.
-Mais les téléphones basiques coûtent généralement 7 000 frs
-Les smartphones ont un prix variant entre 30 000 et 35 000 frs.</t>
  </si>
  <si>
    <t>Points clés:
-Les téléphones les plus appreciés selon les vendeurs interrogés sont les smartphones.
-L'avantage principal des smartphones est la connexion internet facilitant le maintien de contacts avec les proches.
-A côté, le téléphone basique cependant ce dernier ne dispose pas  d'options d'accessibilité internet</t>
  </si>
  <si>
    <t xml:space="preserve">Point clé:
-Les discussions confirment l'existence de  marchés e vente de téléphones de seconde main et cela de manière courante </t>
  </si>
  <si>
    <t>Point clé:
-Les langues système d'exploitation: anglais, français, haoussa, arabe
Les langues de saisie clavier: anglais, français, arabe/Portugais,chinois
La langue</t>
  </si>
  <si>
    <t>Points clés:
Les observations des enqêteurs ont relevé 
-une dizaine de téléphones branchés
-Une vingtaine de battéries branchées</t>
  </si>
  <si>
    <t>Points clés:
-De l'accès à l'électricité, il a été noté  une fourniture d'électricité de manière permanente
-Le barnchement des menages au reseau d'electricité a été noté comme existant dans les localités
Cependant  le coût de l'électricité reste variable puisqu'il s'agit de branchement nigelec(reseau public)</t>
  </si>
  <si>
    <t>Points clés:
-Les  bornes de recharges privées n'existe pas dans  les localités comme  Katta
-A Bangui Peulh ce servce existe et le coût est de 50frs par charge de battérie</t>
  </si>
  <si>
    <t xml:space="preserve">Points clés:
-il y a existence de battéries externes et chargeurs solaires
</t>
  </si>
  <si>
    <t>Points clés:
-Le plus grand nombre de clients journaliers reçus par les répondants est compris dans la tranche de 21 à 30 tandis que la plus petite tranche est comprise entre 1 et 10/jours. 
-Ce nombre de clients augmente généralement les jours de marché.</t>
  </si>
  <si>
    <t>Points clés:
-Les difficultés  liées à l'accessibilité financière sont les raisons principales évoquées  qui limite ou empêche les populations  de posséder des téléphones, ce   qui se traduit par un manque de moyens économiques pour les populations.
-A cela s'ajoute le manque de connaissance sur l'usage des téléphones et aussi le manque d'argent pour lassurer les frais  de recharges reguliers des telephones.</t>
  </si>
  <si>
    <t xml:space="preserve">Points clés:
-Les personnes avec lesquelles les entretiens se sont généralement déroulés n'assure la representation d'aucun résea dans la localité.
-Elles proposent pour la plupart comme produit et service: la vente de cartes de recharges et la vente de cartes sim.
-Aisni, de ces produits des réseaux téléphoniques, le réseauairtel est le plus populaire pour sa meilleure couverture réseau.
</t>
  </si>
  <si>
    <t>Points clés:
-Des services dont les fournisseurs/commercants souhaitent offrir  davantage aux populations concernent:
1.la réduction des prix de charge de téléphones ou offrir gratuitement le service de borne de charge
2.la formation sur l'utilisation des smartphones,la réduction des prix de recharge de crédit, la réduction des forfaits internet, les smartphones avec des applications de réseaux sociaux et le renforcement de la qualité du réseau téléphonique.
-MCependant ces répondants font en majorité face à un manque de moyens financiers pour la mise en oeuvre de ces services.</t>
  </si>
  <si>
    <t xml:space="preserve">Points clés:
-Si un projet humanitaire prévoyait de proposer des services tels que bornes de chargement, cybercafé, accès à la connexion, les répondant n'y voientaucun inconvenient dans leur quasi majorité.
-Ils évoquent un besoin de centre de formation sur la technologie (utilisation bornes, chargement WiFi) et aussi une proposition de coûts abordables dans la mise en oeuvre de ce projet. </t>
  </si>
  <si>
    <t>Points clés:
-Les répondants parlent tous d'inexistence de cabines téléphoniques et services de location de téléphone mobile.</t>
  </si>
  <si>
    <t xml:space="preserve">Points clés:
-Des types de problèmes recurrents rencontrés par les clients, il y a le problème de réseau téléphonqiue, le problème d'enregistrement de sim et aussi le problème de panne de téléphone dont notamment le problème de micro.
-Les assistances ou dépannages apportés sont donc l'enregistrement de sim pour ceux qui ont des cartes d'identité et l'apport  de micros pour les téléphones. </t>
  </si>
  <si>
    <t>Points clés:
-Les personnes interviewées disent que leurs clients sont un mix des groupes de locux et refugiés et aussi un mélange de groupes d'hommes, femmes, garçons et filles.
-Ainsi, les interlocuteurs disent pour la grande partie appartenir au groupe résident local</t>
  </si>
  <si>
    <t>Points clés:
-des besoins des différens groupes de clients reçus par les interlocuteurs, il n'y a aucune différence entre eux sur ces points.
-Leurs besoins relèvent pour la plupart de reparation de téléphones</t>
  </si>
  <si>
    <t xml:space="preserve">Points clés:
-Les besoins particuliers des clients évoqués est le souhait communément formulé de téléphones avec claviers de langues locales
-A cela s'ajoute la formation pour la maitrise de la manipulation de téléphones avec claviers de langues locales.
</t>
  </si>
  <si>
    <t>Points clés:
-Les horaires d'ouverture dites par les repondants est l'ouverture de 9 h du matin jusqu'à la tombée de la nuit. Certains ouvrebt dès 8h.
-Ces heures d'ouverture semblent convenir aux clients de l'avis des répondants et eux-même ne rencontrent aucune contrainte pour garder leurs entreprises.</t>
  </si>
  <si>
    <t>Point clé:
-les repondants font ressortir l'inexistence de cybercafés dans leurs localités.</t>
  </si>
  <si>
    <t>Point clé:
-Les marchands enquêtés disent que oui ils seraient à mesure de traiter plus de clients qu'actuellement.
-Ce surplus peut autant être une vingtaine pour certains qu'une dizaine pour d'autres.</t>
  </si>
  <si>
    <t>Points clés: 
-des documents nécessaires aux clients pour l'achat ou l'enregistrement de carte sim, il s'agit de pièce d'identité nationale et pièce délivrée par le HCR pour les réfugiés de l'avis de certains des repondants
-Les autres répondants disent n'en avoir aucune idée</t>
  </si>
  <si>
    <t>Points clés:
-Si les clients ont les documents requis, la question est non applicable à beaucoup de répondants qui travaillent  pour leurs comptes personnels avec des services comme la vente de crédits de recharges et accessoires de téléphones.
-Pour ceux auxquels la question s'apliquent, ils parlent de pièce d'identité nationale.</t>
  </si>
  <si>
    <t>Points clés:
-Dans toutes les localités de l'évaluation on note l'existence de réseau de téléphonie mobile
-Ces réseaux de téléphonie mobile proposent des couts variables  en terme de coût de la SIM: airtel (coût de la sim 500 frs), Moov (coût de la sim: entre 200 et 300 frs), et orange/zamani (coût de la sim: entre 300 et 500 frs). L
-Toutefois, dans les localités, il n'existe pas les autres services comme les cabines de recharge ou encore de bornes de recharge.</t>
  </si>
  <si>
    <t>Points clés: 
-Les populations ont émis en majorité, le souhait de mise en place  de projet pour l'amélioration des services existants comme la qualité de la couverture reseau  ou encore une meilleure connexion internet.
-Les populations pensent que cela aura un impact positif sur la vie quotidienne en terme de connectivité et ce type de projet présente peu de risque dans  sa mise en oeuvre.
Ainsi, selon elles, pour la durabilité, il faut limiter l'implication des hommes politiques  et encourager une  une implation effectives des populations par contre
-</t>
  </si>
  <si>
    <t>Points clés:
-De l'offre en électricité, dans la majorité des localités, il y a une inexistence de branchement électrique (NIGELEC)
-Ainsi, la charge des téléphones se fait via le recours aux points de charge
-Le coût de la charge est de 100 frs pour les téléphones et lampes solaires.
-Cependant, les populations de Tourouft et Kajigo sont contraintes d'aller dans un village voisin pour la charge de leurs téléphones vu que ce service n'existe pas dsur le sit</t>
  </si>
  <si>
    <t>Points clés:
-Les populations font cas de trois craintes prépondérantes:
1.crainte de la réception d'informations erronées ou fallacieuses
2.crainte d'être la cible d'arnaque
3.crainte de l'utilisation malveillante des informations du mobile</t>
  </si>
  <si>
    <t>Points clés:
-Les participants aux focus groupes affirment faire usage des téléphones pour passer des appels et utilisation des réseaux sociaux avec un usage majoritaire de whatsapp. Cela a pour avantage de faciliter  selon elles, le maintien des liens familiaux et sociaux
-Toutefois, l'usage des téléphones reste difficile notamment à cause de la qualité des réseaux téléphoniques, le problème de charge des téléphones et le coût elevés des services.
-Ainsi, elles proposent comme alternative la réduction des coûts d'appel et forfait internet.
-Les populations soutiennent que le plus important pour elles dans l'usage des téléphones sont:
1.recueillir et recevoir des informations sur l'aide humanitaire
2.recueillir des informations sur les questions sécuritaires.</t>
  </si>
  <si>
    <t>Points clés:
-les téléphones utilisées par les personnes en général dans les localités de Tahoua sont principalement  les téléphones basiques, puis  les smartphones.</t>
  </si>
  <si>
    <t>Points clés:
-les types de téléphone que les gens possèdent sont les téléphones basiques et les smartphones.
-le type de téléphone le plus populaire est le téléphone basique.</t>
  </si>
  <si>
    <t>Points clés:
-les lanques employées par les personnes des localités interviewées sont en premier lieu le fulfuldé et le haoussa. En second lieu il y a le tamasheq.</t>
  </si>
  <si>
    <t>Point clé:
-la langue la plus couramment utilisé est le haoussa.</t>
  </si>
  <si>
    <t>Points clés:
-les langues que les personnes lisent sont principalement le haoussa et le français. A ces langues là s'ajoute le fulfuldé.</t>
  </si>
  <si>
    <t>Point clé:
-les téléphones prennent en charge, principalement le français.</t>
  </si>
  <si>
    <t>Point clé:
-les personnes des localités enquêtées sont de nationalité nigérienne selon les discussions</t>
  </si>
  <si>
    <t>Points clés:
-Les populations concernées ont des origines ethniques principalement peulh et touareg.</t>
  </si>
  <si>
    <t>Points clés:
-dans les localités, certains font des enregistrements des numéros en nom propre, tandis que d'autre ne le font pas (non enregistrement de numéros en nom propre)</t>
  </si>
  <si>
    <t>Points clés:
-Pour ceux qui ne font pas d'enregistrements de numéros en nom propre, cela est du au fait que l'accès aux sim se fait par achat simple et sans formalité d'enregistrement au marché.</t>
  </si>
  <si>
    <t>Points clés:
-pour ceux qui procèdent au simple achat de puce sans formalité d'nregistrement, ils le font parce que l'enregistrement se fait au nom du revendeur ou proche du revendeur.</t>
  </si>
  <si>
    <t>Point clé:
-l'achat sans enregistrement ne pose aucun problème par rapport à l'accès aux services ou une augmentation de coûts selon les repondants.</t>
  </si>
  <si>
    <t>Point clé:
-les réseaux de téléphonie mobile en opération sont:
1. orange/zamani
2.Airtel
3.moov</t>
  </si>
  <si>
    <t>Points clés:
-En terme d'étendue de la couverture réseau, le réseau airtel apparait  être comme celui qui a une meilleure étendue de la couverture geographique 
-Cepedant, en général, la qualité du réseau reste faible selon les personnes enquêtées.</t>
  </si>
  <si>
    <t>Points clés:
-Pour les ervices offerts par les différents réseaux de téléphonie, les forfaits appels sont identiques
-Mais il y a une meilleure offre de services avec le réseau airtel qui propose par exemple deux fois plus de jours de bonus.</t>
  </si>
  <si>
    <t>Points clés:
-En terme de coûts, plans et forfaits adaptés, il ressort que le réseau airtel propose de meilleurs forfaits et offres</t>
  </si>
  <si>
    <t>Points clés: 
-Des services de téléphonie mobile, outils, applications, sites web le plus couramment utilisés, les tendances relèvent les applications whatsapp et facebook.</t>
  </si>
  <si>
    <t>Points clés:
-Ces réseaux cités ci-haut sont facteurs d'un fort rapprochement avec les proches et permettent une facilité de partage d'informations/échanges de documents.</t>
  </si>
  <si>
    <t>Points clés:
-L'application la plus populaire reste le whatsapp</t>
  </si>
  <si>
    <t>Point clé:
-Les sites web d'actualité sont méconnus par les populations.</t>
  </si>
  <si>
    <t>Points clés:
-Le service de messagerie instantané le plus populaire est whatsapp
-Après whatsapp vient la messagerie ordinaire.</t>
  </si>
  <si>
    <t>Points clés:
-Le réseau social le plus populaire est whatsapp
-Le second réseau social le plus populaire est facebook.</t>
  </si>
  <si>
    <t>Hommes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</si>
</sst>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name val="Calibri"/>
      <family val="2"/>
      <scheme val="minor"/>
    </font>
    <font>
      <sz val="10"/>
      <name val="Arial Narrow"/>
      <family val="2"/>
    </font>
    <font>
      <sz val="11"/>
      <color theme="1"/>
      <name val="Arial Narrow"/>
      <family val="2"/>
    </font>
    <font>
      <b/>
      <sz val="10"/>
      <color theme="0"/>
      <name val="Arial Narrow"/>
      <family val="2"/>
    </font>
    <font>
      <b/>
      <sz val="10"/>
      <color theme="1"/>
      <name val="Arial Narrow"/>
      <family val="2"/>
    </font>
    <font>
      <sz val="10"/>
      <color theme="1"/>
      <name val="Arial Narrow"/>
      <family val="2"/>
    </font>
    <font>
      <i/>
      <sz val="11"/>
      <color theme="1"/>
      <name val="Calibri"/>
      <family val="2"/>
      <scheme val="minor"/>
    </font>
    <font>
      <i/>
      <sz val="10"/>
      <color theme="1"/>
      <name val="Arial Narrow"/>
      <family val="2"/>
    </font>
    <font>
      <sz val="10"/>
      <color theme="1"/>
      <name val="Calibri"/>
      <family val="2"/>
      <scheme val="minor"/>
    </font>
    <font>
      <sz val="10"/>
      <color theme="0"/>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rgb="FFEE5859"/>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469">
    <xf numFmtId="0" fontId="0" fillId="0" borderId="0" xfId="0"/>
    <xf numFmtId="0" fontId="0" fillId="0" borderId="0" xfId="0" applyFill="1" applyBorder="1"/>
    <xf numFmtId="0" fontId="0" fillId="0" borderId="0" xfId="0" applyBorder="1"/>
    <xf numFmtId="0" fontId="0" fillId="0" borderId="0" xfId="0" applyBorder="1" applyAlignment="1">
      <alignment wrapText="1"/>
    </xf>
    <xf numFmtId="0" fontId="7" fillId="2" borderId="1" xfId="0" applyFont="1" applyFill="1" applyBorder="1"/>
    <xf numFmtId="0" fontId="1" fillId="0" borderId="0" xfId="0" applyFont="1" applyBorder="1"/>
    <xf numFmtId="0" fontId="4" fillId="3" borderId="1" xfId="0" applyFont="1" applyFill="1" applyBorder="1"/>
    <xf numFmtId="0" fontId="9" fillId="0" borderId="0" xfId="0" applyFont="1" applyBorder="1"/>
    <xf numFmtId="0" fontId="9" fillId="0" borderId="0" xfId="0" applyFont="1" applyBorder="1" applyAlignment="1">
      <alignment wrapText="1"/>
    </xf>
    <xf numFmtId="14" fontId="4" fillId="3" borderId="1" xfId="0" applyNumberFormat="1" applyFont="1" applyFill="1" applyBorder="1"/>
    <xf numFmtId="0" fontId="3" fillId="0" borderId="14" xfId="0" applyFont="1" applyBorder="1"/>
    <xf numFmtId="0" fontId="3" fillId="0" borderId="24" xfId="0" applyFont="1" applyBorder="1"/>
    <xf numFmtId="0" fontId="4" fillId="3" borderId="19" xfId="0" applyFont="1" applyFill="1" applyBorder="1"/>
    <xf numFmtId="0" fontId="7" fillId="0" borderId="18" xfId="0" applyFont="1" applyBorder="1"/>
    <xf numFmtId="0" fontId="6" fillId="2" borderId="21" xfId="0" applyFont="1" applyFill="1" applyBorder="1" applyAlignment="1">
      <alignment horizontal="right" wrapText="1"/>
    </xf>
    <xf numFmtId="0" fontId="6" fillId="0" borderId="21" xfId="0" applyFont="1" applyFill="1" applyBorder="1" applyAlignment="1">
      <alignment horizontal="right" wrapText="1"/>
    </xf>
    <xf numFmtId="0" fontId="4" fillId="3" borderId="2" xfId="0" applyFont="1" applyFill="1" applyBorder="1"/>
    <xf numFmtId="0" fontId="4" fillId="3" borderId="17" xfId="0" applyFont="1" applyFill="1" applyBorder="1"/>
    <xf numFmtId="0" fontId="4" fillId="3" borderId="3" xfId="0" applyFont="1" applyFill="1" applyBorder="1"/>
    <xf numFmtId="0" fontId="4" fillId="3" borderId="14" xfId="0" applyFont="1" applyFill="1" applyBorder="1"/>
    <xf numFmtId="14" fontId="4" fillId="3" borderId="3" xfId="0" applyNumberFormat="1" applyFont="1" applyFill="1" applyBorder="1"/>
    <xf numFmtId="14" fontId="4" fillId="3" borderId="14" xfId="0" applyNumberFormat="1" applyFont="1" applyFill="1" applyBorder="1"/>
    <xf numFmtId="0" fontId="7" fillId="2" borderId="3" xfId="0" applyFont="1" applyFill="1" applyBorder="1"/>
    <xf numFmtId="0" fontId="7" fillId="2" borderId="14" xfId="0" applyFont="1" applyFill="1" applyBorder="1"/>
    <xf numFmtId="0" fontId="7" fillId="2" borderId="18" xfId="0" applyFont="1" applyFill="1" applyBorder="1"/>
    <xf numFmtId="0" fontId="7" fillId="2" borderId="24" xfId="0" applyFont="1" applyFill="1" applyBorder="1"/>
    <xf numFmtId="0" fontId="7" fillId="2" borderId="19" xfId="0" applyFont="1" applyFill="1" applyBorder="1"/>
    <xf numFmtId="0" fontId="7" fillId="0" borderId="19" xfId="0" applyFont="1" applyBorder="1"/>
    <xf numFmtId="0" fontId="6" fillId="2" borderId="20" xfId="0" applyFont="1" applyFill="1" applyBorder="1" applyAlignment="1">
      <alignment horizontal="right" wrapText="1"/>
    </xf>
    <xf numFmtId="0" fontId="7" fillId="2" borderId="2" xfId="0" applyFont="1" applyFill="1" applyBorder="1"/>
    <xf numFmtId="0" fontId="7" fillId="2" borderId="17" xfId="0" applyFont="1" applyFill="1" applyBorder="1"/>
    <xf numFmtId="0" fontId="3" fillId="0" borderId="17" xfId="0" applyFont="1" applyBorder="1"/>
    <xf numFmtId="0" fontId="6" fillId="2" borderId="22" xfId="0" applyFont="1" applyFill="1" applyBorder="1" applyAlignment="1">
      <alignment horizontal="right" wrapText="1"/>
    </xf>
    <xf numFmtId="0" fontId="7" fillId="0" borderId="2" xfId="0" applyFont="1" applyBorder="1"/>
    <xf numFmtId="0" fontId="7" fillId="0" borderId="17" xfId="0" applyFont="1" applyBorder="1"/>
    <xf numFmtId="0" fontId="6" fillId="2" borderId="17" xfId="0" applyFont="1" applyFill="1" applyBorder="1" applyAlignment="1">
      <alignment horizontal="right" wrapText="1"/>
    </xf>
    <xf numFmtId="0" fontId="6" fillId="2" borderId="14" xfId="0" applyFont="1" applyFill="1" applyBorder="1" applyAlignment="1">
      <alignment horizontal="right" wrapText="1"/>
    </xf>
    <xf numFmtId="0" fontId="6" fillId="2" borderId="24" xfId="0" applyFont="1" applyFill="1" applyBorder="1" applyAlignment="1">
      <alignment horizontal="right" wrapText="1"/>
    </xf>
    <xf numFmtId="0" fontId="6" fillId="0" borderId="14" xfId="0" applyFont="1" applyFill="1" applyBorder="1" applyAlignment="1">
      <alignment horizontal="right" wrapText="1"/>
    </xf>
    <xf numFmtId="0" fontId="6" fillId="0" borderId="20" xfId="0" applyFont="1" applyFill="1" applyBorder="1" applyAlignment="1">
      <alignment horizontal="right" wrapText="1"/>
    </xf>
    <xf numFmtId="0" fontId="3" fillId="0" borderId="29" xfId="0" applyFont="1" applyBorder="1"/>
    <xf numFmtId="0" fontId="6" fillId="2" borderId="1" xfId="0" applyFont="1" applyFill="1" applyBorder="1" applyAlignment="1">
      <alignment horizontal="right" wrapText="1"/>
    </xf>
    <xf numFmtId="0" fontId="6" fillId="2" borderId="19" xfId="0" applyFont="1" applyFill="1" applyBorder="1" applyAlignment="1">
      <alignment horizontal="right" wrapText="1"/>
    </xf>
    <xf numFmtId="0" fontId="6" fillId="2" borderId="18" xfId="0" applyFont="1" applyFill="1" applyBorder="1" applyAlignment="1">
      <alignment horizontal="right" wrapText="1"/>
    </xf>
    <xf numFmtId="0" fontId="6" fillId="2" borderId="42" xfId="0" applyFont="1" applyFill="1" applyBorder="1" applyAlignment="1">
      <alignment horizontal="right" wrapText="1"/>
    </xf>
    <xf numFmtId="0" fontId="6" fillId="2" borderId="43" xfId="0" applyFont="1" applyFill="1" applyBorder="1" applyAlignment="1">
      <alignment horizontal="right" wrapText="1"/>
    </xf>
    <xf numFmtId="0" fontId="6" fillId="0" borderId="1" xfId="0" applyFont="1" applyFill="1" applyBorder="1" applyAlignment="1">
      <alignment horizontal="right" wrapText="1"/>
    </xf>
    <xf numFmtId="0" fontId="6" fillId="0" borderId="2" xfId="0" applyFont="1" applyFill="1" applyBorder="1" applyAlignment="1">
      <alignment horizontal="right" wrapText="1"/>
    </xf>
    <xf numFmtId="0" fontId="6" fillId="0" borderId="19" xfId="0" applyFont="1" applyFill="1" applyBorder="1" applyAlignment="1">
      <alignment horizontal="right" wrapText="1"/>
    </xf>
    <xf numFmtId="0" fontId="6" fillId="0" borderId="17" xfId="0" applyFont="1" applyFill="1" applyBorder="1" applyAlignment="1">
      <alignment horizontal="right" wrapText="1"/>
    </xf>
    <xf numFmtId="0" fontId="6" fillId="0" borderId="39" xfId="0" applyFont="1" applyFill="1" applyBorder="1" applyAlignment="1">
      <alignment horizontal="right" wrapText="1"/>
    </xf>
    <xf numFmtId="0" fontId="6" fillId="0" borderId="34" xfId="0" applyFont="1" applyFill="1" applyBorder="1" applyAlignment="1">
      <alignment horizontal="right" wrapText="1"/>
    </xf>
    <xf numFmtId="0" fontId="6" fillId="0" borderId="38" xfId="0" applyFont="1" applyFill="1" applyBorder="1" applyAlignment="1">
      <alignment horizontal="right" wrapText="1"/>
    </xf>
    <xf numFmtId="0" fontId="6" fillId="0" borderId="40" xfId="0" applyFont="1" applyFill="1" applyBorder="1" applyAlignment="1">
      <alignment horizontal="right" wrapText="1"/>
    </xf>
    <xf numFmtId="0" fontId="6" fillId="2" borderId="2" xfId="0" applyFont="1" applyFill="1" applyBorder="1" applyAlignment="1">
      <alignment horizontal="right" wrapText="1"/>
    </xf>
    <xf numFmtId="0" fontId="6" fillId="2" borderId="39" xfId="0" applyFont="1" applyFill="1" applyBorder="1" applyAlignment="1">
      <alignment horizontal="right" wrapText="1"/>
    </xf>
    <xf numFmtId="0" fontId="6" fillId="2" borderId="34" xfId="0" applyFont="1" applyFill="1" applyBorder="1" applyAlignment="1">
      <alignment horizontal="right" wrapText="1"/>
    </xf>
    <xf numFmtId="0" fontId="6" fillId="2" borderId="38" xfId="0" applyFont="1" applyFill="1" applyBorder="1" applyAlignment="1">
      <alignment horizontal="right" wrapText="1"/>
    </xf>
    <xf numFmtId="0" fontId="6" fillId="2" borderId="40" xfId="0" applyFont="1" applyFill="1" applyBorder="1" applyAlignment="1">
      <alignment horizontal="right" wrapText="1"/>
    </xf>
    <xf numFmtId="0" fontId="6" fillId="2" borderId="37" xfId="0" applyFont="1" applyFill="1" applyBorder="1" applyAlignment="1">
      <alignment horizontal="right" wrapText="1"/>
    </xf>
    <xf numFmtId="0" fontId="6" fillId="2" borderId="44" xfId="0" applyFont="1" applyFill="1" applyBorder="1" applyAlignment="1">
      <alignment horizontal="right" wrapText="1"/>
    </xf>
    <xf numFmtId="0" fontId="6" fillId="2" borderId="3" xfId="0" applyFont="1" applyFill="1" applyBorder="1" applyAlignment="1">
      <alignment horizontal="right" wrapText="1"/>
    </xf>
    <xf numFmtId="0" fontId="6" fillId="0" borderId="41" xfId="0" applyFont="1" applyFill="1" applyBorder="1" applyAlignment="1">
      <alignment horizontal="right" wrapText="1"/>
    </xf>
    <xf numFmtId="0" fontId="6" fillId="0" borderId="33" xfId="0" applyFont="1" applyFill="1" applyBorder="1" applyAlignment="1">
      <alignment horizontal="right" wrapText="1"/>
    </xf>
    <xf numFmtId="0" fontId="6" fillId="0" borderId="36" xfId="0" applyFont="1" applyFill="1" applyBorder="1" applyAlignment="1">
      <alignment horizontal="right" wrapText="1"/>
    </xf>
    <xf numFmtId="0" fontId="6" fillId="0" borderId="35" xfId="0" applyFont="1" applyFill="1" applyBorder="1" applyAlignment="1">
      <alignment horizontal="right" wrapText="1"/>
    </xf>
    <xf numFmtId="0" fontId="3" fillId="0" borderId="40" xfId="0" applyFont="1" applyBorder="1"/>
    <xf numFmtId="0" fontId="6" fillId="0" borderId="27" xfId="0" applyFont="1" applyFill="1" applyBorder="1" applyAlignment="1">
      <alignment horizontal="right" wrapText="1"/>
    </xf>
    <xf numFmtId="0" fontId="6" fillId="0" borderId="16" xfId="0" applyFont="1" applyFill="1" applyBorder="1" applyAlignment="1">
      <alignment horizontal="right" wrapText="1"/>
    </xf>
    <xf numFmtId="0" fontId="6" fillId="0" borderId="28" xfId="0" applyFont="1" applyFill="1" applyBorder="1" applyAlignment="1">
      <alignment horizontal="right" wrapText="1"/>
    </xf>
    <xf numFmtId="0" fontId="6" fillId="0" borderId="29" xfId="0" applyFont="1" applyFill="1" applyBorder="1" applyAlignment="1">
      <alignment horizontal="right" wrapText="1"/>
    </xf>
    <xf numFmtId="0" fontId="5" fillId="0" borderId="2" xfId="0" applyFont="1" applyFill="1" applyBorder="1" applyAlignment="1">
      <alignment horizontal="left" vertical="top" wrapText="1"/>
    </xf>
    <xf numFmtId="0" fontId="7" fillId="0" borderId="2" xfId="0" applyFont="1" applyFill="1" applyBorder="1"/>
    <xf numFmtId="0" fontId="7" fillId="0" borderId="19" xfId="0" applyFont="1" applyFill="1" applyBorder="1"/>
    <xf numFmtId="0" fontId="7" fillId="0" borderId="17" xfId="0" applyFont="1" applyFill="1" applyBorder="1"/>
    <xf numFmtId="0" fontId="7" fillId="0" borderId="3" xfId="0" applyFont="1" applyFill="1" applyBorder="1"/>
    <xf numFmtId="0" fontId="7" fillId="0" borderId="1" xfId="0" applyFont="1" applyFill="1" applyBorder="1"/>
    <xf numFmtId="0" fontId="7" fillId="0" borderId="14" xfId="0" applyFont="1" applyFill="1" applyBorder="1"/>
    <xf numFmtId="0" fontId="6" fillId="0" borderId="24" xfId="0" applyFont="1" applyFill="1" applyBorder="1" applyAlignment="1">
      <alignment horizontal="right" wrapText="1"/>
    </xf>
    <xf numFmtId="0" fontId="6" fillId="0" borderId="26" xfId="0" applyFont="1" applyFill="1" applyBorder="1" applyAlignment="1">
      <alignment horizontal="right" wrapText="1"/>
    </xf>
    <xf numFmtId="0" fontId="6" fillId="0" borderId="22" xfId="0" applyFont="1" applyFill="1" applyBorder="1" applyAlignment="1">
      <alignment horizontal="right" wrapText="1"/>
    </xf>
    <xf numFmtId="0" fontId="6" fillId="0" borderId="18" xfId="0" applyFont="1" applyFill="1" applyBorder="1" applyAlignment="1">
      <alignment horizontal="right" wrapText="1"/>
    </xf>
    <xf numFmtId="0" fontId="6" fillId="0" borderId="30" xfId="0" applyFont="1" applyFill="1" applyBorder="1" applyAlignment="1">
      <alignment horizontal="right" wrapText="1"/>
    </xf>
    <xf numFmtId="0" fontId="6" fillId="2" borderId="27" xfId="0" applyFont="1" applyFill="1" applyBorder="1" applyAlignment="1">
      <alignment horizontal="right" wrapText="1"/>
    </xf>
    <xf numFmtId="0" fontId="6" fillId="0" borderId="42" xfId="0" applyFont="1" applyFill="1" applyBorder="1" applyAlignment="1">
      <alignment horizontal="right" wrapText="1"/>
    </xf>
    <xf numFmtId="0" fontId="6" fillId="0" borderId="37" xfId="0" applyFont="1" applyFill="1" applyBorder="1" applyAlignment="1">
      <alignment horizontal="right" wrapText="1"/>
    </xf>
    <xf numFmtId="0" fontId="6" fillId="0" borderId="43" xfId="0" applyFont="1" applyFill="1" applyBorder="1" applyAlignment="1">
      <alignment horizontal="right" wrapText="1"/>
    </xf>
    <xf numFmtId="0" fontId="6" fillId="0" borderId="44" xfId="0" applyFont="1" applyFill="1" applyBorder="1" applyAlignment="1">
      <alignment horizontal="right" wrapText="1"/>
    </xf>
    <xf numFmtId="0" fontId="3" fillId="0" borderId="48" xfId="0" applyFont="1" applyBorder="1"/>
    <xf numFmtId="0" fontId="4" fillId="3" borderId="3" xfId="0" applyFont="1" applyFill="1" applyBorder="1" applyAlignment="1">
      <alignment wrapText="1"/>
    </xf>
    <xf numFmtId="0" fontId="2" fillId="0" borderId="20" xfId="0" applyFont="1" applyBorder="1" applyAlignment="1">
      <alignment horizontal="right" wrapText="1"/>
    </xf>
    <xf numFmtId="0" fontId="2" fillId="0" borderId="21" xfId="0" applyFont="1" applyBorder="1" applyAlignment="1">
      <alignment horizontal="right" wrapText="1"/>
    </xf>
    <xf numFmtId="0" fontId="7" fillId="2" borderId="54" xfId="0" applyFont="1" applyFill="1" applyBorder="1"/>
    <xf numFmtId="0" fontId="7" fillId="2" borderId="51" xfId="0" applyFont="1" applyFill="1" applyBorder="1"/>
    <xf numFmtId="0" fontId="7" fillId="2" borderId="49" xfId="0" applyFont="1" applyFill="1" applyBorder="1"/>
    <xf numFmtId="0" fontId="7" fillId="0" borderId="54" xfId="0" applyFont="1" applyFill="1" applyBorder="1"/>
    <xf numFmtId="0" fontId="7" fillId="0" borderId="51" xfId="0" applyFont="1" applyFill="1" applyBorder="1"/>
    <xf numFmtId="0" fontId="7" fillId="0" borderId="49" xfId="0" applyFont="1" applyFill="1" applyBorder="1"/>
    <xf numFmtId="0" fontId="7" fillId="2" borderId="50" xfId="0" applyFont="1" applyFill="1" applyBorder="1"/>
    <xf numFmtId="0" fontId="7" fillId="2" borderId="55" xfId="0" applyFont="1" applyFill="1" applyBorder="1"/>
    <xf numFmtId="0" fontId="7" fillId="2" borderId="58" xfId="0" applyFont="1" applyFill="1" applyBorder="1"/>
    <xf numFmtId="0" fontId="7" fillId="2" borderId="56" xfId="0" applyFont="1" applyFill="1" applyBorder="1"/>
    <xf numFmtId="0" fontId="7" fillId="0" borderId="55" xfId="0" applyFont="1" applyFill="1" applyBorder="1"/>
    <xf numFmtId="0" fontId="7" fillId="0" borderId="58" xfId="0" applyFont="1" applyFill="1" applyBorder="1"/>
    <xf numFmtId="0" fontId="7" fillId="0" borderId="56" xfId="0" applyFont="1" applyFill="1" applyBorder="1"/>
    <xf numFmtId="0" fontId="7" fillId="2" borderId="57" xfId="0" applyFont="1" applyFill="1" applyBorder="1"/>
    <xf numFmtId="0" fontId="8" fillId="0" borderId="54" xfId="0" applyFont="1" applyBorder="1"/>
    <xf numFmtId="0" fontId="8" fillId="0" borderId="55" xfId="0" applyFont="1" applyBorder="1"/>
    <xf numFmtId="0" fontId="6" fillId="0" borderId="10" xfId="0" applyFont="1" applyBorder="1"/>
    <xf numFmtId="0" fontId="6" fillId="0" borderId="49" xfId="0" applyFont="1" applyBorder="1"/>
    <xf numFmtId="0" fontId="6" fillId="0" borderId="50" xfId="0" applyFont="1" applyBorder="1"/>
    <xf numFmtId="0" fontId="8" fillId="2" borderId="54" xfId="0" applyFont="1" applyFill="1" applyBorder="1"/>
    <xf numFmtId="0" fontId="8" fillId="2" borderId="55" xfId="0" applyFont="1" applyFill="1" applyBorder="1"/>
    <xf numFmtId="0" fontId="8" fillId="2" borderId="51" xfId="0" applyFont="1" applyFill="1" applyBorder="1"/>
    <xf numFmtId="0" fontId="8" fillId="2" borderId="58" xfId="0" applyFont="1" applyFill="1" applyBorder="1"/>
    <xf numFmtId="0" fontId="8" fillId="2" borderId="49" xfId="0" applyFont="1" applyFill="1" applyBorder="1"/>
    <xf numFmtId="0" fontId="8" fillId="2" borderId="56" xfId="0" applyFont="1" applyFill="1" applyBorder="1"/>
    <xf numFmtId="0" fontId="8" fillId="0" borderId="54" xfId="0" applyFont="1" applyFill="1" applyBorder="1"/>
    <xf numFmtId="0" fontId="8" fillId="0" borderId="55" xfId="0" applyFont="1" applyFill="1" applyBorder="1"/>
    <xf numFmtId="0" fontId="8" fillId="0" borderId="51" xfId="0" applyFont="1" applyFill="1" applyBorder="1"/>
    <xf numFmtId="0" fontId="8" fillId="0" borderId="58" xfId="0" applyFont="1" applyFill="1" applyBorder="1"/>
    <xf numFmtId="0" fontId="6" fillId="0" borderId="51" xfId="0" applyFont="1" applyBorder="1"/>
    <xf numFmtId="0" fontId="8" fillId="0" borderId="49" xfId="0" applyFont="1" applyFill="1" applyBorder="1"/>
    <xf numFmtId="0" fontId="8" fillId="0" borderId="56" xfId="0" applyFont="1" applyFill="1" applyBorder="1"/>
    <xf numFmtId="0" fontId="8" fillId="0" borderId="47" xfId="0" applyFont="1" applyFill="1" applyBorder="1"/>
    <xf numFmtId="0" fontId="8" fillId="0" borderId="59" xfId="0" applyFont="1" applyFill="1" applyBorder="1"/>
    <xf numFmtId="0" fontId="6" fillId="0" borderId="47" xfId="0" applyFont="1" applyBorder="1"/>
    <xf numFmtId="0" fontId="6" fillId="0" borderId="13" xfId="0" applyFont="1" applyBorder="1"/>
    <xf numFmtId="0" fontId="6" fillId="0" borderId="29" xfId="0" applyFont="1" applyBorder="1"/>
    <xf numFmtId="0" fontId="6" fillId="0" borderId="54" xfId="0" applyFont="1" applyBorder="1"/>
    <xf numFmtId="0" fontId="6" fillId="0" borderId="55" xfId="0" applyFont="1" applyBorder="1"/>
    <xf numFmtId="0" fontId="6" fillId="0" borderId="48" xfId="0" applyFont="1" applyBorder="1"/>
    <xf numFmtId="0" fontId="6" fillId="0" borderId="56" xfId="0" applyFont="1" applyBorder="1"/>
    <xf numFmtId="0" fontId="6" fillId="0" borderId="20" xfId="0" applyFont="1" applyBorder="1" applyAlignment="1">
      <alignment horizontal="right" wrapText="1"/>
    </xf>
    <xf numFmtId="0" fontId="6" fillId="0" borderId="21" xfId="0" applyFont="1" applyBorder="1" applyAlignment="1">
      <alignment horizontal="right" wrapText="1"/>
    </xf>
    <xf numFmtId="0" fontId="6" fillId="0" borderId="27" xfId="0" applyFont="1" applyBorder="1" applyAlignment="1">
      <alignment horizontal="right" wrapText="1"/>
    </xf>
    <xf numFmtId="0" fontId="6" fillId="0" borderId="59" xfId="0" applyFont="1" applyBorder="1"/>
    <xf numFmtId="0" fontId="5" fillId="0" borderId="2" xfId="0" applyFont="1" applyBorder="1" applyAlignment="1">
      <alignment horizontal="left" vertical="center" wrapText="1"/>
    </xf>
    <xf numFmtId="0" fontId="6" fillId="2" borderId="54" xfId="0" applyFont="1" applyFill="1" applyBorder="1"/>
    <xf numFmtId="0" fontId="6" fillId="2" borderId="55" xfId="0" applyFont="1" applyFill="1" applyBorder="1"/>
    <xf numFmtId="0" fontId="6" fillId="2" borderId="49" xfId="0" applyFont="1" applyFill="1" applyBorder="1"/>
    <xf numFmtId="0" fontId="6" fillId="2" borderId="56" xfId="0" applyFont="1" applyFill="1" applyBorder="1"/>
    <xf numFmtId="0" fontId="6" fillId="0" borderId="39" xfId="0" applyFont="1" applyBorder="1" applyAlignment="1">
      <alignment horizontal="right" wrapText="1"/>
    </xf>
    <xf numFmtId="0" fontId="6" fillId="0" borderId="58" xfId="0" applyFont="1" applyBorder="1"/>
    <xf numFmtId="0" fontId="6" fillId="0" borderId="11" xfId="0" applyFont="1" applyBorder="1"/>
    <xf numFmtId="0" fontId="6" fillId="2" borderId="51" xfId="0" applyFont="1" applyFill="1" applyBorder="1"/>
    <xf numFmtId="0" fontId="6" fillId="2" borderId="58" xfId="0" applyFont="1" applyFill="1" applyBorder="1"/>
    <xf numFmtId="0" fontId="5" fillId="2" borderId="2" xfId="0" applyFont="1" applyFill="1" applyBorder="1" applyAlignment="1">
      <alignment horizontal="left" vertical="center" wrapText="1"/>
    </xf>
    <xf numFmtId="0" fontId="7" fillId="2" borderId="47" xfId="0" applyFont="1" applyFill="1" applyBorder="1"/>
    <xf numFmtId="0" fontId="7" fillId="2" borderId="59" xfId="0" applyFont="1" applyFill="1" applyBorder="1"/>
    <xf numFmtId="0" fontId="4" fillId="3" borderId="61" xfId="0" applyFont="1" applyFill="1" applyBorder="1"/>
    <xf numFmtId="0" fontId="4" fillId="3" borderId="58" xfId="0" applyFont="1" applyFill="1" applyBorder="1"/>
    <xf numFmtId="0" fontId="4" fillId="3" borderId="5" xfId="0" applyFont="1" applyFill="1" applyBorder="1" applyAlignment="1">
      <alignment horizontal="center" vertical="center" wrapText="1"/>
    </xf>
    <xf numFmtId="0" fontId="6" fillId="0" borderId="45" xfId="0" applyFont="1" applyBorder="1"/>
    <xf numFmtId="0" fontId="5" fillId="0" borderId="32" xfId="0" applyFont="1" applyBorder="1" applyAlignment="1">
      <alignment horizontal="left" vertical="center" wrapText="1"/>
    </xf>
    <xf numFmtId="0" fontId="4" fillId="3" borderId="8" xfId="0" applyFont="1" applyFill="1" applyBorder="1"/>
    <xf numFmtId="0" fontId="4" fillId="3" borderId="0" xfId="0" applyFont="1" applyFill="1" applyBorder="1"/>
    <xf numFmtId="0" fontId="6" fillId="0" borderId="1" xfId="0" applyFont="1" applyBorder="1"/>
    <xf numFmtId="0" fontId="6" fillId="0" borderId="19" xfId="0" applyFont="1" applyBorder="1"/>
    <xf numFmtId="0" fontId="6" fillId="0" borderId="18" xfId="0" applyFont="1" applyBorder="1"/>
    <xf numFmtId="0" fontId="6" fillId="0" borderId="38" xfId="0" applyFont="1" applyBorder="1"/>
    <xf numFmtId="0" fontId="6" fillId="0" borderId="52" xfId="0" applyFont="1" applyBorder="1"/>
    <xf numFmtId="0" fontId="4" fillId="3" borderId="18" xfId="0" applyFont="1" applyFill="1" applyBorder="1"/>
    <xf numFmtId="0" fontId="6" fillId="0" borderId="54" xfId="0" applyFont="1" applyFill="1" applyBorder="1"/>
    <xf numFmtId="0" fontId="6" fillId="0" borderId="55" xfId="0" applyFont="1" applyFill="1" applyBorder="1"/>
    <xf numFmtId="0" fontId="6" fillId="0" borderId="51" xfId="0" applyFont="1" applyFill="1" applyBorder="1"/>
    <xf numFmtId="0" fontId="6" fillId="0" borderId="58" xfId="0" applyFont="1" applyFill="1" applyBorder="1"/>
    <xf numFmtId="0" fontId="6" fillId="4" borderId="20" xfId="0" applyFont="1" applyFill="1" applyBorder="1" applyAlignment="1">
      <alignment horizontal="right" wrapText="1"/>
    </xf>
    <xf numFmtId="0" fontId="6" fillId="4" borderId="54" xfId="0" applyFont="1" applyFill="1" applyBorder="1"/>
    <xf numFmtId="0" fontId="6" fillId="4" borderId="55" xfId="0" applyFont="1" applyFill="1" applyBorder="1"/>
    <xf numFmtId="0" fontId="6" fillId="2" borderId="13" xfId="0" applyFont="1" applyFill="1" applyBorder="1" applyAlignment="1">
      <alignment horizontal="right" wrapText="1"/>
    </xf>
    <xf numFmtId="0" fontId="6" fillId="2" borderId="52" xfId="0" applyFont="1" applyFill="1" applyBorder="1"/>
    <xf numFmtId="0" fontId="6" fillId="2" borderId="19" xfId="0" applyFont="1" applyFill="1" applyBorder="1"/>
    <xf numFmtId="0" fontId="6" fillId="2" borderId="1" xfId="0" applyFont="1" applyFill="1" applyBorder="1"/>
    <xf numFmtId="0" fontId="6" fillId="2" borderId="38" xfId="0" applyFont="1" applyFill="1" applyBorder="1"/>
    <xf numFmtId="0" fontId="6" fillId="2" borderId="18" xfId="0" applyFont="1" applyFill="1" applyBorder="1"/>
    <xf numFmtId="0" fontId="2" fillId="0" borderId="39" xfId="0" applyFont="1" applyBorder="1" applyAlignment="1">
      <alignment horizontal="right" wrapText="1"/>
    </xf>
    <xf numFmtId="0" fontId="8" fillId="0" borderId="51" xfId="0" applyFont="1" applyBorder="1"/>
    <xf numFmtId="0" fontId="8" fillId="0" borderId="58" xfId="0" applyFont="1" applyBorder="1"/>
    <xf numFmtId="0" fontId="6" fillId="0" borderId="52" xfId="0" applyFont="1" applyFill="1" applyBorder="1"/>
    <xf numFmtId="0" fontId="6" fillId="0" borderId="38" xfId="0" applyFont="1" applyBorder="1" applyAlignment="1">
      <alignment horizontal="right" wrapText="1"/>
    </xf>
    <xf numFmtId="0" fontId="6" fillId="0" borderId="1" xfId="0" applyFont="1" applyBorder="1" applyAlignment="1">
      <alignment horizontal="right" wrapText="1"/>
    </xf>
    <xf numFmtId="0" fontId="6" fillId="0" borderId="19" xfId="0" applyFont="1" applyBorder="1" applyAlignment="1">
      <alignment horizontal="right" wrapText="1"/>
    </xf>
    <xf numFmtId="0" fontId="6" fillId="2" borderId="20" xfId="0" applyFont="1" applyFill="1" applyBorder="1"/>
    <xf numFmtId="0" fontId="6" fillId="2" borderId="39" xfId="0" applyFont="1" applyFill="1" applyBorder="1"/>
    <xf numFmtId="0" fontId="5" fillId="2" borderId="32" xfId="0" applyFont="1" applyFill="1" applyBorder="1" applyAlignment="1">
      <alignment horizontal="left" vertical="center" wrapText="1"/>
    </xf>
    <xf numFmtId="0" fontId="5" fillId="0" borderId="2" xfId="0" applyFont="1" applyFill="1" applyBorder="1" applyAlignment="1">
      <alignment horizontal="left" wrapText="1"/>
    </xf>
    <xf numFmtId="0" fontId="5" fillId="0" borderId="7" xfId="0" applyFont="1" applyFill="1" applyBorder="1" applyAlignment="1">
      <alignment horizontal="left" vertical="center" wrapText="1"/>
    </xf>
    <xf numFmtId="0" fontId="5" fillId="4" borderId="2" xfId="0" applyFont="1" applyFill="1" applyBorder="1" applyAlignment="1">
      <alignment horizontal="left" wrapText="1"/>
    </xf>
    <xf numFmtId="0" fontId="4" fillId="3" borderId="1" xfId="0" applyFont="1" applyFill="1" applyBorder="1" applyAlignment="1">
      <alignment wrapText="1"/>
    </xf>
    <xf numFmtId="0" fontId="3" fillId="0" borderId="54" xfId="0" applyFont="1" applyBorder="1"/>
    <xf numFmtId="0" fontId="3" fillId="0" borderId="49" xfId="0" applyFont="1" applyBorder="1"/>
    <xf numFmtId="0" fontId="3" fillId="0" borderId="50" xfId="0" applyFont="1" applyBorder="1"/>
    <xf numFmtId="0" fontId="2" fillId="0" borderId="22" xfId="0" applyFont="1" applyBorder="1" applyAlignment="1">
      <alignment horizontal="right" wrapText="1"/>
    </xf>
    <xf numFmtId="0" fontId="5" fillId="0" borderId="33" xfId="0" applyFont="1" applyFill="1" applyBorder="1" applyAlignment="1">
      <alignment horizontal="left" vertical="top" wrapText="1"/>
    </xf>
    <xf numFmtId="0" fontId="6" fillId="0" borderId="46" xfId="0" applyFont="1" applyFill="1" applyBorder="1" applyAlignment="1">
      <alignment horizontal="right" wrapText="1"/>
    </xf>
    <xf numFmtId="0" fontId="6" fillId="0" borderId="25" xfId="0" applyFont="1" applyFill="1" applyBorder="1" applyAlignment="1">
      <alignment horizontal="right" wrapText="1"/>
    </xf>
    <xf numFmtId="0" fontId="3" fillId="0" borderId="35" xfId="0" applyFont="1" applyBorder="1"/>
    <xf numFmtId="0" fontId="7" fillId="0" borderId="1" xfId="0" applyFont="1" applyBorder="1"/>
    <xf numFmtId="0" fontId="7" fillId="0" borderId="20" xfId="0" applyFont="1" applyBorder="1"/>
    <xf numFmtId="0" fontId="7" fillId="0" borderId="21" xfId="0" applyFont="1" applyBorder="1"/>
    <xf numFmtId="0" fontId="7" fillId="0" borderId="22" xfId="0" applyFont="1" applyBorder="1"/>
    <xf numFmtId="0" fontId="7" fillId="0" borderId="53" xfId="0" applyFont="1" applyBorder="1"/>
    <xf numFmtId="0" fontId="2" fillId="0" borderId="1" xfId="0" applyFont="1" applyBorder="1" applyAlignment="1">
      <alignment horizontal="right" wrapText="1"/>
    </xf>
    <xf numFmtId="0" fontId="6" fillId="0" borderId="5" xfId="0" applyFont="1" applyFill="1" applyBorder="1" applyAlignment="1">
      <alignment horizontal="right" wrapText="1"/>
    </xf>
    <xf numFmtId="0" fontId="7" fillId="0" borderId="33" xfId="0" applyFont="1" applyFill="1" applyBorder="1"/>
    <xf numFmtId="0" fontId="7" fillId="0" borderId="36" xfId="0" applyFont="1" applyFill="1" applyBorder="1"/>
    <xf numFmtId="0" fontId="7" fillId="0" borderId="35" xfId="0" applyFont="1" applyFill="1" applyBorder="1"/>
    <xf numFmtId="0" fontId="6" fillId="2" borderId="1" xfId="0" applyFont="1" applyFill="1" applyBorder="1" applyAlignment="1">
      <alignment horizontal="right" vertical="top" wrapText="1"/>
    </xf>
    <xf numFmtId="0" fontId="6" fillId="2" borderId="19" xfId="0" applyFont="1" applyFill="1" applyBorder="1" applyAlignment="1">
      <alignment horizontal="right" vertical="top" wrapText="1"/>
    </xf>
    <xf numFmtId="0" fontId="6" fillId="2" borderId="18" xfId="0" applyFont="1" applyFill="1" applyBorder="1" applyAlignment="1">
      <alignment horizontal="right" vertical="top" wrapText="1"/>
    </xf>
    <xf numFmtId="0" fontId="7" fillId="0" borderId="34" xfId="0" applyFont="1" applyFill="1" applyBorder="1"/>
    <xf numFmtId="0" fontId="7" fillId="0" borderId="38" xfId="0" applyFont="1" applyFill="1" applyBorder="1"/>
    <xf numFmtId="0" fontId="7" fillId="0" borderId="40" xfId="0" applyFont="1" applyFill="1" applyBorder="1"/>
    <xf numFmtId="0" fontId="5" fillId="2" borderId="33" xfId="0" applyFont="1" applyFill="1" applyBorder="1" applyAlignment="1">
      <alignment horizontal="left" vertical="top" wrapText="1"/>
    </xf>
    <xf numFmtId="0" fontId="3" fillId="0" borderId="44" xfId="0" applyFont="1" applyBorder="1"/>
    <xf numFmtId="0" fontId="3" fillId="0" borderId="1" xfId="0" applyFont="1" applyBorder="1"/>
    <xf numFmtId="0" fontId="3" fillId="0" borderId="19" xfId="0" applyFont="1" applyBorder="1"/>
    <xf numFmtId="0" fontId="3" fillId="0" borderId="18" xfId="0" applyFont="1" applyBorder="1"/>
    <xf numFmtId="0" fontId="6" fillId="2" borderId="28" xfId="0" applyFont="1" applyFill="1" applyBorder="1" applyAlignment="1">
      <alignment horizontal="right" wrapText="1"/>
    </xf>
    <xf numFmtId="0" fontId="3" fillId="0" borderId="28" xfId="0" applyFont="1" applyBorder="1"/>
    <xf numFmtId="0" fontId="3" fillId="0" borderId="38" xfId="0" applyFont="1" applyBorder="1"/>
    <xf numFmtId="0" fontId="4" fillId="3" borderId="16" xfId="0" applyFont="1" applyFill="1" applyBorder="1"/>
    <xf numFmtId="0" fontId="4" fillId="3" borderId="28" xfId="0" applyFont="1" applyFill="1" applyBorder="1"/>
    <xf numFmtId="0" fontId="4" fillId="3" borderId="29" xfId="0" applyFont="1" applyFill="1" applyBorder="1"/>
    <xf numFmtId="0" fontId="7" fillId="2" borderId="38" xfId="0" applyFont="1" applyFill="1" applyBorder="1"/>
    <xf numFmtId="0" fontId="7" fillId="2" borderId="40" xfId="0" applyFont="1" applyFill="1" applyBorder="1"/>
    <xf numFmtId="0" fontId="2" fillId="0" borderId="18" xfId="0" applyFont="1" applyBorder="1" applyAlignment="1">
      <alignment horizontal="right" wrapText="1"/>
    </xf>
    <xf numFmtId="0" fontId="7" fillId="0" borderId="63" xfId="0" applyFont="1" applyBorder="1"/>
    <xf numFmtId="0" fontId="7" fillId="2" borderId="20" xfId="0" applyFont="1" applyFill="1" applyBorder="1"/>
    <xf numFmtId="0" fontId="7" fillId="2" borderId="22" xfId="0" applyFont="1" applyFill="1" applyBorder="1"/>
    <xf numFmtId="0" fontId="7" fillId="0" borderId="21" xfId="0" applyFont="1" applyFill="1" applyBorder="1"/>
    <xf numFmtId="0" fontId="7" fillId="2" borderId="23" xfId="0" applyFont="1" applyFill="1" applyBorder="1"/>
    <xf numFmtId="0" fontId="7" fillId="2" borderId="21" xfId="0" applyFont="1" applyFill="1" applyBorder="1"/>
    <xf numFmtId="0" fontId="3" fillId="0" borderId="10" xfId="0" applyFont="1" applyBorder="1"/>
    <xf numFmtId="0" fontId="3" fillId="0" borderId="12" xfId="0" applyFont="1" applyBorder="1"/>
    <xf numFmtId="0" fontId="6" fillId="2" borderId="38" xfId="0" applyFont="1" applyFill="1" applyBorder="1" applyAlignment="1">
      <alignment horizontal="right" vertical="top" wrapText="1"/>
    </xf>
    <xf numFmtId="0" fontId="7" fillId="0" borderId="23" xfId="0" applyFont="1" applyFill="1" applyBorder="1"/>
    <xf numFmtId="0" fontId="7" fillId="0" borderId="18" xfId="0" applyFont="1" applyFill="1" applyBorder="1"/>
    <xf numFmtId="0" fontId="7" fillId="0" borderId="24" xfId="0" applyFont="1" applyFill="1" applyBorder="1"/>
    <xf numFmtId="0" fontId="8" fillId="2" borderId="50" xfId="0" applyFont="1" applyFill="1" applyBorder="1"/>
    <xf numFmtId="0" fontId="8" fillId="2" borderId="57" xfId="0" applyFont="1" applyFill="1" applyBorder="1"/>
    <xf numFmtId="0" fontId="6" fillId="0" borderId="28" xfId="0" applyFont="1" applyBorder="1" applyAlignment="1">
      <alignment horizontal="right" wrapText="1"/>
    </xf>
    <xf numFmtId="0" fontId="6" fillId="0" borderId="28" xfId="0" applyFont="1" applyBorder="1"/>
    <xf numFmtId="0" fontId="6" fillId="2" borderId="21" xfId="0" applyFont="1" applyFill="1" applyBorder="1"/>
    <xf numFmtId="0" fontId="6" fillId="2" borderId="22" xfId="0" applyFont="1" applyFill="1" applyBorder="1"/>
    <xf numFmtId="0" fontId="6" fillId="0" borderId="20" xfId="0" applyFont="1" applyBorder="1"/>
    <xf numFmtId="0" fontId="6" fillId="0" borderId="39" xfId="0" applyFont="1" applyBorder="1"/>
    <xf numFmtId="0" fontId="6" fillId="0" borderId="27" xfId="0" applyFont="1" applyBorder="1"/>
    <xf numFmtId="0" fontId="5" fillId="2" borderId="32" xfId="0" applyFont="1" applyFill="1" applyBorder="1" applyAlignment="1">
      <alignment horizontal="left" vertical="center" wrapText="1"/>
    </xf>
    <xf numFmtId="0" fontId="5" fillId="2" borderId="33" xfId="0" applyFont="1" applyFill="1" applyBorder="1" applyAlignment="1">
      <alignment horizontal="left" vertical="top" wrapText="1"/>
    </xf>
    <xf numFmtId="0" fontId="5" fillId="2" borderId="34" xfId="0" applyFont="1" applyFill="1" applyBorder="1" applyAlignment="1">
      <alignment horizontal="left" vertical="center" wrapText="1"/>
    </xf>
    <xf numFmtId="0" fontId="6" fillId="2" borderId="64" xfId="0" applyFont="1" applyFill="1" applyBorder="1"/>
    <xf numFmtId="0" fontId="6" fillId="2" borderId="10" xfId="0" applyFont="1" applyFill="1" applyBorder="1"/>
    <xf numFmtId="0" fontId="6" fillId="0" borderId="0" xfId="0" applyFont="1" applyBorder="1"/>
    <xf numFmtId="0" fontId="5" fillId="0" borderId="34" xfId="0" applyFont="1" applyBorder="1" applyAlignment="1">
      <alignment horizontal="left" vertical="center" wrapText="1"/>
    </xf>
    <xf numFmtId="0" fontId="5" fillId="2" borderId="34" xfId="0" applyFont="1" applyFill="1" applyBorder="1" applyAlignment="1">
      <alignment horizontal="left" vertical="center" wrapText="1"/>
    </xf>
    <xf numFmtId="0" fontId="6" fillId="2" borderId="0" xfId="0" applyFont="1" applyFill="1" applyBorder="1"/>
    <xf numFmtId="0" fontId="6" fillId="2" borderId="65" xfId="0" applyFont="1" applyFill="1" applyBorder="1" applyAlignment="1">
      <alignment horizontal="right" wrapText="1"/>
    </xf>
    <xf numFmtId="0" fontId="4" fillId="3" borderId="14" xfId="0" applyFont="1" applyFill="1" applyBorder="1" applyAlignment="1">
      <alignment wrapText="1"/>
    </xf>
    <xf numFmtId="0" fontId="4" fillId="3" borderId="20" xfId="0" applyFont="1" applyFill="1" applyBorder="1"/>
    <xf numFmtId="0" fontId="4" fillId="3" borderId="21" xfId="0" applyFont="1" applyFill="1" applyBorder="1"/>
    <xf numFmtId="0" fontId="4" fillId="3" borderId="21" xfId="0" applyFont="1" applyFill="1" applyBorder="1" applyAlignment="1">
      <alignment wrapText="1"/>
    </xf>
    <xf numFmtId="0" fontId="4" fillId="3" borderId="51" xfId="0" applyFont="1" applyFill="1" applyBorder="1"/>
    <xf numFmtId="0" fontId="4" fillId="3" borderId="52" xfId="0" applyFont="1" applyFill="1" applyBorder="1"/>
    <xf numFmtId="0" fontId="4" fillId="3" borderId="53" xfId="0" applyFont="1" applyFill="1" applyBorder="1"/>
    <xf numFmtId="14" fontId="4" fillId="3" borderId="53" xfId="0" applyNumberFormat="1" applyFont="1" applyFill="1" applyBorder="1"/>
    <xf numFmtId="0" fontId="6" fillId="2" borderId="68" xfId="0" applyFont="1" applyFill="1" applyBorder="1"/>
    <xf numFmtId="0" fontId="6" fillId="2" borderId="69" xfId="0" applyFont="1" applyFill="1" applyBorder="1"/>
    <xf numFmtId="0" fontId="4" fillId="3" borderId="22" xfId="0" applyFont="1" applyFill="1" applyBorder="1"/>
    <xf numFmtId="0" fontId="6" fillId="0" borderId="21" xfId="0" applyFont="1" applyBorder="1"/>
    <xf numFmtId="0" fontId="6" fillId="2" borderId="13" xfId="0" applyFont="1" applyFill="1" applyBorder="1"/>
    <xf numFmtId="0" fontId="6" fillId="2" borderId="26" xfId="0" applyFont="1" applyFill="1" applyBorder="1"/>
    <xf numFmtId="0" fontId="4" fillId="3" borderId="63" xfId="0" applyFont="1" applyFill="1" applyBorder="1"/>
    <xf numFmtId="0" fontId="6" fillId="0" borderId="70" xfId="0" applyFont="1" applyBorder="1"/>
    <xf numFmtId="0" fontId="6" fillId="0" borderId="66" xfId="0" applyFont="1" applyBorder="1"/>
    <xf numFmtId="0" fontId="6" fillId="2" borderId="53" xfId="0" applyFont="1" applyFill="1" applyBorder="1"/>
    <xf numFmtId="0" fontId="6" fillId="2" borderId="63" xfId="0" applyFont="1" applyFill="1" applyBorder="1"/>
    <xf numFmtId="0" fontId="6" fillId="0" borderId="53" xfId="0" applyFont="1" applyBorder="1"/>
    <xf numFmtId="0" fontId="6" fillId="2" borderId="57" xfId="0" applyFont="1" applyFill="1" applyBorder="1"/>
    <xf numFmtId="0" fontId="4" fillId="3" borderId="11" xfId="0" applyFont="1" applyFill="1" applyBorder="1"/>
    <xf numFmtId="0" fontId="4" fillId="3" borderId="54" xfId="0" applyFont="1" applyFill="1" applyBorder="1"/>
    <xf numFmtId="0" fontId="4" fillId="3" borderId="50" xfId="0" applyFont="1" applyFill="1" applyBorder="1"/>
    <xf numFmtId="0" fontId="6" fillId="2" borderId="50" xfId="0" applyFont="1" applyFill="1" applyBorder="1"/>
    <xf numFmtId="0" fontId="2" fillId="2" borderId="19" xfId="0" applyFont="1" applyFill="1" applyBorder="1" applyAlignment="1">
      <alignment horizontal="right" wrapText="1"/>
    </xf>
    <xf numFmtId="0" fontId="7" fillId="2" borderId="52" xfId="0" applyFont="1" applyFill="1" applyBorder="1"/>
    <xf numFmtId="0" fontId="2" fillId="2" borderId="1" xfId="0" applyFont="1" applyFill="1" applyBorder="1" applyAlignment="1">
      <alignment horizontal="right" wrapText="1"/>
    </xf>
    <xf numFmtId="0" fontId="7" fillId="2" borderId="53" xfId="0" applyFont="1" applyFill="1" applyBorder="1"/>
    <xf numFmtId="0" fontId="2" fillId="2" borderId="18" xfId="0" applyFont="1" applyFill="1" applyBorder="1" applyAlignment="1">
      <alignment horizontal="right" wrapText="1"/>
    </xf>
    <xf numFmtId="0" fontId="7" fillId="2" borderId="63" xfId="0" applyFont="1" applyFill="1" applyBorder="1"/>
    <xf numFmtId="0" fontId="6" fillId="0" borderId="22" xfId="0" applyFont="1" applyBorder="1" applyAlignment="1">
      <alignment horizontal="right" wrapText="1"/>
    </xf>
    <xf numFmtId="0" fontId="6" fillId="0" borderId="63" xfId="0" applyFont="1" applyBorder="1"/>
    <xf numFmtId="0" fontId="8" fillId="0" borderId="49" xfId="0" applyFont="1" applyBorder="1"/>
    <xf numFmtId="0" fontId="8" fillId="0" borderId="50" xfId="0" applyFont="1" applyBorder="1"/>
    <xf numFmtId="0" fontId="8" fillId="0" borderId="50" xfId="0" applyFont="1" applyFill="1" applyBorder="1"/>
    <xf numFmtId="0" fontId="3" fillId="2" borderId="54" xfId="0" applyFont="1" applyFill="1" applyBorder="1"/>
    <xf numFmtId="0" fontId="3" fillId="2" borderId="51" xfId="0" applyFont="1" applyFill="1" applyBorder="1"/>
    <xf numFmtId="0" fontId="3" fillId="2" borderId="49" xfId="0" applyFont="1" applyFill="1" applyBorder="1"/>
    <xf numFmtId="0" fontId="3" fillId="2" borderId="47" xfId="0" applyFont="1" applyFill="1" applyBorder="1"/>
    <xf numFmtId="0" fontId="8" fillId="0" borderId="56" xfId="0" applyFont="1" applyBorder="1"/>
    <xf numFmtId="0" fontId="8" fillId="0" borderId="57" xfId="0" applyFont="1" applyBorder="1"/>
    <xf numFmtId="0" fontId="8" fillId="0" borderId="57" xfId="0" applyFont="1" applyFill="1" applyBorder="1"/>
    <xf numFmtId="0" fontId="3" fillId="2" borderId="55" xfId="0" applyFont="1" applyFill="1" applyBorder="1"/>
    <xf numFmtId="0" fontId="3" fillId="2" borderId="58" xfId="0" applyFont="1" applyFill="1" applyBorder="1"/>
    <xf numFmtId="0" fontId="3" fillId="2" borderId="56" xfId="0" applyFont="1" applyFill="1" applyBorder="1"/>
    <xf numFmtId="0" fontId="3" fillId="2" borderId="59" xfId="0" applyFont="1" applyFill="1" applyBorder="1"/>
    <xf numFmtId="0" fontId="6" fillId="0" borderId="57" xfId="0" applyFont="1" applyBorder="1"/>
    <xf numFmtId="0" fontId="6" fillId="0" borderId="64" xfId="0" applyFont="1" applyBorder="1"/>
    <xf numFmtId="0" fontId="6" fillId="2" borderId="11" xfId="0" applyFont="1" applyFill="1" applyBorder="1"/>
    <xf numFmtId="0" fontId="6" fillId="0" borderId="0" xfId="0" applyFont="1" applyFill="1" applyBorder="1" applyAlignment="1">
      <alignment horizontal="right" wrapText="1"/>
    </xf>
    <xf numFmtId="0" fontId="2" fillId="0" borderId="42" xfId="0" applyFont="1" applyBorder="1" applyAlignment="1">
      <alignment horizontal="right" wrapText="1"/>
    </xf>
    <xf numFmtId="0" fontId="8" fillId="0" borderId="12" xfId="0" applyFont="1" applyBorder="1"/>
    <xf numFmtId="0" fontId="8" fillId="0" borderId="72" xfId="0" applyFont="1" applyBorder="1"/>
    <xf numFmtId="0" fontId="6" fillId="2" borderId="35" xfId="0" applyFont="1" applyFill="1" applyBorder="1" applyAlignment="1">
      <alignment horizontal="right" wrapText="1"/>
    </xf>
    <xf numFmtId="0" fontId="8" fillId="2" borderId="11" xfId="0" applyFont="1" applyFill="1" applyBorder="1"/>
    <xf numFmtId="0" fontId="8" fillId="2" borderId="0" xfId="0" applyFont="1" applyFill="1" applyBorder="1"/>
    <xf numFmtId="0" fontId="6" fillId="0" borderId="12" xfId="0" applyFont="1" applyFill="1" applyBorder="1"/>
    <xf numFmtId="0" fontId="5" fillId="0" borderId="2" xfId="0" applyFont="1" applyFill="1" applyBorder="1" applyAlignment="1">
      <alignment horizontal="left" vertical="center" wrapText="1"/>
    </xf>
    <xf numFmtId="0" fontId="4" fillId="3" borderId="34" xfId="0" applyFont="1" applyFill="1" applyBorder="1"/>
    <xf numFmtId="0" fontId="4" fillId="3" borderId="71" xfId="0" applyFont="1" applyFill="1" applyBorder="1"/>
    <xf numFmtId="0" fontId="10" fillId="3" borderId="4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wrapText="1"/>
    </xf>
    <xf numFmtId="0" fontId="2" fillId="0" borderId="17" xfId="0" applyFont="1" applyBorder="1" applyAlignment="1">
      <alignment horizontal="left" wrapText="1"/>
    </xf>
    <xf numFmtId="0" fontId="2" fillId="0" borderId="17" xfId="0" applyFont="1" applyBorder="1" applyAlignment="1">
      <alignment horizontal="left" vertical="center" wrapText="1"/>
    </xf>
    <xf numFmtId="0" fontId="2" fillId="0" borderId="11" xfId="0" applyFont="1" applyBorder="1" applyAlignment="1">
      <alignment horizontal="left" wrapText="1"/>
    </xf>
    <xf numFmtId="0" fontId="10" fillId="3" borderId="61" xfId="0" applyFont="1" applyFill="1" applyBorder="1"/>
    <xf numFmtId="0" fontId="10" fillId="3" borderId="71" xfId="0" applyFont="1" applyFill="1" applyBorder="1"/>
    <xf numFmtId="0" fontId="10" fillId="3" borderId="34" xfId="0" applyFont="1" applyFill="1" applyBorder="1"/>
    <xf numFmtId="0" fontId="2" fillId="0" borderId="5" xfId="0" applyFont="1" applyFill="1" applyBorder="1" applyAlignment="1">
      <alignment vertical="center" wrapText="1"/>
    </xf>
    <xf numFmtId="0" fontId="2" fillId="0" borderId="4" xfId="0" applyFont="1" applyBorder="1" applyAlignment="1">
      <alignment horizontal="left" vertical="center" wrapText="1"/>
    </xf>
    <xf numFmtId="0" fontId="4" fillId="3" borderId="60" xfId="0" applyFont="1" applyFill="1" applyBorder="1" applyAlignment="1">
      <alignment horizontal="center" wrapText="1"/>
    </xf>
    <xf numFmtId="0" fontId="4" fillId="3" borderId="30" xfId="0" applyFont="1" applyFill="1" applyBorder="1" applyAlignment="1">
      <alignment horizontal="center" wrapText="1"/>
    </xf>
    <xf numFmtId="0" fontId="4" fillId="3" borderId="73" xfId="0" applyFont="1" applyFill="1" applyBorder="1" applyAlignment="1">
      <alignment horizontal="center" wrapText="1"/>
    </xf>
    <xf numFmtId="0" fontId="4" fillId="3" borderId="71" xfId="0" applyFont="1" applyFill="1" applyBorder="1" applyAlignment="1">
      <alignment horizontal="center"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3" xfId="0" applyFont="1" applyBorder="1" applyAlignment="1">
      <alignment horizontal="left" vertical="top" wrapText="1"/>
    </xf>
    <xf numFmtId="0" fontId="5" fillId="0" borderId="37" xfId="0" applyFont="1" applyBorder="1" applyAlignment="1">
      <alignment horizontal="left" vertical="top"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32"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0" borderId="33" xfId="0" applyFont="1" applyFill="1" applyBorder="1" applyAlignment="1">
      <alignment horizontal="left" vertical="top" wrapText="1"/>
    </xf>
    <xf numFmtId="0" fontId="10" fillId="3" borderId="13"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4" fillId="3" borderId="16" xfId="0" applyFont="1" applyFill="1" applyBorder="1" applyAlignment="1">
      <alignment horizontal="right" wrapText="1"/>
    </xf>
    <xf numFmtId="0" fontId="4" fillId="3" borderId="29" xfId="0" applyFont="1" applyFill="1" applyBorder="1" applyAlignment="1">
      <alignment horizontal="right" wrapText="1"/>
    </xf>
    <xf numFmtId="0" fontId="4" fillId="3" borderId="17"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 xfId="0" applyFont="1" applyFill="1" applyBorder="1" applyAlignment="1">
      <alignment horizontal="right" wrapText="1"/>
    </xf>
    <xf numFmtId="0" fontId="4" fillId="3" borderId="17" xfId="0" applyFont="1" applyFill="1" applyBorder="1" applyAlignment="1">
      <alignment horizontal="right" wrapText="1"/>
    </xf>
    <xf numFmtId="0" fontId="4" fillId="3" borderId="3" xfId="0" applyFont="1" applyFill="1" applyBorder="1" applyAlignment="1">
      <alignment horizontal="right" wrapText="1"/>
    </xf>
    <xf numFmtId="0" fontId="4" fillId="3" borderId="14" xfId="0" applyFont="1" applyFill="1" applyBorder="1" applyAlignment="1">
      <alignment horizontal="right" wrapText="1"/>
    </xf>
    <xf numFmtId="14" fontId="4" fillId="3" borderId="3" xfId="0" applyNumberFormat="1" applyFont="1" applyFill="1" applyBorder="1" applyAlignment="1">
      <alignment horizontal="right" wrapText="1"/>
    </xf>
    <xf numFmtId="14" fontId="4" fillId="3" borderId="14" xfId="0" applyNumberFormat="1" applyFont="1" applyFill="1" applyBorder="1" applyAlignment="1">
      <alignment horizontal="right" wrapText="1"/>
    </xf>
    <xf numFmtId="0" fontId="6" fillId="0" borderId="13" xfId="0" applyFont="1" applyBorder="1" applyAlignment="1">
      <alignment horizontal="left" vertical="center" wrapText="1"/>
    </xf>
    <xf numFmtId="0" fontId="6" fillId="0" borderId="46" xfId="0" applyFont="1" applyBorder="1" applyAlignment="1">
      <alignment horizontal="left" vertical="center" wrapText="1"/>
    </xf>
    <xf numFmtId="0" fontId="6" fillId="0" borderId="6"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5" fillId="0" borderId="32"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16"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30" xfId="0" applyFont="1" applyFill="1" applyBorder="1" applyAlignment="1">
      <alignment horizontal="left" vertical="top" wrapText="1"/>
    </xf>
    <xf numFmtId="0" fontId="5" fillId="0" borderId="62" xfId="0" applyFont="1" applyBorder="1" applyAlignment="1">
      <alignment horizontal="left" vertical="top" wrapText="1"/>
    </xf>
    <xf numFmtId="0" fontId="6" fillId="0" borderId="48" xfId="0" applyFont="1" applyBorder="1" applyAlignment="1">
      <alignment horizontal="left" vertical="top" wrapText="1"/>
    </xf>
    <xf numFmtId="0" fontId="6" fillId="0" borderId="35" xfId="0" applyFont="1" applyBorder="1" applyAlignment="1">
      <alignment horizontal="left" vertical="top" wrapText="1"/>
    </xf>
    <xf numFmtId="0" fontId="6" fillId="0" borderId="44" xfId="0" applyFont="1" applyBorder="1" applyAlignment="1">
      <alignment horizontal="left" vertical="top" wrapText="1"/>
    </xf>
    <xf numFmtId="0" fontId="6" fillId="0" borderId="11" xfId="0" applyFont="1" applyBorder="1" applyAlignment="1">
      <alignment horizontal="left" vertical="top" wrapText="1"/>
    </xf>
    <xf numFmtId="0" fontId="2" fillId="0" borderId="46"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3" borderId="67" xfId="0" applyFont="1" applyFill="1" applyBorder="1" applyAlignment="1">
      <alignment horizontal="center" wrapText="1"/>
    </xf>
    <xf numFmtId="0" fontId="4" fillId="3" borderId="25" xfId="0" applyFont="1" applyFill="1" applyBorder="1" applyAlignment="1">
      <alignment horizontal="center" wrapText="1"/>
    </xf>
    <xf numFmtId="0" fontId="5" fillId="0" borderId="33" xfId="0" applyFont="1" applyBorder="1" applyAlignment="1">
      <alignment horizontal="left" vertical="center" wrapText="1"/>
    </xf>
    <xf numFmtId="0" fontId="5" fillId="0" borderId="37" xfId="0" applyFont="1" applyBorder="1" applyAlignment="1">
      <alignment horizontal="left" vertical="center" wrapText="1"/>
    </xf>
    <xf numFmtId="0" fontId="2" fillId="0" borderId="35" xfId="0" applyFont="1" applyBorder="1" applyAlignment="1">
      <alignment horizontal="left" vertical="center" wrapText="1"/>
    </xf>
    <xf numFmtId="0" fontId="2" fillId="0" borderId="35" xfId="0" applyFont="1" applyBorder="1" applyAlignment="1">
      <alignment horizontal="left" vertical="center"/>
    </xf>
    <xf numFmtId="0" fontId="2" fillId="0" borderId="44" xfId="0" applyFont="1" applyBorder="1" applyAlignment="1">
      <alignment horizontal="left" vertical="center"/>
    </xf>
    <xf numFmtId="0" fontId="5" fillId="0" borderId="32"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xf>
    <xf numFmtId="0" fontId="5" fillId="2" borderId="32" xfId="0" applyFont="1" applyFill="1" applyBorder="1" applyAlignment="1">
      <alignment horizontal="left" wrapText="1"/>
    </xf>
    <xf numFmtId="0" fontId="5" fillId="2" borderId="33" xfId="0" applyFont="1" applyFill="1" applyBorder="1" applyAlignment="1">
      <alignment horizontal="left" wrapText="1"/>
    </xf>
    <xf numFmtId="0" fontId="5" fillId="2" borderId="37" xfId="0" applyFont="1" applyFill="1" applyBorder="1" applyAlignment="1">
      <alignment horizontal="left" wrapText="1"/>
    </xf>
    <xf numFmtId="0" fontId="2" fillId="0" borderId="48" xfId="0" applyFont="1" applyBorder="1" applyAlignment="1">
      <alignment horizontal="left" wrapText="1"/>
    </xf>
    <xf numFmtId="0" fontId="2" fillId="0" borderId="35" xfId="0" applyFont="1" applyBorder="1" applyAlignment="1">
      <alignment horizontal="left"/>
    </xf>
    <xf numFmtId="0" fontId="2" fillId="0" borderId="44" xfId="0" applyFont="1" applyBorder="1" applyAlignment="1">
      <alignment horizontal="left"/>
    </xf>
    <xf numFmtId="0" fontId="5" fillId="0" borderId="34" xfId="0" applyFont="1" applyBorder="1" applyAlignment="1">
      <alignment horizontal="left" wrapText="1"/>
    </xf>
    <xf numFmtId="0" fontId="5" fillId="0" borderId="16" xfId="0" applyFont="1" applyBorder="1" applyAlignment="1">
      <alignment horizontal="left" wrapText="1"/>
    </xf>
    <xf numFmtId="0" fontId="2" fillId="0" borderId="11" xfId="0" applyFont="1" applyBorder="1" applyAlignment="1">
      <alignment horizontal="left" wrapText="1"/>
    </xf>
    <xf numFmtId="0" fontId="2" fillId="0" borderId="11" xfId="0" applyFont="1" applyBorder="1" applyAlignment="1">
      <alignment horizontal="left"/>
    </xf>
    <xf numFmtId="0" fontId="5" fillId="2" borderId="16" xfId="0" applyFont="1" applyFill="1" applyBorder="1" applyAlignment="1">
      <alignment horizontal="left" vertical="center" wrapText="1"/>
    </xf>
    <xf numFmtId="0" fontId="2" fillId="0" borderId="48" xfId="0" applyFont="1" applyBorder="1" applyAlignment="1">
      <alignment horizontal="left" vertical="center" wrapText="1"/>
    </xf>
    <xf numFmtId="0" fontId="2"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 fillId="0" borderId="48" xfId="0" applyFont="1" applyBorder="1" applyAlignment="1">
      <alignment horizontal="left" vertical="center" wrapText="1"/>
    </xf>
    <xf numFmtId="0" fontId="6" fillId="0" borderId="35" xfId="0" applyFont="1" applyBorder="1" applyAlignment="1">
      <alignment horizontal="left" vertical="center" wrapText="1"/>
    </xf>
    <xf numFmtId="0" fontId="6" fillId="0" borderId="44" xfId="0" applyFont="1" applyBorder="1" applyAlignment="1">
      <alignment horizontal="left" vertical="center" wrapText="1"/>
    </xf>
    <xf numFmtId="0" fontId="4" fillId="3" borderId="23" xfId="0" applyFont="1" applyFill="1" applyBorder="1" applyAlignment="1">
      <alignment horizontal="center" wrapText="1"/>
    </xf>
    <xf numFmtId="0" fontId="4" fillId="3" borderId="18" xfId="0" applyFont="1" applyFill="1" applyBorder="1" applyAlignment="1">
      <alignment horizontal="center" wrapText="1"/>
    </xf>
    <xf numFmtId="0" fontId="2" fillId="0" borderId="10" xfId="0" applyFont="1" applyBorder="1" applyAlignment="1">
      <alignment horizontal="left" wrapText="1"/>
    </xf>
    <xf numFmtId="0" fontId="5" fillId="2" borderId="34"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4" fillId="3" borderId="31" xfId="0" applyFont="1" applyFill="1" applyBorder="1" applyAlignment="1">
      <alignment horizontal="center" wrapText="1"/>
    </xf>
    <xf numFmtId="0" fontId="4" fillId="3" borderId="15" xfId="0" applyFont="1" applyFill="1" applyBorder="1" applyAlignment="1">
      <alignment horizontal="center" wrapText="1"/>
    </xf>
    <xf numFmtId="0" fontId="4" fillId="3" borderId="2" xfId="0" applyFont="1" applyFill="1" applyBorder="1" applyAlignment="1">
      <alignment horizontal="center" wrapText="1"/>
    </xf>
    <xf numFmtId="0" fontId="4" fillId="3" borderId="19" xfId="0" applyFont="1" applyFill="1" applyBorder="1" applyAlignment="1">
      <alignment horizontal="center" wrapText="1"/>
    </xf>
    <xf numFmtId="0" fontId="5" fillId="0" borderId="34"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2" fillId="0" borderId="12" xfId="0" applyFont="1" applyBorder="1" applyAlignment="1">
      <alignment horizontal="left"/>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3" borderId="7" xfId="0" applyFont="1" applyFill="1" applyBorder="1" applyAlignment="1">
      <alignment horizontal="center" wrapText="1"/>
    </xf>
    <xf numFmtId="0" fontId="4" fillId="3" borderId="4" xfId="0" applyFont="1" applyFill="1" applyBorder="1" applyAlignment="1">
      <alignment horizontal="center" wrapText="1"/>
    </xf>
    <xf numFmtId="0" fontId="5" fillId="0" borderId="34" xfId="0" applyFont="1" applyBorder="1" applyAlignment="1">
      <alignment horizontal="left" vertical="top" wrapText="1"/>
    </xf>
    <xf numFmtId="0" fontId="5" fillId="0" borderId="16" xfId="0" applyFont="1" applyBorder="1" applyAlignment="1">
      <alignment horizontal="left" vertical="top" wrapText="1"/>
    </xf>
    <xf numFmtId="0" fontId="5" fillId="0" borderId="3" xfId="0" applyFont="1" applyBorder="1" applyAlignment="1">
      <alignment horizontal="left" vertical="center"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23"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zoomScale="90" zoomScaleNormal="90" workbookViewId="0">
      <pane xSplit="2" ySplit="6" topLeftCell="C7" activePane="bottomRight" state="frozen"/>
      <selection pane="topRight" activeCell="C1" sqref="C1"/>
      <selection pane="bottomLeft" activeCell="A7" sqref="A7"/>
      <selection pane="bottomRight" activeCell="K8" sqref="K8"/>
    </sheetView>
  </sheetViews>
  <sheetFormatPr defaultColWidth="25.77734375" defaultRowHeight="14.4" x14ac:dyDescent="0.3"/>
  <cols>
    <col min="1" max="1" width="45.77734375" style="3" customWidth="1"/>
    <col min="2" max="2" width="55.77734375" style="3" bestFit="1" customWidth="1"/>
    <col min="3" max="10" width="9.5546875" style="2" customWidth="1"/>
    <col min="11" max="11" width="15.77734375" style="2" customWidth="1"/>
    <col min="12" max="12" width="63.88671875" style="5" customWidth="1"/>
    <col min="13" max="16384" width="25.77734375" style="2"/>
  </cols>
  <sheetData>
    <row r="1" spans="1:12" s="7" customFormat="1" ht="12.75" customHeight="1" x14ac:dyDescent="0.3">
      <c r="A1" s="375" t="s">
        <v>0</v>
      </c>
      <c r="B1" s="376"/>
      <c r="C1" s="16">
        <v>1</v>
      </c>
      <c r="D1" s="12">
        <v>2</v>
      </c>
      <c r="E1" s="12">
        <v>3</v>
      </c>
      <c r="F1" s="12">
        <v>4</v>
      </c>
      <c r="G1" s="17">
        <v>6</v>
      </c>
      <c r="H1" s="17">
        <v>7</v>
      </c>
      <c r="I1" s="17">
        <v>8</v>
      </c>
      <c r="J1" s="17">
        <v>9</v>
      </c>
      <c r="K1" s="372" t="s">
        <v>6</v>
      </c>
      <c r="L1" s="367" t="s">
        <v>7</v>
      </c>
    </row>
    <row r="2" spans="1:12" s="7" customFormat="1" ht="13.8" x14ac:dyDescent="0.3">
      <c r="A2" s="377" t="s">
        <v>1</v>
      </c>
      <c r="B2" s="378"/>
      <c r="C2" s="18">
        <v>7</v>
      </c>
      <c r="D2" s="6">
        <v>8</v>
      </c>
      <c r="E2" s="6">
        <v>7</v>
      </c>
      <c r="F2" s="6">
        <v>8</v>
      </c>
      <c r="G2" s="19">
        <v>8</v>
      </c>
      <c r="H2" s="19"/>
      <c r="I2" s="19"/>
      <c r="J2" s="19">
        <v>6</v>
      </c>
      <c r="K2" s="373"/>
      <c r="L2" s="368"/>
    </row>
    <row r="3" spans="1:12" s="8" customFormat="1" ht="13.8" x14ac:dyDescent="0.3">
      <c r="A3" s="377" t="s">
        <v>2</v>
      </c>
      <c r="B3" s="378"/>
      <c r="C3" s="18" t="s">
        <v>8</v>
      </c>
      <c r="D3" s="6" t="s">
        <v>8</v>
      </c>
      <c r="E3" s="6" t="s">
        <v>8</v>
      </c>
      <c r="F3" s="6" t="s">
        <v>8</v>
      </c>
      <c r="G3" s="19" t="s">
        <v>225</v>
      </c>
      <c r="H3" s="19" t="s">
        <v>225</v>
      </c>
      <c r="I3" s="19" t="s">
        <v>225</v>
      </c>
      <c r="J3" s="19" t="s">
        <v>225</v>
      </c>
      <c r="K3" s="373"/>
      <c r="L3" s="368"/>
    </row>
    <row r="4" spans="1:12" s="7" customFormat="1" ht="13.8" x14ac:dyDescent="0.3">
      <c r="A4" s="379" t="s">
        <v>3</v>
      </c>
      <c r="B4" s="380"/>
      <c r="C4" s="20">
        <v>44439</v>
      </c>
      <c r="D4" s="9">
        <v>44439</v>
      </c>
      <c r="E4" s="9">
        <v>44439</v>
      </c>
      <c r="F4" s="9">
        <v>44440</v>
      </c>
      <c r="G4" s="21">
        <v>44439</v>
      </c>
      <c r="H4" s="21">
        <v>44439</v>
      </c>
      <c r="I4" s="21">
        <v>44439</v>
      </c>
      <c r="J4" s="21">
        <v>44439</v>
      </c>
      <c r="K4" s="373"/>
      <c r="L4" s="368"/>
    </row>
    <row r="5" spans="1:12" s="8" customFormat="1" ht="13.8" x14ac:dyDescent="0.3">
      <c r="A5" s="377" t="s">
        <v>4</v>
      </c>
      <c r="B5" s="378"/>
      <c r="C5" s="19" t="s">
        <v>227</v>
      </c>
      <c r="D5" s="19" t="s">
        <v>243</v>
      </c>
      <c r="E5" s="19" t="s">
        <v>243</v>
      </c>
      <c r="F5" s="19" t="s">
        <v>227</v>
      </c>
      <c r="G5" s="19" t="s">
        <v>227</v>
      </c>
      <c r="H5" s="19" t="s">
        <v>227</v>
      </c>
      <c r="I5" s="19" t="s">
        <v>243</v>
      </c>
      <c r="J5" s="19" t="s">
        <v>243</v>
      </c>
      <c r="K5" s="373"/>
      <c r="L5" s="368"/>
    </row>
    <row r="6" spans="1:12" s="7" customFormat="1" thickBot="1" x14ac:dyDescent="0.35">
      <c r="A6" s="370" t="s">
        <v>5</v>
      </c>
      <c r="B6" s="371"/>
      <c r="C6" s="19" t="s">
        <v>504</v>
      </c>
      <c r="D6" s="19" t="s">
        <v>504</v>
      </c>
      <c r="E6" s="19" t="s">
        <v>242</v>
      </c>
      <c r="F6" s="19" t="s">
        <v>242</v>
      </c>
      <c r="G6" s="224" t="s">
        <v>80</v>
      </c>
      <c r="H6" s="224" t="s">
        <v>242</v>
      </c>
      <c r="I6" s="224" t="s">
        <v>80</v>
      </c>
      <c r="J6" s="224" t="s">
        <v>242</v>
      </c>
      <c r="K6" s="374"/>
      <c r="L6" s="369"/>
    </row>
    <row r="7" spans="1:12" s="7" customFormat="1" thickBot="1" x14ac:dyDescent="0.35">
      <c r="A7" s="337" t="s">
        <v>434</v>
      </c>
      <c r="B7" s="338"/>
      <c r="C7" s="319"/>
      <c r="D7" s="319"/>
      <c r="E7" s="319"/>
      <c r="F7" s="319"/>
      <c r="G7" s="319"/>
      <c r="H7" s="319"/>
      <c r="I7" s="319"/>
      <c r="J7" s="319"/>
      <c r="K7" s="319"/>
      <c r="L7" s="331"/>
    </row>
    <row r="8" spans="1:12" x14ac:dyDescent="0.3">
      <c r="A8" s="342" t="s">
        <v>73</v>
      </c>
      <c r="B8" s="90" t="s">
        <v>9</v>
      </c>
      <c r="C8" s="33">
        <v>1</v>
      </c>
      <c r="D8" s="27">
        <v>1</v>
      </c>
      <c r="E8" s="27">
        <v>1</v>
      </c>
      <c r="F8" s="27">
        <v>1</v>
      </c>
      <c r="G8" s="34">
        <v>1</v>
      </c>
      <c r="H8" s="34">
        <v>1</v>
      </c>
      <c r="I8" s="34">
        <v>1</v>
      </c>
      <c r="J8" s="199">
        <v>1</v>
      </c>
      <c r="K8" s="217">
        <f>SUBTOTAL(2,C8:J8)</f>
        <v>8</v>
      </c>
      <c r="L8" s="381" t="s">
        <v>482</v>
      </c>
    </row>
    <row r="9" spans="1:12" x14ac:dyDescent="0.3">
      <c r="A9" s="343"/>
      <c r="B9" s="203" t="s">
        <v>10</v>
      </c>
      <c r="C9" s="202">
        <v>1</v>
      </c>
      <c r="D9" s="198"/>
      <c r="E9" s="198">
        <v>1</v>
      </c>
      <c r="F9" s="198">
        <v>1</v>
      </c>
      <c r="G9" s="198">
        <v>1</v>
      </c>
      <c r="H9" s="198">
        <v>1</v>
      </c>
      <c r="I9" s="198">
        <v>1</v>
      </c>
      <c r="J9" s="200">
        <v>1</v>
      </c>
      <c r="K9" s="216">
        <f>SUBTOTAL(2,C9:J9)</f>
        <v>7</v>
      </c>
      <c r="L9" s="382"/>
    </row>
    <row r="10" spans="1:12" x14ac:dyDescent="0.3">
      <c r="A10" s="343"/>
      <c r="B10" s="203" t="s">
        <v>226</v>
      </c>
      <c r="C10" s="202"/>
      <c r="D10" s="198"/>
      <c r="E10" s="198"/>
      <c r="F10" s="198"/>
      <c r="G10" s="198"/>
      <c r="H10" s="198">
        <v>1</v>
      </c>
      <c r="I10" s="198"/>
      <c r="J10" s="200">
        <v>1</v>
      </c>
      <c r="K10" s="216">
        <f>SUBTOTAL(2,C10:J10)</f>
        <v>2</v>
      </c>
      <c r="L10" s="382"/>
    </row>
    <row r="11" spans="1:12" ht="15" thickBot="1" x14ac:dyDescent="0.35">
      <c r="A11" s="344"/>
      <c r="B11" s="227" t="s">
        <v>248</v>
      </c>
      <c r="C11" s="228"/>
      <c r="D11" s="13"/>
      <c r="E11" s="13"/>
      <c r="F11" s="13"/>
      <c r="G11" s="13"/>
      <c r="H11" s="13"/>
      <c r="I11" s="13"/>
      <c r="J11" s="201">
        <v>1</v>
      </c>
      <c r="K11" s="218">
        <f>SUBTOTAL(2,C11:J11)</f>
        <v>1</v>
      </c>
      <c r="L11" s="383"/>
    </row>
    <row r="12" spans="1:12" x14ac:dyDescent="0.3">
      <c r="A12" s="339" t="s">
        <v>11</v>
      </c>
      <c r="B12" s="35" t="s">
        <v>12</v>
      </c>
      <c r="C12" s="29">
        <v>1</v>
      </c>
      <c r="D12" s="26">
        <v>1</v>
      </c>
      <c r="E12" s="26">
        <v>1</v>
      </c>
      <c r="F12" s="26">
        <v>1</v>
      </c>
      <c r="G12" s="30">
        <v>1</v>
      </c>
      <c r="H12" s="30">
        <v>1</v>
      </c>
      <c r="I12" s="30">
        <v>1</v>
      </c>
      <c r="J12" s="30">
        <v>1</v>
      </c>
      <c r="K12" s="31">
        <f>SUBTOTAL(2,C12:J12)</f>
        <v>8</v>
      </c>
      <c r="L12" s="384" t="s">
        <v>483</v>
      </c>
    </row>
    <row r="13" spans="1:12" x14ac:dyDescent="0.3">
      <c r="A13" s="340"/>
      <c r="B13" s="36" t="s">
        <v>13</v>
      </c>
      <c r="C13" s="22">
        <v>1</v>
      </c>
      <c r="D13" s="4"/>
      <c r="E13" s="4">
        <v>1</v>
      </c>
      <c r="F13" s="4"/>
      <c r="G13" s="23">
        <v>1</v>
      </c>
      <c r="H13" s="23"/>
      <c r="I13" s="23">
        <v>1</v>
      </c>
      <c r="J13" s="23">
        <v>1</v>
      </c>
      <c r="K13" s="10">
        <f>SUBTOTAL(2,C13:J13)</f>
        <v>5</v>
      </c>
      <c r="L13" s="385"/>
    </row>
    <row r="14" spans="1:12" ht="24.6" customHeight="1" thickBot="1" x14ac:dyDescent="0.35">
      <c r="A14" s="341"/>
      <c r="B14" s="37" t="s">
        <v>14</v>
      </c>
      <c r="C14" s="232">
        <v>1</v>
      </c>
      <c r="D14" s="24">
        <v>1</v>
      </c>
      <c r="E14" s="24">
        <v>1</v>
      </c>
      <c r="F14" s="24">
        <v>1</v>
      </c>
      <c r="G14" s="25">
        <v>1</v>
      </c>
      <c r="H14" s="25">
        <v>1</v>
      </c>
      <c r="I14" s="25">
        <v>1</v>
      </c>
      <c r="J14" s="25">
        <v>1</v>
      </c>
      <c r="K14" s="11">
        <f>SUBTOTAL(2,C14:J14)</f>
        <v>8</v>
      </c>
      <c r="L14" s="386"/>
    </row>
    <row r="15" spans="1:12" s="7" customFormat="1" thickBot="1" x14ac:dyDescent="0.35">
      <c r="A15" s="335" t="s">
        <v>433</v>
      </c>
      <c r="B15" s="336"/>
      <c r="C15" s="318"/>
      <c r="D15" s="318"/>
      <c r="E15" s="318"/>
      <c r="F15" s="318"/>
      <c r="G15" s="318"/>
      <c r="H15" s="318"/>
      <c r="I15" s="318"/>
      <c r="J15" s="318"/>
      <c r="K15" s="318"/>
      <c r="L15" s="332"/>
    </row>
    <row r="16" spans="1:12" ht="16.5" customHeight="1" x14ac:dyDescent="0.3">
      <c r="A16" s="355" t="s">
        <v>15</v>
      </c>
      <c r="B16" s="53" t="s">
        <v>16</v>
      </c>
      <c r="C16" s="211">
        <v>1</v>
      </c>
      <c r="D16" s="212">
        <v>1</v>
      </c>
      <c r="E16" s="212">
        <v>1</v>
      </c>
      <c r="F16" s="212">
        <v>1</v>
      </c>
      <c r="G16" s="213">
        <v>1</v>
      </c>
      <c r="H16" s="213">
        <v>1</v>
      </c>
      <c r="I16" s="213">
        <v>1</v>
      </c>
      <c r="J16" s="213">
        <v>1</v>
      </c>
      <c r="K16" s="66">
        <f>SUBTOTAL(2,C16:J16)</f>
        <v>8</v>
      </c>
      <c r="L16" s="349" t="s">
        <v>484</v>
      </c>
    </row>
    <row r="17" spans="1:12" x14ac:dyDescent="0.3">
      <c r="A17" s="355"/>
      <c r="B17" s="38" t="s">
        <v>17</v>
      </c>
      <c r="C17" s="75">
        <v>1</v>
      </c>
      <c r="D17" s="76">
        <v>1</v>
      </c>
      <c r="E17" s="76">
        <v>1</v>
      </c>
      <c r="F17" s="76">
        <v>1</v>
      </c>
      <c r="G17" s="77">
        <v>1</v>
      </c>
      <c r="H17" s="77"/>
      <c r="I17" s="77"/>
      <c r="J17" s="77"/>
      <c r="K17" s="10">
        <f>SUBTOTAL(2,C17:J17)</f>
        <v>5</v>
      </c>
      <c r="L17" s="349"/>
    </row>
    <row r="18" spans="1:12" x14ac:dyDescent="0.3">
      <c r="A18" s="355"/>
      <c r="B18" s="38" t="s">
        <v>18</v>
      </c>
      <c r="C18" s="75">
        <v>1</v>
      </c>
      <c r="D18" s="76">
        <v>1</v>
      </c>
      <c r="E18" s="76">
        <v>1</v>
      </c>
      <c r="F18" s="76">
        <v>1</v>
      </c>
      <c r="G18" s="77">
        <v>1</v>
      </c>
      <c r="H18" s="77">
        <v>1</v>
      </c>
      <c r="I18" s="77">
        <v>1</v>
      </c>
      <c r="J18" s="77">
        <v>1</v>
      </c>
      <c r="K18" s="10">
        <f>SUBTOTAL(2,C18:J18)</f>
        <v>8</v>
      </c>
      <c r="L18" s="349"/>
    </row>
    <row r="19" spans="1:12" x14ac:dyDescent="0.3">
      <c r="A19" s="355"/>
      <c r="B19" s="53" t="s">
        <v>22</v>
      </c>
      <c r="C19" s="211"/>
      <c r="D19" s="212"/>
      <c r="E19" s="212"/>
      <c r="F19" s="212"/>
      <c r="G19" s="213"/>
      <c r="H19" s="213"/>
      <c r="I19" s="213">
        <v>1</v>
      </c>
      <c r="J19" s="213"/>
      <c r="K19" s="10">
        <f>SUBTOTAL(2,C19:J19)</f>
        <v>1</v>
      </c>
      <c r="L19" s="349"/>
    </row>
    <row r="20" spans="1:12" ht="15" thickBot="1" x14ac:dyDescent="0.35">
      <c r="A20" s="355"/>
      <c r="B20" s="65" t="s">
        <v>249</v>
      </c>
      <c r="C20" s="205"/>
      <c r="D20" s="206"/>
      <c r="E20" s="206"/>
      <c r="F20" s="206"/>
      <c r="G20" s="207"/>
      <c r="H20" s="207"/>
      <c r="I20" s="207"/>
      <c r="J20" s="207">
        <v>1</v>
      </c>
      <c r="K20" s="40">
        <f>SUBTOTAL(2,C20:J20)</f>
        <v>1</v>
      </c>
      <c r="L20" s="349"/>
    </row>
    <row r="21" spans="1:12" x14ac:dyDescent="0.3">
      <c r="A21" s="357" t="s">
        <v>19</v>
      </c>
      <c r="B21" s="42" t="s">
        <v>20</v>
      </c>
      <c r="C21" s="26">
        <v>1</v>
      </c>
      <c r="D21" s="26">
        <v>1</v>
      </c>
      <c r="E21" s="26">
        <v>1</v>
      </c>
      <c r="F21" s="26">
        <v>1</v>
      </c>
      <c r="G21" s="26">
        <v>1</v>
      </c>
      <c r="H21" s="26">
        <v>1</v>
      </c>
      <c r="I21" s="26"/>
      <c r="J21" s="229">
        <v>1</v>
      </c>
      <c r="K21" s="190">
        <f>SUBTOTAL(2,C21:J21)</f>
        <v>7</v>
      </c>
      <c r="L21" s="348" t="s">
        <v>485</v>
      </c>
    </row>
    <row r="22" spans="1:12" ht="15" thickBot="1" x14ac:dyDescent="0.35">
      <c r="A22" s="358"/>
      <c r="B22" s="43" t="s">
        <v>244</v>
      </c>
      <c r="C22" s="24"/>
      <c r="D22" s="24"/>
      <c r="E22" s="24"/>
      <c r="F22" s="24"/>
      <c r="G22" s="24"/>
      <c r="H22" s="24"/>
      <c r="I22" s="24">
        <v>1</v>
      </c>
      <c r="J22" s="230"/>
      <c r="K22" s="192">
        <f>SUBTOTAL(2,C22:J22)</f>
        <v>1</v>
      </c>
      <c r="L22" s="350"/>
    </row>
    <row r="23" spans="1:12" x14ac:dyDescent="0.3">
      <c r="A23" s="354" t="s">
        <v>21</v>
      </c>
      <c r="B23" s="53" t="s">
        <v>18</v>
      </c>
      <c r="C23" s="211">
        <v>1</v>
      </c>
      <c r="D23" s="212">
        <v>1</v>
      </c>
      <c r="E23" s="212">
        <v>1</v>
      </c>
      <c r="F23" s="212">
        <v>1</v>
      </c>
      <c r="G23" s="213">
        <v>1</v>
      </c>
      <c r="H23" s="213">
        <v>1</v>
      </c>
      <c r="I23" s="213">
        <v>1</v>
      </c>
      <c r="J23" s="213">
        <v>1</v>
      </c>
      <c r="K23" s="197">
        <f>SUBTOTAL(2,C23:J23)</f>
        <v>8</v>
      </c>
      <c r="L23" s="345" t="s">
        <v>486</v>
      </c>
    </row>
    <row r="24" spans="1:12" x14ac:dyDescent="0.3">
      <c r="A24" s="355"/>
      <c r="B24" s="38" t="s">
        <v>22</v>
      </c>
      <c r="C24" s="75">
        <v>1</v>
      </c>
      <c r="D24" s="76">
        <v>1</v>
      </c>
      <c r="E24" s="76">
        <v>1</v>
      </c>
      <c r="F24" s="76">
        <v>1</v>
      </c>
      <c r="G24" s="77">
        <v>1</v>
      </c>
      <c r="H24" s="77">
        <v>1</v>
      </c>
      <c r="I24" s="77">
        <v>1</v>
      </c>
      <c r="J24" s="231">
        <v>1</v>
      </c>
      <c r="K24" s="216">
        <f>SUBTOTAL(2,C24:J24)</f>
        <v>8</v>
      </c>
      <c r="L24" s="346"/>
    </row>
    <row r="25" spans="1:12" x14ac:dyDescent="0.3">
      <c r="A25" s="355"/>
      <c r="B25" s="38" t="s">
        <v>16</v>
      </c>
      <c r="C25" s="75">
        <v>1</v>
      </c>
      <c r="D25" s="76">
        <v>1</v>
      </c>
      <c r="E25" s="76">
        <v>1</v>
      </c>
      <c r="F25" s="76">
        <v>1</v>
      </c>
      <c r="G25" s="77">
        <v>1</v>
      </c>
      <c r="H25" s="77"/>
      <c r="I25" s="77"/>
      <c r="J25" s="231">
        <v>1</v>
      </c>
      <c r="K25" s="216">
        <f>SUBTOTAL(2,C25:J25)</f>
        <v>6</v>
      </c>
      <c r="L25" s="346"/>
    </row>
    <row r="26" spans="1:12" ht="15" thickBot="1" x14ac:dyDescent="0.35">
      <c r="A26" s="356"/>
      <c r="B26" s="65" t="s">
        <v>234</v>
      </c>
      <c r="C26" s="205"/>
      <c r="D26" s="206"/>
      <c r="E26" s="206"/>
      <c r="F26" s="206"/>
      <c r="G26" s="207"/>
      <c r="H26" s="207">
        <v>1</v>
      </c>
      <c r="I26" s="207">
        <v>1</v>
      </c>
      <c r="J26" s="207">
        <v>1</v>
      </c>
      <c r="K26" s="66">
        <f>SUBTOTAL(2,C26:J26)</f>
        <v>3</v>
      </c>
      <c r="L26" s="347"/>
    </row>
    <row r="27" spans="1:12" x14ac:dyDescent="0.3">
      <c r="A27" s="357" t="s">
        <v>23</v>
      </c>
      <c r="B27" s="209" t="s">
        <v>24</v>
      </c>
      <c r="C27" s="26">
        <v>1</v>
      </c>
      <c r="D27" s="26">
        <v>1</v>
      </c>
      <c r="E27" s="26">
        <v>1</v>
      </c>
      <c r="F27" s="26">
        <v>1</v>
      </c>
      <c r="G27" s="26">
        <v>1</v>
      </c>
      <c r="H27" s="26">
        <v>1</v>
      </c>
      <c r="I27" s="26">
        <v>1</v>
      </c>
      <c r="J27" s="229">
        <v>1</v>
      </c>
      <c r="K27" s="234">
        <f>SUBTOTAL(2,C27:J27)</f>
        <v>8</v>
      </c>
      <c r="L27" s="345" t="s">
        <v>487</v>
      </c>
    </row>
    <row r="28" spans="1:12" x14ac:dyDescent="0.3">
      <c r="A28" s="359"/>
      <c r="B28" s="208" t="s">
        <v>235</v>
      </c>
      <c r="C28" s="4"/>
      <c r="D28" s="4"/>
      <c r="E28" s="4"/>
      <c r="F28" s="4"/>
      <c r="G28" s="4"/>
      <c r="H28" s="4">
        <v>1</v>
      </c>
      <c r="I28" s="4">
        <v>1</v>
      </c>
      <c r="J28" s="233">
        <v>1</v>
      </c>
      <c r="K28" s="191">
        <f>SUBTOTAL(2,C28:J28)</f>
        <v>3</v>
      </c>
      <c r="L28" s="346"/>
    </row>
    <row r="29" spans="1:12" ht="15" thickBot="1" x14ac:dyDescent="0.35">
      <c r="A29" s="358"/>
      <c r="B29" s="210" t="s">
        <v>236</v>
      </c>
      <c r="C29" s="24"/>
      <c r="D29" s="24"/>
      <c r="E29" s="24"/>
      <c r="F29" s="24"/>
      <c r="G29" s="24"/>
      <c r="H29" s="24">
        <v>1</v>
      </c>
      <c r="I29" s="24">
        <v>1</v>
      </c>
      <c r="J29" s="230">
        <v>1</v>
      </c>
      <c r="K29" s="235">
        <f>SUBTOTAL(2,C29:J29)</f>
        <v>3</v>
      </c>
      <c r="L29" s="347"/>
    </row>
    <row r="30" spans="1:12" s="1" customFormat="1" ht="49.5" customHeight="1" thickBot="1" x14ac:dyDescent="0.35">
      <c r="A30" s="194" t="s">
        <v>25</v>
      </c>
      <c r="B30" s="65" t="s">
        <v>26</v>
      </c>
      <c r="C30" s="205">
        <v>1</v>
      </c>
      <c r="D30" s="206">
        <v>1</v>
      </c>
      <c r="E30" s="206">
        <v>1</v>
      </c>
      <c r="F30" s="206">
        <v>1</v>
      </c>
      <c r="G30" s="207">
        <v>1</v>
      </c>
      <c r="H30" s="207">
        <v>1</v>
      </c>
      <c r="I30" s="207">
        <v>1</v>
      </c>
      <c r="J30" s="207">
        <v>1</v>
      </c>
      <c r="K30" s="88">
        <f>SUBTOTAL(2,C30:J30)</f>
        <v>8</v>
      </c>
      <c r="L30" s="333" t="s">
        <v>488</v>
      </c>
    </row>
    <row r="31" spans="1:12" ht="18" customHeight="1" x14ac:dyDescent="0.3">
      <c r="A31" s="357" t="s">
        <v>27</v>
      </c>
      <c r="B31" s="209" t="s">
        <v>28</v>
      </c>
      <c r="C31" s="26">
        <v>1</v>
      </c>
      <c r="D31" s="26">
        <v>1</v>
      </c>
      <c r="E31" s="26">
        <v>1</v>
      </c>
      <c r="F31" s="26">
        <v>1</v>
      </c>
      <c r="G31" s="26">
        <v>1</v>
      </c>
      <c r="H31" s="26">
        <v>1</v>
      </c>
      <c r="I31" s="26">
        <v>1</v>
      </c>
      <c r="J31" s="26">
        <v>1</v>
      </c>
      <c r="K31" s="217">
        <f>SUBTOTAL(2,C31:J31)</f>
        <v>8</v>
      </c>
      <c r="L31" s="345" t="s">
        <v>489</v>
      </c>
    </row>
    <row r="32" spans="1:12" x14ac:dyDescent="0.3">
      <c r="A32" s="359"/>
      <c r="B32" s="208" t="s">
        <v>29</v>
      </c>
      <c r="C32" s="4">
        <v>1</v>
      </c>
      <c r="D32" s="4">
        <v>1</v>
      </c>
      <c r="E32" s="4">
        <v>1</v>
      </c>
      <c r="F32" s="4">
        <v>1</v>
      </c>
      <c r="G32" s="4">
        <v>1</v>
      </c>
      <c r="H32" s="4"/>
      <c r="I32" s="4"/>
      <c r="J32" s="4"/>
      <c r="K32" s="216">
        <f>SUBTOTAL(2,C32:J32)</f>
        <v>5</v>
      </c>
      <c r="L32" s="346"/>
    </row>
    <row r="33" spans="1:12" x14ac:dyDescent="0.3">
      <c r="A33" s="359"/>
      <c r="B33" s="208" t="s">
        <v>237</v>
      </c>
      <c r="C33" s="4"/>
      <c r="D33" s="4"/>
      <c r="E33" s="4"/>
      <c r="F33" s="4"/>
      <c r="G33" s="4"/>
      <c r="H33" s="4">
        <v>1</v>
      </c>
      <c r="I33" s="4">
        <v>1</v>
      </c>
      <c r="J33" s="4">
        <v>1</v>
      </c>
      <c r="K33" s="216">
        <f>SUBTOTAL(2,C33:J33)</f>
        <v>3</v>
      </c>
      <c r="L33" s="346"/>
    </row>
    <row r="34" spans="1:12" x14ac:dyDescent="0.3">
      <c r="A34" s="359"/>
      <c r="B34" s="208" t="s">
        <v>245</v>
      </c>
      <c r="C34" s="4"/>
      <c r="D34" s="4"/>
      <c r="E34" s="4"/>
      <c r="F34" s="4"/>
      <c r="G34" s="4"/>
      <c r="H34" s="4"/>
      <c r="I34" s="4">
        <v>1</v>
      </c>
      <c r="J34" s="4"/>
      <c r="K34" s="216">
        <f>SUBTOTAL(2,C34:J34)</f>
        <v>1</v>
      </c>
      <c r="L34" s="346"/>
    </row>
    <row r="35" spans="1:12" ht="15" thickBot="1" x14ac:dyDescent="0.35">
      <c r="A35" s="358"/>
      <c r="B35" s="210" t="s">
        <v>250</v>
      </c>
      <c r="C35" s="24"/>
      <c r="D35" s="24"/>
      <c r="E35" s="24"/>
      <c r="F35" s="24"/>
      <c r="G35" s="24"/>
      <c r="H35" s="24"/>
      <c r="I35" s="24"/>
      <c r="J35" s="24">
        <v>1</v>
      </c>
      <c r="K35" s="218">
        <f>SUBTOTAL(2,C35:J35)</f>
        <v>1</v>
      </c>
      <c r="L35" s="347"/>
    </row>
    <row r="36" spans="1:12" s="7" customFormat="1" thickBot="1" x14ac:dyDescent="0.35">
      <c r="A36" s="335" t="s">
        <v>435</v>
      </c>
      <c r="B36" s="336"/>
      <c r="C36" s="318"/>
      <c r="D36" s="318"/>
      <c r="E36" s="318"/>
      <c r="F36" s="318"/>
      <c r="G36" s="318"/>
      <c r="H36" s="318"/>
      <c r="I36" s="318"/>
      <c r="J36" s="318"/>
      <c r="K36" s="318"/>
      <c r="L36" s="332"/>
    </row>
    <row r="37" spans="1:12" x14ac:dyDescent="0.3">
      <c r="A37" s="393" t="s">
        <v>30</v>
      </c>
      <c r="B37" s="49" t="s">
        <v>52</v>
      </c>
      <c r="C37" s="72">
        <v>1</v>
      </c>
      <c r="D37" s="73">
        <v>1</v>
      </c>
      <c r="E37" s="73">
        <v>1</v>
      </c>
      <c r="F37" s="73"/>
      <c r="G37" s="74"/>
      <c r="H37" s="74"/>
      <c r="I37" s="74">
        <v>1</v>
      </c>
      <c r="J37" s="74"/>
      <c r="K37" s="31">
        <f>SUBTOTAL(2,C37:J37)</f>
        <v>4</v>
      </c>
      <c r="L37" s="349" t="s">
        <v>490</v>
      </c>
    </row>
    <row r="38" spans="1:12" ht="15" thickBot="1" x14ac:dyDescent="0.35">
      <c r="A38" s="392"/>
      <c r="B38" s="78" t="s">
        <v>228</v>
      </c>
      <c r="C38" s="237"/>
      <c r="D38" s="238"/>
      <c r="E38" s="238"/>
      <c r="F38" s="238">
        <v>1</v>
      </c>
      <c r="G38" s="239">
        <v>1</v>
      </c>
      <c r="H38" s="239">
        <v>1</v>
      </c>
      <c r="I38" s="239">
        <v>1</v>
      </c>
      <c r="J38" s="239">
        <v>1</v>
      </c>
      <c r="K38" s="215">
        <f>SUBTOTAL(2,C38:J38)</f>
        <v>5</v>
      </c>
      <c r="L38" s="349"/>
    </row>
    <row r="39" spans="1:12" x14ac:dyDescent="0.3">
      <c r="A39" s="361" t="s">
        <v>31</v>
      </c>
      <c r="B39" s="236" t="s">
        <v>33</v>
      </c>
      <c r="C39" s="225">
        <v>1</v>
      </c>
      <c r="D39" s="225">
        <v>1</v>
      </c>
      <c r="E39" s="225">
        <v>1</v>
      </c>
      <c r="F39" s="225"/>
      <c r="G39" s="225"/>
      <c r="H39" s="225"/>
      <c r="I39" s="225"/>
      <c r="J39" s="226"/>
      <c r="K39" s="66">
        <f>SUBTOTAL(2,C39:J39)</f>
        <v>3</v>
      </c>
      <c r="L39" s="348" t="s">
        <v>491</v>
      </c>
    </row>
    <row r="40" spans="1:12" x14ac:dyDescent="0.3">
      <c r="A40" s="361"/>
      <c r="B40" s="208" t="s">
        <v>53</v>
      </c>
      <c r="C40" s="4"/>
      <c r="D40" s="4"/>
      <c r="E40" s="4"/>
      <c r="F40" s="4">
        <v>1</v>
      </c>
      <c r="G40" s="4">
        <v>1</v>
      </c>
      <c r="H40" s="4">
        <v>1</v>
      </c>
      <c r="I40" s="4">
        <v>1</v>
      </c>
      <c r="J40" s="23">
        <v>1</v>
      </c>
      <c r="K40" s="66">
        <f>SUBTOTAL(2,C40:J40)</f>
        <v>5</v>
      </c>
      <c r="L40" s="349"/>
    </row>
    <row r="41" spans="1:12" x14ac:dyDescent="0.3">
      <c r="A41" s="361"/>
      <c r="B41" s="208" t="s">
        <v>251</v>
      </c>
      <c r="C41" s="4"/>
      <c r="D41" s="4"/>
      <c r="E41" s="4"/>
      <c r="F41" s="4"/>
      <c r="G41" s="4"/>
      <c r="H41" s="4">
        <v>1</v>
      </c>
      <c r="I41" s="4"/>
      <c r="J41" s="23">
        <v>1</v>
      </c>
      <c r="K41" s="66">
        <f>SUBTOTAL(2,C41:J41)</f>
        <v>2</v>
      </c>
      <c r="L41" s="349"/>
    </row>
    <row r="42" spans="1:12" ht="15" thickBot="1" x14ac:dyDescent="0.35">
      <c r="A42" s="362"/>
      <c r="B42" s="210" t="s">
        <v>238</v>
      </c>
      <c r="C42" s="24"/>
      <c r="D42" s="24"/>
      <c r="E42" s="24"/>
      <c r="F42" s="24"/>
      <c r="G42" s="24"/>
      <c r="H42" s="24">
        <v>1</v>
      </c>
      <c r="I42" s="24"/>
      <c r="J42" s="25"/>
      <c r="K42" s="66">
        <f>SUBTOTAL(2,C42:J42)</f>
        <v>1</v>
      </c>
      <c r="L42" s="350"/>
    </row>
    <row r="43" spans="1:12" ht="16.5" customHeight="1" x14ac:dyDescent="0.3">
      <c r="A43" s="389" t="s">
        <v>32</v>
      </c>
      <c r="B43" s="53" t="s">
        <v>33</v>
      </c>
      <c r="C43" s="50">
        <v>1</v>
      </c>
      <c r="D43" s="52">
        <v>1</v>
      </c>
      <c r="E43" s="52">
        <v>1</v>
      </c>
      <c r="F43" s="52"/>
      <c r="G43" s="195"/>
      <c r="H43" s="195"/>
      <c r="I43" s="195"/>
      <c r="J43" s="195"/>
      <c r="K43" s="31">
        <f>SUBTOTAL(2,C43:J43)</f>
        <v>3</v>
      </c>
      <c r="L43" s="348" t="s">
        <v>492</v>
      </c>
    </row>
    <row r="44" spans="1:12" x14ac:dyDescent="0.3">
      <c r="A44" s="390"/>
      <c r="B44" s="38" t="s">
        <v>54</v>
      </c>
      <c r="C44" s="15"/>
      <c r="D44" s="46"/>
      <c r="E44" s="46"/>
      <c r="F44" s="46">
        <v>1</v>
      </c>
      <c r="G44" s="79"/>
      <c r="H44" s="79"/>
      <c r="I44" s="79"/>
      <c r="J44" s="79"/>
      <c r="K44" s="10">
        <f>SUBTOTAL(2,C44:J44)</f>
        <v>1</v>
      </c>
      <c r="L44" s="349"/>
    </row>
    <row r="45" spans="1:12" x14ac:dyDescent="0.3">
      <c r="A45" s="391"/>
      <c r="B45" s="70" t="s">
        <v>229</v>
      </c>
      <c r="C45" s="67"/>
      <c r="D45" s="69"/>
      <c r="E45" s="69"/>
      <c r="F45" s="69"/>
      <c r="G45" s="196">
        <v>1</v>
      </c>
      <c r="H45" s="196">
        <v>1</v>
      </c>
      <c r="I45" s="196">
        <v>1</v>
      </c>
      <c r="J45" s="196">
        <v>1</v>
      </c>
      <c r="K45" s="40">
        <f>SUBTOTAL(2,C45:J45)</f>
        <v>4</v>
      </c>
      <c r="L45" s="349"/>
    </row>
    <row r="46" spans="1:12" ht="15" thickBot="1" x14ac:dyDescent="0.35">
      <c r="A46" s="392"/>
      <c r="B46" s="78" t="s">
        <v>246</v>
      </c>
      <c r="C46" s="80"/>
      <c r="D46" s="81"/>
      <c r="E46" s="81"/>
      <c r="F46" s="81">
        <v>1</v>
      </c>
      <c r="G46" s="82"/>
      <c r="H46" s="82"/>
      <c r="I46" s="82">
        <v>1</v>
      </c>
      <c r="J46" s="82"/>
      <c r="K46" s="11">
        <f>SUBTOTAL(2,C46:J46)</f>
        <v>2</v>
      </c>
      <c r="L46" s="350"/>
    </row>
    <row r="47" spans="1:12" x14ac:dyDescent="0.3">
      <c r="A47" s="364" t="s">
        <v>34</v>
      </c>
      <c r="B47" s="55" t="s">
        <v>33</v>
      </c>
      <c r="C47" s="56">
        <v>1</v>
      </c>
      <c r="D47" s="57">
        <v>1</v>
      </c>
      <c r="E47" s="57">
        <v>1</v>
      </c>
      <c r="F47" s="57"/>
      <c r="G47" s="58"/>
      <c r="H47" s="58"/>
      <c r="I47" s="58"/>
      <c r="J47" s="58"/>
      <c r="K47" s="66">
        <f>SUBTOTAL(2,C47:J47)</f>
        <v>3</v>
      </c>
      <c r="L47" s="349" t="s">
        <v>493</v>
      </c>
    </row>
    <row r="48" spans="1:12" ht="15" thickBot="1" x14ac:dyDescent="0.35">
      <c r="A48" s="364"/>
      <c r="B48" s="14" t="s">
        <v>55</v>
      </c>
      <c r="C48" s="61"/>
      <c r="D48" s="41"/>
      <c r="E48" s="41"/>
      <c r="F48" s="41">
        <v>1</v>
      </c>
      <c r="G48" s="36">
        <v>1</v>
      </c>
      <c r="H48" s="36">
        <v>1</v>
      </c>
      <c r="I48" s="36">
        <v>1</v>
      </c>
      <c r="J48" s="36">
        <v>1</v>
      </c>
      <c r="K48" s="10">
        <f>SUBTOTAL(2,C48:J48)</f>
        <v>5</v>
      </c>
      <c r="L48" s="350"/>
    </row>
    <row r="49" spans="1:12" s="7" customFormat="1" thickBot="1" x14ac:dyDescent="0.35">
      <c r="A49" s="335" t="s">
        <v>436</v>
      </c>
      <c r="B49" s="336"/>
      <c r="C49" s="318"/>
      <c r="D49" s="318"/>
      <c r="E49" s="318"/>
      <c r="F49" s="318"/>
      <c r="G49" s="318"/>
      <c r="H49" s="318"/>
      <c r="I49" s="318"/>
      <c r="J49" s="318"/>
      <c r="K49" s="318"/>
      <c r="L49" s="332"/>
    </row>
    <row r="50" spans="1:12" x14ac:dyDescent="0.3">
      <c r="A50" s="387" t="s">
        <v>35</v>
      </c>
      <c r="B50" s="39" t="s">
        <v>36</v>
      </c>
      <c r="C50" s="47">
        <v>1</v>
      </c>
      <c r="D50" s="48">
        <v>1</v>
      </c>
      <c r="E50" s="48">
        <v>1</v>
      </c>
      <c r="F50" s="48">
        <v>1</v>
      </c>
      <c r="G50" s="49"/>
      <c r="H50" s="49">
        <v>1</v>
      </c>
      <c r="I50" s="49">
        <v>1</v>
      </c>
      <c r="J50" s="49">
        <v>1</v>
      </c>
      <c r="K50" s="31">
        <f>SUBTOTAL(2,C50:J50)</f>
        <v>7</v>
      </c>
      <c r="L50" s="348" t="s">
        <v>494</v>
      </c>
    </row>
    <row r="51" spans="1:12" x14ac:dyDescent="0.3">
      <c r="A51" s="366"/>
      <c r="B51" s="50" t="s">
        <v>37</v>
      </c>
      <c r="C51" s="51">
        <v>1</v>
      </c>
      <c r="D51" s="52">
        <v>1</v>
      </c>
      <c r="E51" s="52">
        <v>1</v>
      </c>
      <c r="F51" s="52">
        <v>1</v>
      </c>
      <c r="G51" s="53"/>
      <c r="H51" s="53">
        <v>1</v>
      </c>
      <c r="I51" s="53">
        <v>1</v>
      </c>
      <c r="J51" s="53">
        <v>1</v>
      </c>
      <c r="K51" s="10">
        <f>SUBTOTAL(2,C51:J51)</f>
        <v>7</v>
      </c>
      <c r="L51" s="349"/>
    </row>
    <row r="52" spans="1:12" ht="15" thickBot="1" x14ac:dyDescent="0.35">
      <c r="A52" s="366"/>
      <c r="B52" s="62" t="s">
        <v>239</v>
      </c>
      <c r="C52" s="63">
        <v>1</v>
      </c>
      <c r="D52" s="64">
        <v>1</v>
      </c>
      <c r="E52" s="64">
        <v>1</v>
      </c>
      <c r="F52" s="64">
        <v>1</v>
      </c>
      <c r="G52" s="65">
        <v>1</v>
      </c>
      <c r="H52" s="65">
        <v>1</v>
      </c>
      <c r="I52" s="65">
        <v>1</v>
      </c>
      <c r="J52" s="65">
        <v>1</v>
      </c>
      <c r="K52" s="40">
        <f>SUBTOTAL(2,C52:J52)</f>
        <v>8</v>
      </c>
      <c r="L52" s="349"/>
    </row>
    <row r="53" spans="1:12" ht="16.5" customHeight="1" x14ac:dyDescent="0.3">
      <c r="A53" s="360" t="s">
        <v>44</v>
      </c>
      <c r="B53" s="42" t="s">
        <v>47</v>
      </c>
      <c r="C53" s="42">
        <v>1</v>
      </c>
      <c r="D53" s="42">
        <v>1</v>
      </c>
      <c r="E53" s="42">
        <v>1</v>
      </c>
      <c r="F53" s="42">
        <v>1</v>
      </c>
      <c r="G53" s="42"/>
      <c r="H53" s="42"/>
      <c r="I53" s="42"/>
      <c r="J53" s="42"/>
      <c r="K53" s="217">
        <f>SUBTOTAL(2,C53:J53)</f>
        <v>4</v>
      </c>
      <c r="L53" s="351" t="s">
        <v>495</v>
      </c>
    </row>
    <row r="54" spans="1:12" ht="16.5" customHeight="1" x14ac:dyDescent="0.3">
      <c r="A54" s="361"/>
      <c r="B54" s="41" t="s">
        <v>65</v>
      </c>
      <c r="C54" s="41"/>
      <c r="D54" s="41"/>
      <c r="E54" s="41">
        <v>1</v>
      </c>
      <c r="F54" s="41"/>
      <c r="G54" s="41"/>
      <c r="H54" s="41"/>
      <c r="I54" s="41"/>
      <c r="J54" s="41"/>
      <c r="K54" s="216">
        <f>SUBTOTAL(2,C54:J54)</f>
        <v>1</v>
      </c>
      <c r="L54" s="352"/>
    </row>
    <row r="55" spans="1:12" x14ac:dyDescent="0.3">
      <c r="A55" s="361"/>
      <c r="B55" s="41" t="s">
        <v>49</v>
      </c>
      <c r="C55" s="41"/>
      <c r="D55" s="41">
        <v>1</v>
      </c>
      <c r="E55" s="41">
        <v>1</v>
      </c>
      <c r="F55" s="41">
        <v>1</v>
      </c>
      <c r="G55" s="41">
        <v>1</v>
      </c>
      <c r="H55" s="41">
        <v>1</v>
      </c>
      <c r="I55" s="41">
        <v>1</v>
      </c>
      <c r="J55" s="41"/>
      <c r="K55" s="216">
        <f>SUBTOTAL(2,C55:J55)</f>
        <v>6</v>
      </c>
      <c r="L55" s="352"/>
    </row>
    <row r="56" spans="1:12" ht="15" thickBot="1" x14ac:dyDescent="0.35">
      <c r="A56" s="361"/>
      <c r="B56" s="219" t="s">
        <v>252</v>
      </c>
      <c r="C56" s="219"/>
      <c r="D56" s="219"/>
      <c r="E56" s="219"/>
      <c r="F56" s="219"/>
      <c r="G56" s="219"/>
      <c r="H56" s="219"/>
      <c r="I56" s="219"/>
      <c r="J56" s="219">
        <v>1</v>
      </c>
      <c r="K56" s="220">
        <f>SUBTOTAL(2,C56:J56)</f>
        <v>1</v>
      </c>
      <c r="L56" s="353"/>
    </row>
    <row r="57" spans="1:12" x14ac:dyDescent="0.3">
      <c r="A57" s="387" t="s">
        <v>45</v>
      </c>
      <c r="B57" s="39" t="s">
        <v>48</v>
      </c>
      <c r="C57" s="47">
        <v>1</v>
      </c>
      <c r="D57" s="48"/>
      <c r="E57" s="48"/>
      <c r="F57" s="48"/>
      <c r="G57" s="49"/>
      <c r="H57" s="49"/>
      <c r="I57" s="49"/>
      <c r="J57" s="49">
        <v>1</v>
      </c>
      <c r="K57" s="217">
        <f>SUBTOTAL(2,C57:J57)</f>
        <v>2</v>
      </c>
      <c r="L57" s="348" t="s">
        <v>496</v>
      </c>
    </row>
    <row r="58" spans="1:12" x14ac:dyDescent="0.3">
      <c r="A58" s="366"/>
      <c r="B58" s="50" t="s">
        <v>66</v>
      </c>
      <c r="C58" s="51"/>
      <c r="D58" s="52">
        <v>1</v>
      </c>
      <c r="E58" s="52">
        <v>1</v>
      </c>
      <c r="F58" s="52">
        <v>1</v>
      </c>
      <c r="G58" s="53"/>
      <c r="H58" s="53"/>
      <c r="I58" s="53"/>
      <c r="J58" s="53"/>
      <c r="K58" s="216">
        <f>SUBTOTAL(2,C58:J58)</f>
        <v>3</v>
      </c>
      <c r="L58" s="349"/>
    </row>
    <row r="59" spans="1:12" x14ac:dyDescent="0.3">
      <c r="A59" s="366"/>
      <c r="B59" s="50" t="s">
        <v>50</v>
      </c>
      <c r="C59" s="51"/>
      <c r="D59" s="52">
        <v>1</v>
      </c>
      <c r="E59" s="52"/>
      <c r="F59" s="52"/>
      <c r="G59" s="53"/>
      <c r="H59" s="53"/>
      <c r="I59" s="53"/>
      <c r="J59" s="53"/>
      <c r="K59" s="216">
        <f>SUBTOTAL(2,C59:J59)</f>
        <v>1</v>
      </c>
      <c r="L59" s="349"/>
    </row>
    <row r="60" spans="1:12" x14ac:dyDescent="0.3">
      <c r="A60" s="366"/>
      <c r="B60" s="50" t="s">
        <v>56</v>
      </c>
      <c r="C60" s="51"/>
      <c r="D60" s="52"/>
      <c r="E60" s="52"/>
      <c r="F60" s="52">
        <v>1</v>
      </c>
      <c r="G60" s="53"/>
      <c r="H60" s="53"/>
      <c r="I60" s="53"/>
      <c r="J60" s="53"/>
      <c r="K60" s="216">
        <f>SUBTOTAL(2,C60:J60)</f>
        <v>1</v>
      </c>
      <c r="L60" s="349"/>
    </row>
    <row r="61" spans="1:12" x14ac:dyDescent="0.3">
      <c r="A61" s="366"/>
      <c r="B61" s="50" t="s">
        <v>64</v>
      </c>
      <c r="C61" s="51"/>
      <c r="D61" s="52"/>
      <c r="E61" s="52"/>
      <c r="F61" s="52">
        <v>1</v>
      </c>
      <c r="G61" s="53"/>
      <c r="H61" s="53"/>
      <c r="I61" s="53"/>
      <c r="J61" s="53"/>
      <c r="K61" s="216">
        <f>SUBTOTAL(2,C61:J61)</f>
        <v>1</v>
      </c>
      <c r="L61" s="349"/>
    </row>
    <row r="62" spans="1:12" x14ac:dyDescent="0.3">
      <c r="A62" s="366"/>
      <c r="B62" s="46" t="s">
        <v>230</v>
      </c>
      <c r="C62" s="46"/>
      <c r="D62" s="46"/>
      <c r="E62" s="46"/>
      <c r="F62" s="46"/>
      <c r="G62" s="46">
        <v>1</v>
      </c>
      <c r="H62" s="46">
        <v>1</v>
      </c>
      <c r="I62" s="46">
        <v>1</v>
      </c>
      <c r="J62" s="46"/>
      <c r="K62" s="216">
        <f>SUBTOTAL(2,C62:J62)</f>
        <v>3</v>
      </c>
      <c r="L62" s="346"/>
    </row>
    <row r="63" spans="1:12" ht="15" thickBot="1" x14ac:dyDescent="0.35">
      <c r="A63" s="388"/>
      <c r="B63" s="84" t="s">
        <v>67</v>
      </c>
      <c r="C63" s="85"/>
      <c r="D63" s="86"/>
      <c r="E63" s="86">
        <v>1</v>
      </c>
      <c r="F63" s="86"/>
      <c r="G63" s="87"/>
      <c r="H63" s="87"/>
      <c r="I63" s="87"/>
      <c r="J63" s="87"/>
      <c r="K63" s="218">
        <f>SUBTOTAL(2,C63:J63)</f>
        <v>1</v>
      </c>
      <c r="L63" s="350"/>
    </row>
    <row r="64" spans="1:12" ht="16.5" customHeight="1" x14ac:dyDescent="0.3">
      <c r="A64" s="360" t="s">
        <v>46</v>
      </c>
      <c r="B64" s="28" t="s">
        <v>48</v>
      </c>
      <c r="C64" s="54">
        <v>1</v>
      </c>
      <c r="D64" s="42"/>
      <c r="E64" s="42"/>
      <c r="F64" s="42"/>
      <c r="G64" s="35"/>
      <c r="H64" s="35"/>
      <c r="I64" s="35"/>
      <c r="J64" s="35"/>
      <c r="K64" s="217">
        <f>SUBTOTAL(2,C64:J64)</f>
        <v>1</v>
      </c>
      <c r="L64" s="348" t="s">
        <v>497</v>
      </c>
    </row>
    <row r="65" spans="1:12" x14ac:dyDescent="0.3">
      <c r="A65" s="361"/>
      <c r="B65" s="55" t="s">
        <v>57</v>
      </c>
      <c r="C65" s="56"/>
      <c r="D65" s="57">
        <v>1</v>
      </c>
      <c r="E65" s="57"/>
      <c r="F65" s="57">
        <v>1</v>
      </c>
      <c r="G65" s="58"/>
      <c r="H65" s="58"/>
      <c r="I65" s="58"/>
      <c r="J65" s="58"/>
      <c r="K65" s="216">
        <f>SUBTOTAL(2,C65:J65)</f>
        <v>2</v>
      </c>
      <c r="L65" s="349"/>
    </row>
    <row r="66" spans="1:12" x14ac:dyDescent="0.3">
      <c r="A66" s="361"/>
      <c r="B66" s="55" t="s">
        <v>68</v>
      </c>
      <c r="C66" s="56"/>
      <c r="D66" s="57"/>
      <c r="E66" s="57">
        <v>1</v>
      </c>
      <c r="F66" s="57"/>
      <c r="G66" s="58"/>
      <c r="H66" s="58"/>
      <c r="I66" s="58"/>
      <c r="J66" s="58"/>
      <c r="K66" s="216">
        <f>SUBTOTAL(2,C66:J66)</f>
        <v>1</v>
      </c>
      <c r="L66" s="349"/>
    </row>
    <row r="67" spans="1:12" x14ac:dyDescent="0.3">
      <c r="A67" s="361"/>
      <c r="B67" s="55" t="s">
        <v>69</v>
      </c>
      <c r="C67" s="56"/>
      <c r="D67" s="57"/>
      <c r="E67" s="57">
        <v>1</v>
      </c>
      <c r="F67" s="57"/>
      <c r="G67" s="58"/>
      <c r="H67" s="58"/>
      <c r="I67" s="58"/>
      <c r="J67" s="58"/>
      <c r="K67" s="216">
        <f>SUBTOTAL(2,C67:J67)</f>
        <v>1</v>
      </c>
      <c r="L67" s="349"/>
    </row>
    <row r="68" spans="1:12" ht="15" thickBot="1" x14ac:dyDescent="0.35">
      <c r="A68" s="362"/>
      <c r="B68" s="44" t="s">
        <v>231</v>
      </c>
      <c r="C68" s="59"/>
      <c r="D68" s="45"/>
      <c r="E68" s="45"/>
      <c r="F68" s="45"/>
      <c r="G68" s="60">
        <v>1</v>
      </c>
      <c r="H68" s="60">
        <v>1</v>
      </c>
      <c r="I68" s="60">
        <v>1</v>
      </c>
      <c r="J68" s="60">
        <v>1</v>
      </c>
      <c r="K68" s="218">
        <f>SUBTOTAL(2,C68:J68)</f>
        <v>4</v>
      </c>
      <c r="L68" s="350"/>
    </row>
    <row r="69" spans="1:12" s="7" customFormat="1" thickBot="1" x14ac:dyDescent="0.35">
      <c r="A69" s="335" t="s">
        <v>437</v>
      </c>
      <c r="B69" s="336"/>
      <c r="C69" s="318"/>
      <c r="D69" s="318"/>
      <c r="E69" s="318"/>
      <c r="F69" s="318"/>
      <c r="G69" s="318"/>
      <c r="H69" s="318"/>
      <c r="I69" s="318"/>
      <c r="J69" s="318"/>
      <c r="K69" s="318"/>
      <c r="L69" s="332"/>
    </row>
    <row r="70" spans="1:12" s="1" customFormat="1" x14ac:dyDescent="0.3">
      <c r="A70" s="366" t="s">
        <v>38</v>
      </c>
      <c r="B70" s="50" t="s">
        <v>48</v>
      </c>
      <c r="C70" s="51">
        <v>1</v>
      </c>
      <c r="D70" s="52"/>
      <c r="E70" s="52"/>
      <c r="F70" s="52"/>
      <c r="G70" s="53"/>
      <c r="H70" s="53"/>
      <c r="I70" s="53"/>
      <c r="J70" s="53"/>
      <c r="K70" s="221">
        <f>SUBTOTAL(2,C70:J70)</f>
        <v>1</v>
      </c>
      <c r="L70" s="349" t="s">
        <v>498</v>
      </c>
    </row>
    <row r="71" spans="1:12" s="1" customFormat="1" x14ac:dyDescent="0.3">
      <c r="A71" s="366"/>
      <c r="B71" s="50" t="s">
        <v>51</v>
      </c>
      <c r="C71" s="51"/>
      <c r="D71" s="52">
        <v>1</v>
      </c>
      <c r="E71" s="52"/>
      <c r="F71" s="52"/>
      <c r="G71" s="53"/>
      <c r="H71" s="53"/>
      <c r="I71" s="53"/>
      <c r="J71" s="53"/>
      <c r="K71" s="216">
        <f>SUBTOTAL(2,C71:J71)</f>
        <v>1</v>
      </c>
      <c r="L71" s="349"/>
    </row>
    <row r="72" spans="1:12" s="1" customFormat="1" x14ac:dyDescent="0.3">
      <c r="A72" s="366"/>
      <c r="B72" s="50" t="s">
        <v>58</v>
      </c>
      <c r="C72" s="51"/>
      <c r="D72" s="52"/>
      <c r="E72" s="52">
        <v>1</v>
      </c>
      <c r="F72" s="52">
        <v>1</v>
      </c>
      <c r="G72" s="53">
        <v>1</v>
      </c>
      <c r="H72" s="53">
        <v>1</v>
      </c>
      <c r="I72" s="53">
        <v>1</v>
      </c>
      <c r="J72" s="53">
        <v>1</v>
      </c>
      <c r="K72" s="216">
        <f>SUBTOTAL(2,C72:J72)</f>
        <v>6</v>
      </c>
      <c r="L72" s="349"/>
    </row>
    <row r="73" spans="1:12" s="1" customFormat="1" ht="15" thickBot="1" x14ac:dyDescent="0.35">
      <c r="A73" s="366"/>
      <c r="B73" s="62" t="s">
        <v>59</v>
      </c>
      <c r="C73" s="63"/>
      <c r="D73" s="64"/>
      <c r="E73" s="64">
        <v>1</v>
      </c>
      <c r="F73" s="64">
        <v>1</v>
      </c>
      <c r="G73" s="65">
        <v>1</v>
      </c>
      <c r="H73" s="65"/>
      <c r="I73" s="65">
        <v>1</v>
      </c>
      <c r="J73" s="65">
        <v>1</v>
      </c>
      <c r="K73" s="220">
        <f t="shared" ref="K73:K91" si="0">SUBTOTAL(2,C73:J73)</f>
        <v>5</v>
      </c>
      <c r="L73" s="349"/>
    </row>
    <row r="74" spans="1:12" x14ac:dyDescent="0.3">
      <c r="A74" s="363" t="s">
        <v>39</v>
      </c>
      <c r="B74" s="28" t="s">
        <v>48</v>
      </c>
      <c r="C74" s="54">
        <v>1</v>
      </c>
      <c r="D74" s="42">
        <v>1</v>
      </c>
      <c r="E74" s="42"/>
      <c r="F74" s="42"/>
      <c r="G74" s="35"/>
      <c r="H74" s="35"/>
      <c r="I74" s="35"/>
      <c r="J74" s="35"/>
      <c r="K74" s="217">
        <f t="shared" si="0"/>
        <v>2</v>
      </c>
      <c r="L74" s="348" t="s">
        <v>499</v>
      </c>
    </row>
    <row r="75" spans="1:12" x14ac:dyDescent="0.3">
      <c r="A75" s="364"/>
      <c r="B75" s="55" t="s">
        <v>70</v>
      </c>
      <c r="C75" s="56"/>
      <c r="D75" s="57"/>
      <c r="E75" s="57">
        <v>1</v>
      </c>
      <c r="F75" s="57">
        <v>1</v>
      </c>
      <c r="G75" s="58">
        <v>1</v>
      </c>
      <c r="H75" s="58">
        <v>1</v>
      </c>
      <c r="I75" s="58"/>
      <c r="J75" s="58">
        <v>1</v>
      </c>
      <c r="K75" s="216">
        <f t="shared" si="0"/>
        <v>5</v>
      </c>
      <c r="L75" s="349"/>
    </row>
    <row r="76" spans="1:12" ht="31.05" customHeight="1" thickBot="1" x14ac:dyDescent="0.35">
      <c r="A76" s="365"/>
      <c r="B76" s="44" t="s">
        <v>240</v>
      </c>
      <c r="C76" s="59"/>
      <c r="D76" s="45"/>
      <c r="E76" s="45"/>
      <c r="F76" s="45">
        <v>1</v>
      </c>
      <c r="G76" s="60">
        <v>1</v>
      </c>
      <c r="H76" s="60">
        <v>1</v>
      </c>
      <c r="I76" s="60">
        <v>1</v>
      </c>
      <c r="J76" s="60">
        <v>1</v>
      </c>
      <c r="K76" s="218">
        <f t="shared" si="0"/>
        <v>5</v>
      </c>
      <c r="L76" s="350"/>
    </row>
    <row r="77" spans="1:12" x14ac:dyDescent="0.3">
      <c r="A77" s="354" t="s">
        <v>40</v>
      </c>
      <c r="B77" s="39" t="s">
        <v>48</v>
      </c>
      <c r="C77" s="47">
        <v>1</v>
      </c>
      <c r="D77" s="48">
        <v>1</v>
      </c>
      <c r="E77" s="48"/>
      <c r="F77" s="48"/>
      <c r="G77" s="49"/>
      <c r="H77" s="49"/>
      <c r="I77" s="49"/>
      <c r="J77" s="49"/>
      <c r="K77" s="31">
        <f t="shared" si="0"/>
        <v>2</v>
      </c>
      <c r="L77" s="348" t="s">
        <v>500</v>
      </c>
    </row>
    <row r="78" spans="1:12" x14ac:dyDescent="0.3">
      <c r="A78" s="355"/>
      <c r="B78" s="50" t="s">
        <v>253</v>
      </c>
      <c r="C78" s="51"/>
      <c r="D78" s="52">
        <v>1</v>
      </c>
      <c r="E78" s="52"/>
      <c r="F78" s="52"/>
      <c r="G78" s="53"/>
      <c r="H78" s="53"/>
      <c r="I78" s="53"/>
      <c r="J78" s="53"/>
      <c r="K78" s="10">
        <f t="shared" si="0"/>
        <v>1</v>
      </c>
      <c r="L78" s="349"/>
    </row>
    <row r="79" spans="1:12" x14ac:dyDescent="0.3">
      <c r="A79" s="355"/>
      <c r="B79" s="50" t="s">
        <v>60</v>
      </c>
      <c r="C79" s="51"/>
      <c r="D79" s="52"/>
      <c r="E79" s="52">
        <v>1</v>
      </c>
      <c r="F79" s="52">
        <v>1</v>
      </c>
      <c r="G79" s="53">
        <v>1</v>
      </c>
      <c r="H79" s="53">
        <v>1</v>
      </c>
      <c r="I79" s="53">
        <v>1</v>
      </c>
      <c r="J79" s="53">
        <v>1</v>
      </c>
      <c r="K79" s="10">
        <f t="shared" si="0"/>
        <v>6</v>
      </c>
      <c r="L79" s="349"/>
    </row>
    <row r="80" spans="1:12" x14ac:dyDescent="0.3">
      <c r="A80" s="355"/>
      <c r="B80" s="50" t="s">
        <v>232</v>
      </c>
      <c r="C80" s="51"/>
      <c r="D80" s="52"/>
      <c r="E80" s="52"/>
      <c r="F80" s="52"/>
      <c r="G80" s="53">
        <v>1</v>
      </c>
      <c r="H80" s="53"/>
      <c r="I80" s="53">
        <v>1</v>
      </c>
      <c r="J80" s="53">
        <v>1</v>
      </c>
      <c r="K80" s="10">
        <f t="shared" si="0"/>
        <v>3</v>
      </c>
      <c r="L80" s="349"/>
    </row>
    <row r="81" spans="1:12" ht="15" thickBot="1" x14ac:dyDescent="0.35">
      <c r="A81" s="356"/>
      <c r="B81" s="84" t="s">
        <v>241</v>
      </c>
      <c r="C81" s="85"/>
      <c r="D81" s="86"/>
      <c r="E81" s="86"/>
      <c r="F81" s="86"/>
      <c r="G81" s="87"/>
      <c r="H81" s="87">
        <v>1</v>
      </c>
      <c r="I81" s="87"/>
      <c r="J81" s="87"/>
      <c r="K81" s="11">
        <f t="shared" si="0"/>
        <v>1</v>
      </c>
      <c r="L81" s="350"/>
    </row>
    <row r="82" spans="1:12" x14ac:dyDescent="0.3">
      <c r="A82" s="363" t="s">
        <v>41</v>
      </c>
      <c r="B82" s="28" t="s">
        <v>48</v>
      </c>
      <c r="C82" s="54">
        <v>1</v>
      </c>
      <c r="D82" s="42">
        <v>1</v>
      </c>
      <c r="E82" s="42"/>
      <c r="F82" s="42"/>
      <c r="G82" s="35">
        <v>1</v>
      </c>
      <c r="H82" s="35">
        <v>1</v>
      </c>
      <c r="I82" s="35">
        <v>1</v>
      </c>
      <c r="J82" s="35">
        <v>1</v>
      </c>
      <c r="K82" s="217">
        <f t="shared" si="0"/>
        <v>6</v>
      </c>
      <c r="L82" s="348" t="s">
        <v>501</v>
      </c>
    </row>
    <row r="83" spans="1:12" ht="15" thickBot="1" x14ac:dyDescent="0.35">
      <c r="A83" s="365"/>
      <c r="B83" s="44" t="s">
        <v>61</v>
      </c>
      <c r="C83" s="59"/>
      <c r="D83" s="45"/>
      <c r="E83" s="45">
        <v>1</v>
      </c>
      <c r="F83" s="45">
        <v>1</v>
      </c>
      <c r="G83" s="60"/>
      <c r="H83" s="60"/>
      <c r="I83" s="60"/>
      <c r="J83" s="60"/>
      <c r="K83" s="218">
        <f t="shared" si="0"/>
        <v>2</v>
      </c>
      <c r="L83" s="350"/>
    </row>
    <row r="84" spans="1:12" ht="16.5" customHeight="1" x14ac:dyDescent="0.3">
      <c r="A84" s="366" t="s">
        <v>42</v>
      </c>
      <c r="B84" s="50" t="s">
        <v>48</v>
      </c>
      <c r="C84" s="51">
        <v>1</v>
      </c>
      <c r="D84" s="52"/>
      <c r="E84" s="52"/>
      <c r="F84" s="52"/>
      <c r="G84" s="195"/>
      <c r="H84" s="195"/>
      <c r="I84" s="195"/>
      <c r="J84" s="195"/>
      <c r="K84" s="221">
        <f t="shared" si="0"/>
        <v>1</v>
      </c>
      <c r="L84" s="349" t="s">
        <v>502</v>
      </c>
    </row>
    <row r="85" spans="1:12" x14ac:dyDescent="0.3">
      <c r="A85" s="366"/>
      <c r="B85" s="50" t="s">
        <v>62</v>
      </c>
      <c r="C85" s="51"/>
      <c r="D85" s="52">
        <v>1</v>
      </c>
      <c r="E85" s="52">
        <v>1</v>
      </c>
      <c r="F85" s="52">
        <v>1</v>
      </c>
      <c r="G85" s="195"/>
      <c r="H85" s="195"/>
      <c r="I85" s="195"/>
      <c r="J85" s="195">
        <v>1</v>
      </c>
      <c r="K85" s="216">
        <f t="shared" si="0"/>
        <v>4</v>
      </c>
      <c r="L85" s="349"/>
    </row>
    <row r="86" spans="1:12" x14ac:dyDescent="0.3">
      <c r="A86" s="366"/>
      <c r="B86" s="67" t="s">
        <v>63</v>
      </c>
      <c r="C86" s="68"/>
      <c r="D86" s="69"/>
      <c r="E86" s="69">
        <v>1</v>
      </c>
      <c r="F86" s="69">
        <v>1</v>
      </c>
      <c r="G86" s="196">
        <v>1</v>
      </c>
      <c r="H86" s="196">
        <v>1</v>
      </c>
      <c r="I86" s="196">
        <v>1</v>
      </c>
      <c r="J86" s="196">
        <v>1</v>
      </c>
      <c r="K86" s="216">
        <f t="shared" si="0"/>
        <v>6</v>
      </c>
      <c r="L86" s="349"/>
    </row>
    <row r="87" spans="1:12" ht="15" thickBot="1" x14ac:dyDescent="0.35">
      <c r="A87" s="366"/>
      <c r="B87" s="62" t="s">
        <v>233</v>
      </c>
      <c r="C87" s="63"/>
      <c r="D87" s="64"/>
      <c r="E87" s="64"/>
      <c r="F87" s="64"/>
      <c r="G87" s="204">
        <v>1</v>
      </c>
      <c r="H87" s="204"/>
      <c r="I87" s="204"/>
      <c r="J87" s="204">
        <v>1</v>
      </c>
      <c r="K87" s="220">
        <f t="shared" si="0"/>
        <v>2</v>
      </c>
      <c r="L87" s="349"/>
    </row>
    <row r="88" spans="1:12" x14ac:dyDescent="0.3">
      <c r="A88" s="363" t="s">
        <v>43</v>
      </c>
      <c r="B88" s="42" t="s">
        <v>48</v>
      </c>
      <c r="C88" s="42">
        <v>1</v>
      </c>
      <c r="D88" s="42">
        <v>1</v>
      </c>
      <c r="E88" s="42"/>
      <c r="F88" s="42"/>
      <c r="G88" s="42"/>
      <c r="H88" s="42"/>
      <c r="I88" s="42"/>
      <c r="J88" s="42"/>
      <c r="K88" s="217">
        <f t="shared" si="0"/>
        <v>2</v>
      </c>
      <c r="L88" s="351" t="s">
        <v>503</v>
      </c>
    </row>
    <row r="89" spans="1:12" x14ac:dyDescent="0.3">
      <c r="A89" s="364"/>
      <c r="B89" s="41" t="s">
        <v>71</v>
      </c>
      <c r="C89" s="41"/>
      <c r="D89" s="41"/>
      <c r="E89" s="41">
        <v>1</v>
      </c>
      <c r="F89" s="41">
        <v>1</v>
      </c>
      <c r="G89" s="41">
        <v>1</v>
      </c>
      <c r="H89" s="41">
        <v>1</v>
      </c>
      <c r="I89" s="41">
        <v>1</v>
      </c>
      <c r="J89" s="41">
        <v>1</v>
      </c>
      <c r="K89" s="216">
        <f t="shared" si="0"/>
        <v>6</v>
      </c>
      <c r="L89" s="352"/>
    </row>
    <row r="90" spans="1:12" x14ac:dyDescent="0.3">
      <c r="A90" s="364"/>
      <c r="B90" s="41" t="s">
        <v>72</v>
      </c>
      <c r="C90" s="41"/>
      <c r="D90" s="41"/>
      <c r="E90" s="41">
        <v>1</v>
      </c>
      <c r="F90" s="41"/>
      <c r="G90" s="41">
        <v>1</v>
      </c>
      <c r="H90" s="41">
        <v>1</v>
      </c>
      <c r="I90" s="41">
        <v>1</v>
      </c>
      <c r="J90" s="41">
        <v>1</v>
      </c>
      <c r="K90" s="216">
        <f t="shared" si="0"/>
        <v>5</v>
      </c>
      <c r="L90" s="352"/>
    </row>
    <row r="91" spans="1:12" ht="15" thickBot="1" x14ac:dyDescent="0.35">
      <c r="A91" s="365"/>
      <c r="B91" s="43" t="s">
        <v>247</v>
      </c>
      <c r="C91" s="43"/>
      <c r="D91" s="43"/>
      <c r="E91" s="43"/>
      <c r="F91" s="43"/>
      <c r="G91" s="43"/>
      <c r="H91" s="43"/>
      <c r="I91" s="43">
        <v>1</v>
      </c>
      <c r="J91" s="43"/>
      <c r="K91" s="218">
        <f t="shared" si="0"/>
        <v>1</v>
      </c>
      <c r="L91" s="353"/>
    </row>
  </sheetData>
  <mergeCells count="55">
    <mergeCell ref="L8:L11"/>
    <mergeCell ref="L12:L14"/>
    <mergeCell ref="A27:A29"/>
    <mergeCell ref="A70:A73"/>
    <mergeCell ref="A74:A76"/>
    <mergeCell ref="A57:A63"/>
    <mergeCell ref="A43:A46"/>
    <mergeCell ref="A37:A38"/>
    <mergeCell ref="A47:A48"/>
    <mergeCell ref="A50:A52"/>
    <mergeCell ref="A39:A42"/>
    <mergeCell ref="L43:L46"/>
    <mergeCell ref="L37:L38"/>
    <mergeCell ref="L70:L73"/>
    <mergeCell ref="L57:L63"/>
    <mergeCell ref="L50:L52"/>
    <mergeCell ref="L1:L6"/>
    <mergeCell ref="A6:B6"/>
    <mergeCell ref="K1:K6"/>
    <mergeCell ref="A1:B1"/>
    <mergeCell ref="A2:B2"/>
    <mergeCell ref="A3:B3"/>
    <mergeCell ref="A4:B4"/>
    <mergeCell ref="A5:B5"/>
    <mergeCell ref="A88:A91"/>
    <mergeCell ref="A84:A87"/>
    <mergeCell ref="L84:L87"/>
    <mergeCell ref="L88:L91"/>
    <mergeCell ref="L47:L48"/>
    <mergeCell ref="L82:L83"/>
    <mergeCell ref="L74:L76"/>
    <mergeCell ref="A82:A83"/>
    <mergeCell ref="L27:L29"/>
    <mergeCell ref="L39:L42"/>
    <mergeCell ref="L53:L56"/>
    <mergeCell ref="A77:A81"/>
    <mergeCell ref="L16:L20"/>
    <mergeCell ref="A16:A20"/>
    <mergeCell ref="A21:A22"/>
    <mergeCell ref="A23:A26"/>
    <mergeCell ref="L23:L26"/>
    <mergeCell ref="L21:L22"/>
    <mergeCell ref="A31:A35"/>
    <mergeCell ref="L31:L35"/>
    <mergeCell ref="A53:A56"/>
    <mergeCell ref="A64:A68"/>
    <mergeCell ref="L64:L68"/>
    <mergeCell ref="L77:L81"/>
    <mergeCell ref="A15:B15"/>
    <mergeCell ref="A7:B7"/>
    <mergeCell ref="A36:B36"/>
    <mergeCell ref="A49:B49"/>
    <mergeCell ref="A69:B69"/>
    <mergeCell ref="A12:A14"/>
    <mergeCell ref="A8:A11"/>
  </mergeCells>
  <conditionalFormatting sqref="K8:K11">
    <cfRule type="colorScale" priority="298">
      <colorScale>
        <cfvo type="min"/>
        <cfvo type="max"/>
        <color theme="4" tint="0.79998168889431442"/>
        <color theme="4" tint="-0.249977111117893"/>
      </colorScale>
    </cfRule>
    <cfRule type="colorScale" priority="299">
      <colorScale>
        <cfvo type="min"/>
        <cfvo type="max"/>
        <color theme="8"/>
        <color theme="8" tint="0.79998168889431442"/>
      </colorScale>
    </cfRule>
    <cfRule type="colorScale" priority="300">
      <colorScale>
        <cfvo type="min"/>
        <cfvo type="max"/>
        <color rgb="FFFCFCFF"/>
        <color rgb="FFF8696B"/>
      </colorScale>
    </cfRule>
  </conditionalFormatting>
  <conditionalFormatting sqref="K12:K14 K16:K20">
    <cfRule type="colorScale" priority="334">
      <colorScale>
        <cfvo type="min"/>
        <cfvo type="max"/>
        <color theme="4" tint="0.79998168889431442"/>
        <color theme="4" tint="-0.249977111117893"/>
      </colorScale>
    </cfRule>
    <cfRule type="colorScale" priority="335">
      <colorScale>
        <cfvo type="min"/>
        <cfvo type="max"/>
        <color theme="8"/>
        <color theme="8" tint="0.79998168889431442"/>
      </colorScale>
    </cfRule>
    <cfRule type="colorScale" priority="336">
      <colorScale>
        <cfvo type="min"/>
        <cfvo type="max"/>
        <color rgb="FFFCFCFF"/>
        <color rgb="FFF8696B"/>
      </colorScale>
    </cfRule>
  </conditionalFormatting>
  <conditionalFormatting sqref="K21:K35">
    <cfRule type="colorScale" priority="337">
      <colorScale>
        <cfvo type="min"/>
        <cfvo type="max"/>
        <color theme="4" tint="0.79998168889431442"/>
        <color theme="4" tint="-0.249977111117893"/>
      </colorScale>
    </cfRule>
    <cfRule type="colorScale" priority="338">
      <colorScale>
        <cfvo type="min"/>
        <cfvo type="max"/>
        <color theme="8"/>
        <color theme="8" tint="0.79998168889431442"/>
      </colorScale>
    </cfRule>
    <cfRule type="colorScale" priority="339">
      <colorScale>
        <cfvo type="min"/>
        <cfvo type="max"/>
        <color rgb="FFFCFCFF"/>
        <color rgb="FFF8696B"/>
      </colorScale>
    </cfRule>
  </conditionalFormatting>
  <conditionalFormatting sqref="K37:K48 K50:K68 K70:K91">
    <cfRule type="colorScale" priority="343">
      <colorScale>
        <cfvo type="min"/>
        <cfvo type="max"/>
        <color theme="4" tint="0.79998168889431442"/>
        <color theme="4" tint="-0.249977111117893"/>
      </colorScale>
    </cfRule>
    <cfRule type="colorScale" priority="344">
      <colorScale>
        <cfvo type="min"/>
        <cfvo type="max"/>
        <color theme="8"/>
        <color theme="8" tint="0.79998168889431442"/>
      </colorScale>
    </cfRule>
    <cfRule type="colorScale" priority="345">
      <colorScale>
        <cfvo type="min"/>
        <cfvo type="max"/>
        <color rgb="FFFCFCFF"/>
        <color rgb="FFF8696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25.77734375" defaultRowHeight="14.4" x14ac:dyDescent="0.3"/>
  <cols>
    <col min="1" max="1" width="24" style="3" customWidth="1"/>
    <col min="2" max="2" width="35.44140625" style="3" customWidth="1"/>
    <col min="3" max="3" width="9" style="2" bestFit="1" customWidth="1"/>
    <col min="4" max="4" width="8.77734375" style="2" bestFit="1" customWidth="1"/>
    <col min="5" max="5" width="9" style="2" bestFit="1" customWidth="1"/>
    <col min="6" max="6" width="8.77734375" style="2" bestFit="1" customWidth="1"/>
    <col min="7" max="7" width="8.77734375" style="2" customWidth="1"/>
    <col min="8" max="8" width="8.6640625" style="2" customWidth="1"/>
    <col min="9" max="9" width="9.6640625" style="2" customWidth="1"/>
    <col min="10" max="12" width="8.88671875" style="2" customWidth="1"/>
    <col min="13" max="13" width="9" style="2" bestFit="1" customWidth="1"/>
    <col min="14" max="14" width="8.77734375" style="2" bestFit="1" customWidth="1"/>
    <col min="15" max="15" width="9" style="2" bestFit="1" customWidth="1"/>
    <col min="16" max="16" width="8.5546875" style="2" bestFit="1" customWidth="1"/>
    <col min="17" max="17" width="8.5546875" style="2" customWidth="1"/>
    <col min="18" max="19" width="8.77734375" style="2" bestFit="1" customWidth="1"/>
    <col min="20" max="20" width="9" style="2" bestFit="1" customWidth="1"/>
    <col min="21" max="21" width="8.5546875" style="2" bestFit="1" customWidth="1"/>
    <col min="22" max="24" width="8.5546875" style="2" customWidth="1"/>
    <col min="25" max="25" width="9" style="2" bestFit="1" customWidth="1"/>
    <col min="26" max="26" width="9.21875" style="2" bestFit="1" customWidth="1"/>
    <col min="27" max="27" width="9.21875" style="2" customWidth="1"/>
    <col min="28" max="28" width="15.77734375" style="2" customWidth="1"/>
    <col min="29" max="29" width="54.21875" style="5" customWidth="1"/>
    <col min="30" max="16384" width="25.77734375" style="2"/>
  </cols>
  <sheetData>
    <row r="1" spans="1:29" s="7" customFormat="1" ht="12.75" customHeight="1" x14ac:dyDescent="0.3">
      <c r="A1" s="375" t="s">
        <v>0</v>
      </c>
      <c r="B1" s="376"/>
      <c r="C1" s="16">
        <v>1</v>
      </c>
      <c r="D1" s="12">
        <v>2</v>
      </c>
      <c r="E1" s="12">
        <v>3</v>
      </c>
      <c r="F1" s="12">
        <v>4</v>
      </c>
      <c r="G1" s="372" t="s">
        <v>438</v>
      </c>
      <c r="H1" s="260">
        <v>5</v>
      </c>
      <c r="I1" s="260">
        <v>6</v>
      </c>
      <c r="J1" s="260">
        <v>7</v>
      </c>
      <c r="K1" s="260">
        <v>8</v>
      </c>
      <c r="L1" s="372" t="s">
        <v>439</v>
      </c>
      <c r="M1" s="260">
        <v>9</v>
      </c>
      <c r="N1" s="260">
        <v>10</v>
      </c>
      <c r="O1" s="260">
        <v>11</v>
      </c>
      <c r="P1" s="260">
        <v>12</v>
      </c>
      <c r="Q1" s="372" t="s">
        <v>440</v>
      </c>
      <c r="R1" s="260">
        <v>13</v>
      </c>
      <c r="S1" s="260">
        <v>14</v>
      </c>
      <c r="T1" s="260">
        <v>15</v>
      </c>
      <c r="U1" s="260">
        <v>16</v>
      </c>
      <c r="V1" s="372" t="s">
        <v>441</v>
      </c>
      <c r="W1" s="260">
        <v>17</v>
      </c>
      <c r="X1" s="260">
        <v>18</v>
      </c>
      <c r="Y1" s="260">
        <v>19</v>
      </c>
      <c r="Z1" s="260">
        <v>20</v>
      </c>
      <c r="AA1" s="372" t="s">
        <v>442</v>
      </c>
      <c r="AB1" s="372" t="s">
        <v>6</v>
      </c>
      <c r="AC1" s="367" t="s">
        <v>7</v>
      </c>
    </row>
    <row r="2" spans="1:29" s="7" customFormat="1" ht="13.8" x14ac:dyDescent="0.3">
      <c r="A2" s="377" t="s">
        <v>1</v>
      </c>
      <c r="B2" s="378"/>
      <c r="C2" s="18">
        <v>8</v>
      </c>
      <c r="D2" s="6">
        <v>7</v>
      </c>
      <c r="E2" s="6">
        <v>8</v>
      </c>
      <c r="F2" s="6">
        <v>8</v>
      </c>
      <c r="G2" s="373"/>
      <c r="H2" s="261">
        <v>6</v>
      </c>
      <c r="I2" s="261">
        <v>8</v>
      </c>
      <c r="J2" s="261">
        <v>8</v>
      </c>
      <c r="K2" s="261">
        <v>7</v>
      </c>
      <c r="L2" s="373"/>
      <c r="M2" s="261">
        <v>8</v>
      </c>
      <c r="N2" s="261">
        <v>8</v>
      </c>
      <c r="O2" s="261">
        <v>6</v>
      </c>
      <c r="P2" s="261">
        <v>7</v>
      </c>
      <c r="Q2" s="373"/>
      <c r="R2" s="261">
        <v>7</v>
      </c>
      <c r="S2" s="261">
        <v>11</v>
      </c>
      <c r="T2" s="261">
        <v>8</v>
      </c>
      <c r="U2" s="261">
        <v>8</v>
      </c>
      <c r="V2" s="373"/>
      <c r="W2" s="261">
        <v>8</v>
      </c>
      <c r="X2" s="261">
        <v>7</v>
      </c>
      <c r="Y2" s="261">
        <v>10</v>
      </c>
      <c r="Z2" s="261">
        <v>7</v>
      </c>
      <c r="AA2" s="373"/>
      <c r="AB2" s="373"/>
      <c r="AC2" s="368"/>
    </row>
    <row r="3" spans="1:29" s="8" customFormat="1" ht="27.6" x14ac:dyDescent="0.3">
      <c r="A3" s="377" t="s">
        <v>2</v>
      </c>
      <c r="B3" s="378"/>
      <c r="C3" s="89" t="s">
        <v>367</v>
      </c>
      <c r="D3" s="89" t="s">
        <v>367</v>
      </c>
      <c r="E3" s="89" t="s">
        <v>367</v>
      </c>
      <c r="F3" s="89" t="s">
        <v>367</v>
      </c>
      <c r="G3" s="373"/>
      <c r="H3" s="261" t="s">
        <v>129</v>
      </c>
      <c r="I3" s="261" t="s">
        <v>129</v>
      </c>
      <c r="J3" s="261" t="s">
        <v>129</v>
      </c>
      <c r="K3" s="261" t="s">
        <v>129</v>
      </c>
      <c r="L3" s="373"/>
      <c r="M3" s="261" t="s">
        <v>140</v>
      </c>
      <c r="N3" s="261" t="s">
        <v>140</v>
      </c>
      <c r="O3" s="261" t="s">
        <v>140</v>
      </c>
      <c r="P3" s="261" t="s">
        <v>140</v>
      </c>
      <c r="Q3" s="373"/>
      <c r="R3" s="261" t="s">
        <v>225</v>
      </c>
      <c r="S3" s="261" t="s">
        <v>225</v>
      </c>
      <c r="T3" s="261" t="s">
        <v>225</v>
      </c>
      <c r="U3" s="261" t="s">
        <v>225</v>
      </c>
      <c r="V3" s="373"/>
      <c r="W3" s="261" t="s">
        <v>413</v>
      </c>
      <c r="X3" s="261" t="s">
        <v>413</v>
      </c>
      <c r="Y3" s="261" t="s">
        <v>413</v>
      </c>
      <c r="Z3" s="261" t="s">
        <v>413</v>
      </c>
      <c r="AA3" s="373"/>
      <c r="AB3" s="373"/>
      <c r="AC3" s="368"/>
    </row>
    <row r="4" spans="1:29" s="7" customFormat="1" ht="13.8" x14ac:dyDescent="0.3">
      <c r="A4" s="379" t="s">
        <v>3</v>
      </c>
      <c r="B4" s="380"/>
      <c r="C4" s="9">
        <v>44440</v>
      </c>
      <c r="D4" s="9">
        <v>44439</v>
      </c>
      <c r="E4" s="9">
        <v>44439</v>
      </c>
      <c r="F4" s="9">
        <v>44439</v>
      </c>
      <c r="G4" s="373"/>
      <c r="H4" s="9">
        <v>44442</v>
      </c>
      <c r="I4" s="9">
        <v>44469</v>
      </c>
      <c r="J4" s="9">
        <v>44442</v>
      </c>
      <c r="K4" s="9">
        <v>44442</v>
      </c>
      <c r="L4" s="373"/>
      <c r="M4" s="9">
        <v>44443</v>
      </c>
      <c r="N4" s="9">
        <v>44443</v>
      </c>
      <c r="O4" s="9">
        <v>44443</v>
      </c>
      <c r="P4" s="9">
        <v>44443</v>
      </c>
      <c r="Q4" s="373"/>
      <c r="R4" s="9">
        <v>44439</v>
      </c>
      <c r="S4" s="9">
        <v>44439</v>
      </c>
      <c r="T4" s="9">
        <v>44439</v>
      </c>
      <c r="U4" s="9">
        <v>44439</v>
      </c>
      <c r="V4" s="373"/>
      <c r="W4" s="9">
        <v>44441</v>
      </c>
      <c r="X4" s="9">
        <v>44441</v>
      </c>
      <c r="Y4" s="9">
        <v>44442</v>
      </c>
      <c r="Z4" s="9">
        <v>44441</v>
      </c>
      <c r="AA4" s="373"/>
      <c r="AB4" s="373"/>
      <c r="AC4" s="368"/>
    </row>
    <row r="5" spans="1:29" s="8" customFormat="1" ht="55.2" x14ac:dyDescent="0.3">
      <c r="A5" s="377" t="s">
        <v>4</v>
      </c>
      <c r="B5" s="378"/>
      <c r="C5" s="89" t="s">
        <v>223</v>
      </c>
      <c r="D5" s="189" t="s">
        <v>222</v>
      </c>
      <c r="E5" s="189" t="s">
        <v>335</v>
      </c>
      <c r="F5" s="189" t="s">
        <v>336</v>
      </c>
      <c r="G5" s="373"/>
      <c r="H5" s="262" t="s">
        <v>223</v>
      </c>
      <c r="I5" s="262" t="s">
        <v>222</v>
      </c>
      <c r="J5" s="262" t="s">
        <v>335</v>
      </c>
      <c r="K5" s="262" t="s">
        <v>337</v>
      </c>
      <c r="L5" s="373"/>
      <c r="M5" s="262" t="s">
        <v>338</v>
      </c>
      <c r="N5" s="262" t="s">
        <v>339</v>
      </c>
      <c r="O5" s="262" t="s">
        <v>335</v>
      </c>
      <c r="P5" s="262" t="s">
        <v>337</v>
      </c>
      <c r="Q5" s="373"/>
      <c r="R5" s="262" t="s">
        <v>340</v>
      </c>
      <c r="S5" s="262" t="s">
        <v>341</v>
      </c>
      <c r="T5" s="262" t="s">
        <v>335</v>
      </c>
      <c r="U5" s="262" t="s">
        <v>336</v>
      </c>
      <c r="V5" s="373"/>
      <c r="W5" s="262" t="s">
        <v>223</v>
      </c>
      <c r="X5" s="262" t="s">
        <v>222</v>
      </c>
      <c r="Y5" s="262" t="s">
        <v>335</v>
      </c>
      <c r="Z5" s="262" t="s">
        <v>336</v>
      </c>
      <c r="AA5" s="373"/>
      <c r="AB5" s="373"/>
      <c r="AC5" s="368"/>
    </row>
    <row r="6" spans="1:29" s="7" customFormat="1" thickBot="1" x14ac:dyDescent="0.35">
      <c r="A6" s="408" t="s">
        <v>342</v>
      </c>
      <c r="B6" s="409"/>
      <c r="C6" s="155"/>
      <c r="D6" s="156"/>
      <c r="E6" s="156"/>
      <c r="F6" s="156"/>
      <c r="G6" s="156"/>
      <c r="H6" s="156"/>
      <c r="I6" s="156"/>
      <c r="J6" s="156"/>
      <c r="K6" s="156"/>
      <c r="L6" s="156"/>
      <c r="M6" s="156"/>
      <c r="N6" s="156"/>
      <c r="O6" s="156"/>
      <c r="P6" s="156"/>
      <c r="Q6" s="156"/>
      <c r="R6" s="156"/>
      <c r="S6" s="156"/>
      <c r="T6" s="156"/>
      <c r="U6" s="156"/>
      <c r="V6" s="156"/>
      <c r="W6" s="156"/>
      <c r="X6" s="156"/>
      <c r="Y6" s="156"/>
      <c r="Z6" s="156"/>
      <c r="AA6" s="156"/>
      <c r="AB6" s="152"/>
      <c r="AC6" s="321"/>
    </row>
    <row r="7" spans="1:29" ht="16.5" customHeight="1" thickBot="1" x14ac:dyDescent="0.35">
      <c r="A7" s="363" t="s">
        <v>343</v>
      </c>
      <c r="B7" s="284" t="s">
        <v>224</v>
      </c>
      <c r="C7" s="26">
        <v>1</v>
      </c>
      <c r="D7" s="26">
        <v>1</v>
      </c>
      <c r="E7" s="26">
        <v>1</v>
      </c>
      <c r="F7" s="26">
        <v>1</v>
      </c>
      <c r="G7" s="190">
        <f>SUBTOTAL(2,C7:F7)</f>
        <v>4</v>
      </c>
      <c r="H7" s="26">
        <v>1</v>
      </c>
      <c r="I7" s="26">
        <v>1</v>
      </c>
      <c r="J7" s="26">
        <v>1</v>
      </c>
      <c r="K7" s="26">
        <v>1</v>
      </c>
      <c r="L7" s="190">
        <f>SUBTOTAL(2,H7:K7)</f>
        <v>4</v>
      </c>
      <c r="M7" s="26">
        <v>1</v>
      </c>
      <c r="N7" s="26">
        <v>1</v>
      </c>
      <c r="O7" s="26">
        <v>1</v>
      </c>
      <c r="P7" s="26">
        <v>1</v>
      </c>
      <c r="Q7" s="190">
        <f>SUBTOTAL(2,M7:P7)</f>
        <v>4</v>
      </c>
      <c r="R7" s="26">
        <v>1</v>
      </c>
      <c r="S7" s="26">
        <v>1</v>
      </c>
      <c r="T7" s="26">
        <v>1</v>
      </c>
      <c r="U7" s="26">
        <v>1</v>
      </c>
      <c r="V7" s="190">
        <f>SUBTOTAL(2,R7:U7)</f>
        <v>4</v>
      </c>
      <c r="W7" s="229">
        <v>1</v>
      </c>
      <c r="X7" s="92">
        <v>1</v>
      </c>
      <c r="Y7" s="285">
        <v>1</v>
      </c>
      <c r="Z7" s="26">
        <v>1</v>
      </c>
      <c r="AA7" s="190">
        <f>SUBTOTAL(2,W7:Z7)</f>
        <v>4</v>
      </c>
      <c r="AB7" s="190">
        <f>SUBTOTAL(2,C7:AA7)</f>
        <v>20</v>
      </c>
      <c r="AC7" s="402" t="s">
        <v>477</v>
      </c>
    </row>
    <row r="8" spans="1:29" ht="15" thickBot="1" x14ac:dyDescent="0.35">
      <c r="A8" s="364"/>
      <c r="B8" s="286" t="s">
        <v>364</v>
      </c>
      <c r="C8" s="4">
        <v>1</v>
      </c>
      <c r="D8" s="4">
        <v>1</v>
      </c>
      <c r="E8" s="4">
        <v>1</v>
      </c>
      <c r="F8" s="4">
        <v>1</v>
      </c>
      <c r="G8" s="190">
        <f t="shared" ref="G8:G71" si="0">SUBTOTAL(2,C8:F8)</f>
        <v>4</v>
      </c>
      <c r="H8" s="4">
        <v>1</v>
      </c>
      <c r="I8" s="4">
        <v>1</v>
      </c>
      <c r="J8" s="4">
        <v>1</v>
      </c>
      <c r="K8" s="4">
        <v>1</v>
      </c>
      <c r="L8" s="190">
        <f t="shared" ref="L8:L71" si="1">SUBTOTAL(2,H8:K8)</f>
        <v>4</v>
      </c>
      <c r="M8" s="4">
        <v>1</v>
      </c>
      <c r="N8" s="4">
        <v>1</v>
      </c>
      <c r="O8" s="4">
        <v>1</v>
      </c>
      <c r="P8" s="4">
        <v>1</v>
      </c>
      <c r="Q8" s="190">
        <f t="shared" ref="Q8:Q71" si="2">SUBTOTAL(2,M8:P8)</f>
        <v>4</v>
      </c>
      <c r="R8" s="4">
        <v>1</v>
      </c>
      <c r="S8" s="4">
        <v>1</v>
      </c>
      <c r="T8" s="4">
        <v>1</v>
      </c>
      <c r="U8" s="4">
        <v>1</v>
      </c>
      <c r="V8" s="190">
        <f t="shared" ref="V8:V71" si="3">SUBTOTAL(2,R8:U8)</f>
        <v>4</v>
      </c>
      <c r="W8" s="233">
        <v>1</v>
      </c>
      <c r="X8" s="94">
        <v>1</v>
      </c>
      <c r="Y8" s="287">
        <v>1</v>
      </c>
      <c r="Z8" s="4">
        <v>1</v>
      </c>
      <c r="AA8" s="190">
        <f t="shared" ref="AA8:AA71" si="4">SUBTOTAL(2,W8:Z8)</f>
        <v>4</v>
      </c>
      <c r="AB8" s="190">
        <f t="shared" ref="AB8:AB71" si="5">SUBTOTAL(2,C8:AA8)</f>
        <v>20</v>
      </c>
      <c r="AC8" s="403"/>
    </row>
    <row r="9" spans="1:29" ht="15" thickBot="1" x14ac:dyDescent="0.35">
      <c r="A9" s="364"/>
      <c r="B9" s="286" t="s">
        <v>365</v>
      </c>
      <c r="C9" s="4">
        <v>1</v>
      </c>
      <c r="D9" s="4">
        <v>1</v>
      </c>
      <c r="E9" s="4">
        <v>1</v>
      </c>
      <c r="F9" s="4">
        <v>1</v>
      </c>
      <c r="G9" s="190">
        <f t="shared" si="0"/>
        <v>4</v>
      </c>
      <c r="H9" s="4">
        <v>1</v>
      </c>
      <c r="I9" s="4">
        <v>1</v>
      </c>
      <c r="J9" s="4">
        <v>1</v>
      </c>
      <c r="K9" s="4">
        <v>1</v>
      </c>
      <c r="L9" s="190">
        <f t="shared" si="1"/>
        <v>4</v>
      </c>
      <c r="M9" s="4">
        <v>1</v>
      </c>
      <c r="N9" s="4">
        <v>1</v>
      </c>
      <c r="O9" s="4">
        <v>1</v>
      </c>
      <c r="P9" s="4">
        <v>1</v>
      </c>
      <c r="Q9" s="190">
        <f t="shared" si="2"/>
        <v>4</v>
      </c>
      <c r="R9" s="4">
        <v>1</v>
      </c>
      <c r="S9" s="4">
        <v>1</v>
      </c>
      <c r="T9" s="4">
        <v>1</v>
      </c>
      <c r="U9" s="4">
        <v>1</v>
      </c>
      <c r="V9" s="190">
        <f t="shared" si="3"/>
        <v>4</v>
      </c>
      <c r="W9" s="233">
        <v>1</v>
      </c>
      <c r="X9" s="94">
        <v>1</v>
      </c>
      <c r="Y9" s="287">
        <v>1</v>
      </c>
      <c r="Z9" s="4">
        <v>1</v>
      </c>
      <c r="AA9" s="190">
        <f t="shared" si="4"/>
        <v>4</v>
      </c>
      <c r="AB9" s="190">
        <f t="shared" si="5"/>
        <v>20</v>
      </c>
      <c r="AC9" s="403"/>
    </row>
    <row r="10" spans="1:29" ht="15" thickBot="1" x14ac:dyDescent="0.35">
      <c r="A10" s="364"/>
      <c r="B10" s="286" t="s">
        <v>366</v>
      </c>
      <c r="C10" s="4">
        <v>1</v>
      </c>
      <c r="D10" s="4">
        <v>1</v>
      </c>
      <c r="E10" s="4">
        <v>1</v>
      </c>
      <c r="F10" s="4">
        <v>1</v>
      </c>
      <c r="G10" s="190">
        <f t="shared" si="0"/>
        <v>4</v>
      </c>
      <c r="H10" s="4">
        <v>1</v>
      </c>
      <c r="I10" s="4">
        <v>1</v>
      </c>
      <c r="J10" s="4">
        <v>1</v>
      </c>
      <c r="K10" s="4">
        <v>1</v>
      </c>
      <c r="L10" s="190">
        <f t="shared" si="1"/>
        <v>4</v>
      </c>
      <c r="M10" s="4">
        <v>1</v>
      </c>
      <c r="N10" s="4">
        <v>1</v>
      </c>
      <c r="O10" s="4">
        <v>1</v>
      </c>
      <c r="P10" s="4">
        <v>1</v>
      </c>
      <c r="Q10" s="190">
        <f t="shared" si="2"/>
        <v>4</v>
      </c>
      <c r="R10" s="4">
        <v>1</v>
      </c>
      <c r="S10" s="4">
        <v>1</v>
      </c>
      <c r="T10" s="4">
        <v>1</v>
      </c>
      <c r="U10" s="4">
        <v>1</v>
      </c>
      <c r="V10" s="190">
        <f t="shared" si="3"/>
        <v>4</v>
      </c>
      <c r="W10" s="233">
        <v>1</v>
      </c>
      <c r="X10" s="94">
        <v>1</v>
      </c>
      <c r="Y10" s="287">
        <v>1</v>
      </c>
      <c r="Z10" s="4">
        <v>1</v>
      </c>
      <c r="AA10" s="190">
        <f t="shared" si="4"/>
        <v>4</v>
      </c>
      <c r="AB10" s="190">
        <f t="shared" si="5"/>
        <v>20</v>
      </c>
      <c r="AC10" s="403"/>
    </row>
    <row r="11" spans="1:29" ht="15" thickBot="1" x14ac:dyDescent="0.35">
      <c r="A11" s="364"/>
      <c r="B11" s="286" t="s">
        <v>369</v>
      </c>
      <c r="C11" s="4">
        <v>1</v>
      </c>
      <c r="D11" s="4">
        <v>1</v>
      </c>
      <c r="E11" s="4">
        <v>1</v>
      </c>
      <c r="F11" s="4">
        <v>1</v>
      </c>
      <c r="G11" s="190">
        <f t="shared" si="0"/>
        <v>4</v>
      </c>
      <c r="H11" s="4">
        <v>1</v>
      </c>
      <c r="I11" s="4">
        <v>1</v>
      </c>
      <c r="J11" s="4">
        <v>1</v>
      </c>
      <c r="K11" s="4">
        <v>1</v>
      </c>
      <c r="L11" s="190">
        <f t="shared" si="1"/>
        <v>4</v>
      </c>
      <c r="M11" s="4">
        <v>1</v>
      </c>
      <c r="N11" s="4">
        <v>1</v>
      </c>
      <c r="O11" s="4">
        <v>1</v>
      </c>
      <c r="P11" s="4">
        <v>1</v>
      </c>
      <c r="Q11" s="190">
        <f t="shared" si="2"/>
        <v>4</v>
      </c>
      <c r="R11" s="4">
        <v>1</v>
      </c>
      <c r="S11" s="4">
        <v>1</v>
      </c>
      <c r="T11" s="4">
        <v>1</v>
      </c>
      <c r="U11" s="4">
        <v>1</v>
      </c>
      <c r="V11" s="190">
        <f t="shared" si="3"/>
        <v>4</v>
      </c>
      <c r="W11" s="233">
        <v>1</v>
      </c>
      <c r="X11" s="94">
        <v>1</v>
      </c>
      <c r="Y11" s="287">
        <v>1</v>
      </c>
      <c r="Z11" s="4">
        <v>1</v>
      </c>
      <c r="AA11" s="190">
        <f t="shared" si="4"/>
        <v>4</v>
      </c>
      <c r="AB11" s="190">
        <f t="shared" si="5"/>
        <v>20</v>
      </c>
      <c r="AC11" s="403"/>
    </row>
    <row r="12" spans="1:29" ht="15" thickBot="1" x14ac:dyDescent="0.35">
      <c r="A12" s="364"/>
      <c r="B12" s="286" t="s">
        <v>404</v>
      </c>
      <c r="C12" s="4">
        <v>1</v>
      </c>
      <c r="D12" s="4">
        <v>1</v>
      </c>
      <c r="E12" s="4">
        <v>1</v>
      </c>
      <c r="F12" s="4">
        <v>1</v>
      </c>
      <c r="G12" s="190">
        <f t="shared" si="0"/>
        <v>4</v>
      </c>
      <c r="H12" s="4">
        <v>1</v>
      </c>
      <c r="I12" s="4">
        <v>1</v>
      </c>
      <c r="J12" s="4">
        <v>1</v>
      </c>
      <c r="K12" s="4">
        <v>1</v>
      </c>
      <c r="L12" s="190">
        <f t="shared" si="1"/>
        <v>4</v>
      </c>
      <c r="M12" s="4">
        <v>1</v>
      </c>
      <c r="N12" s="4">
        <v>1</v>
      </c>
      <c r="O12" s="4">
        <v>1</v>
      </c>
      <c r="P12" s="4">
        <v>1</v>
      </c>
      <c r="Q12" s="190">
        <f t="shared" si="2"/>
        <v>4</v>
      </c>
      <c r="R12" s="4">
        <v>1</v>
      </c>
      <c r="S12" s="4">
        <v>1</v>
      </c>
      <c r="T12" s="4">
        <v>1</v>
      </c>
      <c r="U12" s="4">
        <v>1</v>
      </c>
      <c r="V12" s="190">
        <f t="shared" si="3"/>
        <v>4</v>
      </c>
      <c r="W12" s="233">
        <v>1</v>
      </c>
      <c r="X12" s="94">
        <v>1</v>
      </c>
      <c r="Y12" s="287">
        <v>1</v>
      </c>
      <c r="Z12" s="4">
        <v>1</v>
      </c>
      <c r="AA12" s="190">
        <f t="shared" si="4"/>
        <v>4</v>
      </c>
      <c r="AB12" s="190">
        <f t="shared" si="5"/>
        <v>20</v>
      </c>
      <c r="AC12" s="403"/>
    </row>
    <row r="13" spans="1:29" ht="15" thickBot="1" x14ac:dyDescent="0.35">
      <c r="A13" s="364"/>
      <c r="B13" s="286" t="s">
        <v>403</v>
      </c>
      <c r="C13" s="4">
        <v>1</v>
      </c>
      <c r="D13" s="4">
        <v>1</v>
      </c>
      <c r="E13" s="4">
        <v>1</v>
      </c>
      <c r="F13" s="4">
        <v>1</v>
      </c>
      <c r="G13" s="190">
        <f t="shared" si="0"/>
        <v>4</v>
      </c>
      <c r="H13" s="4">
        <v>1</v>
      </c>
      <c r="I13" s="4">
        <v>1</v>
      </c>
      <c r="J13" s="4">
        <v>1</v>
      </c>
      <c r="K13" s="4">
        <v>1</v>
      </c>
      <c r="L13" s="190">
        <f t="shared" si="1"/>
        <v>4</v>
      </c>
      <c r="M13" s="4">
        <v>1</v>
      </c>
      <c r="N13" s="4">
        <v>1</v>
      </c>
      <c r="O13" s="4">
        <v>1</v>
      </c>
      <c r="P13" s="4">
        <v>1</v>
      </c>
      <c r="Q13" s="190">
        <f t="shared" si="2"/>
        <v>4</v>
      </c>
      <c r="R13" s="4">
        <v>1</v>
      </c>
      <c r="S13" s="4">
        <v>1</v>
      </c>
      <c r="T13" s="4">
        <v>1</v>
      </c>
      <c r="U13" s="4">
        <v>1</v>
      </c>
      <c r="V13" s="190">
        <f t="shared" si="3"/>
        <v>4</v>
      </c>
      <c r="W13" s="233">
        <v>1</v>
      </c>
      <c r="X13" s="94">
        <v>1</v>
      </c>
      <c r="Y13" s="287">
        <v>1</v>
      </c>
      <c r="Z13" s="4">
        <v>1</v>
      </c>
      <c r="AA13" s="190">
        <f t="shared" si="4"/>
        <v>4</v>
      </c>
      <c r="AB13" s="190">
        <f t="shared" si="5"/>
        <v>20</v>
      </c>
      <c r="AC13" s="403"/>
    </row>
    <row r="14" spans="1:29" ht="15" thickBot="1" x14ac:dyDescent="0.35">
      <c r="A14" s="364"/>
      <c r="B14" s="286" t="s">
        <v>368</v>
      </c>
      <c r="C14" s="4">
        <v>1</v>
      </c>
      <c r="D14" s="4">
        <v>1</v>
      </c>
      <c r="E14" s="4">
        <v>1</v>
      </c>
      <c r="F14" s="4">
        <v>1</v>
      </c>
      <c r="G14" s="190">
        <f t="shared" si="0"/>
        <v>4</v>
      </c>
      <c r="H14" s="4">
        <v>1</v>
      </c>
      <c r="I14" s="4">
        <v>1</v>
      </c>
      <c r="J14" s="4">
        <v>1</v>
      </c>
      <c r="K14" s="4">
        <v>1</v>
      </c>
      <c r="L14" s="190">
        <f t="shared" si="1"/>
        <v>4</v>
      </c>
      <c r="M14" s="4">
        <v>1</v>
      </c>
      <c r="N14" s="4">
        <v>1</v>
      </c>
      <c r="O14" s="4">
        <v>1</v>
      </c>
      <c r="P14" s="4">
        <v>1</v>
      </c>
      <c r="Q14" s="190">
        <f t="shared" si="2"/>
        <v>4</v>
      </c>
      <c r="R14" s="4"/>
      <c r="S14" s="4"/>
      <c r="T14" s="4"/>
      <c r="U14" s="4"/>
      <c r="V14" s="190">
        <f t="shared" si="3"/>
        <v>0</v>
      </c>
      <c r="W14" s="233"/>
      <c r="X14" s="94"/>
      <c r="Y14" s="287"/>
      <c r="Z14" s="4"/>
      <c r="AA14" s="190">
        <f t="shared" si="4"/>
        <v>0</v>
      </c>
      <c r="AB14" s="190">
        <f t="shared" si="5"/>
        <v>12</v>
      </c>
      <c r="AC14" s="403"/>
    </row>
    <row r="15" spans="1:29" ht="28.2" thickBot="1" x14ac:dyDescent="0.35">
      <c r="A15" s="364"/>
      <c r="B15" s="286" t="s">
        <v>395</v>
      </c>
      <c r="C15" s="4"/>
      <c r="D15" s="4"/>
      <c r="E15" s="4"/>
      <c r="F15" s="4"/>
      <c r="G15" s="190">
        <f t="shared" si="0"/>
        <v>0</v>
      </c>
      <c r="H15" s="4"/>
      <c r="I15" s="4"/>
      <c r="J15" s="4"/>
      <c r="K15" s="4"/>
      <c r="L15" s="190">
        <f t="shared" si="1"/>
        <v>0</v>
      </c>
      <c r="M15" s="4"/>
      <c r="N15" s="4"/>
      <c r="O15" s="4"/>
      <c r="P15" s="4">
        <v>1</v>
      </c>
      <c r="Q15" s="190">
        <f t="shared" si="2"/>
        <v>1</v>
      </c>
      <c r="R15" s="4"/>
      <c r="S15" s="4"/>
      <c r="T15" s="4"/>
      <c r="U15" s="4"/>
      <c r="V15" s="190">
        <f t="shared" si="3"/>
        <v>0</v>
      </c>
      <c r="W15" s="233"/>
      <c r="X15" s="94"/>
      <c r="Y15" s="287"/>
      <c r="Z15" s="4"/>
      <c r="AA15" s="190">
        <f t="shared" si="4"/>
        <v>0</v>
      </c>
      <c r="AB15" s="190">
        <f t="shared" si="5"/>
        <v>1</v>
      </c>
      <c r="AC15" s="403"/>
    </row>
    <row r="16" spans="1:29" ht="28.2" thickBot="1" x14ac:dyDescent="0.35">
      <c r="A16" s="364"/>
      <c r="B16" s="286" t="s">
        <v>396</v>
      </c>
      <c r="C16" s="4"/>
      <c r="D16" s="4"/>
      <c r="E16" s="4"/>
      <c r="F16" s="4"/>
      <c r="G16" s="190">
        <f t="shared" si="0"/>
        <v>0</v>
      </c>
      <c r="H16" s="4"/>
      <c r="I16" s="4"/>
      <c r="J16" s="4"/>
      <c r="K16" s="4"/>
      <c r="L16" s="190">
        <f t="shared" si="1"/>
        <v>0</v>
      </c>
      <c r="M16" s="4"/>
      <c r="N16" s="4"/>
      <c r="O16" s="4"/>
      <c r="P16" s="4">
        <v>1</v>
      </c>
      <c r="Q16" s="190">
        <f t="shared" si="2"/>
        <v>1</v>
      </c>
      <c r="R16" s="4"/>
      <c r="S16" s="4"/>
      <c r="T16" s="4"/>
      <c r="U16" s="4"/>
      <c r="V16" s="190">
        <f t="shared" si="3"/>
        <v>0</v>
      </c>
      <c r="W16" s="233"/>
      <c r="X16" s="94"/>
      <c r="Y16" s="287"/>
      <c r="Z16" s="4"/>
      <c r="AA16" s="190">
        <f t="shared" si="4"/>
        <v>0</v>
      </c>
      <c r="AB16" s="190">
        <f t="shared" si="5"/>
        <v>1</v>
      </c>
      <c r="AC16" s="403"/>
    </row>
    <row r="17" spans="1:29" ht="28.2" thickBot="1" x14ac:dyDescent="0.35">
      <c r="A17" s="364"/>
      <c r="B17" s="286" t="s">
        <v>380</v>
      </c>
      <c r="C17" s="4"/>
      <c r="D17" s="4">
        <v>1</v>
      </c>
      <c r="E17" s="4">
        <v>1</v>
      </c>
      <c r="F17" s="4">
        <v>1</v>
      </c>
      <c r="G17" s="190">
        <f t="shared" si="0"/>
        <v>3</v>
      </c>
      <c r="H17" s="4"/>
      <c r="I17" s="4"/>
      <c r="J17" s="4"/>
      <c r="K17" s="4"/>
      <c r="L17" s="190">
        <f t="shared" si="1"/>
        <v>0</v>
      </c>
      <c r="M17" s="4"/>
      <c r="N17" s="4"/>
      <c r="O17" s="4">
        <v>1</v>
      </c>
      <c r="P17" s="4"/>
      <c r="Q17" s="190">
        <f t="shared" si="2"/>
        <v>1</v>
      </c>
      <c r="R17" s="4">
        <v>1</v>
      </c>
      <c r="S17" s="4"/>
      <c r="T17" s="4"/>
      <c r="U17" s="4"/>
      <c r="V17" s="190">
        <f t="shared" si="3"/>
        <v>1</v>
      </c>
      <c r="W17" s="233">
        <v>1</v>
      </c>
      <c r="X17" s="94"/>
      <c r="Y17" s="287">
        <v>1</v>
      </c>
      <c r="Z17" s="4"/>
      <c r="AA17" s="190">
        <f t="shared" si="4"/>
        <v>2</v>
      </c>
      <c r="AB17" s="190">
        <f t="shared" si="5"/>
        <v>7</v>
      </c>
      <c r="AC17" s="403"/>
    </row>
    <row r="18" spans="1:29" ht="28.2" thickBot="1" x14ac:dyDescent="0.35">
      <c r="A18" s="364"/>
      <c r="B18" s="286" t="s">
        <v>385</v>
      </c>
      <c r="C18" s="4"/>
      <c r="D18" s="4"/>
      <c r="E18" s="4"/>
      <c r="F18" s="4"/>
      <c r="G18" s="190">
        <f t="shared" si="0"/>
        <v>0</v>
      </c>
      <c r="H18" s="4">
        <v>1</v>
      </c>
      <c r="I18" s="4">
        <v>1</v>
      </c>
      <c r="J18" s="4">
        <v>1</v>
      </c>
      <c r="K18" s="4">
        <v>1</v>
      </c>
      <c r="L18" s="190">
        <f t="shared" si="1"/>
        <v>4</v>
      </c>
      <c r="M18" s="4">
        <v>1</v>
      </c>
      <c r="N18" s="4">
        <v>1</v>
      </c>
      <c r="O18" s="4"/>
      <c r="P18" s="4"/>
      <c r="Q18" s="190">
        <f t="shared" si="2"/>
        <v>2</v>
      </c>
      <c r="R18" s="4"/>
      <c r="S18" s="4"/>
      <c r="T18" s="4"/>
      <c r="U18" s="4"/>
      <c r="V18" s="190">
        <f t="shared" si="3"/>
        <v>0</v>
      </c>
      <c r="W18" s="233"/>
      <c r="X18" s="94">
        <v>1</v>
      </c>
      <c r="Y18" s="287"/>
      <c r="Z18" s="4">
        <v>1</v>
      </c>
      <c r="AA18" s="190">
        <f t="shared" si="4"/>
        <v>2</v>
      </c>
      <c r="AB18" s="190">
        <f t="shared" si="5"/>
        <v>8</v>
      </c>
      <c r="AC18" s="403"/>
    </row>
    <row r="19" spans="1:29" ht="15" thickBot="1" x14ac:dyDescent="0.35">
      <c r="A19" s="364"/>
      <c r="B19" s="286" t="s">
        <v>389</v>
      </c>
      <c r="C19" s="4">
        <v>1</v>
      </c>
      <c r="D19" s="4">
        <v>1</v>
      </c>
      <c r="E19" s="4">
        <v>1</v>
      </c>
      <c r="F19" s="4">
        <v>1</v>
      </c>
      <c r="G19" s="190">
        <f t="shared" si="0"/>
        <v>4</v>
      </c>
      <c r="H19" s="4">
        <v>1</v>
      </c>
      <c r="I19" s="4">
        <v>1</v>
      </c>
      <c r="J19" s="4">
        <v>1</v>
      </c>
      <c r="K19" s="4">
        <v>1</v>
      </c>
      <c r="L19" s="190">
        <f t="shared" si="1"/>
        <v>4</v>
      </c>
      <c r="M19" s="4">
        <v>1</v>
      </c>
      <c r="N19" s="4">
        <v>1</v>
      </c>
      <c r="O19" s="4"/>
      <c r="P19" s="4"/>
      <c r="Q19" s="190">
        <f t="shared" si="2"/>
        <v>2</v>
      </c>
      <c r="R19" s="4"/>
      <c r="S19" s="4"/>
      <c r="T19" s="4"/>
      <c r="U19" s="4"/>
      <c r="V19" s="190">
        <f t="shared" si="3"/>
        <v>0</v>
      </c>
      <c r="W19" s="233"/>
      <c r="X19" s="94"/>
      <c r="Y19" s="287"/>
      <c r="Z19" s="4"/>
      <c r="AA19" s="190">
        <f t="shared" si="4"/>
        <v>0</v>
      </c>
      <c r="AB19" s="190">
        <f t="shared" si="5"/>
        <v>10</v>
      </c>
      <c r="AC19" s="403"/>
    </row>
    <row r="20" spans="1:29" ht="15" thickBot="1" x14ac:dyDescent="0.35">
      <c r="A20" s="364"/>
      <c r="B20" s="286" t="s">
        <v>390</v>
      </c>
      <c r="C20" s="4">
        <v>1</v>
      </c>
      <c r="D20" s="4">
        <v>1</v>
      </c>
      <c r="E20" s="4">
        <v>1</v>
      </c>
      <c r="F20" s="4">
        <v>1</v>
      </c>
      <c r="G20" s="190">
        <f t="shared" si="0"/>
        <v>4</v>
      </c>
      <c r="H20" s="4"/>
      <c r="I20" s="4"/>
      <c r="J20" s="4"/>
      <c r="K20" s="4"/>
      <c r="L20" s="190">
        <f t="shared" si="1"/>
        <v>0</v>
      </c>
      <c r="M20" s="4"/>
      <c r="N20" s="4"/>
      <c r="O20" s="4"/>
      <c r="P20" s="4"/>
      <c r="Q20" s="190">
        <f t="shared" si="2"/>
        <v>0</v>
      </c>
      <c r="R20" s="4"/>
      <c r="S20" s="4"/>
      <c r="T20" s="4"/>
      <c r="U20" s="4"/>
      <c r="V20" s="190">
        <f t="shared" si="3"/>
        <v>0</v>
      </c>
      <c r="W20" s="233"/>
      <c r="X20" s="94"/>
      <c r="Y20" s="287"/>
      <c r="Z20" s="4"/>
      <c r="AA20" s="190">
        <f t="shared" si="4"/>
        <v>0</v>
      </c>
      <c r="AB20" s="190">
        <f t="shared" si="5"/>
        <v>4</v>
      </c>
      <c r="AC20" s="403"/>
    </row>
    <row r="21" spans="1:29" ht="28.2" thickBot="1" x14ac:dyDescent="0.35">
      <c r="A21" s="365"/>
      <c r="B21" s="288" t="s">
        <v>420</v>
      </c>
      <c r="C21" s="24"/>
      <c r="D21" s="24"/>
      <c r="E21" s="24"/>
      <c r="F21" s="24"/>
      <c r="G21" s="190">
        <f t="shared" si="0"/>
        <v>0</v>
      </c>
      <c r="H21" s="24">
        <v>1</v>
      </c>
      <c r="I21" s="24">
        <v>1</v>
      </c>
      <c r="J21" s="24">
        <v>1</v>
      </c>
      <c r="K21" s="24">
        <v>1</v>
      </c>
      <c r="L21" s="190">
        <f t="shared" si="1"/>
        <v>4</v>
      </c>
      <c r="M21" s="24">
        <v>1</v>
      </c>
      <c r="N21" s="24">
        <v>1</v>
      </c>
      <c r="O21" s="24"/>
      <c r="P21" s="24"/>
      <c r="Q21" s="190">
        <f t="shared" si="2"/>
        <v>2</v>
      </c>
      <c r="R21" s="24"/>
      <c r="S21" s="24"/>
      <c r="T21" s="24"/>
      <c r="U21" s="24"/>
      <c r="V21" s="190">
        <f t="shared" si="3"/>
        <v>0</v>
      </c>
      <c r="W21" s="230"/>
      <c r="X21" s="98"/>
      <c r="Y21" s="289"/>
      <c r="Z21" s="24"/>
      <c r="AA21" s="190">
        <f t="shared" si="4"/>
        <v>0</v>
      </c>
      <c r="AB21" s="190">
        <f t="shared" si="5"/>
        <v>6</v>
      </c>
      <c r="AC21" s="404"/>
    </row>
    <row r="22" spans="1:29" ht="28.2" thickBot="1" x14ac:dyDescent="0.35">
      <c r="A22" s="401" t="s">
        <v>344</v>
      </c>
      <c r="B22" s="176" t="s">
        <v>370</v>
      </c>
      <c r="C22" s="96">
        <v>1</v>
      </c>
      <c r="D22" s="103">
        <v>1</v>
      </c>
      <c r="E22" s="96">
        <v>1</v>
      </c>
      <c r="F22" s="103">
        <v>1</v>
      </c>
      <c r="G22" s="190">
        <f t="shared" si="0"/>
        <v>4</v>
      </c>
      <c r="H22" s="96">
        <v>1</v>
      </c>
      <c r="I22" s="103">
        <v>1</v>
      </c>
      <c r="J22" s="96">
        <v>1</v>
      </c>
      <c r="K22" s="103">
        <v>1</v>
      </c>
      <c r="L22" s="190">
        <f t="shared" si="1"/>
        <v>4</v>
      </c>
      <c r="M22" s="96">
        <v>1</v>
      </c>
      <c r="N22" s="103">
        <v>1</v>
      </c>
      <c r="O22" s="96">
        <v>1</v>
      </c>
      <c r="P22" s="103">
        <v>1</v>
      </c>
      <c r="Q22" s="190">
        <f t="shared" si="2"/>
        <v>4</v>
      </c>
      <c r="R22" s="96"/>
      <c r="S22" s="103">
        <v>1</v>
      </c>
      <c r="T22" s="96"/>
      <c r="U22" s="96">
        <v>1</v>
      </c>
      <c r="V22" s="190">
        <f t="shared" si="3"/>
        <v>2</v>
      </c>
      <c r="W22" s="103">
        <v>1</v>
      </c>
      <c r="X22" s="96">
        <v>1</v>
      </c>
      <c r="Y22" s="103">
        <v>1</v>
      </c>
      <c r="Z22" s="96">
        <v>1</v>
      </c>
      <c r="AA22" s="190">
        <f t="shared" si="4"/>
        <v>4</v>
      </c>
      <c r="AB22" s="190">
        <f t="shared" si="5"/>
        <v>18</v>
      </c>
      <c r="AC22" s="405" t="s">
        <v>478</v>
      </c>
    </row>
    <row r="23" spans="1:29" ht="28.2" thickBot="1" x14ac:dyDescent="0.35">
      <c r="A23" s="401"/>
      <c r="B23" s="15" t="s">
        <v>391</v>
      </c>
      <c r="C23" s="97"/>
      <c r="D23" s="104"/>
      <c r="E23" s="97"/>
      <c r="F23" s="104"/>
      <c r="G23" s="190">
        <f t="shared" si="0"/>
        <v>0</v>
      </c>
      <c r="H23" s="97"/>
      <c r="I23" s="104"/>
      <c r="J23" s="97"/>
      <c r="K23" s="104"/>
      <c r="L23" s="190">
        <f t="shared" si="1"/>
        <v>0</v>
      </c>
      <c r="M23" s="97"/>
      <c r="N23" s="104"/>
      <c r="O23" s="97">
        <v>1</v>
      </c>
      <c r="P23" s="104"/>
      <c r="Q23" s="190">
        <f t="shared" si="2"/>
        <v>1</v>
      </c>
      <c r="R23" s="97">
        <v>1</v>
      </c>
      <c r="S23" s="104">
        <v>1</v>
      </c>
      <c r="T23" s="97">
        <v>1</v>
      </c>
      <c r="U23" s="97">
        <v>1</v>
      </c>
      <c r="V23" s="190">
        <f t="shared" si="3"/>
        <v>4</v>
      </c>
      <c r="W23" s="104"/>
      <c r="X23" s="97">
        <v>1</v>
      </c>
      <c r="Y23" s="104"/>
      <c r="Z23" s="97">
        <v>1</v>
      </c>
      <c r="AA23" s="190">
        <f t="shared" si="4"/>
        <v>2</v>
      </c>
      <c r="AB23" s="190">
        <f t="shared" si="5"/>
        <v>7</v>
      </c>
      <c r="AC23" s="405"/>
    </row>
    <row r="24" spans="1:29" ht="28.2" thickBot="1" x14ac:dyDescent="0.35">
      <c r="A24" s="401"/>
      <c r="B24" s="15" t="s">
        <v>405</v>
      </c>
      <c r="C24" s="97"/>
      <c r="D24" s="104"/>
      <c r="E24" s="97"/>
      <c r="F24" s="104"/>
      <c r="G24" s="190">
        <f t="shared" si="0"/>
        <v>0</v>
      </c>
      <c r="H24" s="97"/>
      <c r="I24" s="104"/>
      <c r="J24" s="97"/>
      <c r="K24" s="104"/>
      <c r="L24" s="190">
        <f t="shared" si="1"/>
        <v>0</v>
      </c>
      <c r="M24" s="97"/>
      <c r="N24" s="104"/>
      <c r="O24" s="97"/>
      <c r="P24" s="104"/>
      <c r="Q24" s="190">
        <f t="shared" si="2"/>
        <v>0</v>
      </c>
      <c r="R24" s="97">
        <v>1</v>
      </c>
      <c r="S24" s="104"/>
      <c r="T24" s="97">
        <v>1</v>
      </c>
      <c r="U24" s="97"/>
      <c r="V24" s="190">
        <f t="shared" si="3"/>
        <v>2</v>
      </c>
      <c r="W24" s="104"/>
      <c r="X24" s="97"/>
      <c r="Y24" s="104"/>
      <c r="Z24" s="97"/>
      <c r="AA24" s="190">
        <f t="shared" si="4"/>
        <v>0</v>
      </c>
      <c r="AB24" s="190">
        <f t="shared" si="5"/>
        <v>2</v>
      </c>
      <c r="AC24" s="405"/>
    </row>
    <row r="25" spans="1:29" ht="28.2" thickBot="1" x14ac:dyDescent="0.35">
      <c r="A25" s="401"/>
      <c r="B25" s="15" t="s">
        <v>406</v>
      </c>
      <c r="C25" s="97"/>
      <c r="D25" s="104"/>
      <c r="E25" s="97"/>
      <c r="F25" s="104"/>
      <c r="G25" s="190">
        <f t="shared" si="0"/>
        <v>0</v>
      </c>
      <c r="H25" s="97"/>
      <c r="I25" s="104"/>
      <c r="J25" s="97"/>
      <c r="K25" s="104"/>
      <c r="L25" s="190">
        <f t="shared" si="1"/>
        <v>0</v>
      </c>
      <c r="M25" s="97"/>
      <c r="N25" s="104"/>
      <c r="O25" s="97"/>
      <c r="P25" s="104"/>
      <c r="Q25" s="190">
        <f t="shared" si="2"/>
        <v>0</v>
      </c>
      <c r="R25" s="97">
        <v>1</v>
      </c>
      <c r="S25" s="104">
        <v>1</v>
      </c>
      <c r="T25" s="97"/>
      <c r="U25" s="97">
        <v>1</v>
      </c>
      <c r="V25" s="190">
        <f t="shared" si="3"/>
        <v>3</v>
      </c>
      <c r="W25" s="104"/>
      <c r="X25" s="97">
        <v>1</v>
      </c>
      <c r="Y25" s="104"/>
      <c r="Z25" s="97">
        <v>1</v>
      </c>
      <c r="AA25" s="190">
        <f t="shared" si="4"/>
        <v>2</v>
      </c>
      <c r="AB25" s="190">
        <f t="shared" si="5"/>
        <v>5</v>
      </c>
      <c r="AC25" s="405"/>
    </row>
    <row r="26" spans="1:29" ht="28.2" thickBot="1" x14ac:dyDescent="0.35">
      <c r="A26" s="401"/>
      <c r="B26" s="15" t="s">
        <v>345</v>
      </c>
      <c r="C26" s="97"/>
      <c r="D26" s="104"/>
      <c r="E26" s="97"/>
      <c r="F26" s="104"/>
      <c r="G26" s="190">
        <f t="shared" si="0"/>
        <v>0</v>
      </c>
      <c r="H26" s="97"/>
      <c r="I26" s="104"/>
      <c r="J26" s="97"/>
      <c r="K26" s="104"/>
      <c r="L26" s="190">
        <f t="shared" si="1"/>
        <v>0</v>
      </c>
      <c r="M26" s="97"/>
      <c r="N26" s="104"/>
      <c r="O26" s="97"/>
      <c r="P26" s="104"/>
      <c r="Q26" s="190">
        <f t="shared" si="2"/>
        <v>0</v>
      </c>
      <c r="R26" s="97"/>
      <c r="S26" s="104"/>
      <c r="T26" s="97"/>
      <c r="U26" s="97">
        <v>1</v>
      </c>
      <c r="V26" s="190">
        <f t="shared" si="3"/>
        <v>1</v>
      </c>
      <c r="W26" s="104"/>
      <c r="X26" s="97"/>
      <c r="Y26" s="104"/>
      <c r="Z26" s="97"/>
      <c r="AA26" s="190">
        <f t="shared" si="4"/>
        <v>0</v>
      </c>
      <c r="AB26" s="190">
        <f t="shared" si="5"/>
        <v>1</v>
      </c>
      <c r="AC26" s="405"/>
    </row>
    <row r="27" spans="1:29" ht="28.2" thickBot="1" x14ac:dyDescent="0.35">
      <c r="A27" s="401"/>
      <c r="B27" s="15" t="s">
        <v>414</v>
      </c>
      <c r="C27" s="97"/>
      <c r="D27" s="104"/>
      <c r="E27" s="97"/>
      <c r="F27" s="104"/>
      <c r="G27" s="190">
        <f t="shared" si="0"/>
        <v>0</v>
      </c>
      <c r="H27" s="97"/>
      <c r="I27" s="104"/>
      <c r="J27" s="97"/>
      <c r="K27" s="104"/>
      <c r="L27" s="190">
        <f t="shared" si="1"/>
        <v>0</v>
      </c>
      <c r="M27" s="97"/>
      <c r="N27" s="104"/>
      <c r="O27" s="97"/>
      <c r="P27" s="104"/>
      <c r="Q27" s="190">
        <f t="shared" si="2"/>
        <v>0</v>
      </c>
      <c r="R27" s="97"/>
      <c r="S27" s="104"/>
      <c r="T27" s="97"/>
      <c r="U27" s="97"/>
      <c r="V27" s="190">
        <f t="shared" si="3"/>
        <v>0</v>
      </c>
      <c r="W27" s="104">
        <v>1</v>
      </c>
      <c r="X27" s="97"/>
      <c r="Y27" s="104">
        <v>1</v>
      </c>
      <c r="Z27" s="97"/>
      <c r="AA27" s="190">
        <f t="shared" si="4"/>
        <v>2</v>
      </c>
      <c r="AB27" s="190">
        <f t="shared" si="5"/>
        <v>2</v>
      </c>
      <c r="AC27" s="405"/>
    </row>
    <row r="28" spans="1:29" ht="28.2" thickBot="1" x14ac:dyDescent="0.35">
      <c r="A28" s="401"/>
      <c r="B28" s="15" t="s">
        <v>381</v>
      </c>
      <c r="C28" s="97">
        <v>1</v>
      </c>
      <c r="D28" s="104">
        <v>1</v>
      </c>
      <c r="E28" s="97">
        <v>1</v>
      </c>
      <c r="F28" s="104">
        <v>1</v>
      </c>
      <c r="G28" s="190">
        <f t="shared" si="0"/>
        <v>4</v>
      </c>
      <c r="H28" s="97">
        <v>1</v>
      </c>
      <c r="I28" s="104">
        <v>1</v>
      </c>
      <c r="J28" s="97">
        <v>1</v>
      </c>
      <c r="K28" s="104">
        <v>1</v>
      </c>
      <c r="L28" s="190">
        <f t="shared" si="1"/>
        <v>4</v>
      </c>
      <c r="M28" s="97">
        <v>1</v>
      </c>
      <c r="N28" s="104">
        <v>1</v>
      </c>
      <c r="O28" s="97">
        <v>1</v>
      </c>
      <c r="P28" s="104"/>
      <c r="Q28" s="190">
        <f t="shared" si="2"/>
        <v>3</v>
      </c>
      <c r="R28" s="97"/>
      <c r="S28" s="104"/>
      <c r="T28" s="97"/>
      <c r="U28" s="97"/>
      <c r="V28" s="190">
        <f t="shared" si="3"/>
        <v>0</v>
      </c>
      <c r="W28" s="104">
        <v>1</v>
      </c>
      <c r="X28" s="97"/>
      <c r="Y28" s="104"/>
      <c r="Z28" s="97"/>
      <c r="AA28" s="190">
        <f t="shared" si="4"/>
        <v>1</v>
      </c>
      <c r="AB28" s="190">
        <f t="shared" si="5"/>
        <v>12</v>
      </c>
      <c r="AC28" s="405"/>
    </row>
    <row r="29" spans="1:29" ht="15" thickBot="1" x14ac:dyDescent="0.35">
      <c r="A29" s="401"/>
      <c r="B29" s="15" t="s">
        <v>397</v>
      </c>
      <c r="C29" s="97"/>
      <c r="D29" s="104"/>
      <c r="E29" s="97"/>
      <c r="F29" s="104"/>
      <c r="G29" s="190">
        <f t="shared" si="0"/>
        <v>0</v>
      </c>
      <c r="H29" s="97"/>
      <c r="I29" s="104"/>
      <c r="J29" s="97"/>
      <c r="K29" s="104"/>
      <c r="L29" s="190">
        <f t="shared" si="1"/>
        <v>0</v>
      </c>
      <c r="M29" s="97"/>
      <c r="N29" s="104"/>
      <c r="O29" s="97"/>
      <c r="P29" s="104">
        <v>1</v>
      </c>
      <c r="Q29" s="190">
        <f t="shared" si="2"/>
        <v>1</v>
      </c>
      <c r="R29" s="97"/>
      <c r="S29" s="104"/>
      <c r="T29" s="97"/>
      <c r="U29" s="97"/>
      <c r="V29" s="190">
        <f t="shared" si="3"/>
        <v>0</v>
      </c>
      <c r="W29" s="104"/>
      <c r="X29" s="97"/>
      <c r="Y29" s="104"/>
      <c r="Z29" s="97"/>
      <c r="AA29" s="190">
        <f t="shared" si="4"/>
        <v>0</v>
      </c>
      <c r="AB29" s="190">
        <f t="shared" si="5"/>
        <v>1</v>
      </c>
      <c r="AC29" s="405"/>
    </row>
    <row r="30" spans="1:29" ht="15" thickBot="1" x14ac:dyDescent="0.35">
      <c r="A30" s="401"/>
      <c r="B30" s="15" t="s">
        <v>418</v>
      </c>
      <c r="C30" s="97"/>
      <c r="D30" s="104"/>
      <c r="E30" s="97"/>
      <c r="F30" s="104"/>
      <c r="G30" s="190">
        <f t="shared" si="0"/>
        <v>0</v>
      </c>
      <c r="H30" s="97"/>
      <c r="I30" s="104"/>
      <c r="J30" s="97"/>
      <c r="K30" s="104"/>
      <c r="L30" s="190">
        <f t="shared" si="1"/>
        <v>0</v>
      </c>
      <c r="M30" s="97"/>
      <c r="N30" s="104"/>
      <c r="O30" s="97"/>
      <c r="P30" s="104"/>
      <c r="Q30" s="190">
        <f t="shared" si="2"/>
        <v>0</v>
      </c>
      <c r="R30" s="97"/>
      <c r="S30" s="104"/>
      <c r="T30" s="97"/>
      <c r="U30" s="97"/>
      <c r="V30" s="190">
        <f t="shared" si="3"/>
        <v>0</v>
      </c>
      <c r="W30" s="104"/>
      <c r="X30" s="97">
        <v>1</v>
      </c>
      <c r="Y30" s="104"/>
      <c r="Z30" s="97"/>
      <c r="AA30" s="190">
        <f t="shared" si="4"/>
        <v>1</v>
      </c>
      <c r="AB30" s="190">
        <f t="shared" si="5"/>
        <v>1</v>
      </c>
      <c r="AC30" s="405"/>
    </row>
    <row r="31" spans="1:29" ht="15" thickBot="1" x14ac:dyDescent="0.35">
      <c r="A31" s="401"/>
      <c r="B31" s="15" t="s">
        <v>398</v>
      </c>
      <c r="C31" s="97"/>
      <c r="D31" s="104"/>
      <c r="E31" s="97"/>
      <c r="F31" s="104"/>
      <c r="G31" s="190">
        <f t="shared" si="0"/>
        <v>0</v>
      </c>
      <c r="H31" s="97"/>
      <c r="I31" s="104"/>
      <c r="J31" s="97"/>
      <c r="K31" s="104"/>
      <c r="L31" s="190">
        <f t="shared" si="1"/>
        <v>0</v>
      </c>
      <c r="M31" s="97"/>
      <c r="N31" s="104"/>
      <c r="O31" s="97"/>
      <c r="P31" s="104">
        <v>1</v>
      </c>
      <c r="Q31" s="190">
        <f t="shared" si="2"/>
        <v>1</v>
      </c>
      <c r="R31" s="97"/>
      <c r="S31" s="104"/>
      <c r="T31" s="97"/>
      <c r="U31" s="97"/>
      <c r="V31" s="190">
        <f t="shared" si="3"/>
        <v>0</v>
      </c>
      <c r="W31" s="104"/>
      <c r="X31" s="97"/>
      <c r="Y31" s="104"/>
      <c r="Z31" s="97"/>
      <c r="AA31" s="190">
        <f t="shared" si="4"/>
        <v>0</v>
      </c>
      <c r="AB31" s="190">
        <f t="shared" si="5"/>
        <v>1</v>
      </c>
      <c r="AC31" s="405"/>
    </row>
    <row r="32" spans="1:29" ht="28.2" thickBot="1" x14ac:dyDescent="0.35">
      <c r="A32" s="401"/>
      <c r="B32" s="15" t="s">
        <v>371</v>
      </c>
      <c r="C32" s="97">
        <v>1</v>
      </c>
      <c r="D32" s="104"/>
      <c r="E32" s="97"/>
      <c r="F32" s="104"/>
      <c r="G32" s="190">
        <f t="shared" si="0"/>
        <v>1</v>
      </c>
      <c r="H32" s="97">
        <v>1</v>
      </c>
      <c r="I32" s="104">
        <v>1</v>
      </c>
      <c r="J32" s="97">
        <v>1</v>
      </c>
      <c r="K32" s="104">
        <v>1</v>
      </c>
      <c r="L32" s="190">
        <f t="shared" si="1"/>
        <v>4</v>
      </c>
      <c r="M32" s="97">
        <v>1</v>
      </c>
      <c r="N32" s="104">
        <v>1</v>
      </c>
      <c r="O32" s="97"/>
      <c r="P32" s="104"/>
      <c r="Q32" s="190">
        <f t="shared" si="2"/>
        <v>2</v>
      </c>
      <c r="R32" s="97"/>
      <c r="S32" s="104"/>
      <c r="T32" s="97"/>
      <c r="U32" s="97"/>
      <c r="V32" s="190">
        <f t="shared" si="3"/>
        <v>0</v>
      </c>
      <c r="W32" s="104"/>
      <c r="X32" s="97"/>
      <c r="Y32" s="104"/>
      <c r="Z32" s="97"/>
      <c r="AA32" s="190">
        <f t="shared" si="4"/>
        <v>0</v>
      </c>
      <c r="AB32" s="190">
        <f t="shared" si="5"/>
        <v>7</v>
      </c>
      <c r="AC32" s="405"/>
    </row>
    <row r="33" spans="1:29" ht="28.2" thickBot="1" x14ac:dyDescent="0.35">
      <c r="A33" s="401"/>
      <c r="B33" s="15" t="s">
        <v>372</v>
      </c>
      <c r="C33" s="97">
        <v>1</v>
      </c>
      <c r="D33" s="104">
        <v>1</v>
      </c>
      <c r="E33" s="97">
        <v>1</v>
      </c>
      <c r="F33" s="104">
        <v>1</v>
      </c>
      <c r="G33" s="190">
        <f t="shared" si="0"/>
        <v>4</v>
      </c>
      <c r="H33" s="97"/>
      <c r="I33" s="104">
        <v>1</v>
      </c>
      <c r="J33" s="97">
        <v>1</v>
      </c>
      <c r="K33" s="104">
        <v>1</v>
      </c>
      <c r="L33" s="190">
        <f t="shared" si="1"/>
        <v>3</v>
      </c>
      <c r="M33" s="97">
        <v>1</v>
      </c>
      <c r="N33" s="104">
        <v>1</v>
      </c>
      <c r="O33" s="97"/>
      <c r="P33" s="104"/>
      <c r="Q33" s="190">
        <f t="shared" si="2"/>
        <v>2</v>
      </c>
      <c r="R33" s="97"/>
      <c r="S33" s="104"/>
      <c r="T33" s="97"/>
      <c r="U33" s="97"/>
      <c r="V33" s="190">
        <f t="shared" si="3"/>
        <v>0</v>
      </c>
      <c r="W33" s="104"/>
      <c r="X33" s="97"/>
      <c r="Y33" s="104"/>
      <c r="Z33" s="97"/>
      <c r="AA33" s="190">
        <f t="shared" si="4"/>
        <v>0</v>
      </c>
      <c r="AB33" s="190">
        <f t="shared" si="5"/>
        <v>9</v>
      </c>
      <c r="AC33" s="405"/>
    </row>
    <row r="34" spans="1:29" ht="28.2" thickBot="1" x14ac:dyDescent="0.35">
      <c r="A34" s="401"/>
      <c r="B34" s="15" t="s">
        <v>373</v>
      </c>
      <c r="C34" s="96">
        <v>1</v>
      </c>
      <c r="D34" s="103"/>
      <c r="E34" s="96"/>
      <c r="F34" s="103"/>
      <c r="G34" s="190">
        <f t="shared" si="0"/>
        <v>1</v>
      </c>
      <c r="H34" s="96">
        <v>1</v>
      </c>
      <c r="I34" s="103">
        <v>1</v>
      </c>
      <c r="J34" s="96">
        <v>1</v>
      </c>
      <c r="K34" s="103">
        <v>1</v>
      </c>
      <c r="L34" s="190">
        <f t="shared" si="1"/>
        <v>4</v>
      </c>
      <c r="M34" s="96">
        <v>1</v>
      </c>
      <c r="N34" s="103">
        <v>1</v>
      </c>
      <c r="O34" s="96"/>
      <c r="P34" s="103"/>
      <c r="Q34" s="190">
        <f t="shared" si="2"/>
        <v>2</v>
      </c>
      <c r="R34" s="96"/>
      <c r="S34" s="103"/>
      <c r="T34" s="96"/>
      <c r="U34" s="96"/>
      <c r="V34" s="190">
        <f t="shared" si="3"/>
        <v>0</v>
      </c>
      <c r="W34" s="103"/>
      <c r="X34" s="96"/>
      <c r="Y34" s="103"/>
      <c r="Z34" s="96"/>
      <c r="AA34" s="190">
        <f t="shared" si="4"/>
        <v>0</v>
      </c>
      <c r="AB34" s="190">
        <f t="shared" si="5"/>
        <v>7</v>
      </c>
      <c r="AC34" s="405"/>
    </row>
    <row r="35" spans="1:29" ht="28.2" thickBot="1" x14ac:dyDescent="0.35">
      <c r="A35" s="401"/>
      <c r="B35" s="15" t="s">
        <v>386</v>
      </c>
      <c r="C35" s="96"/>
      <c r="D35" s="103"/>
      <c r="E35" s="96"/>
      <c r="F35" s="103"/>
      <c r="G35" s="190">
        <f t="shared" si="0"/>
        <v>0</v>
      </c>
      <c r="H35" s="96">
        <v>1</v>
      </c>
      <c r="I35" s="103">
        <v>1</v>
      </c>
      <c r="J35" s="96">
        <v>1</v>
      </c>
      <c r="K35" s="103">
        <v>1</v>
      </c>
      <c r="L35" s="190">
        <f t="shared" si="1"/>
        <v>4</v>
      </c>
      <c r="M35" s="96">
        <v>1</v>
      </c>
      <c r="N35" s="103">
        <v>1</v>
      </c>
      <c r="O35" s="96"/>
      <c r="P35" s="103"/>
      <c r="Q35" s="190">
        <f t="shared" si="2"/>
        <v>2</v>
      </c>
      <c r="R35" s="96"/>
      <c r="S35" s="103"/>
      <c r="T35" s="96"/>
      <c r="U35" s="96"/>
      <c r="V35" s="190">
        <f t="shared" si="3"/>
        <v>0</v>
      </c>
      <c r="W35" s="103"/>
      <c r="X35" s="96"/>
      <c r="Y35" s="103"/>
      <c r="Z35" s="96"/>
      <c r="AA35" s="190">
        <f t="shared" si="4"/>
        <v>0</v>
      </c>
      <c r="AB35" s="190">
        <f t="shared" si="5"/>
        <v>6</v>
      </c>
      <c r="AC35" s="405"/>
    </row>
    <row r="36" spans="1:29" ht="28.2" thickBot="1" x14ac:dyDescent="0.35">
      <c r="A36" s="401"/>
      <c r="B36" s="50" t="s">
        <v>407</v>
      </c>
      <c r="C36" s="96"/>
      <c r="D36" s="103"/>
      <c r="E36" s="96"/>
      <c r="F36" s="103"/>
      <c r="G36" s="190">
        <f t="shared" si="0"/>
        <v>0</v>
      </c>
      <c r="H36" s="96"/>
      <c r="I36" s="103"/>
      <c r="J36" s="96"/>
      <c r="K36" s="103"/>
      <c r="L36" s="190">
        <f t="shared" si="1"/>
        <v>0</v>
      </c>
      <c r="M36" s="96"/>
      <c r="N36" s="103"/>
      <c r="O36" s="96"/>
      <c r="P36" s="103">
        <v>1</v>
      </c>
      <c r="Q36" s="190">
        <f t="shared" si="2"/>
        <v>1</v>
      </c>
      <c r="R36" s="96">
        <v>1</v>
      </c>
      <c r="S36" s="103"/>
      <c r="T36" s="96"/>
      <c r="U36" s="96"/>
      <c r="V36" s="190">
        <f t="shared" si="3"/>
        <v>1</v>
      </c>
      <c r="W36" s="103"/>
      <c r="X36" s="96"/>
      <c r="Y36" s="103"/>
      <c r="Z36" s="96"/>
      <c r="AA36" s="190">
        <f t="shared" si="4"/>
        <v>0</v>
      </c>
      <c r="AB36" s="190">
        <f t="shared" si="5"/>
        <v>2</v>
      </c>
      <c r="AC36" s="405"/>
    </row>
    <row r="37" spans="1:29" ht="28.2" thickBot="1" x14ac:dyDescent="0.35">
      <c r="A37" s="401"/>
      <c r="B37" s="50" t="s">
        <v>411</v>
      </c>
      <c r="C37" s="96"/>
      <c r="D37" s="103"/>
      <c r="E37" s="96"/>
      <c r="F37" s="103"/>
      <c r="G37" s="190">
        <f t="shared" si="0"/>
        <v>0</v>
      </c>
      <c r="H37" s="96"/>
      <c r="I37" s="103"/>
      <c r="J37" s="96"/>
      <c r="K37" s="103"/>
      <c r="L37" s="190">
        <f t="shared" si="1"/>
        <v>0</v>
      </c>
      <c r="M37" s="96"/>
      <c r="N37" s="103"/>
      <c r="O37" s="96"/>
      <c r="P37" s="103"/>
      <c r="Q37" s="190">
        <f t="shared" si="2"/>
        <v>0</v>
      </c>
      <c r="R37" s="96"/>
      <c r="S37" s="103"/>
      <c r="T37" s="96">
        <v>1</v>
      </c>
      <c r="U37" s="96"/>
      <c r="V37" s="190">
        <f t="shared" si="3"/>
        <v>1</v>
      </c>
      <c r="W37" s="103"/>
      <c r="X37" s="96"/>
      <c r="Y37" s="103"/>
      <c r="Z37" s="96"/>
      <c r="AA37" s="190">
        <f t="shared" si="4"/>
        <v>0</v>
      </c>
      <c r="AB37" s="190">
        <f t="shared" si="5"/>
        <v>1</v>
      </c>
      <c r="AC37" s="405"/>
    </row>
    <row r="38" spans="1:29" ht="15" thickBot="1" x14ac:dyDescent="0.35">
      <c r="A38" s="401"/>
      <c r="B38" s="50" t="s">
        <v>399</v>
      </c>
      <c r="C38" s="96"/>
      <c r="D38" s="103"/>
      <c r="E38" s="96"/>
      <c r="F38" s="103"/>
      <c r="G38" s="190">
        <f t="shared" si="0"/>
        <v>0</v>
      </c>
      <c r="H38" s="96"/>
      <c r="I38" s="103"/>
      <c r="J38" s="96"/>
      <c r="K38" s="103"/>
      <c r="L38" s="190">
        <f t="shared" si="1"/>
        <v>0</v>
      </c>
      <c r="M38" s="96"/>
      <c r="N38" s="103"/>
      <c r="O38" s="96"/>
      <c r="P38" s="103">
        <v>1</v>
      </c>
      <c r="Q38" s="190">
        <f t="shared" si="2"/>
        <v>1</v>
      </c>
      <c r="R38" s="96"/>
      <c r="S38" s="103"/>
      <c r="T38" s="96"/>
      <c r="U38" s="96"/>
      <c r="V38" s="190">
        <f t="shared" si="3"/>
        <v>0</v>
      </c>
      <c r="W38" s="103"/>
      <c r="X38" s="96"/>
      <c r="Y38" s="103"/>
      <c r="Z38" s="96"/>
      <c r="AA38" s="190">
        <f t="shared" si="4"/>
        <v>0</v>
      </c>
      <c r="AB38" s="190">
        <f t="shared" si="5"/>
        <v>1</v>
      </c>
      <c r="AC38" s="405"/>
    </row>
    <row r="39" spans="1:29" ht="15" thickBot="1" x14ac:dyDescent="0.35">
      <c r="A39" s="401"/>
      <c r="B39" s="50" t="s">
        <v>400</v>
      </c>
      <c r="C39" s="96"/>
      <c r="D39" s="103"/>
      <c r="E39" s="96"/>
      <c r="F39" s="103"/>
      <c r="G39" s="190">
        <f t="shared" si="0"/>
        <v>0</v>
      </c>
      <c r="H39" s="96"/>
      <c r="I39" s="103"/>
      <c r="J39" s="96"/>
      <c r="K39" s="103"/>
      <c r="L39" s="190">
        <f t="shared" si="1"/>
        <v>0</v>
      </c>
      <c r="M39" s="96"/>
      <c r="N39" s="103"/>
      <c r="O39" s="96"/>
      <c r="P39" s="103">
        <v>1</v>
      </c>
      <c r="Q39" s="190">
        <f t="shared" si="2"/>
        <v>1</v>
      </c>
      <c r="R39" s="96"/>
      <c r="S39" s="103"/>
      <c r="T39" s="96"/>
      <c r="U39" s="96"/>
      <c r="V39" s="190">
        <f t="shared" si="3"/>
        <v>0</v>
      </c>
      <c r="W39" s="103"/>
      <c r="X39" s="96"/>
      <c r="Y39" s="103"/>
      <c r="Z39" s="96"/>
      <c r="AA39" s="190">
        <f t="shared" si="4"/>
        <v>0</v>
      </c>
      <c r="AB39" s="190">
        <f t="shared" si="5"/>
        <v>1</v>
      </c>
      <c r="AC39" s="405"/>
    </row>
    <row r="40" spans="1:29" ht="15" thickBot="1" x14ac:dyDescent="0.35">
      <c r="A40" s="401"/>
      <c r="B40" s="50" t="s">
        <v>346</v>
      </c>
      <c r="C40" s="96">
        <v>1</v>
      </c>
      <c r="D40" s="103">
        <v>1</v>
      </c>
      <c r="E40" s="96">
        <v>1</v>
      </c>
      <c r="F40" s="103">
        <v>1</v>
      </c>
      <c r="G40" s="190">
        <f t="shared" si="0"/>
        <v>4</v>
      </c>
      <c r="H40" s="96">
        <v>1</v>
      </c>
      <c r="I40" s="103">
        <v>1</v>
      </c>
      <c r="J40" s="96">
        <v>1</v>
      </c>
      <c r="K40" s="103">
        <v>1</v>
      </c>
      <c r="L40" s="190">
        <f t="shared" si="1"/>
        <v>4</v>
      </c>
      <c r="M40" s="96">
        <v>1</v>
      </c>
      <c r="N40" s="103">
        <v>1</v>
      </c>
      <c r="O40" s="96">
        <v>1</v>
      </c>
      <c r="P40" s="103"/>
      <c r="Q40" s="190">
        <f t="shared" si="2"/>
        <v>3</v>
      </c>
      <c r="R40" s="96">
        <v>1</v>
      </c>
      <c r="S40" s="103">
        <v>1</v>
      </c>
      <c r="T40" s="96"/>
      <c r="U40" s="96"/>
      <c r="V40" s="190">
        <f t="shared" si="3"/>
        <v>2</v>
      </c>
      <c r="W40" s="103"/>
      <c r="X40" s="96"/>
      <c r="Y40" s="103">
        <v>1</v>
      </c>
      <c r="Z40" s="96">
        <v>1</v>
      </c>
      <c r="AA40" s="190">
        <f t="shared" si="4"/>
        <v>2</v>
      </c>
      <c r="AB40" s="190">
        <f t="shared" si="5"/>
        <v>15</v>
      </c>
      <c r="AC40" s="405"/>
    </row>
    <row r="41" spans="1:29" ht="15" thickBot="1" x14ac:dyDescent="0.35">
      <c r="A41" s="401"/>
      <c r="B41" s="50" t="s">
        <v>401</v>
      </c>
      <c r="C41" s="96">
        <v>1</v>
      </c>
      <c r="D41" s="103">
        <v>1</v>
      </c>
      <c r="E41" s="96">
        <v>1</v>
      </c>
      <c r="F41" s="103">
        <v>1</v>
      </c>
      <c r="G41" s="190">
        <f t="shared" si="0"/>
        <v>4</v>
      </c>
      <c r="H41" s="96">
        <v>1</v>
      </c>
      <c r="I41" s="103">
        <v>1</v>
      </c>
      <c r="J41" s="96">
        <v>1</v>
      </c>
      <c r="K41" s="103">
        <v>1</v>
      </c>
      <c r="L41" s="190">
        <f t="shared" si="1"/>
        <v>4</v>
      </c>
      <c r="M41" s="96">
        <v>1</v>
      </c>
      <c r="N41" s="103">
        <v>1</v>
      </c>
      <c r="O41" s="96">
        <v>1</v>
      </c>
      <c r="P41" s="103">
        <v>1</v>
      </c>
      <c r="Q41" s="190">
        <f t="shared" si="2"/>
        <v>4</v>
      </c>
      <c r="R41" s="96"/>
      <c r="S41" s="103"/>
      <c r="T41" s="96"/>
      <c r="U41" s="96"/>
      <c r="V41" s="190">
        <f t="shared" si="3"/>
        <v>0</v>
      </c>
      <c r="W41" s="103"/>
      <c r="X41" s="96"/>
      <c r="Y41" s="103"/>
      <c r="Z41" s="96"/>
      <c r="AA41" s="190">
        <f t="shared" si="4"/>
        <v>0</v>
      </c>
      <c r="AB41" s="190">
        <f t="shared" si="5"/>
        <v>12</v>
      </c>
      <c r="AC41" s="405"/>
    </row>
    <row r="42" spans="1:29" ht="27.6" x14ac:dyDescent="0.3">
      <c r="A42" s="401"/>
      <c r="B42" s="50" t="s">
        <v>374</v>
      </c>
      <c r="C42" s="96">
        <v>1</v>
      </c>
      <c r="D42" s="103">
        <v>1</v>
      </c>
      <c r="E42" s="96">
        <v>1</v>
      </c>
      <c r="F42" s="103">
        <v>1</v>
      </c>
      <c r="G42" s="190">
        <f t="shared" si="0"/>
        <v>4</v>
      </c>
      <c r="H42" s="96">
        <v>1</v>
      </c>
      <c r="I42" s="103">
        <v>1</v>
      </c>
      <c r="J42" s="96">
        <v>1</v>
      </c>
      <c r="K42" s="103">
        <v>1</v>
      </c>
      <c r="L42" s="190">
        <f t="shared" si="1"/>
        <v>4</v>
      </c>
      <c r="M42" s="96">
        <v>1</v>
      </c>
      <c r="N42" s="103">
        <v>1</v>
      </c>
      <c r="O42" s="96"/>
      <c r="P42" s="103"/>
      <c r="Q42" s="190">
        <f t="shared" si="2"/>
        <v>2</v>
      </c>
      <c r="R42" s="96"/>
      <c r="S42" s="103"/>
      <c r="T42" s="96"/>
      <c r="U42" s="96"/>
      <c r="V42" s="190">
        <f t="shared" si="3"/>
        <v>0</v>
      </c>
      <c r="W42" s="103"/>
      <c r="X42" s="96"/>
      <c r="Y42" s="103"/>
      <c r="Z42" s="96"/>
      <c r="AA42" s="190">
        <f t="shared" si="4"/>
        <v>0</v>
      </c>
      <c r="AB42" s="190">
        <f t="shared" si="5"/>
        <v>10</v>
      </c>
      <c r="AC42" s="405"/>
    </row>
    <row r="43" spans="1:29" s="7" customFormat="1" thickBot="1" x14ac:dyDescent="0.35">
      <c r="A43" s="335" t="s">
        <v>347</v>
      </c>
      <c r="B43" s="336"/>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330"/>
    </row>
    <row r="44" spans="1:29" ht="15" thickBot="1" x14ac:dyDescent="0.35">
      <c r="A44" s="339" t="s">
        <v>74</v>
      </c>
      <c r="B44" s="28" t="s">
        <v>348</v>
      </c>
      <c r="C44" s="92"/>
      <c r="D44" s="99"/>
      <c r="E44" s="92"/>
      <c r="F44" s="99"/>
      <c r="G44" s="190">
        <f t="shared" si="0"/>
        <v>0</v>
      </c>
      <c r="H44" s="92"/>
      <c r="I44" s="99"/>
      <c r="J44" s="92"/>
      <c r="K44" s="99"/>
      <c r="L44" s="190">
        <f t="shared" si="1"/>
        <v>0</v>
      </c>
      <c r="M44" s="92"/>
      <c r="N44" s="99"/>
      <c r="O44" s="92"/>
      <c r="P44" s="99"/>
      <c r="Q44" s="190">
        <f t="shared" si="2"/>
        <v>0</v>
      </c>
      <c r="R44" s="92">
        <v>1</v>
      </c>
      <c r="S44" s="99">
        <v>1</v>
      </c>
      <c r="T44" s="92">
        <v>1</v>
      </c>
      <c r="U44" s="92"/>
      <c r="V44" s="190">
        <f t="shared" si="3"/>
        <v>3</v>
      </c>
      <c r="W44" s="99"/>
      <c r="X44" s="92"/>
      <c r="Y44" s="99"/>
      <c r="Z44" s="92"/>
      <c r="AA44" s="190">
        <f t="shared" si="4"/>
        <v>0</v>
      </c>
      <c r="AB44" s="190">
        <f t="shared" si="5"/>
        <v>3</v>
      </c>
      <c r="AC44" s="384" t="s">
        <v>479</v>
      </c>
    </row>
    <row r="45" spans="1:29" ht="15" thickBot="1" x14ac:dyDescent="0.35">
      <c r="A45" s="394"/>
      <c r="B45" s="55" t="s">
        <v>349</v>
      </c>
      <c r="C45" s="93"/>
      <c r="D45" s="100"/>
      <c r="E45" s="93"/>
      <c r="F45" s="100"/>
      <c r="G45" s="190">
        <f t="shared" si="0"/>
        <v>0</v>
      </c>
      <c r="H45" s="93"/>
      <c r="I45" s="100"/>
      <c r="J45" s="93"/>
      <c r="K45" s="100"/>
      <c r="L45" s="190">
        <f t="shared" si="1"/>
        <v>0</v>
      </c>
      <c r="M45" s="93"/>
      <c r="N45" s="100"/>
      <c r="O45" s="93"/>
      <c r="P45" s="100"/>
      <c r="Q45" s="190">
        <f t="shared" si="2"/>
        <v>0</v>
      </c>
      <c r="R45" s="93"/>
      <c r="S45" s="100"/>
      <c r="T45" s="93"/>
      <c r="U45" s="93"/>
      <c r="V45" s="190">
        <f t="shared" si="3"/>
        <v>0</v>
      </c>
      <c r="W45" s="100"/>
      <c r="X45" s="93"/>
      <c r="Y45" s="100"/>
      <c r="Z45" s="93">
        <v>1</v>
      </c>
      <c r="AA45" s="190">
        <f t="shared" si="4"/>
        <v>1</v>
      </c>
      <c r="AB45" s="190">
        <f t="shared" si="5"/>
        <v>1</v>
      </c>
      <c r="AC45" s="406"/>
    </row>
    <row r="46" spans="1:29" ht="15" thickBot="1" x14ac:dyDescent="0.35">
      <c r="A46" s="394"/>
      <c r="B46" s="55" t="s">
        <v>350</v>
      </c>
      <c r="C46" s="93">
        <v>1</v>
      </c>
      <c r="D46" s="100">
        <v>1</v>
      </c>
      <c r="E46" s="93">
        <v>1</v>
      </c>
      <c r="F46" s="100">
        <v>1</v>
      </c>
      <c r="G46" s="190">
        <f t="shared" si="0"/>
        <v>4</v>
      </c>
      <c r="H46" s="93">
        <v>1</v>
      </c>
      <c r="I46" s="100">
        <v>1</v>
      </c>
      <c r="J46" s="93">
        <v>1</v>
      </c>
      <c r="K46" s="100">
        <v>1</v>
      </c>
      <c r="L46" s="190">
        <f t="shared" si="1"/>
        <v>4</v>
      </c>
      <c r="M46" s="93">
        <v>1</v>
      </c>
      <c r="N46" s="100">
        <v>1</v>
      </c>
      <c r="O46" s="93">
        <v>1</v>
      </c>
      <c r="P46" s="100">
        <v>1</v>
      </c>
      <c r="Q46" s="190">
        <f t="shared" si="2"/>
        <v>4</v>
      </c>
      <c r="R46" s="93"/>
      <c r="S46" s="100"/>
      <c r="T46" s="93"/>
      <c r="U46" s="93">
        <v>1</v>
      </c>
      <c r="V46" s="190">
        <f t="shared" si="3"/>
        <v>1</v>
      </c>
      <c r="W46" s="100">
        <v>1</v>
      </c>
      <c r="X46" s="93">
        <v>1</v>
      </c>
      <c r="Y46" s="100">
        <v>1</v>
      </c>
      <c r="Z46" s="93"/>
      <c r="AA46" s="190">
        <f t="shared" si="4"/>
        <v>3</v>
      </c>
      <c r="AB46" s="190">
        <f t="shared" si="5"/>
        <v>16</v>
      </c>
      <c r="AC46" s="406"/>
    </row>
    <row r="47" spans="1:29" ht="15" thickBot="1" x14ac:dyDescent="0.35">
      <c r="A47" s="394"/>
      <c r="B47" s="55" t="s">
        <v>351</v>
      </c>
      <c r="C47" s="93"/>
      <c r="D47" s="100"/>
      <c r="E47" s="93"/>
      <c r="F47" s="100"/>
      <c r="G47" s="190">
        <f t="shared" si="0"/>
        <v>0</v>
      </c>
      <c r="H47" s="93"/>
      <c r="I47" s="100"/>
      <c r="J47" s="93"/>
      <c r="K47" s="100"/>
      <c r="L47" s="190">
        <f t="shared" si="1"/>
        <v>0</v>
      </c>
      <c r="M47" s="93"/>
      <c r="N47" s="100"/>
      <c r="O47" s="93">
        <v>1</v>
      </c>
      <c r="P47" s="100">
        <v>1</v>
      </c>
      <c r="Q47" s="190">
        <f t="shared" si="2"/>
        <v>2</v>
      </c>
      <c r="R47" s="93"/>
      <c r="S47" s="100"/>
      <c r="T47" s="93"/>
      <c r="U47" s="93">
        <v>1</v>
      </c>
      <c r="V47" s="190">
        <f t="shared" si="3"/>
        <v>1</v>
      </c>
      <c r="W47" s="100"/>
      <c r="X47" s="93">
        <v>1</v>
      </c>
      <c r="Y47" s="100"/>
      <c r="Z47" s="93">
        <v>1</v>
      </c>
      <c r="AA47" s="190">
        <f t="shared" si="4"/>
        <v>2</v>
      </c>
      <c r="AB47" s="190">
        <f t="shared" si="5"/>
        <v>5</v>
      </c>
      <c r="AC47" s="406"/>
    </row>
    <row r="48" spans="1:29" ht="15" thickBot="1" x14ac:dyDescent="0.35">
      <c r="A48" s="394"/>
      <c r="B48" s="55" t="s">
        <v>352</v>
      </c>
      <c r="C48" s="93"/>
      <c r="D48" s="100"/>
      <c r="E48" s="93"/>
      <c r="F48" s="100"/>
      <c r="G48" s="190">
        <f t="shared" si="0"/>
        <v>0</v>
      </c>
      <c r="H48" s="93"/>
      <c r="I48" s="100"/>
      <c r="J48" s="93"/>
      <c r="K48" s="100"/>
      <c r="L48" s="190">
        <f t="shared" si="1"/>
        <v>0</v>
      </c>
      <c r="M48" s="93"/>
      <c r="N48" s="100"/>
      <c r="O48" s="93"/>
      <c r="P48" s="100"/>
      <c r="Q48" s="190">
        <f t="shared" si="2"/>
        <v>0</v>
      </c>
      <c r="R48" s="93">
        <v>1</v>
      </c>
      <c r="S48" s="100">
        <v>1</v>
      </c>
      <c r="T48" s="93">
        <v>1</v>
      </c>
      <c r="U48" s="93"/>
      <c r="V48" s="190">
        <f t="shared" si="3"/>
        <v>3</v>
      </c>
      <c r="W48" s="100"/>
      <c r="X48" s="93"/>
      <c r="Y48" s="100"/>
      <c r="Z48" s="93"/>
      <c r="AA48" s="190">
        <f t="shared" si="4"/>
        <v>0</v>
      </c>
      <c r="AB48" s="190">
        <f t="shared" si="5"/>
        <v>3</v>
      </c>
      <c r="AC48" s="406"/>
    </row>
    <row r="49" spans="1:29" ht="28.2" thickBot="1" x14ac:dyDescent="0.35">
      <c r="A49" s="394"/>
      <c r="B49" s="55" t="s">
        <v>415</v>
      </c>
      <c r="C49" s="93">
        <v>1</v>
      </c>
      <c r="D49" s="100">
        <v>1</v>
      </c>
      <c r="E49" s="93">
        <v>1</v>
      </c>
      <c r="F49" s="100">
        <v>1</v>
      </c>
      <c r="G49" s="190">
        <f t="shared" si="0"/>
        <v>4</v>
      </c>
      <c r="H49" s="93">
        <v>1</v>
      </c>
      <c r="I49" s="100">
        <v>1</v>
      </c>
      <c r="J49" s="93">
        <v>1</v>
      </c>
      <c r="K49" s="100">
        <v>1</v>
      </c>
      <c r="L49" s="190">
        <f t="shared" si="1"/>
        <v>4</v>
      </c>
      <c r="M49" s="93">
        <v>1</v>
      </c>
      <c r="N49" s="100">
        <v>1</v>
      </c>
      <c r="O49" s="93"/>
      <c r="P49" s="100">
        <v>1</v>
      </c>
      <c r="Q49" s="190">
        <f t="shared" si="2"/>
        <v>3</v>
      </c>
      <c r="R49" s="93"/>
      <c r="S49" s="100">
        <v>1</v>
      </c>
      <c r="T49" s="93"/>
      <c r="U49" s="93">
        <v>1</v>
      </c>
      <c r="V49" s="190">
        <f t="shared" si="3"/>
        <v>2</v>
      </c>
      <c r="W49" s="100">
        <v>1</v>
      </c>
      <c r="X49" s="93">
        <v>1</v>
      </c>
      <c r="Y49" s="100">
        <v>1</v>
      </c>
      <c r="Z49" s="93">
        <v>1</v>
      </c>
      <c r="AA49" s="190">
        <f t="shared" si="4"/>
        <v>4</v>
      </c>
      <c r="AB49" s="190">
        <f t="shared" si="5"/>
        <v>17</v>
      </c>
      <c r="AC49" s="406"/>
    </row>
    <row r="50" spans="1:29" ht="28.2" thickBot="1" x14ac:dyDescent="0.35">
      <c r="A50" s="340"/>
      <c r="B50" s="14" t="s">
        <v>392</v>
      </c>
      <c r="C50" s="94">
        <v>1</v>
      </c>
      <c r="D50" s="101">
        <v>1</v>
      </c>
      <c r="E50" s="94">
        <v>1</v>
      </c>
      <c r="F50" s="101">
        <v>1</v>
      </c>
      <c r="G50" s="190">
        <f t="shared" si="0"/>
        <v>4</v>
      </c>
      <c r="H50" s="94">
        <v>1</v>
      </c>
      <c r="I50" s="101">
        <v>1</v>
      </c>
      <c r="J50" s="94">
        <v>1</v>
      </c>
      <c r="K50" s="101">
        <v>1</v>
      </c>
      <c r="L50" s="190">
        <f t="shared" si="1"/>
        <v>4</v>
      </c>
      <c r="M50" s="94">
        <v>1</v>
      </c>
      <c r="N50" s="101">
        <v>1</v>
      </c>
      <c r="O50" s="94">
        <v>1</v>
      </c>
      <c r="P50" s="101">
        <v>1</v>
      </c>
      <c r="Q50" s="190">
        <f t="shared" si="2"/>
        <v>4</v>
      </c>
      <c r="R50" s="94"/>
      <c r="S50" s="101">
        <v>1</v>
      </c>
      <c r="T50" s="94"/>
      <c r="U50" s="94">
        <v>1</v>
      </c>
      <c r="V50" s="190">
        <f t="shared" si="3"/>
        <v>2</v>
      </c>
      <c r="W50" s="101">
        <v>1</v>
      </c>
      <c r="X50" s="94">
        <v>1</v>
      </c>
      <c r="Y50" s="101">
        <v>1</v>
      </c>
      <c r="Z50" s="94">
        <v>1</v>
      </c>
      <c r="AA50" s="190">
        <f t="shared" si="4"/>
        <v>4</v>
      </c>
      <c r="AB50" s="190">
        <f t="shared" si="5"/>
        <v>18</v>
      </c>
      <c r="AC50" s="385"/>
    </row>
    <row r="51" spans="1:29" ht="15" thickBot="1" x14ac:dyDescent="0.35">
      <c r="A51" s="395"/>
      <c r="B51" s="83" t="s">
        <v>387</v>
      </c>
      <c r="C51" s="148"/>
      <c r="D51" s="149"/>
      <c r="E51" s="148"/>
      <c r="F51" s="149"/>
      <c r="G51" s="190">
        <f t="shared" si="0"/>
        <v>0</v>
      </c>
      <c r="H51" s="148">
        <v>1</v>
      </c>
      <c r="I51" s="149">
        <v>1</v>
      </c>
      <c r="J51" s="148">
        <v>1</v>
      </c>
      <c r="K51" s="149">
        <v>1</v>
      </c>
      <c r="L51" s="190">
        <f t="shared" si="1"/>
        <v>4</v>
      </c>
      <c r="M51" s="148">
        <v>1</v>
      </c>
      <c r="N51" s="149">
        <v>1</v>
      </c>
      <c r="O51" s="148"/>
      <c r="P51" s="149"/>
      <c r="Q51" s="190">
        <f t="shared" si="2"/>
        <v>2</v>
      </c>
      <c r="R51" s="148"/>
      <c r="S51" s="149"/>
      <c r="T51" s="148"/>
      <c r="U51" s="148"/>
      <c r="V51" s="190">
        <f t="shared" si="3"/>
        <v>0</v>
      </c>
      <c r="W51" s="149"/>
      <c r="X51" s="148"/>
      <c r="Y51" s="149"/>
      <c r="Z51" s="148"/>
      <c r="AA51" s="190">
        <f t="shared" si="4"/>
        <v>0</v>
      </c>
      <c r="AB51" s="190">
        <f t="shared" si="5"/>
        <v>6</v>
      </c>
      <c r="AC51" s="407"/>
    </row>
    <row r="52" spans="1:29" x14ac:dyDescent="0.3">
      <c r="A52" s="395"/>
      <c r="B52" s="83" t="s">
        <v>408</v>
      </c>
      <c r="C52" s="148"/>
      <c r="D52" s="149"/>
      <c r="E52" s="148"/>
      <c r="F52" s="149"/>
      <c r="G52" s="190">
        <f t="shared" si="0"/>
        <v>0</v>
      </c>
      <c r="H52" s="148"/>
      <c r="I52" s="149"/>
      <c r="J52" s="148"/>
      <c r="K52" s="149"/>
      <c r="L52" s="190">
        <f t="shared" si="1"/>
        <v>0</v>
      </c>
      <c r="M52" s="148"/>
      <c r="N52" s="149"/>
      <c r="O52" s="148"/>
      <c r="P52" s="149"/>
      <c r="Q52" s="190">
        <f t="shared" si="2"/>
        <v>0</v>
      </c>
      <c r="R52" s="148">
        <v>1</v>
      </c>
      <c r="S52" s="149"/>
      <c r="T52" s="148">
        <v>1</v>
      </c>
      <c r="U52" s="148"/>
      <c r="V52" s="190">
        <f t="shared" si="3"/>
        <v>2</v>
      </c>
      <c r="W52" s="149"/>
      <c r="X52" s="148"/>
      <c r="Y52" s="149"/>
      <c r="Z52" s="148"/>
      <c r="AA52" s="190">
        <f t="shared" si="4"/>
        <v>0</v>
      </c>
      <c r="AB52" s="190">
        <f t="shared" si="5"/>
        <v>2</v>
      </c>
      <c r="AC52" s="407"/>
    </row>
    <row r="53" spans="1:29" s="7" customFormat="1" thickBot="1" x14ac:dyDescent="0.35">
      <c r="A53" s="335" t="s">
        <v>353</v>
      </c>
      <c r="B53" s="336"/>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330"/>
    </row>
    <row r="54" spans="1:29" ht="15" thickBot="1" x14ac:dyDescent="0.35">
      <c r="A54" s="387" t="s">
        <v>75</v>
      </c>
      <c r="B54" s="39" t="s">
        <v>354</v>
      </c>
      <c r="C54" s="95">
        <v>1</v>
      </c>
      <c r="D54" s="102">
        <v>1</v>
      </c>
      <c r="E54" s="95">
        <v>1</v>
      </c>
      <c r="F54" s="102">
        <v>1</v>
      </c>
      <c r="G54" s="190">
        <f t="shared" si="0"/>
        <v>4</v>
      </c>
      <c r="H54" s="95">
        <v>1</v>
      </c>
      <c r="I54" s="102">
        <v>1</v>
      </c>
      <c r="J54" s="95">
        <v>1</v>
      </c>
      <c r="K54" s="102">
        <v>1</v>
      </c>
      <c r="L54" s="190">
        <f t="shared" si="1"/>
        <v>4</v>
      </c>
      <c r="M54" s="95">
        <v>1</v>
      </c>
      <c r="N54" s="102">
        <v>1</v>
      </c>
      <c r="O54" s="95">
        <v>1</v>
      </c>
      <c r="P54" s="102">
        <v>1</v>
      </c>
      <c r="Q54" s="190">
        <f t="shared" si="2"/>
        <v>4</v>
      </c>
      <c r="R54" s="95">
        <v>1</v>
      </c>
      <c r="S54" s="102"/>
      <c r="T54" s="95">
        <v>1</v>
      </c>
      <c r="U54" s="95">
        <v>1</v>
      </c>
      <c r="V54" s="190">
        <f t="shared" si="3"/>
        <v>3</v>
      </c>
      <c r="W54" s="102">
        <v>1</v>
      </c>
      <c r="X54" s="95"/>
      <c r="Y54" s="102">
        <v>1</v>
      </c>
      <c r="Z54" s="95"/>
      <c r="AA54" s="190">
        <f t="shared" si="4"/>
        <v>2</v>
      </c>
      <c r="AB54" s="190">
        <f t="shared" si="5"/>
        <v>17</v>
      </c>
      <c r="AC54" s="348" t="s">
        <v>480</v>
      </c>
    </row>
    <row r="55" spans="1:29" ht="28.2" thickBot="1" x14ac:dyDescent="0.35">
      <c r="A55" s="366"/>
      <c r="B55" s="15" t="s">
        <v>355</v>
      </c>
      <c r="C55" s="97">
        <v>1</v>
      </c>
      <c r="D55" s="104">
        <v>1</v>
      </c>
      <c r="E55" s="97">
        <v>1</v>
      </c>
      <c r="F55" s="104">
        <v>1</v>
      </c>
      <c r="G55" s="190">
        <f t="shared" si="0"/>
        <v>4</v>
      </c>
      <c r="H55" s="97">
        <v>1</v>
      </c>
      <c r="I55" s="104">
        <v>1</v>
      </c>
      <c r="J55" s="97">
        <v>1</v>
      </c>
      <c r="K55" s="104">
        <v>1</v>
      </c>
      <c r="L55" s="190">
        <f t="shared" si="1"/>
        <v>4</v>
      </c>
      <c r="M55" s="97">
        <v>1</v>
      </c>
      <c r="N55" s="104">
        <v>1</v>
      </c>
      <c r="O55" s="97">
        <v>1</v>
      </c>
      <c r="P55" s="104">
        <v>1</v>
      </c>
      <c r="Q55" s="190">
        <f t="shared" si="2"/>
        <v>4</v>
      </c>
      <c r="R55" s="97">
        <v>1</v>
      </c>
      <c r="S55" s="104">
        <v>1</v>
      </c>
      <c r="T55" s="97">
        <v>1</v>
      </c>
      <c r="U55" s="97">
        <v>1</v>
      </c>
      <c r="V55" s="190">
        <f t="shared" si="3"/>
        <v>4</v>
      </c>
      <c r="W55" s="104">
        <v>1</v>
      </c>
      <c r="X55" s="97">
        <v>1</v>
      </c>
      <c r="Y55" s="104">
        <v>1</v>
      </c>
      <c r="Z55" s="97">
        <v>1</v>
      </c>
      <c r="AA55" s="190">
        <f t="shared" si="4"/>
        <v>4</v>
      </c>
      <c r="AB55" s="190">
        <f t="shared" si="5"/>
        <v>20</v>
      </c>
      <c r="AC55" s="349"/>
    </row>
    <row r="56" spans="1:29" ht="28.2" thickBot="1" x14ac:dyDescent="0.35">
      <c r="A56" s="366"/>
      <c r="B56" s="15" t="s">
        <v>393</v>
      </c>
      <c r="C56" s="97"/>
      <c r="D56" s="104"/>
      <c r="E56" s="97"/>
      <c r="F56" s="104"/>
      <c r="G56" s="190">
        <f t="shared" si="0"/>
        <v>0</v>
      </c>
      <c r="H56" s="97"/>
      <c r="I56" s="104"/>
      <c r="J56" s="97"/>
      <c r="K56" s="104"/>
      <c r="L56" s="190">
        <f t="shared" si="1"/>
        <v>0</v>
      </c>
      <c r="M56" s="97"/>
      <c r="N56" s="104"/>
      <c r="O56" s="97">
        <v>1</v>
      </c>
      <c r="P56" s="104"/>
      <c r="Q56" s="190">
        <f t="shared" si="2"/>
        <v>1</v>
      </c>
      <c r="R56" s="97">
        <v>1</v>
      </c>
      <c r="S56" s="104"/>
      <c r="T56" s="97">
        <v>1</v>
      </c>
      <c r="U56" s="97"/>
      <c r="V56" s="190">
        <f t="shared" si="3"/>
        <v>2</v>
      </c>
      <c r="W56" s="104"/>
      <c r="X56" s="97"/>
      <c r="Y56" s="104"/>
      <c r="Z56" s="97"/>
      <c r="AA56" s="190">
        <f t="shared" si="4"/>
        <v>0</v>
      </c>
      <c r="AB56" s="190">
        <f t="shared" si="5"/>
        <v>3</v>
      </c>
      <c r="AC56" s="349"/>
    </row>
    <row r="57" spans="1:29" ht="42" thickBot="1" x14ac:dyDescent="0.35">
      <c r="A57" s="366"/>
      <c r="B57" s="15" t="s">
        <v>402</v>
      </c>
      <c r="C57" s="97"/>
      <c r="D57" s="104"/>
      <c r="E57" s="97"/>
      <c r="F57" s="104"/>
      <c r="G57" s="190">
        <f t="shared" si="0"/>
        <v>0</v>
      </c>
      <c r="H57" s="97"/>
      <c r="I57" s="104"/>
      <c r="J57" s="97"/>
      <c r="K57" s="104"/>
      <c r="L57" s="190">
        <f t="shared" si="1"/>
        <v>0</v>
      </c>
      <c r="M57" s="97"/>
      <c r="N57" s="104"/>
      <c r="O57" s="97"/>
      <c r="P57" s="104">
        <v>1</v>
      </c>
      <c r="Q57" s="190">
        <f t="shared" si="2"/>
        <v>1</v>
      </c>
      <c r="R57" s="97"/>
      <c r="S57" s="104">
        <v>1</v>
      </c>
      <c r="T57" s="97"/>
      <c r="U57" s="97"/>
      <c r="V57" s="190">
        <f t="shared" si="3"/>
        <v>1</v>
      </c>
      <c r="W57" s="104"/>
      <c r="X57" s="97">
        <v>1</v>
      </c>
      <c r="Y57" s="104"/>
      <c r="Z57" s="97">
        <v>1</v>
      </c>
      <c r="AA57" s="190">
        <f t="shared" si="4"/>
        <v>2</v>
      </c>
      <c r="AB57" s="190">
        <f t="shared" si="5"/>
        <v>4</v>
      </c>
      <c r="AC57" s="349"/>
    </row>
    <row r="58" spans="1:29" ht="28.2" thickBot="1" x14ac:dyDescent="0.35">
      <c r="A58" s="366"/>
      <c r="B58" s="15" t="s">
        <v>375</v>
      </c>
      <c r="C58" s="97">
        <v>1</v>
      </c>
      <c r="D58" s="104">
        <v>1</v>
      </c>
      <c r="E58" s="97">
        <v>1</v>
      </c>
      <c r="F58" s="104">
        <v>1</v>
      </c>
      <c r="G58" s="190">
        <f t="shared" si="0"/>
        <v>4</v>
      </c>
      <c r="H58" s="97">
        <v>1</v>
      </c>
      <c r="I58" s="104">
        <v>1</v>
      </c>
      <c r="J58" s="97">
        <v>1</v>
      </c>
      <c r="K58" s="104">
        <v>1</v>
      </c>
      <c r="L58" s="190">
        <f t="shared" si="1"/>
        <v>4</v>
      </c>
      <c r="M58" s="97">
        <v>1</v>
      </c>
      <c r="N58" s="104">
        <v>1</v>
      </c>
      <c r="O58" s="97"/>
      <c r="P58" s="104"/>
      <c r="Q58" s="190">
        <f t="shared" si="2"/>
        <v>2</v>
      </c>
      <c r="R58" s="97">
        <v>1</v>
      </c>
      <c r="S58" s="104"/>
      <c r="T58" s="97"/>
      <c r="U58" s="97"/>
      <c r="V58" s="190">
        <f t="shared" si="3"/>
        <v>1</v>
      </c>
      <c r="W58" s="104"/>
      <c r="X58" s="97"/>
      <c r="Y58" s="104"/>
      <c r="Z58" s="97"/>
      <c r="AA58" s="190">
        <f t="shared" si="4"/>
        <v>0</v>
      </c>
      <c r="AB58" s="190">
        <f t="shared" si="5"/>
        <v>11</v>
      </c>
      <c r="AC58" s="349"/>
    </row>
    <row r="59" spans="1:29" ht="28.2" thickBot="1" x14ac:dyDescent="0.35">
      <c r="A59" s="366"/>
      <c r="B59" s="15" t="s">
        <v>356</v>
      </c>
      <c r="C59" s="97"/>
      <c r="D59" s="104"/>
      <c r="E59" s="97"/>
      <c r="F59" s="104"/>
      <c r="G59" s="190">
        <f t="shared" si="0"/>
        <v>0</v>
      </c>
      <c r="H59" s="97">
        <v>1</v>
      </c>
      <c r="I59" s="104">
        <v>1</v>
      </c>
      <c r="J59" s="97">
        <v>1</v>
      </c>
      <c r="K59" s="104">
        <v>1</v>
      </c>
      <c r="L59" s="190">
        <f t="shared" si="1"/>
        <v>4</v>
      </c>
      <c r="M59" s="97">
        <v>1</v>
      </c>
      <c r="N59" s="104">
        <v>1</v>
      </c>
      <c r="O59" s="97"/>
      <c r="P59" s="104"/>
      <c r="Q59" s="190">
        <f t="shared" si="2"/>
        <v>2</v>
      </c>
      <c r="R59" s="97"/>
      <c r="S59" s="104"/>
      <c r="T59" s="97"/>
      <c r="U59" s="97"/>
      <c r="V59" s="190">
        <f t="shared" si="3"/>
        <v>0</v>
      </c>
      <c r="W59" s="104"/>
      <c r="X59" s="97"/>
      <c r="Y59" s="104"/>
      <c r="Z59" s="97"/>
      <c r="AA59" s="190">
        <f t="shared" si="4"/>
        <v>0</v>
      </c>
      <c r="AB59" s="190">
        <f t="shared" si="5"/>
        <v>6</v>
      </c>
      <c r="AC59" s="349"/>
    </row>
    <row r="60" spans="1:29" ht="28.2" thickBot="1" x14ac:dyDescent="0.35">
      <c r="A60" s="366"/>
      <c r="B60" s="15" t="s">
        <v>416</v>
      </c>
      <c r="C60" s="97"/>
      <c r="D60" s="104"/>
      <c r="E60" s="97"/>
      <c r="F60" s="104"/>
      <c r="G60" s="190">
        <f t="shared" si="0"/>
        <v>0</v>
      </c>
      <c r="H60" s="97"/>
      <c r="I60" s="104"/>
      <c r="J60" s="97"/>
      <c r="K60" s="104"/>
      <c r="L60" s="190">
        <f t="shared" si="1"/>
        <v>0</v>
      </c>
      <c r="M60" s="97"/>
      <c r="N60" s="104"/>
      <c r="O60" s="97"/>
      <c r="P60" s="104"/>
      <c r="Q60" s="190">
        <f t="shared" si="2"/>
        <v>0</v>
      </c>
      <c r="R60" s="97"/>
      <c r="S60" s="104"/>
      <c r="T60" s="97"/>
      <c r="U60" s="97">
        <v>1</v>
      </c>
      <c r="V60" s="190">
        <f t="shared" si="3"/>
        <v>1</v>
      </c>
      <c r="W60" s="104">
        <v>1</v>
      </c>
      <c r="X60" s="97"/>
      <c r="Y60" s="104">
        <v>1</v>
      </c>
      <c r="Z60" s="97"/>
      <c r="AA60" s="190">
        <f t="shared" si="4"/>
        <v>2</v>
      </c>
      <c r="AB60" s="190">
        <f t="shared" si="5"/>
        <v>3</v>
      </c>
      <c r="AC60" s="349"/>
    </row>
    <row r="61" spans="1:29" x14ac:dyDescent="0.3">
      <c r="A61" s="366"/>
      <c r="B61" s="15" t="s">
        <v>357</v>
      </c>
      <c r="C61" s="97"/>
      <c r="D61" s="104"/>
      <c r="E61" s="97"/>
      <c r="F61" s="104"/>
      <c r="G61" s="190">
        <f t="shared" si="0"/>
        <v>0</v>
      </c>
      <c r="H61" s="97"/>
      <c r="I61" s="104"/>
      <c r="J61" s="97"/>
      <c r="K61" s="104"/>
      <c r="L61" s="190">
        <f t="shared" si="1"/>
        <v>0</v>
      </c>
      <c r="M61" s="97"/>
      <c r="N61" s="104"/>
      <c r="O61" s="97"/>
      <c r="P61" s="104"/>
      <c r="Q61" s="190">
        <f t="shared" si="2"/>
        <v>0</v>
      </c>
      <c r="R61" s="97"/>
      <c r="S61" s="104"/>
      <c r="T61" s="97"/>
      <c r="U61" s="97"/>
      <c r="V61" s="190">
        <f t="shared" si="3"/>
        <v>0</v>
      </c>
      <c r="W61" s="104"/>
      <c r="X61" s="97"/>
      <c r="Y61" s="104"/>
      <c r="Z61" s="97"/>
      <c r="AA61" s="190">
        <f t="shared" si="4"/>
        <v>0</v>
      </c>
      <c r="AB61" s="190">
        <f t="shared" si="5"/>
        <v>0</v>
      </c>
      <c r="AC61" s="349"/>
    </row>
    <row r="62" spans="1:29" s="7" customFormat="1" thickBot="1" x14ac:dyDescent="0.35">
      <c r="A62" s="335" t="s">
        <v>358</v>
      </c>
      <c r="B62" s="336"/>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330"/>
    </row>
    <row r="63" spans="1:29" ht="15" thickBot="1" x14ac:dyDescent="0.35">
      <c r="A63" s="339" t="s">
        <v>76</v>
      </c>
      <c r="B63" s="28" t="s">
        <v>359</v>
      </c>
      <c r="C63" s="92"/>
      <c r="D63" s="99"/>
      <c r="E63" s="92"/>
      <c r="F63" s="99"/>
      <c r="G63" s="190">
        <f t="shared" si="0"/>
        <v>0</v>
      </c>
      <c r="H63" s="92"/>
      <c r="I63" s="99"/>
      <c r="J63" s="92"/>
      <c r="K63" s="99"/>
      <c r="L63" s="190">
        <f t="shared" si="1"/>
        <v>0</v>
      </c>
      <c r="M63" s="92"/>
      <c r="N63" s="99"/>
      <c r="O63" s="92">
        <v>1</v>
      </c>
      <c r="P63" s="99"/>
      <c r="Q63" s="190">
        <f t="shared" si="2"/>
        <v>1</v>
      </c>
      <c r="R63" s="92">
        <v>1</v>
      </c>
      <c r="S63" s="99">
        <v>1</v>
      </c>
      <c r="T63" s="92"/>
      <c r="U63" s="92"/>
      <c r="V63" s="190">
        <f t="shared" si="3"/>
        <v>2</v>
      </c>
      <c r="W63" s="99"/>
      <c r="X63" s="92"/>
      <c r="Y63" s="99"/>
      <c r="Z63" s="92"/>
      <c r="AA63" s="190">
        <f t="shared" si="4"/>
        <v>0</v>
      </c>
      <c r="AB63" s="190">
        <f t="shared" si="5"/>
        <v>3</v>
      </c>
      <c r="AC63" s="396" t="s">
        <v>481</v>
      </c>
    </row>
    <row r="64" spans="1:29" ht="15" thickBot="1" x14ac:dyDescent="0.35">
      <c r="A64" s="394"/>
      <c r="B64" s="55" t="s">
        <v>412</v>
      </c>
      <c r="C64" s="93"/>
      <c r="D64" s="100"/>
      <c r="E64" s="93"/>
      <c r="F64" s="100"/>
      <c r="G64" s="190">
        <f t="shared" si="0"/>
        <v>0</v>
      </c>
      <c r="H64" s="93"/>
      <c r="I64" s="100"/>
      <c r="J64" s="93"/>
      <c r="K64" s="100"/>
      <c r="L64" s="190">
        <f t="shared" si="1"/>
        <v>0</v>
      </c>
      <c r="M64" s="93"/>
      <c r="N64" s="100"/>
      <c r="O64" s="93"/>
      <c r="P64" s="100"/>
      <c r="Q64" s="190">
        <f t="shared" si="2"/>
        <v>0</v>
      </c>
      <c r="R64" s="93"/>
      <c r="S64" s="100"/>
      <c r="T64" s="93"/>
      <c r="U64" s="93">
        <v>1</v>
      </c>
      <c r="V64" s="190">
        <f t="shared" si="3"/>
        <v>1</v>
      </c>
      <c r="W64" s="100"/>
      <c r="X64" s="93"/>
      <c r="Y64" s="100"/>
      <c r="Z64" s="93"/>
      <c r="AA64" s="190">
        <f t="shared" si="4"/>
        <v>0</v>
      </c>
      <c r="AB64" s="190">
        <f t="shared" si="5"/>
        <v>1</v>
      </c>
      <c r="AC64" s="397"/>
    </row>
    <row r="65" spans="1:29" ht="15" thickBot="1" x14ac:dyDescent="0.35">
      <c r="A65" s="394"/>
      <c r="B65" s="55" t="s">
        <v>388</v>
      </c>
      <c r="C65" s="93"/>
      <c r="D65" s="100"/>
      <c r="E65" s="93"/>
      <c r="F65" s="100"/>
      <c r="G65" s="190">
        <f t="shared" si="0"/>
        <v>0</v>
      </c>
      <c r="H65" s="93">
        <v>1</v>
      </c>
      <c r="I65" s="100">
        <v>1</v>
      </c>
      <c r="J65" s="93">
        <v>1</v>
      </c>
      <c r="K65" s="100">
        <v>1</v>
      </c>
      <c r="L65" s="190">
        <f t="shared" si="1"/>
        <v>4</v>
      </c>
      <c r="M65" s="93">
        <v>1</v>
      </c>
      <c r="N65" s="100">
        <v>1</v>
      </c>
      <c r="O65" s="93"/>
      <c r="P65" s="100"/>
      <c r="Q65" s="190">
        <f t="shared" si="2"/>
        <v>2</v>
      </c>
      <c r="R65" s="93"/>
      <c r="S65" s="100"/>
      <c r="T65" s="93"/>
      <c r="U65" s="93"/>
      <c r="V65" s="190">
        <f t="shared" si="3"/>
        <v>0</v>
      </c>
      <c r="W65" s="100"/>
      <c r="X65" s="93"/>
      <c r="Y65" s="100"/>
      <c r="Z65" s="93"/>
      <c r="AA65" s="190">
        <f t="shared" si="4"/>
        <v>0</v>
      </c>
      <c r="AB65" s="190">
        <f t="shared" si="5"/>
        <v>6</v>
      </c>
      <c r="AC65" s="397"/>
    </row>
    <row r="66" spans="1:29" ht="15" thickBot="1" x14ac:dyDescent="0.35">
      <c r="A66" s="394"/>
      <c r="B66" s="55" t="s">
        <v>360</v>
      </c>
      <c r="C66" s="93">
        <v>1</v>
      </c>
      <c r="D66" s="100">
        <v>1</v>
      </c>
      <c r="E66" s="93">
        <v>1</v>
      </c>
      <c r="F66" s="100">
        <v>1</v>
      </c>
      <c r="G66" s="190">
        <f t="shared" si="0"/>
        <v>4</v>
      </c>
      <c r="H66" s="93">
        <v>1</v>
      </c>
      <c r="I66" s="100">
        <v>1</v>
      </c>
      <c r="J66" s="93">
        <v>1</v>
      </c>
      <c r="K66" s="100">
        <v>1</v>
      </c>
      <c r="L66" s="190">
        <f t="shared" si="1"/>
        <v>4</v>
      </c>
      <c r="M66" s="93">
        <v>1</v>
      </c>
      <c r="N66" s="100">
        <v>1</v>
      </c>
      <c r="O66" s="93">
        <v>1</v>
      </c>
      <c r="P66" s="100">
        <v>1</v>
      </c>
      <c r="Q66" s="190">
        <f t="shared" si="2"/>
        <v>4</v>
      </c>
      <c r="R66" s="93">
        <v>1</v>
      </c>
      <c r="S66" s="100"/>
      <c r="T66" s="93">
        <v>1</v>
      </c>
      <c r="U66" s="93">
        <v>1</v>
      </c>
      <c r="V66" s="190">
        <f t="shared" si="3"/>
        <v>3</v>
      </c>
      <c r="W66" s="100">
        <v>1</v>
      </c>
      <c r="X66" s="93">
        <v>1</v>
      </c>
      <c r="Y66" s="100">
        <v>1</v>
      </c>
      <c r="Z66" s="93">
        <v>1</v>
      </c>
      <c r="AA66" s="190">
        <f t="shared" si="4"/>
        <v>4</v>
      </c>
      <c r="AB66" s="190">
        <f t="shared" si="5"/>
        <v>19</v>
      </c>
      <c r="AC66" s="397"/>
    </row>
    <row r="67" spans="1:29" ht="15" thickBot="1" x14ac:dyDescent="0.35">
      <c r="A67" s="394"/>
      <c r="B67" s="55" t="s">
        <v>361</v>
      </c>
      <c r="C67" s="93">
        <v>1</v>
      </c>
      <c r="D67" s="100">
        <v>1</v>
      </c>
      <c r="E67" s="93">
        <v>1</v>
      </c>
      <c r="F67" s="100">
        <v>1</v>
      </c>
      <c r="G67" s="190">
        <f t="shared" si="0"/>
        <v>4</v>
      </c>
      <c r="H67" s="93"/>
      <c r="I67" s="100"/>
      <c r="J67" s="93"/>
      <c r="K67" s="100"/>
      <c r="L67" s="190">
        <f t="shared" si="1"/>
        <v>0</v>
      </c>
      <c r="M67" s="93"/>
      <c r="N67" s="100"/>
      <c r="O67" s="93">
        <v>1</v>
      </c>
      <c r="P67" s="100">
        <v>1</v>
      </c>
      <c r="Q67" s="190">
        <f t="shared" si="2"/>
        <v>2</v>
      </c>
      <c r="R67" s="93">
        <v>1</v>
      </c>
      <c r="S67" s="100">
        <v>1</v>
      </c>
      <c r="T67" s="93"/>
      <c r="U67" s="93">
        <v>1</v>
      </c>
      <c r="V67" s="190">
        <f t="shared" si="3"/>
        <v>3</v>
      </c>
      <c r="W67" s="100">
        <v>1</v>
      </c>
      <c r="X67" s="93">
        <v>1</v>
      </c>
      <c r="Y67" s="100">
        <v>1</v>
      </c>
      <c r="Z67" s="93">
        <v>1</v>
      </c>
      <c r="AA67" s="190">
        <f t="shared" si="4"/>
        <v>4</v>
      </c>
      <c r="AB67" s="190">
        <f t="shared" si="5"/>
        <v>13</v>
      </c>
      <c r="AC67" s="397"/>
    </row>
    <row r="68" spans="1:29" ht="15" thickBot="1" x14ac:dyDescent="0.35">
      <c r="A68" s="394"/>
      <c r="B68" s="55" t="s">
        <v>382</v>
      </c>
      <c r="C68" s="93">
        <v>1</v>
      </c>
      <c r="D68" s="100">
        <v>1</v>
      </c>
      <c r="E68" s="93">
        <v>1</v>
      </c>
      <c r="F68" s="100">
        <v>1</v>
      </c>
      <c r="G68" s="190">
        <f t="shared" si="0"/>
        <v>4</v>
      </c>
      <c r="H68" s="93"/>
      <c r="I68" s="100"/>
      <c r="J68" s="93"/>
      <c r="K68" s="100"/>
      <c r="L68" s="190">
        <f t="shared" si="1"/>
        <v>0</v>
      </c>
      <c r="M68" s="93"/>
      <c r="N68" s="100"/>
      <c r="O68" s="93"/>
      <c r="P68" s="100">
        <v>1</v>
      </c>
      <c r="Q68" s="190">
        <f t="shared" si="2"/>
        <v>1</v>
      </c>
      <c r="R68" s="93"/>
      <c r="S68" s="100">
        <v>1</v>
      </c>
      <c r="T68" s="93"/>
      <c r="U68" s="93"/>
      <c r="V68" s="190">
        <f t="shared" si="3"/>
        <v>1</v>
      </c>
      <c r="W68" s="100">
        <v>1</v>
      </c>
      <c r="X68" s="93">
        <v>1</v>
      </c>
      <c r="Y68" s="100"/>
      <c r="Z68" s="93">
        <v>1</v>
      </c>
      <c r="AA68" s="190">
        <f t="shared" si="4"/>
        <v>3</v>
      </c>
      <c r="AB68" s="190">
        <f t="shared" si="5"/>
        <v>9</v>
      </c>
      <c r="AC68" s="397"/>
    </row>
    <row r="69" spans="1:29" ht="15" thickBot="1" x14ac:dyDescent="0.35">
      <c r="A69" s="394"/>
      <c r="B69" s="55" t="s">
        <v>394</v>
      </c>
      <c r="C69" s="93"/>
      <c r="D69" s="100"/>
      <c r="E69" s="93"/>
      <c r="F69" s="100"/>
      <c r="G69" s="190">
        <f t="shared" si="0"/>
        <v>0</v>
      </c>
      <c r="H69" s="93"/>
      <c r="I69" s="100"/>
      <c r="J69" s="93"/>
      <c r="K69" s="100"/>
      <c r="L69" s="190">
        <f t="shared" si="1"/>
        <v>0</v>
      </c>
      <c r="M69" s="93"/>
      <c r="N69" s="100"/>
      <c r="O69" s="93">
        <v>1</v>
      </c>
      <c r="P69" s="100">
        <v>1</v>
      </c>
      <c r="Q69" s="190">
        <f t="shared" si="2"/>
        <v>2</v>
      </c>
      <c r="R69" s="93">
        <v>1</v>
      </c>
      <c r="S69" s="100">
        <v>1</v>
      </c>
      <c r="T69" s="93">
        <v>1</v>
      </c>
      <c r="U69" s="93">
        <v>1</v>
      </c>
      <c r="V69" s="190">
        <f t="shared" si="3"/>
        <v>4</v>
      </c>
      <c r="W69" s="100"/>
      <c r="X69" s="93"/>
      <c r="Y69" s="100">
        <v>1</v>
      </c>
      <c r="Z69" s="93"/>
      <c r="AA69" s="190">
        <f t="shared" si="4"/>
        <v>1</v>
      </c>
      <c r="AB69" s="190">
        <f t="shared" si="5"/>
        <v>7</v>
      </c>
      <c r="AC69" s="397"/>
    </row>
    <row r="70" spans="1:29" ht="28.2" thickBot="1" x14ac:dyDescent="0.35">
      <c r="A70" s="394"/>
      <c r="B70" s="55" t="s">
        <v>362</v>
      </c>
      <c r="C70" s="93"/>
      <c r="D70" s="100"/>
      <c r="E70" s="93"/>
      <c r="F70" s="100"/>
      <c r="G70" s="190">
        <f t="shared" si="0"/>
        <v>0</v>
      </c>
      <c r="H70" s="93"/>
      <c r="I70" s="100"/>
      <c r="J70" s="93"/>
      <c r="K70" s="100"/>
      <c r="L70" s="190">
        <f t="shared" si="1"/>
        <v>0</v>
      </c>
      <c r="M70" s="93"/>
      <c r="N70" s="100"/>
      <c r="O70" s="93"/>
      <c r="P70" s="100"/>
      <c r="Q70" s="190">
        <f t="shared" si="2"/>
        <v>0</v>
      </c>
      <c r="R70" s="93">
        <v>1</v>
      </c>
      <c r="S70" s="100"/>
      <c r="T70" s="93"/>
      <c r="U70" s="93"/>
      <c r="V70" s="190">
        <f t="shared" si="3"/>
        <v>1</v>
      </c>
      <c r="W70" s="100"/>
      <c r="X70" s="93"/>
      <c r="Y70" s="100"/>
      <c r="Z70" s="93"/>
      <c r="AA70" s="190">
        <f t="shared" si="4"/>
        <v>0</v>
      </c>
      <c r="AB70" s="190">
        <f t="shared" si="5"/>
        <v>1</v>
      </c>
      <c r="AC70" s="397"/>
    </row>
    <row r="71" spans="1:29" ht="15" thickBot="1" x14ac:dyDescent="0.35">
      <c r="A71" s="394"/>
      <c r="B71" s="55" t="s">
        <v>409</v>
      </c>
      <c r="C71" s="93"/>
      <c r="D71" s="100"/>
      <c r="E71" s="93"/>
      <c r="F71" s="100"/>
      <c r="G71" s="190">
        <f t="shared" si="0"/>
        <v>0</v>
      </c>
      <c r="H71" s="93"/>
      <c r="I71" s="100"/>
      <c r="J71" s="93"/>
      <c r="K71" s="100"/>
      <c r="L71" s="190">
        <f t="shared" si="1"/>
        <v>0</v>
      </c>
      <c r="M71" s="93"/>
      <c r="N71" s="100"/>
      <c r="O71" s="93"/>
      <c r="P71" s="100"/>
      <c r="Q71" s="190">
        <f t="shared" si="2"/>
        <v>0</v>
      </c>
      <c r="R71" s="93">
        <v>1</v>
      </c>
      <c r="S71" s="100"/>
      <c r="T71" s="93"/>
      <c r="U71" s="93"/>
      <c r="V71" s="190">
        <f t="shared" si="3"/>
        <v>1</v>
      </c>
      <c r="W71" s="100"/>
      <c r="X71" s="93"/>
      <c r="Y71" s="100"/>
      <c r="Z71" s="93"/>
      <c r="AA71" s="190">
        <f t="shared" si="4"/>
        <v>0</v>
      </c>
      <c r="AB71" s="190">
        <f t="shared" si="5"/>
        <v>1</v>
      </c>
      <c r="AC71" s="397"/>
    </row>
    <row r="72" spans="1:29" ht="28.2" thickBot="1" x14ac:dyDescent="0.35">
      <c r="A72" s="394"/>
      <c r="B72" s="55" t="s">
        <v>419</v>
      </c>
      <c r="C72" s="93"/>
      <c r="D72" s="100"/>
      <c r="E72" s="93"/>
      <c r="F72" s="100"/>
      <c r="G72" s="190">
        <f t="shared" ref="G72:G81" si="6">SUBTOTAL(2,C72:F72)</f>
        <v>0</v>
      </c>
      <c r="H72" s="93"/>
      <c r="I72" s="100"/>
      <c r="J72" s="93"/>
      <c r="K72" s="100"/>
      <c r="L72" s="190">
        <f t="shared" ref="L72:L81" si="7">SUBTOTAL(2,H72:K72)</f>
        <v>0</v>
      </c>
      <c r="M72" s="93"/>
      <c r="N72" s="100"/>
      <c r="O72" s="93"/>
      <c r="P72" s="100"/>
      <c r="Q72" s="190">
        <f t="shared" ref="Q72:Q81" si="8">SUBTOTAL(2,M72:P72)</f>
        <v>0</v>
      </c>
      <c r="R72" s="93"/>
      <c r="S72" s="100">
        <v>1</v>
      </c>
      <c r="T72" s="93"/>
      <c r="U72" s="93">
        <v>1</v>
      </c>
      <c r="V72" s="190">
        <f t="shared" ref="V72:V81" si="9">SUBTOTAL(2,R72:U72)</f>
        <v>2</v>
      </c>
      <c r="W72" s="100"/>
      <c r="X72" s="93">
        <v>1</v>
      </c>
      <c r="Y72" s="100"/>
      <c r="Z72" s="93">
        <v>1</v>
      </c>
      <c r="AA72" s="190">
        <f t="shared" ref="AA72:AA81" si="10">SUBTOTAL(2,W72:Z72)</f>
        <v>2</v>
      </c>
      <c r="AB72" s="190">
        <f t="shared" ref="AB72:AB81" si="11">SUBTOTAL(2,C72:AA72)</f>
        <v>4</v>
      </c>
      <c r="AC72" s="397"/>
    </row>
    <row r="73" spans="1:29" ht="15" thickBot="1" x14ac:dyDescent="0.35">
      <c r="A73" s="394"/>
      <c r="B73" s="55" t="s">
        <v>383</v>
      </c>
      <c r="C73" s="93"/>
      <c r="D73" s="100">
        <v>1</v>
      </c>
      <c r="E73" s="93">
        <v>1</v>
      </c>
      <c r="F73" s="100">
        <v>1</v>
      </c>
      <c r="G73" s="190">
        <f t="shared" si="6"/>
        <v>3</v>
      </c>
      <c r="H73" s="93">
        <v>1</v>
      </c>
      <c r="I73" s="100">
        <v>1</v>
      </c>
      <c r="J73" s="93">
        <v>1</v>
      </c>
      <c r="K73" s="100">
        <v>1</v>
      </c>
      <c r="L73" s="190">
        <f t="shared" si="7"/>
        <v>4</v>
      </c>
      <c r="M73" s="93">
        <v>1</v>
      </c>
      <c r="N73" s="100">
        <v>1</v>
      </c>
      <c r="O73" s="93"/>
      <c r="P73" s="100"/>
      <c r="Q73" s="190">
        <f t="shared" si="8"/>
        <v>2</v>
      </c>
      <c r="R73" s="93"/>
      <c r="S73" s="100"/>
      <c r="T73" s="93"/>
      <c r="U73" s="93"/>
      <c r="V73" s="190">
        <f t="shared" si="9"/>
        <v>0</v>
      </c>
      <c r="W73" s="100"/>
      <c r="X73" s="93"/>
      <c r="Y73" s="100"/>
      <c r="Z73" s="93"/>
      <c r="AA73" s="190">
        <f t="shared" si="10"/>
        <v>0</v>
      </c>
      <c r="AB73" s="190">
        <f t="shared" si="11"/>
        <v>9</v>
      </c>
      <c r="AC73" s="397"/>
    </row>
    <row r="74" spans="1:29" ht="28.2" thickBot="1" x14ac:dyDescent="0.35">
      <c r="A74" s="394"/>
      <c r="B74" s="55" t="s">
        <v>376</v>
      </c>
      <c r="C74" s="93">
        <v>1</v>
      </c>
      <c r="D74" s="100">
        <v>1</v>
      </c>
      <c r="E74" s="93">
        <v>1</v>
      </c>
      <c r="F74" s="100">
        <v>1</v>
      </c>
      <c r="G74" s="190">
        <f t="shared" si="6"/>
        <v>4</v>
      </c>
      <c r="H74" s="93">
        <v>1</v>
      </c>
      <c r="I74" s="100">
        <v>1</v>
      </c>
      <c r="J74" s="93">
        <v>1</v>
      </c>
      <c r="K74" s="100">
        <v>1</v>
      </c>
      <c r="L74" s="190">
        <f t="shared" si="7"/>
        <v>4</v>
      </c>
      <c r="M74" s="93">
        <v>1</v>
      </c>
      <c r="N74" s="100">
        <v>1</v>
      </c>
      <c r="O74" s="93"/>
      <c r="P74" s="100"/>
      <c r="Q74" s="190">
        <f t="shared" si="8"/>
        <v>2</v>
      </c>
      <c r="R74" s="93"/>
      <c r="S74" s="100"/>
      <c r="T74" s="93"/>
      <c r="U74" s="93"/>
      <c r="V74" s="190">
        <f t="shared" si="9"/>
        <v>0</v>
      </c>
      <c r="W74" s="100"/>
      <c r="X74" s="93"/>
      <c r="Y74" s="100"/>
      <c r="Z74" s="93"/>
      <c r="AA74" s="190">
        <f t="shared" si="10"/>
        <v>0</v>
      </c>
      <c r="AB74" s="190">
        <f t="shared" si="11"/>
        <v>10</v>
      </c>
      <c r="AC74" s="397"/>
    </row>
    <row r="75" spans="1:29" ht="15" thickBot="1" x14ac:dyDescent="0.35">
      <c r="A75" s="394"/>
      <c r="B75" s="55" t="s">
        <v>377</v>
      </c>
      <c r="C75" s="93">
        <v>1</v>
      </c>
      <c r="D75" s="100"/>
      <c r="E75" s="93">
        <v>1</v>
      </c>
      <c r="F75" s="100">
        <v>1</v>
      </c>
      <c r="G75" s="190">
        <f t="shared" si="6"/>
        <v>3</v>
      </c>
      <c r="H75" s="93">
        <v>1</v>
      </c>
      <c r="I75" s="100">
        <v>1</v>
      </c>
      <c r="J75" s="93">
        <v>1</v>
      </c>
      <c r="K75" s="100">
        <v>1</v>
      </c>
      <c r="L75" s="190">
        <f t="shared" si="7"/>
        <v>4</v>
      </c>
      <c r="M75" s="93">
        <v>1</v>
      </c>
      <c r="N75" s="100">
        <v>1</v>
      </c>
      <c r="O75" s="93"/>
      <c r="P75" s="100"/>
      <c r="Q75" s="190">
        <f t="shared" si="8"/>
        <v>2</v>
      </c>
      <c r="R75" s="93"/>
      <c r="S75" s="100"/>
      <c r="T75" s="93"/>
      <c r="U75" s="93"/>
      <c r="V75" s="190">
        <f t="shared" si="9"/>
        <v>0</v>
      </c>
      <c r="W75" s="100"/>
      <c r="X75" s="93"/>
      <c r="Y75" s="100"/>
      <c r="Z75" s="93"/>
      <c r="AA75" s="190">
        <f t="shared" si="10"/>
        <v>0</v>
      </c>
      <c r="AB75" s="190">
        <f t="shared" si="11"/>
        <v>9</v>
      </c>
      <c r="AC75" s="397"/>
    </row>
    <row r="76" spans="1:29" ht="28.2" thickBot="1" x14ac:dyDescent="0.35">
      <c r="A76" s="340"/>
      <c r="B76" s="14" t="s">
        <v>384</v>
      </c>
      <c r="C76" s="94">
        <v>1</v>
      </c>
      <c r="D76" s="101">
        <v>1</v>
      </c>
      <c r="E76" s="94">
        <v>1</v>
      </c>
      <c r="F76" s="101">
        <v>1</v>
      </c>
      <c r="G76" s="190">
        <f t="shared" si="6"/>
        <v>4</v>
      </c>
      <c r="H76" s="94">
        <v>1</v>
      </c>
      <c r="I76" s="101">
        <v>1</v>
      </c>
      <c r="J76" s="94">
        <v>1</v>
      </c>
      <c r="K76" s="101">
        <v>1</v>
      </c>
      <c r="L76" s="190">
        <f t="shared" si="7"/>
        <v>4</v>
      </c>
      <c r="M76" s="94">
        <v>1</v>
      </c>
      <c r="N76" s="101">
        <v>1</v>
      </c>
      <c r="O76" s="94"/>
      <c r="P76" s="101"/>
      <c r="Q76" s="190">
        <f t="shared" si="8"/>
        <v>2</v>
      </c>
      <c r="R76" s="94"/>
      <c r="S76" s="101"/>
      <c r="T76" s="94"/>
      <c r="U76" s="94"/>
      <c r="V76" s="190">
        <f t="shared" si="9"/>
        <v>0</v>
      </c>
      <c r="W76" s="101"/>
      <c r="X76" s="94"/>
      <c r="Y76" s="101"/>
      <c r="Z76" s="94"/>
      <c r="AA76" s="190">
        <f t="shared" si="10"/>
        <v>0</v>
      </c>
      <c r="AB76" s="190">
        <f t="shared" si="11"/>
        <v>10</v>
      </c>
      <c r="AC76" s="398"/>
    </row>
    <row r="77" spans="1:29" ht="15" thickBot="1" x14ac:dyDescent="0.35">
      <c r="A77" s="395"/>
      <c r="B77" s="83" t="s">
        <v>363</v>
      </c>
      <c r="C77" s="148"/>
      <c r="D77" s="149"/>
      <c r="E77" s="148"/>
      <c r="F77" s="149"/>
      <c r="G77" s="190">
        <f t="shared" si="6"/>
        <v>0</v>
      </c>
      <c r="H77" s="148">
        <v>1</v>
      </c>
      <c r="I77" s="149"/>
      <c r="J77" s="148"/>
      <c r="K77" s="149"/>
      <c r="L77" s="190">
        <f t="shared" si="7"/>
        <v>1</v>
      </c>
      <c r="M77" s="148"/>
      <c r="N77" s="149"/>
      <c r="O77" s="148"/>
      <c r="P77" s="149"/>
      <c r="Q77" s="190">
        <f t="shared" si="8"/>
        <v>0</v>
      </c>
      <c r="R77" s="148"/>
      <c r="S77" s="149"/>
      <c r="T77" s="148"/>
      <c r="U77" s="148"/>
      <c r="V77" s="190">
        <f t="shared" si="9"/>
        <v>0</v>
      </c>
      <c r="W77" s="149"/>
      <c r="X77" s="148"/>
      <c r="Y77" s="149"/>
      <c r="Z77" s="148"/>
      <c r="AA77" s="190">
        <f t="shared" si="10"/>
        <v>0</v>
      </c>
      <c r="AB77" s="190">
        <f t="shared" si="11"/>
        <v>1</v>
      </c>
      <c r="AC77" s="399"/>
    </row>
    <row r="78" spans="1:29" ht="28.2" thickBot="1" x14ac:dyDescent="0.35">
      <c r="A78" s="395"/>
      <c r="B78" s="83" t="s">
        <v>378</v>
      </c>
      <c r="C78" s="148">
        <v>1</v>
      </c>
      <c r="D78" s="149">
        <v>1</v>
      </c>
      <c r="E78" s="148">
        <v>1</v>
      </c>
      <c r="F78" s="149">
        <v>1</v>
      </c>
      <c r="G78" s="190">
        <f t="shared" si="6"/>
        <v>4</v>
      </c>
      <c r="H78" s="148">
        <v>1</v>
      </c>
      <c r="I78" s="149">
        <v>1</v>
      </c>
      <c r="J78" s="148">
        <v>1</v>
      </c>
      <c r="K78" s="149">
        <v>1</v>
      </c>
      <c r="L78" s="190">
        <f t="shared" si="7"/>
        <v>4</v>
      </c>
      <c r="M78" s="148">
        <v>1</v>
      </c>
      <c r="N78" s="149">
        <v>1</v>
      </c>
      <c r="O78" s="148"/>
      <c r="P78" s="149">
        <v>1</v>
      </c>
      <c r="Q78" s="190">
        <f t="shared" si="8"/>
        <v>3</v>
      </c>
      <c r="R78" s="148"/>
      <c r="S78" s="149"/>
      <c r="T78" s="148"/>
      <c r="U78" s="148">
        <v>1</v>
      </c>
      <c r="V78" s="190">
        <f t="shared" si="9"/>
        <v>1</v>
      </c>
      <c r="W78" s="149"/>
      <c r="X78" s="148"/>
      <c r="Y78" s="149"/>
      <c r="Z78" s="148"/>
      <c r="AA78" s="190">
        <f t="shared" si="10"/>
        <v>0</v>
      </c>
      <c r="AB78" s="190">
        <f t="shared" si="11"/>
        <v>12</v>
      </c>
      <c r="AC78" s="399"/>
    </row>
    <row r="79" spans="1:29" ht="28.2" thickBot="1" x14ac:dyDescent="0.35">
      <c r="A79" s="395"/>
      <c r="B79" s="83" t="s">
        <v>379</v>
      </c>
      <c r="C79" s="148">
        <v>1</v>
      </c>
      <c r="D79" s="149">
        <v>1</v>
      </c>
      <c r="E79" s="148">
        <v>1</v>
      </c>
      <c r="F79" s="149">
        <v>1</v>
      </c>
      <c r="G79" s="190">
        <f t="shared" si="6"/>
        <v>4</v>
      </c>
      <c r="H79" s="148">
        <v>1</v>
      </c>
      <c r="I79" s="149">
        <v>1</v>
      </c>
      <c r="J79" s="148">
        <v>1</v>
      </c>
      <c r="K79" s="149">
        <v>1</v>
      </c>
      <c r="L79" s="190">
        <f t="shared" si="7"/>
        <v>4</v>
      </c>
      <c r="M79" s="148">
        <v>1</v>
      </c>
      <c r="N79" s="149">
        <v>1</v>
      </c>
      <c r="O79" s="148"/>
      <c r="P79" s="149"/>
      <c r="Q79" s="190">
        <f t="shared" si="8"/>
        <v>2</v>
      </c>
      <c r="R79" s="148"/>
      <c r="S79" s="149"/>
      <c r="T79" s="148"/>
      <c r="U79" s="148"/>
      <c r="V79" s="190">
        <f t="shared" si="9"/>
        <v>0</v>
      </c>
      <c r="W79" s="149"/>
      <c r="X79" s="148"/>
      <c r="Y79" s="149"/>
      <c r="Z79" s="148"/>
      <c r="AA79" s="190">
        <f t="shared" si="10"/>
        <v>0</v>
      </c>
      <c r="AB79" s="190">
        <f t="shared" si="11"/>
        <v>10</v>
      </c>
      <c r="AC79" s="399"/>
    </row>
    <row r="80" spans="1:29" ht="28.2" thickBot="1" x14ac:dyDescent="0.35">
      <c r="A80" s="395"/>
      <c r="B80" s="83" t="s">
        <v>410</v>
      </c>
      <c r="C80" s="148"/>
      <c r="D80" s="149"/>
      <c r="E80" s="148"/>
      <c r="F80" s="149"/>
      <c r="G80" s="190">
        <f t="shared" si="6"/>
        <v>0</v>
      </c>
      <c r="H80" s="148"/>
      <c r="I80" s="149"/>
      <c r="J80" s="148"/>
      <c r="K80" s="149"/>
      <c r="L80" s="190">
        <f t="shared" si="7"/>
        <v>0</v>
      </c>
      <c r="M80" s="148"/>
      <c r="N80" s="149"/>
      <c r="O80" s="148"/>
      <c r="P80" s="149">
        <v>1</v>
      </c>
      <c r="Q80" s="190">
        <f t="shared" si="8"/>
        <v>1</v>
      </c>
      <c r="R80" s="148"/>
      <c r="S80" s="149">
        <v>1</v>
      </c>
      <c r="T80" s="148"/>
      <c r="U80" s="148">
        <v>1</v>
      </c>
      <c r="V80" s="190">
        <f t="shared" si="9"/>
        <v>2</v>
      </c>
      <c r="W80" s="149">
        <v>1</v>
      </c>
      <c r="X80" s="148">
        <v>1</v>
      </c>
      <c r="Y80" s="149"/>
      <c r="Z80" s="148"/>
      <c r="AA80" s="190">
        <f t="shared" si="10"/>
        <v>2</v>
      </c>
      <c r="AB80" s="190">
        <f t="shared" si="11"/>
        <v>5</v>
      </c>
      <c r="AC80" s="399"/>
    </row>
    <row r="81" spans="1:29" ht="15" thickBot="1" x14ac:dyDescent="0.35">
      <c r="A81" s="341"/>
      <c r="B81" s="32" t="s">
        <v>417</v>
      </c>
      <c r="C81" s="98"/>
      <c r="D81" s="105"/>
      <c r="E81" s="98"/>
      <c r="F81" s="105"/>
      <c r="G81" s="190">
        <f t="shared" si="6"/>
        <v>0</v>
      </c>
      <c r="H81" s="98"/>
      <c r="I81" s="105"/>
      <c r="J81" s="98"/>
      <c r="K81" s="105"/>
      <c r="L81" s="190">
        <f t="shared" si="7"/>
        <v>0</v>
      </c>
      <c r="M81" s="98"/>
      <c r="N81" s="105"/>
      <c r="O81" s="98"/>
      <c r="P81" s="105"/>
      <c r="Q81" s="190">
        <f t="shared" si="8"/>
        <v>0</v>
      </c>
      <c r="R81" s="98"/>
      <c r="S81" s="105"/>
      <c r="T81" s="98"/>
      <c r="U81" s="98"/>
      <c r="V81" s="190">
        <f t="shared" si="9"/>
        <v>0</v>
      </c>
      <c r="W81" s="105">
        <v>1</v>
      </c>
      <c r="X81" s="98"/>
      <c r="Y81" s="105"/>
      <c r="Z81" s="98"/>
      <c r="AA81" s="190">
        <f t="shared" si="10"/>
        <v>1</v>
      </c>
      <c r="AB81" s="190">
        <f t="shared" si="11"/>
        <v>1</v>
      </c>
      <c r="AC81" s="400"/>
    </row>
  </sheetData>
  <mergeCells count="26">
    <mergeCell ref="AC1:AC5"/>
    <mergeCell ref="A5:B5"/>
    <mergeCell ref="A6:B6"/>
    <mergeCell ref="AB1:AB5"/>
    <mergeCell ref="A1:B1"/>
    <mergeCell ref="A2:B2"/>
    <mergeCell ref="A3:B3"/>
    <mergeCell ref="A4:B4"/>
    <mergeCell ref="G1:G5"/>
    <mergeCell ref="L1:L5"/>
    <mergeCell ref="Q1:Q5"/>
    <mergeCell ref="V1:V5"/>
    <mergeCell ref="AA1:AA5"/>
    <mergeCell ref="A7:A21"/>
    <mergeCell ref="AC7:AC21"/>
    <mergeCell ref="AC22:AC42"/>
    <mergeCell ref="A43:B43"/>
    <mergeCell ref="A44:A52"/>
    <mergeCell ref="AC44:AC52"/>
    <mergeCell ref="A63:A81"/>
    <mergeCell ref="AC63:AC81"/>
    <mergeCell ref="A53:B53"/>
    <mergeCell ref="A22:A42"/>
    <mergeCell ref="A54:A61"/>
    <mergeCell ref="AC54:AC61"/>
    <mergeCell ref="A62:B62"/>
  </mergeCells>
  <conditionalFormatting sqref="G7:G42 G44:G52 G54:G61 G63:G81">
    <cfRule type="colorScale" priority="16">
      <colorScale>
        <cfvo type="min"/>
        <cfvo type="max"/>
        <color theme="4" tint="0.79998168889431442"/>
        <color theme="4" tint="-0.249977111117893"/>
      </colorScale>
    </cfRule>
    <cfRule type="colorScale" priority="17">
      <colorScale>
        <cfvo type="min"/>
        <cfvo type="max"/>
        <color theme="8"/>
        <color theme="8" tint="0.79998168889431442"/>
      </colorScale>
    </cfRule>
    <cfRule type="colorScale" priority="18">
      <colorScale>
        <cfvo type="min"/>
        <cfvo type="max"/>
        <color rgb="FFFCFCFF"/>
        <color rgb="FFF8696B"/>
      </colorScale>
    </cfRule>
  </conditionalFormatting>
  <conditionalFormatting sqref="L7:L42 L44:L52 L54:L61 L63:L81">
    <cfRule type="colorScale" priority="13">
      <colorScale>
        <cfvo type="min"/>
        <cfvo type="max"/>
        <color theme="4" tint="0.79998168889431442"/>
        <color theme="4" tint="-0.249977111117893"/>
      </colorScale>
    </cfRule>
    <cfRule type="colorScale" priority="14">
      <colorScale>
        <cfvo type="min"/>
        <cfvo type="max"/>
        <color theme="8"/>
        <color theme="8" tint="0.79998168889431442"/>
      </colorScale>
    </cfRule>
    <cfRule type="colorScale" priority="15">
      <colorScale>
        <cfvo type="min"/>
        <cfvo type="max"/>
        <color rgb="FFFCFCFF"/>
        <color rgb="FFF8696B"/>
      </colorScale>
    </cfRule>
  </conditionalFormatting>
  <conditionalFormatting sqref="Q7:Q42 Q44:Q52 Q54:Q61 Q63:Q81">
    <cfRule type="colorScale" priority="10">
      <colorScale>
        <cfvo type="min"/>
        <cfvo type="max"/>
        <color theme="4" tint="0.79998168889431442"/>
        <color theme="4" tint="-0.249977111117893"/>
      </colorScale>
    </cfRule>
    <cfRule type="colorScale" priority="11">
      <colorScale>
        <cfvo type="min"/>
        <cfvo type="max"/>
        <color theme="8"/>
        <color theme="8" tint="0.79998168889431442"/>
      </colorScale>
    </cfRule>
    <cfRule type="colorScale" priority="12">
      <colorScale>
        <cfvo type="min"/>
        <cfvo type="max"/>
        <color rgb="FFFCFCFF"/>
        <color rgb="FFF8696B"/>
      </colorScale>
    </cfRule>
  </conditionalFormatting>
  <conditionalFormatting sqref="V7:V42 V44:V52 V54:V61 V63:V81">
    <cfRule type="colorScale" priority="7">
      <colorScale>
        <cfvo type="min"/>
        <cfvo type="max"/>
        <color theme="4" tint="0.79998168889431442"/>
        <color theme="4" tint="-0.249977111117893"/>
      </colorScale>
    </cfRule>
    <cfRule type="colorScale" priority="8">
      <colorScale>
        <cfvo type="min"/>
        <cfvo type="max"/>
        <color theme="8"/>
        <color theme="8" tint="0.79998168889431442"/>
      </colorScale>
    </cfRule>
    <cfRule type="colorScale" priority="9">
      <colorScale>
        <cfvo type="min"/>
        <cfvo type="max"/>
        <color rgb="FFFCFCFF"/>
        <color rgb="FFF8696B"/>
      </colorScale>
    </cfRule>
  </conditionalFormatting>
  <conditionalFormatting sqref="AA7:AA42 AA44:AA52 AA54:AA61 AA63:AA81">
    <cfRule type="colorScale" priority="4">
      <colorScale>
        <cfvo type="min"/>
        <cfvo type="max"/>
        <color theme="4" tint="0.79998168889431442"/>
        <color theme="4" tint="-0.249977111117893"/>
      </colorScale>
    </cfRule>
    <cfRule type="colorScale" priority="5">
      <colorScale>
        <cfvo type="min"/>
        <cfvo type="max"/>
        <color theme="8"/>
        <color theme="8" tint="0.79998168889431442"/>
      </colorScale>
    </cfRule>
    <cfRule type="colorScale" priority="6">
      <colorScale>
        <cfvo type="min"/>
        <cfvo type="max"/>
        <color rgb="FFFCFCFF"/>
        <color rgb="FFF8696B"/>
      </colorScale>
    </cfRule>
  </conditionalFormatting>
  <conditionalFormatting sqref="AB7:AB42 AB44:AB52 AB54:AB61 AB63:AB81">
    <cfRule type="colorScale" priority="1">
      <colorScale>
        <cfvo type="min"/>
        <cfvo type="max"/>
        <color theme="4" tint="0.79998168889431442"/>
        <color theme="4" tint="-0.249977111117893"/>
      </colorScale>
    </cfRule>
    <cfRule type="colorScale" priority="2">
      <colorScale>
        <cfvo type="min"/>
        <cfvo type="max"/>
        <color theme="8"/>
        <color theme="8" tint="0.79998168889431442"/>
      </colorScale>
    </cfRule>
    <cfRule type="colorScale" priority="3">
      <colorScale>
        <cfvo type="min"/>
        <cfvo type="max"/>
        <color rgb="FFFCFCFF"/>
        <color rgb="FFF8696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workbookViewId="0">
      <selection sqref="A1:B1"/>
    </sheetView>
  </sheetViews>
  <sheetFormatPr defaultColWidth="25.77734375" defaultRowHeight="14.4" x14ac:dyDescent="0.3"/>
  <cols>
    <col min="1" max="1" width="36.77734375" style="3" customWidth="1"/>
    <col min="2" max="2" width="53.5546875" style="3" customWidth="1"/>
    <col min="3" max="3" width="10.77734375" style="2" customWidth="1"/>
    <col min="4" max="4" width="9.77734375" style="2" customWidth="1"/>
    <col min="5" max="6" width="9.5546875" style="2" customWidth="1"/>
    <col min="7" max="14" width="9.77734375" style="2" customWidth="1"/>
    <col min="15" max="15" width="15.77734375" style="2" customWidth="1"/>
    <col min="16" max="16" width="59.33203125" style="5" customWidth="1"/>
    <col min="17" max="16384" width="25.77734375" style="2"/>
  </cols>
  <sheetData>
    <row r="1" spans="1:16" s="7" customFormat="1" ht="12.75" customHeight="1" x14ac:dyDescent="0.3">
      <c r="A1" s="375" t="s">
        <v>77</v>
      </c>
      <c r="B1" s="376"/>
      <c r="C1" s="16">
        <v>1</v>
      </c>
      <c r="D1" s="12">
        <v>2</v>
      </c>
      <c r="E1" s="12">
        <v>3</v>
      </c>
      <c r="F1" s="12">
        <v>4</v>
      </c>
      <c r="G1" s="17">
        <v>5</v>
      </c>
      <c r="H1" s="17">
        <v>6</v>
      </c>
      <c r="I1" s="17">
        <v>7</v>
      </c>
      <c r="J1" s="17">
        <v>8</v>
      </c>
      <c r="K1" s="17">
        <v>9</v>
      </c>
      <c r="L1" s="17">
        <v>10</v>
      </c>
      <c r="M1" s="17">
        <v>11</v>
      </c>
      <c r="N1" s="17">
        <v>12</v>
      </c>
      <c r="O1" s="372" t="s">
        <v>6</v>
      </c>
      <c r="P1" s="367" t="s">
        <v>7</v>
      </c>
    </row>
    <row r="2" spans="1:16" s="7" customFormat="1" ht="13.8" x14ac:dyDescent="0.3">
      <c r="A2" s="377" t="s">
        <v>78</v>
      </c>
      <c r="B2" s="378"/>
      <c r="C2" s="18">
        <v>1</v>
      </c>
      <c r="D2" s="6">
        <v>1</v>
      </c>
      <c r="E2" s="6">
        <v>1</v>
      </c>
      <c r="F2" s="6">
        <v>1</v>
      </c>
      <c r="G2" s="19">
        <v>1</v>
      </c>
      <c r="H2" s="19">
        <v>1</v>
      </c>
      <c r="I2" s="19">
        <v>1</v>
      </c>
      <c r="J2" s="19">
        <v>1</v>
      </c>
      <c r="K2" s="19">
        <v>1</v>
      </c>
      <c r="L2" s="19">
        <v>1</v>
      </c>
      <c r="M2" s="19">
        <v>1</v>
      </c>
      <c r="N2" s="19">
        <v>1</v>
      </c>
      <c r="O2" s="373"/>
      <c r="P2" s="368"/>
    </row>
    <row r="3" spans="1:16" s="8" customFormat="1" ht="13.8" x14ac:dyDescent="0.3">
      <c r="A3" s="377" t="s">
        <v>144</v>
      </c>
      <c r="B3" s="378"/>
      <c r="C3" s="18" t="s">
        <v>8</v>
      </c>
      <c r="D3" s="6" t="s">
        <v>8</v>
      </c>
      <c r="E3" s="6" t="s">
        <v>129</v>
      </c>
      <c r="F3" s="6" t="s">
        <v>129</v>
      </c>
      <c r="G3" s="19" t="s">
        <v>140</v>
      </c>
      <c r="H3" s="19" t="s">
        <v>140</v>
      </c>
      <c r="I3" s="19" t="s">
        <v>287</v>
      </c>
      <c r="J3" s="19" t="s">
        <v>287</v>
      </c>
      <c r="K3" s="19" t="s">
        <v>287</v>
      </c>
      <c r="L3" s="19" t="s">
        <v>225</v>
      </c>
      <c r="M3" s="19" t="s">
        <v>225</v>
      </c>
      <c r="N3" s="19" t="s">
        <v>225</v>
      </c>
      <c r="O3" s="373"/>
      <c r="P3" s="368"/>
    </row>
    <row r="4" spans="1:16" s="7" customFormat="1" ht="13.8" x14ac:dyDescent="0.3">
      <c r="A4" s="379" t="s">
        <v>145</v>
      </c>
      <c r="B4" s="380"/>
      <c r="C4" s="20">
        <v>44440</v>
      </c>
      <c r="D4" s="9">
        <v>44440</v>
      </c>
      <c r="E4" s="9">
        <v>44442</v>
      </c>
      <c r="F4" s="9">
        <v>44443</v>
      </c>
      <c r="G4" s="21">
        <v>44443</v>
      </c>
      <c r="H4" s="21" t="s">
        <v>278</v>
      </c>
      <c r="I4" s="21">
        <v>44441</v>
      </c>
      <c r="J4" s="21">
        <v>44441</v>
      </c>
      <c r="K4" s="21">
        <v>44442</v>
      </c>
      <c r="L4" s="21">
        <v>44439</v>
      </c>
      <c r="M4" s="21">
        <v>44439</v>
      </c>
      <c r="N4" s="21">
        <v>44440</v>
      </c>
      <c r="O4" s="373"/>
      <c r="P4" s="368"/>
    </row>
    <row r="5" spans="1:16" s="8" customFormat="1" ht="69" hidden="1" x14ac:dyDescent="0.3">
      <c r="A5" s="377" t="s">
        <v>146</v>
      </c>
      <c r="B5" s="378"/>
      <c r="C5" s="89" t="s">
        <v>79</v>
      </c>
      <c r="D5" s="6" t="s">
        <v>79</v>
      </c>
      <c r="E5" s="6" t="s">
        <v>79</v>
      </c>
      <c r="F5" s="6" t="s">
        <v>79</v>
      </c>
      <c r="G5" s="19" t="s">
        <v>79</v>
      </c>
      <c r="H5" s="19"/>
      <c r="I5" s="19"/>
      <c r="J5" s="19"/>
      <c r="K5" s="19"/>
      <c r="L5" s="19"/>
      <c r="M5" s="19"/>
      <c r="N5" s="259" t="s">
        <v>326</v>
      </c>
      <c r="O5" s="373"/>
      <c r="P5" s="368"/>
    </row>
    <row r="6" spans="1:16" s="7" customFormat="1" thickBot="1" x14ac:dyDescent="0.35">
      <c r="A6" s="370" t="s">
        <v>147</v>
      </c>
      <c r="B6" s="371"/>
      <c r="C6" s="222" t="s">
        <v>80</v>
      </c>
      <c r="D6" s="223" t="s">
        <v>80</v>
      </c>
      <c r="E6" s="223" t="s">
        <v>80</v>
      </c>
      <c r="F6" s="223" t="s">
        <v>80</v>
      </c>
      <c r="G6" s="224" t="s">
        <v>80</v>
      </c>
      <c r="H6" s="224" t="s">
        <v>80</v>
      </c>
      <c r="I6" s="224" t="s">
        <v>80</v>
      </c>
      <c r="J6" s="224" t="s">
        <v>80</v>
      </c>
      <c r="K6" s="224" t="s">
        <v>80</v>
      </c>
      <c r="L6" s="224" t="s">
        <v>80</v>
      </c>
      <c r="M6" s="224" t="s">
        <v>80</v>
      </c>
      <c r="N6" s="224" t="s">
        <v>80</v>
      </c>
      <c r="O6" s="374"/>
      <c r="P6" s="369"/>
    </row>
    <row r="7" spans="1:16" ht="15" thickBot="1" x14ac:dyDescent="0.35">
      <c r="A7" s="415" t="s">
        <v>81</v>
      </c>
      <c r="B7" s="90" t="s">
        <v>82</v>
      </c>
      <c r="C7" s="106">
        <v>1</v>
      </c>
      <c r="D7" s="107">
        <v>1</v>
      </c>
      <c r="E7" s="106"/>
      <c r="F7" s="107"/>
      <c r="G7" s="106"/>
      <c r="H7" s="107"/>
      <c r="I7" s="106"/>
      <c r="J7" s="107"/>
      <c r="K7" s="106"/>
      <c r="L7" s="107"/>
      <c r="M7" s="106"/>
      <c r="N7" s="106"/>
      <c r="O7" s="161">
        <f>SUBTOTAL(2,C7:N7)</f>
        <v>2</v>
      </c>
      <c r="P7" s="434" t="s">
        <v>462</v>
      </c>
    </row>
    <row r="8" spans="1:16" ht="15" thickBot="1" x14ac:dyDescent="0.35">
      <c r="A8" s="410"/>
      <c r="B8" s="91" t="s">
        <v>318</v>
      </c>
      <c r="C8" s="292"/>
      <c r="D8" s="299"/>
      <c r="E8" s="292"/>
      <c r="F8" s="299"/>
      <c r="G8" s="292"/>
      <c r="H8" s="299"/>
      <c r="I8" s="292"/>
      <c r="J8" s="299">
        <v>1</v>
      </c>
      <c r="K8" s="292"/>
      <c r="L8" s="299"/>
      <c r="M8" s="292">
        <v>1</v>
      </c>
      <c r="N8" s="292">
        <v>1</v>
      </c>
      <c r="O8" s="161">
        <f t="shared" ref="O8:O71" si="0">SUBTOTAL(2,C8:N8)</f>
        <v>3</v>
      </c>
      <c r="P8" s="435"/>
    </row>
    <row r="9" spans="1:16" ht="15" thickBot="1" x14ac:dyDescent="0.35">
      <c r="A9" s="410"/>
      <c r="B9" s="91" t="s">
        <v>123</v>
      </c>
      <c r="C9" s="292">
        <v>1</v>
      </c>
      <c r="D9" s="299">
        <v>1</v>
      </c>
      <c r="E9" s="292">
        <v>1</v>
      </c>
      <c r="F9" s="299"/>
      <c r="G9" s="292"/>
      <c r="H9" s="299"/>
      <c r="I9" s="292"/>
      <c r="J9" s="299"/>
      <c r="K9" s="292"/>
      <c r="L9" s="299">
        <v>1</v>
      </c>
      <c r="M9" s="292"/>
      <c r="N9" s="292"/>
      <c r="O9" s="161">
        <f t="shared" si="0"/>
        <v>4</v>
      </c>
      <c r="P9" s="435"/>
    </row>
    <row r="10" spans="1:16" ht="15" thickBot="1" x14ac:dyDescent="0.35">
      <c r="A10" s="410"/>
      <c r="B10" s="91" t="s">
        <v>122</v>
      </c>
      <c r="C10" s="292"/>
      <c r="D10" s="299"/>
      <c r="E10" s="292"/>
      <c r="F10" s="299">
        <v>1</v>
      </c>
      <c r="G10" s="292">
        <v>1</v>
      </c>
      <c r="H10" s="299"/>
      <c r="I10" s="292"/>
      <c r="J10" s="299"/>
      <c r="K10" s="292">
        <v>1</v>
      </c>
      <c r="L10" s="299"/>
      <c r="M10" s="292"/>
      <c r="N10" s="292"/>
      <c r="O10" s="161">
        <f t="shared" si="0"/>
        <v>3</v>
      </c>
      <c r="P10" s="435"/>
    </row>
    <row r="11" spans="1:16" ht="15" thickBot="1" x14ac:dyDescent="0.35">
      <c r="A11" s="410"/>
      <c r="B11" s="91" t="s">
        <v>279</v>
      </c>
      <c r="C11" s="292"/>
      <c r="D11" s="299"/>
      <c r="E11" s="292"/>
      <c r="F11" s="299"/>
      <c r="G11" s="292"/>
      <c r="H11" s="299">
        <v>1</v>
      </c>
      <c r="I11" s="292"/>
      <c r="J11" s="299"/>
      <c r="K11" s="292"/>
      <c r="L11" s="299"/>
      <c r="M11" s="292"/>
      <c r="N11" s="292"/>
      <c r="O11" s="161">
        <f t="shared" si="0"/>
        <v>1</v>
      </c>
      <c r="P11" s="435"/>
    </row>
    <row r="12" spans="1:16" ht="15" thickBot="1" x14ac:dyDescent="0.35">
      <c r="A12" s="410"/>
      <c r="B12" s="91" t="s">
        <v>288</v>
      </c>
      <c r="C12" s="292"/>
      <c r="D12" s="299"/>
      <c r="E12" s="292"/>
      <c r="F12" s="299"/>
      <c r="G12" s="292"/>
      <c r="H12" s="299"/>
      <c r="I12" s="292">
        <v>1</v>
      </c>
      <c r="J12" s="299"/>
      <c r="K12" s="292"/>
      <c r="L12" s="299"/>
      <c r="M12" s="292"/>
      <c r="N12" s="292"/>
      <c r="O12" s="161">
        <f t="shared" si="0"/>
        <v>1</v>
      </c>
      <c r="P12" s="435"/>
    </row>
    <row r="13" spans="1:16" ht="15" thickBot="1" x14ac:dyDescent="0.35">
      <c r="A13" s="411"/>
      <c r="B13" s="193" t="s">
        <v>319</v>
      </c>
      <c r="C13" s="293"/>
      <c r="D13" s="300"/>
      <c r="E13" s="293"/>
      <c r="F13" s="300"/>
      <c r="G13" s="293"/>
      <c r="H13" s="300"/>
      <c r="I13" s="293"/>
      <c r="J13" s="300"/>
      <c r="K13" s="293"/>
      <c r="L13" s="300"/>
      <c r="M13" s="293">
        <v>1</v>
      </c>
      <c r="N13" s="293"/>
      <c r="O13" s="161">
        <f t="shared" si="0"/>
        <v>1</v>
      </c>
      <c r="P13" s="436"/>
    </row>
    <row r="14" spans="1:16" ht="15" thickBot="1" x14ac:dyDescent="0.35">
      <c r="A14" s="394" t="s">
        <v>83</v>
      </c>
      <c r="B14" s="55" t="s">
        <v>84</v>
      </c>
      <c r="C14" s="113">
        <v>1</v>
      </c>
      <c r="D14" s="114">
        <v>1</v>
      </c>
      <c r="E14" s="113">
        <v>1</v>
      </c>
      <c r="F14" s="114">
        <v>1</v>
      </c>
      <c r="G14" s="113">
        <v>1</v>
      </c>
      <c r="H14" s="114"/>
      <c r="I14" s="113"/>
      <c r="J14" s="114"/>
      <c r="K14" s="113">
        <v>1</v>
      </c>
      <c r="L14" s="114">
        <v>1</v>
      </c>
      <c r="M14" s="113"/>
      <c r="N14" s="113"/>
      <c r="O14" s="161">
        <f t="shared" si="0"/>
        <v>7</v>
      </c>
      <c r="P14" s="431" t="s">
        <v>463</v>
      </c>
    </row>
    <row r="15" spans="1:16" ht="15" thickBot="1" x14ac:dyDescent="0.35">
      <c r="A15" s="340"/>
      <c r="B15" s="14" t="s">
        <v>280</v>
      </c>
      <c r="C15" s="115">
        <v>1</v>
      </c>
      <c r="D15" s="116">
        <v>1</v>
      </c>
      <c r="E15" s="115">
        <v>1</v>
      </c>
      <c r="F15" s="116">
        <v>1</v>
      </c>
      <c r="G15" s="115">
        <v>1</v>
      </c>
      <c r="H15" s="116">
        <v>1</v>
      </c>
      <c r="I15" s="115">
        <v>1</v>
      </c>
      <c r="J15" s="116">
        <v>1</v>
      </c>
      <c r="K15" s="115">
        <v>1</v>
      </c>
      <c r="L15" s="116">
        <v>1</v>
      </c>
      <c r="M15" s="115">
        <v>1</v>
      </c>
      <c r="N15" s="115">
        <v>1</v>
      </c>
      <c r="O15" s="161">
        <f t="shared" si="0"/>
        <v>12</v>
      </c>
      <c r="P15" s="432"/>
    </row>
    <row r="16" spans="1:16" ht="15" thickBot="1" x14ac:dyDescent="0.35">
      <c r="A16" s="340"/>
      <c r="B16" s="14" t="s">
        <v>295</v>
      </c>
      <c r="C16" s="115"/>
      <c r="D16" s="116"/>
      <c r="E16" s="115"/>
      <c r="F16" s="116"/>
      <c r="G16" s="115"/>
      <c r="H16" s="116"/>
      <c r="I16" s="115"/>
      <c r="J16" s="116">
        <v>1</v>
      </c>
      <c r="K16" s="115"/>
      <c r="L16" s="116"/>
      <c r="M16" s="115"/>
      <c r="N16" s="115"/>
      <c r="O16" s="161">
        <f t="shared" si="0"/>
        <v>1</v>
      </c>
      <c r="P16" s="432"/>
    </row>
    <row r="17" spans="1:16" ht="15" thickBot="1" x14ac:dyDescent="0.35">
      <c r="A17" s="340"/>
      <c r="B17" s="14" t="s">
        <v>85</v>
      </c>
      <c r="C17" s="115">
        <v>1</v>
      </c>
      <c r="D17" s="116">
        <v>1</v>
      </c>
      <c r="E17" s="115">
        <v>1</v>
      </c>
      <c r="F17" s="116">
        <v>1</v>
      </c>
      <c r="G17" s="115">
        <v>1</v>
      </c>
      <c r="H17" s="116"/>
      <c r="I17" s="115"/>
      <c r="J17" s="116"/>
      <c r="K17" s="115"/>
      <c r="L17" s="116"/>
      <c r="M17" s="115"/>
      <c r="N17" s="115"/>
      <c r="O17" s="161">
        <f t="shared" si="0"/>
        <v>5</v>
      </c>
      <c r="P17" s="432"/>
    </row>
    <row r="18" spans="1:16" ht="15" thickBot="1" x14ac:dyDescent="0.35">
      <c r="A18" s="340"/>
      <c r="B18" s="14" t="s">
        <v>134</v>
      </c>
      <c r="C18" s="115"/>
      <c r="D18" s="116"/>
      <c r="E18" s="115">
        <v>1</v>
      </c>
      <c r="F18" s="116"/>
      <c r="G18" s="115"/>
      <c r="H18" s="116"/>
      <c r="I18" s="115"/>
      <c r="J18" s="116"/>
      <c r="K18" s="115"/>
      <c r="L18" s="116"/>
      <c r="M18" s="115"/>
      <c r="N18" s="115"/>
      <c r="O18" s="161">
        <f t="shared" si="0"/>
        <v>1</v>
      </c>
      <c r="P18" s="432"/>
    </row>
    <row r="19" spans="1:16" ht="15" thickBot="1" x14ac:dyDescent="0.35">
      <c r="A19" s="340"/>
      <c r="B19" s="14" t="s">
        <v>135</v>
      </c>
      <c r="C19" s="115"/>
      <c r="D19" s="116"/>
      <c r="E19" s="115">
        <v>1</v>
      </c>
      <c r="F19" s="116"/>
      <c r="G19" s="115"/>
      <c r="H19" s="116"/>
      <c r="I19" s="115"/>
      <c r="J19" s="116"/>
      <c r="K19" s="115"/>
      <c r="L19" s="116"/>
      <c r="M19" s="115"/>
      <c r="N19" s="115"/>
      <c r="O19" s="161">
        <f t="shared" si="0"/>
        <v>1</v>
      </c>
      <c r="P19" s="432"/>
    </row>
    <row r="20" spans="1:16" ht="15" thickBot="1" x14ac:dyDescent="0.35">
      <c r="A20" s="341"/>
      <c r="B20" s="32" t="s">
        <v>136</v>
      </c>
      <c r="C20" s="240"/>
      <c r="D20" s="241"/>
      <c r="E20" s="240">
        <v>1</v>
      </c>
      <c r="F20" s="241"/>
      <c r="G20" s="240"/>
      <c r="H20" s="241"/>
      <c r="I20" s="240"/>
      <c r="J20" s="241"/>
      <c r="K20" s="240"/>
      <c r="L20" s="241"/>
      <c r="M20" s="240"/>
      <c r="N20" s="240"/>
      <c r="O20" s="161">
        <f t="shared" si="0"/>
        <v>1</v>
      </c>
      <c r="P20" s="433"/>
    </row>
    <row r="21" spans="1:16" ht="15" customHeight="1" thickBot="1" x14ac:dyDescent="0.35">
      <c r="A21" s="355" t="s">
        <v>86</v>
      </c>
      <c r="B21" s="50" t="s">
        <v>124</v>
      </c>
      <c r="C21" s="119">
        <v>1</v>
      </c>
      <c r="D21" s="120"/>
      <c r="E21" s="119"/>
      <c r="F21" s="120"/>
      <c r="G21" s="119"/>
      <c r="H21" s="120"/>
      <c r="I21" s="119"/>
      <c r="J21" s="120"/>
      <c r="K21" s="119"/>
      <c r="L21" s="120"/>
      <c r="M21" s="119"/>
      <c r="N21" s="119"/>
      <c r="O21" s="161">
        <f t="shared" si="0"/>
        <v>1</v>
      </c>
      <c r="P21" s="352" t="s">
        <v>464</v>
      </c>
    </row>
    <row r="22" spans="1:16" ht="15" thickBot="1" x14ac:dyDescent="0.35">
      <c r="A22" s="355"/>
      <c r="B22" s="15" t="s">
        <v>125</v>
      </c>
      <c r="C22" s="122"/>
      <c r="D22" s="123">
        <v>1</v>
      </c>
      <c r="E22" s="122"/>
      <c r="F22" s="123"/>
      <c r="G22" s="122"/>
      <c r="H22" s="123"/>
      <c r="I22" s="122"/>
      <c r="J22" s="123"/>
      <c r="K22" s="122"/>
      <c r="L22" s="123"/>
      <c r="M22" s="122"/>
      <c r="N22" s="122"/>
      <c r="O22" s="161">
        <f t="shared" si="0"/>
        <v>1</v>
      </c>
      <c r="P22" s="352"/>
    </row>
    <row r="23" spans="1:16" ht="15" thickBot="1" x14ac:dyDescent="0.35">
      <c r="A23" s="355"/>
      <c r="B23" s="15" t="s">
        <v>130</v>
      </c>
      <c r="C23" s="122"/>
      <c r="D23" s="123"/>
      <c r="E23" s="122">
        <v>1</v>
      </c>
      <c r="F23" s="123">
        <v>1</v>
      </c>
      <c r="G23" s="122">
        <v>1</v>
      </c>
      <c r="H23" s="123"/>
      <c r="I23" s="122"/>
      <c r="J23" s="123"/>
      <c r="K23" s="122"/>
      <c r="L23" s="123"/>
      <c r="M23" s="122"/>
      <c r="N23" s="122"/>
      <c r="O23" s="161">
        <f t="shared" si="0"/>
        <v>3</v>
      </c>
      <c r="P23" s="352"/>
    </row>
    <row r="24" spans="1:16" ht="15" thickBot="1" x14ac:dyDescent="0.35">
      <c r="A24" s="355"/>
      <c r="B24" s="15" t="s">
        <v>281</v>
      </c>
      <c r="C24" s="122"/>
      <c r="D24" s="123"/>
      <c r="E24" s="122"/>
      <c r="F24" s="123"/>
      <c r="G24" s="122"/>
      <c r="H24" s="123">
        <v>1</v>
      </c>
      <c r="I24" s="122">
        <v>1</v>
      </c>
      <c r="J24" s="123">
        <v>1</v>
      </c>
      <c r="K24" s="122">
        <v>1</v>
      </c>
      <c r="L24" s="123">
        <v>1</v>
      </c>
      <c r="M24" s="122"/>
      <c r="N24" s="122">
        <v>1</v>
      </c>
      <c r="O24" s="161">
        <f t="shared" si="0"/>
        <v>6</v>
      </c>
      <c r="P24" s="352"/>
    </row>
    <row r="25" spans="1:16" ht="15" thickBot="1" x14ac:dyDescent="0.35">
      <c r="A25" s="355"/>
      <c r="B25" s="15" t="s">
        <v>303</v>
      </c>
      <c r="C25" s="122">
        <v>1</v>
      </c>
      <c r="D25" s="123">
        <v>1</v>
      </c>
      <c r="E25" s="122">
        <v>1</v>
      </c>
      <c r="F25" s="123">
        <v>1</v>
      </c>
      <c r="G25" s="122">
        <v>1</v>
      </c>
      <c r="H25" s="123">
        <v>1</v>
      </c>
      <c r="I25" s="122">
        <v>1</v>
      </c>
      <c r="J25" s="123"/>
      <c r="K25" s="122">
        <v>1</v>
      </c>
      <c r="L25" s="123"/>
      <c r="M25" s="122">
        <v>1</v>
      </c>
      <c r="N25" s="122"/>
      <c r="O25" s="161">
        <f t="shared" si="0"/>
        <v>9</v>
      </c>
      <c r="P25" s="352"/>
    </row>
    <row r="26" spans="1:16" ht="15" thickBot="1" x14ac:dyDescent="0.35">
      <c r="A26" s="355"/>
      <c r="B26" s="15" t="s">
        <v>302</v>
      </c>
      <c r="C26" s="122"/>
      <c r="D26" s="123"/>
      <c r="E26" s="122"/>
      <c r="F26" s="123"/>
      <c r="G26" s="122"/>
      <c r="H26" s="123"/>
      <c r="I26" s="122"/>
      <c r="J26" s="123"/>
      <c r="K26" s="122"/>
      <c r="L26" s="123">
        <v>1</v>
      </c>
      <c r="M26" s="122"/>
      <c r="N26" s="122"/>
      <c r="O26" s="161">
        <f t="shared" si="0"/>
        <v>1</v>
      </c>
      <c r="P26" s="352"/>
    </row>
    <row r="27" spans="1:16" ht="15" thickBot="1" x14ac:dyDescent="0.35">
      <c r="A27" s="355"/>
      <c r="B27" s="15" t="s">
        <v>304</v>
      </c>
      <c r="C27" s="122">
        <v>1</v>
      </c>
      <c r="D27" s="123">
        <v>1</v>
      </c>
      <c r="E27" s="122">
        <v>1</v>
      </c>
      <c r="F27" s="123"/>
      <c r="G27" s="122"/>
      <c r="H27" s="123"/>
      <c r="I27" s="122">
        <v>1</v>
      </c>
      <c r="J27" s="123"/>
      <c r="K27" s="122"/>
      <c r="L27" s="123"/>
      <c r="M27" s="122">
        <v>1</v>
      </c>
      <c r="N27" s="122"/>
      <c r="O27" s="161">
        <f t="shared" si="0"/>
        <v>5</v>
      </c>
      <c r="P27" s="352"/>
    </row>
    <row r="28" spans="1:16" ht="15" thickBot="1" x14ac:dyDescent="0.35">
      <c r="A28" s="355"/>
      <c r="B28" s="15" t="s">
        <v>305</v>
      </c>
      <c r="C28" s="122"/>
      <c r="D28" s="123">
        <v>1</v>
      </c>
      <c r="E28" s="122">
        <v>1</v>
      </c>
      <c r="F28" s="123"/>
      <c r="G28" s="122"/>
      <c r="H28" s="123"/>
      <c r="I28" s="122"/>
      <c r="J28" s="123"/>
      <c r="K28" s="122"/>
      <c r="L28" s="123"/>
      <c r="M28" s="122"/>
      <c r="N28" s="122"/>
      <c r="O28" s="161">
        <f t="shared" si="0"/>
        <v>2</v>
      </c>
      <c r="P28" s="352"/>
    </row>
    <row r="29" spans="1:16" ht="15" thickBot="1" x14ac:dyDescent="0.35">
      <c r="A29" s="355"/>
      <c r="B29" s="15" t="s">
        <v>306</v>
      </c>
      <c r="C29" s="122"/>
      <c r="D29" s="123"/>
      <c r="E29" s="122"/>
      <c r="F29" s="123"/>
      <c r="G29" s="122"/>
      <c r="H29" s="123"/>
      <c r="I29" s="122"/>
      <c r="J29" s="123">
        <v>1</v>
      </c>
      <c r="K29" s="122"/>
      <c r="L29" s="123"/>
      <c r="M29" s="122"/>
      <c r="N29" s="122">
        <v>1</v>
      </c>
      <c r="O29" s="161">
        <f t="shared" si="0"/>
        <v>2</v>
      </c>
      <c r="P29" s="352"/>
    </row>
    <row r="30" spans="1:16" ht="15" thickBot="1" x14ac:dyDescent="0.35">
      <c r="A30" s="355"/>
      <c r="B30" s="15" t="s">
        <v>307</v>
      </c>
      <c r="C30" s="122"/>
      <c r="D30" s="123"/>
      <c r="E30" s="122"/>
      <c r="F30" s="123"/>
      <c r="G30" s="122"/>
      <c r="H30" s="123"/>
      <c r="I30" s="122"/>
      <c r="J30" s="123">
        <v>1</v>
      </c>
      <c r="K30" s="122"/>
      <c r="L30" s="123"/>
      <c r="M30" s="122">
        <v>1</v>
      </c>
      <c r="N30" s="122">
        <v>1</v>
      </c>
      <c r="O30" s="161">
        <f t="shared" si="0"/>
        <v>3</v>
      </c>
      <c r="P30" s="352"/>
    </row>
    <row r="31" spans="1:16" ht="15" thickBot="1" x14ac:dyDescent="0.35">
      <c r="A31" s="355"/>
      <c r="B31" s="15" t="s">
        <v>312</v>
      </c>
      <c r="C31" s="122"/>
      <c r="D31" s="123"/>
      <c r="E31" s="122"/>
      <c r="F31" s="123"/>
      <c r="G31" s="122"/>
      <c r="H31" s="123"/>
      <c r="I31" s="122"/>
      <c r="J31" s="123"/>
      <c r="K31" s="122"/>
      <c r="L31" s="123">
        <v>1</v>
      </c>
      <c r="M31" s="122"/>
      <c r="N31" s="122"/>
      <c r="O31" s="161">
        <f t="shared" si="0"/>
        <v>1</v>
      </c>
      <c r="P31" s="352"/>
    </row>
    <row r="32" spans="1:16" ht="15" thickBot="1" x14ac:dyDescent="0.35">
      <c r="A32" s="355"/>
      <c r="B32" s="15" t="s">
        <v>308</v>
      </c>
      <c r="C32" s="122"/>
      <c r="D32" s="123"/>
      <c r="E32" s="122"/>
      <c r="F32" s="123"/>
      <c r="G32" s="122"/>
      <c r="H32" s="123">
        <v>1</v>
      </c>
      <c r="I32" s="122">
        <v>1</v>
      </c>
      <c r="J32" s="123"/>
      <c r="K32" s="122"/>
      <c r="L32" s="123"/>
      <c r="M32" s="122"/>
      <c r="N32" s="122"/>
      <c r="O32" s="161">
        <f t="shared" si="0"/>
        <v>2</v>
      </c>
      <c r="P32" s="352"/>
    </row>
    <row r="33" spans="1:16" ht="15" thickBot="1" x14ac:dyDescent="0.35">
      <c r="A33" s="355"/>
      <c r="B33" s="15" t="s">
        <v>87</v>
      </c>
      <c r="C33" s="122">
        <v>1</v>
      </c>
      <c r="D33" s="123">
        <v>1</v>
      </c>
      <c r="E33" s="122"/>
      <c r="F33" s="123">
        <v>1</v>
      </c>
      <c r="G33" s="122">
        <v>1</v>
      </c>
      <c r="H33" s="123"/>
      <c r="I33" s="122"/>
      <c r="J33" s="123"/>
      <c r="K33" s="122"/>
      <c r="L33" s="123"/>
      <c r="M33" s="122"/>
      <c r="N33" s="122"/>
      <c r="O33" s="161">
        <f t="shared" si="0"/>
        <v>4</v>
      </c>
      <c r="P33" s="352"/>
    </row>
    <row r="34" spans="1:16" ht="28.2" thickBot="1" x14ac:dyDescent="0.35">
      <c r="A34" s="355"/>
      <c r="B34" s="15" t="s">
        <v>131</v>
      </c>
      <c r="C34" s="122"/>
      <c r="D34" s="123"/>
      <c r="E34" s="122">
        <v>1</v>
      </c>
      <c r="F34" s="123">
        <v>1</v>
      </c>
      <c r="G34" s="122">
        <v>1</v>
      </c>
      <c r="H34" s="123"/>
      <c r="I34" s="122"/>
      <c r="J34" s="123"/>
      <c r="K34" s="122"/>
      <c r="L34" s="123"/>
      <c r="M34" s="122"/>
      <c r="N34" s="122"/>
      <c r="O34" s="161">
        <f t="shared" si="0"/>
        <v>3</v>
      </c>
      <c r="P34" s="352"/>
    </row>
    <row r="35" spans="1:16" ht="28.2" thickBot="1" x14ac:dyDescent="0.35">
      <c r="A35" s="355"/>
      <c r="B35" s="15" t="s">
        <v>137</v>
      </c>
      <c r="C35" s="122"/>
      <c r="D35" s="123"/>
      <c r="E35" s="122">
        <v>1</v>
      </c>
      <c r="F35" s="123"/>
      <c r="G35" s="122"/>
      <c r="H35" s="123"/>
      <c r="I35" s="122"/>
      <c r="J35" s="123"/>
      <c r="K35" s="122"/>
      <c r="L35" s="123"/>
      <c r="M35" s="122"/>
      <c r="N35" s="122"/>
      <c r="O35" s="161">
        <f t="shared" si="0"/>
        <v>1</v>
      </c>
      <c r="P35" s="352"/>
    </row>
    <row r="36" spans="1:16" ht="15" thickBot="1" x14ac:dyDescent="0.35">
      <c r="A36" s="355"/>
      <c r="B36" s="15" t="s">
        <v>309</v>
      </c>
      <c r="C36" s="122"/>
      <c r="D36" s="123"/>
      <c r="E36" s="122"/>
      <c r="F36" s="123"/>
      <c r="G36" s="122"/>
      <c r="H36" s="123"/>
      <c r="I36" s="122"/>
      <c r="J36" s="123"/>
      <c r="K36" s="122">
        <v>1</v>
      </c>
      <c r="L36" s="123">
        <v>1</v>
      </c>
      <c r="M36" s="122"/>
      <c r="N36" s="122"/>
      <c r="O36" s="161">
        <f t="shared" si="0"/>
        <v>2</v>
      </c>
      <c r="P36" s="352"/>
    </row>
    <row r="37" spans="1:16" ht="15" thickBot="1" x14ac:dyDescent="0.35">
      <c r="A37" s="355"/>
      <c r="B37" s="15" t="s">
        <v>320</v>
      </c>
      <c r="C37" s="122"/>
      <c r="D37" s="123"/>
      <c r="E37" s="122"/>
      <c r="F37" s="123"/>
      <c r="G37" s="122"/>
      <c r="H37" s="123"/>
      <c r="I37" s="122"/>
      <c r="J37" s="123"/>
      <c r="K37" s="122"/>
      <c r="L37" s="123"/>
      <c r="M37" s="122">
        <v>1</v>
      </c>
      <c r="N37" s="122"/>
      <c r="O37" s="161">
        <f t="shared" si="0"/>
        <v>1</v>
      </c>
      <c r="P37" s="352"/>
    </row>
    <row r="38" spans="1:16" ht="15" thickBot="1" x14ac:dyDescent="0.35">
      <c r="A38" s="355"/>
      <c r="B38" s="15" t="s">
        <v>310</v>
      </c>
      <c r="C38" s="122"/>
      <c r="D38" s="123"/>
      <c r="E38" s="122"/>
      <c r="F38" s="123"/>
      <c r="G38" s="122"/>
      <c r="H38" s="123"/>
      <c r="I38" s="122"/>
      <c r="J38" s="123"/>
      <c r="K38" s="122">
        <v>1</v>
      </c>
      <c r="L38" s="123"/>
      <c r="M38" s="122"/>
      <c r="N38" s="122"/>
      <c r="O38" s="161">
        <f t="shared" si="0"/>
        <v>1</v>
      </c>
      <c r="P38" s="352"/>
    </row>
    <row r="39" spans="1:16" ht="28.2" thickBot="1" x14ac:dyDescent="0.35">
      <c r="A39" s="356"/>
      <c r="B39" s="80" t="s">
        <v>321</v>
      </c>
      <c r="C39" s="294"/>
      <c r="D39" s="301"/>
      <c r="E39" s="294"/>
      <c r="F39" s="301"/>
      <c r="G39" s="294"/>
      <c r="H39" s="301"/>
      <c r="I39" s="294"/>
      <c r="J39" s="301"/>
      <c r="K39" s="294"/>
      <c r="L39" s="301"/>
      <c r="M39" s="294">
        <v>1</v>
      </c>
      <c r="N39" s="294"/>
      <c r="O39" s="161">
        <f t="shared" si="0"/>
        <v>1</v>
      </c>
      <c r="P39" s="353"/>
    </row>
    <row r="40" spans="1:16" ht="15" thickBot="1" x14ac:dyDescent="0.35">
      <c r="A40" s="364" t="s">
        <v>88</v>
      </c>
      <c r="B40" s="55" t="s">
        <v>89</v>
      </c>
      <c r="C40" s="113">
        <v>1</v>
      </c>
      <c r="D40" s="114">
        <v>1</v>
      </c>
      <c r="E40" s="113">
        <v>1</v>
      </c>
      <c r="F40" s="114">
        <v>1</v>
      </c>
      <c r="G40" s="113">
        <v>1</v>
      </c>
      <c r="H40" s="114"/>
      <c r="I40" s="113"/>
      <c r="J40" s="114"/>
      <c r="K40" s="113"/>
      <c r="L40" s="114"/>
      <c r="M40" s="113"/>
      <c r="N40" s="113"/>
      <c r="O40" s="161">
        <f t="shared" si="0"/>
        <v>5</v>
      </c>
      <c r="P40" s="345" t="s">
        <v>465</v>
      </c>
    </row>
    <row r="41" spans="1:16" ht="15" thickBot="1" x14ac:dyDescent="0.35">
      <c r="A41" s="364"/>
      <c r="B41" s="14" t="s">
        <v>90</v>
      </c>
      <c r="C41" s="115">
        <v>1</v>
      </c>
      <c r="D41" s="116">
        <v>1</v>
      </c>
      <c r="E41" s="115">
        <v>1</v>
      </c>
      <c r="F41" s="116">
        <v>1</v>
      </c>
      <c r="G41" s="115">
        <v>1</v>
      </c>
      <c r="H41" s="116"/>
      <c r="I41" s="115"/>
      <c r="J41" s="116"/>
      <c r="K41" s="115"/>
      <c r="L41" s="116"/>
      <c r="M41" s="115"/>
      <c r="N41" s="115"/>
      <c r="O41" s="161">
        <f t="shared" si="0"/>
        <v>5</v>
      </c>
      <c r="P41" s="346"/>
    </row>
    <row r="42" spans="1:16" ht="15" thickBot="1" x14ac:dyDescent="0.35">
      <c r="A42" s="364"/>
      <c r="B42" s="14" t="s">
        <v>91</v>
      </c>
      <c r="C42" s="115">
        <v>1</v>
      </c>
      <c r="D42" s="116">
        <v>1</v>
      </c>
      <c r="E42" s="115">
        <v>1</v>
      </c>
      <c r="F42" s="116">
        <v>1</v>
      </c>
      <c r="G42" s="115">
        <v>1</v>
      </c>
      <c r="H42" s="116"/>
      <c r="I42" s="115"/>
      <c r="J42" s="116"/>
      <c r="K42" s="115"/>
      <c r="L42" s="116"/>
      <c r="M42" s="115"/>
      <c r="N42" s="115"/>
      <c r="O42" s="161">
        <f t="shared" si="0"/>
        <v>5</v>
      </c>
      <c r="P42" s="346"/>
    </row>
    <row r="43" spans="1:16" ht="28.2" thickBot="1" x14ac:dyDescent="0.35">
      <c r="A43" s="364"/>
      <c r="B43" s="14" t="s">
        <v>296</v>
      </c>
      <c r="C43" s="115">
        <v>1</v>
      </c>
      <c r="D43" s="116">
        <v>1</v>
      </c>
      <c r="E43" s="115">
        <v>1</v>
      </c>
      <c r="F43" s="116">
        <v>1</v>
      </c>
      <c r="G43" s="115">
        <v>1</v>
      </c>
      <c r="H43" s="116"/>
      <c r="I43" s="115"/>
      <c r="J43" s="116">
        <v>1</v>
      </c>
      <c r="K43" s="115"/>
      <c r="L43" s="116"/>
      <c r="M43" s="115"/>
      <c r="N43" s="115"/>
      <c r="O43" s="161">
        <f t="shared" si="0"/>
        <v>6</v>
      </c>
      <c r="P43" s="346"/>
    </row>
    <row r="44" spans="1:16" ht="15" thickBot="1" x14ac:dyDescent="0.35">
      <c r="A44" s="364"/>
      <c r="B44" s="14" t="s">
        <v>93</v>
      </c>
      <c r="C44" s="115">
        <v>1</v>
      </c>
      <c r="D44" s="116">
        <v>1</v>
      </c>
      <c r="E44" s="115">
        <v>1</v>
      </c>
      <c r="F44" s="116">
        <v>1</v>
      </c>
      <c r="G44" s="115">
        <v>1</v>
      </c>
      <c r="H44" s="116"/>
      <c r="I44" s="115"/>
      <c r="J44" s="116"/>
      <c r="K44" s="115"/>
      <c r="L44" s="116"/>
      <c r="M44" s="115"/>
      <c r="N44" s="115"/>
      <c r="O44" s="161">
        <f t="shared" si="0"/>
        <v>5</v>
      </c>
      <c r="P44" s="346"/>
    </row>
    <row r="45" spans="1:16" ht="15" thickBot="1" x14ac:dyDescent="0.35">
      <c r="A45" s="364"/>
      <c r="B45" s="14" t="s">
        <v>92</v>
      </c>
      <c r="C45" s="115">
        <v>1</v>
      </c>
      <c r="D45" s="116">
        <v>1</v>
      </c>
      <c r="E45" s="115">
        <v>1</v>
      </c>
      <c r="F45" s="116">
        <v>1</v>
      </c>
      <c r="G45" s="115">
        <v>1</v>
      </c>
      <c r="H45" s="116"/>
      <c r="I45" s="115"/>
      <c r="J45" s="116"/>
      <c r="K45" s="115"/>
      <c r="L45" s="116"/>
      <c r="M45" s="115"/>
      <c r="N45" s="115"/>
      <c r="O45" s="161">
        <f t="shared" si="0"/>
        <v>5</v>
      </c>
      <c r="P45" s="346"/>
    </row>
    <row r="46" spans="1:16" ht="15" thickBot="1" x14ac:dyDescent="0.35">
      <c r="A46" s="214"/>
      <c r="B46" s="55" t="s">
        <v>289</v>
      </c>
      <c r="C46" s="113"/>
      <c r="D46" s="114"/>
      <c r="E46" s="113"/>
      <c r="F46" s="114"/>
      <c r="G46" s="113"/>
      <c r="H46" s="114"/>
      <c r="I46" s="113">
        <v>1</v>
      </c>
      <c r="J46" s="114"/>
      <c r="K46" s="113"/>
      <c r="L46" s="114"/>
      <c r="M46" s="113"/>
      <c r="N46" s="113"/>
      <c r="O46" s="161">
        <f t="shared" si="0"/>
        <v>1</v>
      </c>
      <c r="P46" s="346"/>
    </row>
    <row r="47" spans="1:16" ht="15" thickBot="1" x14ac:dyDescent="0.35">
      <c r="A47" s="250"/>
      <c r="B47" s="55" t="s">
        <v>313</v>
      </c>
      <c r="C47" s="113"/>
      <c r="D47" s="114"/>
      <c r="E47" s="113"/>
      <c r="F47" s="114"/>
      <c r="G47" s="113"/>
      <c r="H47" s="114"/>
      <c r="I47" s="113"/>
      <c r="J47" s="114"/>
      <c r="K47" s="113"/>
      <c r="L47" s="114">
        <v>1</v>
      </c>
      <c r="M47" s="113"/>
      <c r="N47" s="113"/>
      <c r="O47" s="161">
        <f t="shared" si="0"/>
        <v>1</v>
      </c>
      <c r="P47" s="346"/>
    </row>
    <row r="48" spans="1:16" ht="28.2" thickBot="1" x14ac:dyDescent="0.35">
      <c r="A48" s="250"/>
      <c r="B48" s="55" t="s">
        <v>322</v>
      </c>
      <c r="C48" s="113"/>
      <c r="D48" s="114"/>
      <c r="E48" s="113"/>
      <c r="F48" s="114"/>
      <c r="G48" s="113"/>
      <c r="H48" s="114"/>
      <c r="I48" s="113"/>
      <c r="J48" s="114"/>
      <c r="K48" s="113"/>
      <c r="L48" s="114"/>
      <c r="M48" s="113">
        <v>1</v>
      </c>
      <c r="N48" s="113"/>
      <c r="O48" s="161">
        <f t="shared" si="0"/>
        <v>1</v>
      </c>
      <c r="P48" s="346"/>
    </row>
    <row r="49" spans="1:16" ht="15" thickBot="1" x14ac:dyDescent="0.35">
      <c r="A49" s="214"/>
      <c r="B49" s="55" t="s">
        <v>290</v>
      </c>
      <c r="C49" s="113"/>
      <c r="D49" s="114"/>
      <c r="E49" s="113"/>
      <c r="F49" s="114"/>
      <c r="G49" s="113"/>
      <c r="H49" s="114"/>
      <c r="I49" s="113">
        <v>1</v>
      </c>
      <c r="J49" s="114">
        <v>1</v>
      </c>
      <c r="K49" s="113"/>
      <c r="L49" s="114">
        <v>1</v>
      </c>
      <c r="M49" s="113">
        <v>1</v>
      </c>
      <c r="N49" s="113"/>
      <c r="O49" s="161">
        <f t="shared" si="0"/>
        <v>4</v>
      </c>
      <c r="P49" s="346"/>
    </row>
    <row r="50" spans="1:16" ht="15" thickBot="1" x14ac:dyDescent="0.35">
      <c r="A50" s="214"/>
      <c r="B50" s="55" t="s">
        <v>200</v>
      </c>
      <c r="C50" s="113"/>
      <c r="D50" s="114"/>
      <c r="E50" s="113"/>
      <c r="F50" s="114"/>
      <c r="G50" s="113"/>
      <c r="H50" s="114">
        <v>1</v>
      </c>
      <c r="I50" s="113"/>
      <c r="J50" s="114"/>
      <c r="K50" s="113">
        <v>1</v>
      </c>
      <c r="L50" s="114"/>
      <c r="M50" s="113"/>
      <c r="N50" s="113">
        <v>1</v>
      </c>
      <c r="O50" s="161">
        <f t="shared" si="0"/>
        <v>3</v>
      </c>
      <c r="P50" s="347"/>
    </row>
    <row r="51" spans="1:16" ht="15" thickBot="1" x14ac:dyDescent="0.35">
      <c r="A51" s="393" t="s">
        <v>94</v>
      </c>
      <c r="B51" s="39" t="s">
        <v>95</v>
      </c>
      <c r="C51" s="117">
        <v>1</v>
      </c>
      <c r="D51" s="118">
        <v>1</v>
      </c>
      <c r="E51" s="117">
        <v>1</v>
      </c>
      <c r="F51" s="118">
        <v>1</v>
      </c>
      <c r="G51" s="117">
        <v>1</v>
      </c>
      <c r="H51" s="118">
        <v>1</v>
      </c>
      <c r="I51" s="117"/>
      <c r="J51" s="118">
        <v>1</v>
      </c>
      <c r="K51" s="117">
        <v>1</v>
      </c>
      <c r="L51" s="118">
        <v>1</v>
      </c>
      <c r="M51" s="117">
        <v>1</v>
      </c>
      <c r="N51" s="117">
        <v>1</v>
      </c>
      <c r="O51" s="161">
        <f t="shared" si="0"/>
        <v>11</v>
      </c>
      <c r="P51" s="384" t="s">
        <v>466</v>
      </c>
    </row>
    <row r="52" spans="1:16" ht="15" thickBot="1" x14ac:dyDescent="0.35">
      <c r="A52" s="389"/>
      <c r="B52" s="50" t="s">
        <v>291</v>
      </c>
      <c r="C52" s="119"/>
      <c r="D52" s="120"/>
      <c r="E52" s="119"/>
      <c r="F52" s="120"/>
      <c r="G52" s="119"/>
      <c r="H52" s="120"/>
      <c r="I52" s="119">
        <v>1</v>
      </c>
      <c r="J52" s="120"/>
      <c r="K52" s="119"/>
      <c r="L52" s="120"/>
      <c r="M52" s="119"/>
      <c r="N52" s="119"/>
      <c r="O52" s="161">
        <f t="shared" si="0"/>
        <v>1</v>
      </c>
      <c r="P52" s="406"/>
    </row>
    <row r="53" spans="1:16" ht="28.2" thickBot="1" x14ac:dyDescent="0.35">
      <c r="A53" s="390"/>
      <c r="B53" s="15" t="s">
        <v>96</v>
      </c>
      <c r="C53" s="122">
        <v>1</v>
      </c>
      <c r="D53" s="123">
        <v>1</v>
      </c>
      <c r="E53" s="122">
        <v>1</v>
      </c>
      <c r="F53" s="123">
        <v>1</v>
      </c>
      <c r="G53" s="122">
        <v>1</v>
      </c>
      <c r="H53" s="123"/>
      <c r="I53" s="122"/>
      <c r="J53" s="123"/>
      <c r="K53" s="122"/>
      <c r="L53" s="123"/>
      <c r="M53" s="122">
        <v>1</v>
      </c>
      <c r="N53" s="122"/>
      <c r="O53" s="161">
        <f t="shared" si="0"/>
        <v>6</v>
      </c>
      <c r="P53" s="385"/>
    </row>
    <row r="54" spans="1:16" ht="64.05" customHeight="1" thickBot="1" x14ac:dyDescent="0.35">
      <c r="A54" s="391"/>
      <c r="B54" s="67" t="s">
        <v>97</v>
      </c>
      <c r="C54" s="124">
        <v>1</v>
      </c>
      <c r="D54" s="125">
        <v>1</v>
      </c>
      <c r="E54" s="124">
        <v>1</v>
      </c>
      <c r="F54" s="125">
        <v>1</v>
      </c>
      <c r="G54" s="124">
        <v>1</v>
      </c>
      <c r="H54" s="125"/>
      <c r="I54" s="124"/>
      <c r="J54" s="125"/>
      <c r="K54" s="124"/>
      <c r="L54" s="125"/>
      <c r="M54" s="124"/>
      <c r="N54" s="124"/>
      <c r="O54" s="161">
        <f t="shared" si="0"/>
        <v>5</v>
      </c>
      <c r="P54" s="407"/>
    </row>
    <row r="55" spans="1:16" ht="46.5" customHeight="1" thickBot="1" x14ac:dyDescent="0.35">
      <c r="A55" s="249" t="s">
        <v>98</v>
      </c>
      <c r="B55" s="258" t="s">
        <v>99</v>
      </c>
      <c r="C55" s="253">
        <v>1</v>
      </c>
      <c r="D55" s="252">
        <v>1</v>
      </c>
      <c r="E55" s="253">
        <v>1</v>
      </c>
      <c r="F55" s="252">
        <v>1</v>
      </c>
      <c r="G55" s="253">
        <v>1</v>
      </c>
      <c r="H55" s="252">
        <v>1</v>
      </c>
      <c r="I55" s="253">
        <v>1</v>
      </c>
      <c r="J55" s="252">
        <v>1</v>
      </c>
      <c r="K55" s="253">
        <v>1</v>
      </c>
      <c r="L55" s="252">
        <v>1</v>
      </c>
      <c r="M55" s="253">
        <v>1</v>
      </c>
      <c r="N55" s="253">
        <v>1</v>
      </c>
      <c r="O55" s="161">
        <f t="shared" si="0"/>
        <v>12</v>
      </c>
      <c r="P55" s="326" t="s">
        <v>467</v>
      </c>
    </row>
    <row r="56" spans="1:16" ht="15" customHeight="1" thickBot="1" x14ac:dyDescent="0.35">
      <c r="A56" s="415" t="s">
        <v>100</v>
      </c>
      <c r="B56" s="133" t="s">
        <v>101</v>
      </c>
      <c r="C56" s="129">
        <v>1</v>
      </c>
      <c r="D56" s="130">
        <v>1</v>
      </c>
      <c r="E56" s="129">
        <v>1</v>
      </c>
      <c r="F56" s="130">
        <v>1</v>
      </c>
      <c r="G56" s="129">
        <v>1</v>
      </c>
      <c r="H56" s="130"/>
      <c r="I56" s="129"/>
      <c r="J56" s="130"/>
      <c r="K56" s="129"/>
      <c r="L56" s="130"/>
      <c r="M56" s="129"/>
      <c r="N56" s="129"/>
      <c r="O56" s="161">
        <f t="shared" si="0"/>
        <v>5</v>
      </c>
      <c r="P56" s="430" t="s">
        <v>468</v>
      </c>
    </row>
    <row r="57" spans="1:16" ht="15" thickBot="1" x14ac:dyDescent="0.35">
      <c r="A57" s="410"/>
      <c r="B57" s="134" t="s">
        <v>102</v>
      </c>
      <c r="C57" s="109">
        <v>1</v>
      </c>
      <c r="D57" s="132">
        <v>1</v>
      </c>
      <c r="E57" s="109">
        <v>1</v>
      </c>
      <c r="F57" s="132">
        <v>1</v>
      </c>
      <c r="G57" s="109">
        <v>1</v>
      </c>
      <c r="H57" s="132"/>
      <c r="I57" s="109"/>
      <c r="J57" s="132"/>
      <c r="K57" s="109"/>
      <c r="L57" s="132"/>
      <c r="M57" s="109"/>
      <c r="N57" s="109"/>
      <c r="O57" s="161">
        <f t="shared" si="0"/>
        <v>5</v>
      </c>
      <c r="P57" s="413"/>
    </row>
    <row r="58" spans="1:16" ht="15" thickBot="1" x14ac:dyDescent="0.35">
      <c r="A58" s="410"/>
      <c r="B58" s="134" t="s">
        <v>421</v>
      </c>
      <c r="C58" s="109">
        <v>1</v>
      </c>
      <c r="D58" s="132">
        <v>1</v>
      </c>
      <c r="E58" s="109">
        <v>1</v>
      </c>
      <c r="F58" s="132">
        <v>1</v>
      </c>
      <c r="G58" s="109">
        <v>1</v>
      </c>
      <c r="H58" s="132"/>
      <c r="I58" s="109"/>
      <c r="J58" s="132"/>
      <c r="K58" s="109"/>
      <c r="L58" s="132">
        <v>1</v>
      </c>
      <c r="M58" s="109"/>
      <c r="N58" s="109"/>
      <c r="O58" s="161">
        <f t="shared" si="0"/>
        <v>6</v>
      </c>
      <c r="P58" s="413"/>
    </row>
    <row r="59" spans="1:16" ht="15" thickBot="1" x14ac:dyDescent="0.35">
      <c r="A59" s="410"/>
      <c r="B59" s="134" t="s">
        <v>297</v>
      </c>
      <c r="C59" s="109"/>
      <c r="D59" s="132"/>
      <c r="E59" s="109"/>
      <c r="F59" s="132"/>
      <c r="G59" s="109"/>
      <c r="H59" s="132"/>
      <c r="I59" s="109"/>
      <c r="J59" s="132"/>
      <c r="K59" s="109"/>
      <c r="L59" s="132"/>
      <c r="M59" s="109"/>
      <c r="N59" s="109">
        <v>1</v>
      </c>
      <c r="O59" s="161">
        <f t="shared" si="0"/>
        <v>1</v>
      </c>
      <c r="P59" s="413"/>
    </row>
    <row r="60" spans="1:16" ht="15" thickBot="1" x14ac:dyDescent="0.35">
      <c r="A60" s="410"/>
      <c r="B60" s="134" t="s">
        <v>298</v>
      </c>
      <c r="C60" s="109"/>
      <c r="D60" s="132"/>
      <c r="E60" s="109"/>
      <c r="F60" s="132"/>
      <c r="G60" s="109"/>
      <c r="H60" s="132"/>
      <c r="I60" s="109"/>
      <c r="J60" s="132"/>
      <c r="K60" s="109"/>
      <c r="L60" s="132"/>
      <c r="M60" s="109">
        <v>1</v>
      </c>
      <c r="N60" s="109"/>
      <c r="O60" s="161">
        <f t="shared" si="0"/>
        <v>1</v>
      </c>
      <c r="P60" s="413"/>
    </row>
    <row r="61" spans="1:16" ht="15" thickBot="1" x14ac:dyDescent="0.35">
      <c r="A61" s="410"/>
      <c r="B61" s="134" t="s">
        <v>323</v>
      </c>
      <c r="C61" s="109"/>
      <c r="D61" s="132"/>
      <c r="E61" s="109"/>
      <c r="F61" s="132"/>
      <c r="G61" s="109"/>
      <c r="H61" s="132"/>
      <c r="I61" s="109"/>
      <c r="J61" s="132"/>
      <c r="K61" s="109"/>
      <c r="L61" s="132"/>
      <c r="M61" s="109">
        <v>1</v>
      </c>
      <c r="N61" s="109"/>
      <c r="O61" s="161">
        <f t="shared" si="0"/>
        <v>1</v>
      </c>
      <c r="P61" s="413"/>
    </row>
    <row r="62" spans="1:16" ht="15" thickBot="1" x14ac:dyDescent="0.35">
      <c r="A62" s="410"/>
      <c r="B62" s="134" t="s">
        <v>299</v>
      </c>
      <c r="C62" s="109"/>
      <c r="D62" s="132"/>
      <c r="E62" s="109"/>
      <c r="F62" s="132"/>
      <c r="G62" s="109"/>
      <c r="H62" s="132"/>
      <c r="I62" s="109"/>
      <c r="J62" s="132">
        <v>1</v>
      </c>
      <c r="K62" s="109"/>
      <c r="L62" s="132"/>
      <c r="M62" s="109"/>
      <c r="N62" s="109"/>
      <c r="O62" s="161">
        <f t="shared" si="0"/>
        <v>1</v>
      </c>
      <c r="P62" s="413"/>
    </row>
    <row r="63" spans="1:16" ht="15" thickBot="1" x14ac:dyDescent="0.35">
      <c r="A63" s="410"/>
      <c r="B63" s="134" t="s">
        <v>311</v>
      </c>
      <c r="C63" s="109"/>
      <c r="D63" s="132"/>
      <c r="E63" s="109"/>
      <c r="F63" s="132"/>
      <c r="G63" s="109"/>
      <c r="H63" s="132"/>
      <c r="I63" s="109"/>
      <c r="J63" s="132"/>
      <c r="K63" s="109">
        <v>1</v>
      </c>
      <c r="L63" s="132"/>
      <c r="M63" s="109"/>
      <c r="N63" s="109"/>
      <c r="O63" s="161">
        <f t="shared" si="0"/>
        <v>1</v>
      </c>
      <c r="P63" s="413"/>
    </row>
    <row r="64" spans="1:16" ht="15" thickBot="1" x14ac:dyDescent="0.35">
      <c r="A64" s="410"/>
      <c r="B64" s="134" t="s">
        <v>331</v>
      </c>
      <c r="C64" s="109"/>
      <c r="D64" s="132"/>
      <c r="E64" s="109"/>
      <c r="F64" s="132"/>
      <c r="G64" s="109"/>
      <c r="H64" s="132"/>
      <c r="I64" s="109"/>
      <c r="J64" s="132"/>
      <c r="K64" s="109"/>
      <c r="L64" s="132"/>
      <c r="M64" s="109"/>
      <c r="N64" s="109">
        <v>1</v>
      </c>
      <c r="O64" s="161">
        <f t="shared" si="0"/>
        <v>1</v>
      </c>
      <c r="P64" s="413"/>
    </row>
    <row r="65" spans="1:16" ht="15" thickBot="1" x14ac:dyDescent="0.35">
      <c r="A65" s="410"/>
      <c r="B65" s="134" t="s">
        <v>327</v>
      </c>
      <c r="C65" s="109"/>
      <c r="D65" s="132"/>
      <c r="E65" s="109"/>
      <c r="F65" s="132"/>
      <c r="G65" s="109"/>
      <c r="H65" s="132"/>
      <c r="I65" s="109"/>
      <c r="J65" s="132"/>
      <c r="K65" s="109">
        <v>1</v>
      </c>
      <c r="L65" s="132"/>
      <c r="M65" s="109"/>
      <c r="N65" s="109"/>
      <c r="O65" s="161">
        <f t="shared" si="0"/>
        <v>1</v>
      </c>
      <c r="P65" s="413"/>
    </row>
    <row r="66" spans="1:16" ht="15" thickBot="1" x14ac:dyDescent="0.35">
      <c r="A66" s="410"/>
      <c r="B66" s="134" t="s">
        <v>328</v>
      </c>
      <c r="C66" s="109">
        <v>1</v>
      </c>
      <c r="D66" s="132">
        <v>1</v>
      </c>
      <c r="E66" s="109">
        <v>1</v>
      </c>
      <c r="F66" s="132">
        <v>1</v>
      </c>
      <c r="G66" s="109">
        <v>1</v>
      </c>
      <c r="H66" s="132"/>
      <c r="I66" s="109"/>
      <c r="J66" s="132"/>
      <c r="K66" s="109"/>
      <c r="L66" s="132"/>
      <c r="M66" s="109"/>
      <c r="N66" s="109"/>
      <c r="O66" s="161">
        <f t="shared" si="0"/>
        <v>5</v>
      </c>
      <c r="P66" s="413"/>
    </row>
    <row r="67" spans="1:16" ht="15" thickBot="1" x14ac:dyDescent="0.35">
      <c r="A67" s="410"/>
      <c r="B67" s="134" t="s">
        <v>329</v>
      </c>
      <c r="C67" s="109">
        <v>1</v>
      </c>
      <c r="D67" s="132">
        <v>1</v>
      </c>
      <c r="E67" s="109">
        <v>1</v>
      </c>
      <c r="F67" s="132">
        <v>1</v>
      </c>
      <c r="G67" s="109">
        <v>1</v>
      </c>
      <c r="H67" s="132"/>
      <c r="I67" s="109"/>
      <c r="J67" s="132"/>
      <c r="K67" s="109"/>
      <c r="L67" s="132"/>
      <c r="M67" s="109"/>
      <c r="N67" s="109"/>
      <c r="O67" s="161">
        <f t="shared" si="0"/>
        <v>5</v>
      </c>
      <c r="P67" s="413"/>
    </row>
    <row r="68" spans="1:16" ht="15" thickBot="1" x14ac:dyDescent="0.35">
      <c r="A68" s="410"/>
      <c r="B68" s="134" t="s">
        <v>330</v>
      </c>
      <c r="C68" s="109"/>
      <c r="D68" s="132"/>
      <c r="E68" s="109"/>
      <c r="F68" s="132"/>
      <c r="G68" s="109"/>
      <c r="H68" s="132"/>
      <c r="I68" s="109"/>
      <c r="J68" s="132"/>
      <c r="K68" s="109"/>
      <c r="L68" s="132">
        <v>1</v>
      </c>
      <c r="M68" s="109"/>
      <c r="N68" s="109"/>
      <c r="O68" s="161">
        <f t="shared" si="0"/>
        <v>1</v>
      </c>
      <c r="P68" s="413"/>
    </row>
    <row r="69" spans="1:16" ht="15" thickBot="1" x14ac:dyDescent="0.35">
      <c r="A69" s="410"/>
      <c r="B69" s="135" t="s">
        <v>292</v>
      </c>
      <c r="C69" s="126"/>
      <c r="D69" s="136"/>
      <c r="E69" s="126"/>
      <c r="F69" s="136"/>
      <c r="G69" s="126"/>
      <c r="H69" s="136">
        <v>1</v>
      </c>
      <c r="I69" s="126">
        <v>1</v>
      </c>
      <c r="J69" s="136"/>
      <c r="K69" s="126"/>
      <c r="L69" s="136"/>
      <c r="M69" s="126"/>
      <c r="N69" s="126"/>
      <c r="O69" s="161">
        <f t="shared" si="0"/>
        <v>2</v>
      </c>
      <c r="P69" s="413"/>
    </row>
    <row r="70" spans="1:16" ht="15" customHeight="1" thickBot="1" x14ac:dyDescent="0.35">
      <c r="A70" s="419" t="s">
        <v>106</v>
      </c>
      <c r="B70" s="28" t="s">
        <v>103</v>
      </c>
      <c r="C70" s="138">
        <v>1</v>
      </c>
      <c r="D70" s="139">
        <v>1</v>
      </c>
      <c r="E70" s="138"/>
      <c r="F70" s="139"/>
      <c r="G70" s="138">
        <v>1</v>
      </c>
      <c r="H70" s="139">
        <v>1</v>
      </c>
      <c r="I70" s="138">
        <v>1</v>
      </c>
      <c r="J70" s="139">
        <v>1</v>
      </c>
      <c r="K70" s="138">
        <v>1</v>
      </c>
      <c r="L70" s="139">
        <v>1</v>
      </c>
      <c r="M70" s="138">
        <v>1</v>
      </c>
      <c r="N70" s="138">
        <v>1</v>
      </c>
      <c r="O70" s="161">
        <f t="shared" si="0"/>
        <v>10</v>
      </c>
      <c r="P70" s="430" t="s">
        <v>469</v>
      </c>
    </row>
    <row r="71" spans="1:16" ht="15" thickBot="1" x14ac:dyDescent="0.35">
      <c r="A71" s="420"/>
      <c r="B71" s="14" t="s">
        <v>138</v>
      </c>
      <c r="C71" s="140"/>
      <c r="D71" s="141"/>
      <c r="E71" s="140">
        <v>1</v>
      </c>
      <c r="F71" s="141">
        <v>1</v>
      </c>
      <c r="G71" s="140"/>
      <c r="H71" s="141"/>
      <c r="I71" s="140"/>
      <c r="J71" s="141"/>
      <c r="K71" s="140"/>
      <c r="L71" s="141"/>
      <c r="M71" s="140"/>
      <c r="N71" s="140"/>
      <c r="O71" s="161">
        <f t="shared" si="0"/>
        <v>2</v>
      </c>
      <c r="P71" s="413"/>
    </row>
    <row r="72" spans="1:16" ht="15" thickBot="1" x14ac:dyDescent="0.35">
      <c r="A72" s="420"/>
      <c r="B72" s="14" t="s">
        <v>104</v>
      </c>
      <c r="C72" s="140">
        <v>1</v>
      </c>
      <c r="D72" s="141">
        <v>1</v>
      </c>
      <c r="E72" s="140">
        <v>1</v>
      </c>
      <c r="F72" s="141">
        <v>1</v>
      </c>
      <c r="G72" s="140">
        <v>1</v>
      </c>
      <c r="H72" s="141">
        <v>1</v>
      </c>
      <c r="I72" s="140">
        <v>1</v>
      </c>
      <c r="J72" s="141">
        <v>1</v>
      </c>
      <c r="K72" s="140">
        <v>1</v>
      </c>
      <c r="L72" s="141">
        <v>1</v>
      </c>
      <c r="M72" s="140">
        <v>1</v>
      </c>
      <c r="N72" s="140"/>
      <c r="O72" s="161">
        <f t="shared" ref="O72:O112" si="1">SUBTOTAL(2,C72:N72)</f>
        <v>11</v>
      </c>
      <c r="P72" s="413"/>
    </row>
    <row r="73" spans="1:16" ht="15" thickBot="1" x14ac:dyDescent="0.35">
      <c r="A73" s="420"/>
      <c r="B73" s="14" t="s">
        <v>332</v>
      </c>
      <c r="C73" s="140"/>
      <c r="D73" s="141"/>
      <c r="E73" s="140"/>
      <c r="F73" s="141"/>
      <c r="G73" s="140"/>
      <c r="H73" s="141"/>
      <c r="I73" s="140"/>
      <c r="J73" s="141"/>
      <c r="K73" s="140"/>
      <c r="L73" s="141"/>
      <c r="M73" s="140"/>
      <c r="N73" s="140">
        <v>1</v>
      </c>
      <c r="O73" s="161">
        <f t="shared" si="1"/>
        <v>1</v>
      </c>
      <c r="P73" s="413"/>
    </row>
    <row r="74" spans="1:16" ht="15" thickBot="1" x14ac:dyDescent="0.35">
      <c r="A74" s="420"/>
      <c r="B74" s="14" t="s">
        <v>105</v>
      </c>
      <c r="C74" s="140">
        <v>1</v>
      </c>
      <c r="D74" s="141">
        <v>1</v>
      </c>
      <c r="E74" s="140">
        <v>1</v>
      </c>
      <c r="F74" s="141">
        <v>1</v>
      </c>
      <c r="G74" s="140">
        <v>1</v>
      </c>
      <c r="H74" s="141">
        <v>1</v>
      </c>
      <c r="I74" s="140">
        <v>1</v>
      </c>
      <c r="J74" s="141">
        <v>1</v>
      </c>
      <c r="K74" s="140">
        <v>1</v>
      </c>
      <c r="L74" s="141"/>
      <c r="M74" s="140">
        <v>1</v>
      </c>
      <c r="N74" s="140">
        <v>1</v>
      </c>
      <c r="O74" s="161">
        <f t="shared" si="1"/>
        <v>11</v>
      </c>
      <c r="P74" s="413"/>
    </row>
    <row r="75" spans="1:16" ht="15" thickBot="1" x14ac:dyDescent="0.35">
      <c r="A75" s="421"/>
      <c r="B75" s="32" t="s">
        <v>314</v>
      </c>
      <c r="C75" s="283"/>
      <c r="D75" s="279"/>
      <c r="E75" s="283"/>
      <c r="F75" s="279"/>
      <c r="G75" s="283"/>
      <c r="H75" s="279"/>
      <c r="I75" s="283"/>
      <c r="J75" s="279"/>
      <c r="K75" s="283"/>
      <c r="L75" s="279">
        <v>1</v>
      </c>
      <c r="M75" s="283"/>
      <c r="N75" s="283"/>
      <c r="O75" s="161">
        <f t="shared" si="1"/>
        <v>1</v>
      </c>
      <c r="P75" s="414"/>
    </row>
    <row r="76" spans="1:16" ht="15" thickBot="1" x14ac:dyDescent="0.35">
      <c r="A76" s="425" t="s">
        <v>107</v>
      </c>
      <c r="B76" s="142" t="s">
        <v>108</v>
      </c>
      <c r="C76" s="121">
        <v>1</v>
      </c>
      <c r="D76" s="143">
        <v>1</v>
      </c>
      <c r="E76" s="121">
        <v>1</v>
      </c>
      <c r="F76" s="143">
        <v>1</v>
      </c>
      <c r="G76" s="121">
        <v>1</v>
      </c>
      <c r="H76" s="254">
        <v>1</v>
      </c>
      <c r="I76" s="144">
        <v>1</v>
      </c>
      <c r="J76" s="254">
        <v>1</v>
      </c>
      <c r="K76" s="144">
        <v>1</v>
      </c>
      <c r="L76" s="254">
        <v>1</v>
      </c>
      <c r="M76" s="144">
        <v>1</v>
      </c>
      <c r="N76" s="144">
        <v>1</v>
      </c>
      <c r="O76" s="161">
        <f t="shared" si="1"/>
        <v>12</v>
      </c>
      <c r="P76" s="427" t="s">
        <v>470</v>
      </c>
    </row>
    <row r="77" spans="1:16" ht="15" thickBot="1" x14ac:dyDescent="0.35">
      <c r="A77" s="426"/>
      <c r="B77" s="135" t="s">
        <v>109</v>
      </c>
      <c r="C77" s="126">
        <v>1</v>
      </c>
      <c r="D77" s="136">
        <v>1</v>
      </c>
      <c r="E77" s="126">
        <v>1</v>
      </c>
      <c r="F77" s="136">
        <v>1</v>
      </c>
      <c r="G77" s="126">
        <v>1</v>
      </c>
      <c r="H77" s="136"/>
      <c r="I77" s="126"/>
      <c r="J77" s="136"/>
      <c r="K77" s="126"/>
      <c r="L77" s="136"/>
      <c r="M77" s="126"/>
      <c r="N77" s="126"/>
      <c r="O77" s="161">
        <f t="shared" si="1"/>
        <v>5</v>
      </c>
      <c r="P77" s="428"/>
    </row>
    <row r="78" spans="1:16" ht="16.5" customHeight="1" thickBot="1" x14ac:dyDescent="0.35">
      <c r="A78" s="357" t="s">
        <v>110</v>
      </c>
      <c r="B78" s="28" t="s">
        <v>126</v>
      </c>
      <c r="C78" s="295">
        <v>1</v>
      </c>
      <c r="D78" s="302">
        <v>1</v>
      </c>
      <c r="E78" s="295">
        <v>1</v>
      </c>
      <c r="F78" s="302">
        <v>1</v>
      </c>
      <c r="G78" s="295">
        <v>1</v>
      </c>
      <c r="H78" s="302"/>
      <c r="I78" s="295"/>
      <c r="J78" s="302"/>
      <c r="K78" s="295"/>
      <c r="L78" s="302"/>
      <c r="M78" s="295"/>
      <c r="N78" s="295"/>
      <c r="O78" s="161">
        <f t="shared" si="1"/>
        <v>5</v>
      </c>
      <c r="P78" s="422" t="s">
        <v>471</v>
      </c>
    </row>
    <row r="79" spans="1:16" ht="15" thickBot="1" x14ac:dyDescent="0.35">
      <c r="A79" s="359"/>
      <c r="B79" s="55" t="s">
        <v>300</v>
      </c>
      <c r="C79" s="296"/>
      <c r="D79" s="303"/>
      <c r="E79" s="296"/>
      <c r="F79" s="303"/>
      <c r="G79" s="296"/>
      <c r="H79" s="303"/>
      <c r="I79" s="296"/>
      <c r="J79" s="303">
        <v>1</v>
      </c>
      <c r="K79" s="296"/>
      <c r="L79" s="304"/>
      <c r="M79" s="297"/>
      <c r="N79" s="297"/>
      <c r="O79" s="161">
        <f t="shared" si="1"/>
        <v>1</v>
      </c>
      <c r="P79" s="423"/>
    </row>
    <row r="80" spans="1:16" ht="28.2" thickBot="1" x14ac:dyDescent="0.35">
      <c r="A80" s="359"/>
      <c r="B80" s="14" t="s">
        <v>127</v>
      </c>
      <c r="C80" s="297"/>
      <c r="D80" s="304">
        <v>1</v>
      </c>
      <c r="E80" s="297">
        <v>1</v>
      </c>
      <c r="F80" s="304"/>
      <c r="G80" s="297">
        <v>1</v>
      </c>
      <c r="H80" s="304"/>
      <c r="I80" s="297"/>
      <c r="J80" s="304">
        <v>1</v>
      </c>
      <c r="K80" s="297"/>
      <c r="L80" s="304"/>
      <c r="M80" s="297"/>
      <c r="N80" s="297"/>
      <c r="O80" s="161">
        <f t="shared" si="1"/>
        <v>4</v>
      </c>
      <c r="P80" s="423"/>
    </row>
    <row r="81" spans="1:16" ht="15" thickBot="1" x14ac:dyDescent="0.35">
      <c r="A81" s="359"/>
      <c r="B81" s="14" t="s">
        <v>293</v>
      </c>
      <c r="C81" s="297"/>
      <c r="D81" s="304"/>
      <c r="E81" s="297"/>
      <c r="F81" s="304"/>
      <c r="G81" s="297"/>
      <c r="H81" s="304"/>
      <c r="I81" s="297">
        <v>1</v>
      </c>
      <c r="J81" s="304"/>
      <c r="K81" s="297"/>
      <c r="L81" s="304"/>
      <c r="M81" s="297"/>
      <c r="N81" s="297"/>
      <c r="O81" s="161">
        <f t="shared" si="1"/>
        <v>1</v>
      </c>
      <c r="P81" s="423"/>
    </row>
    <row r="82" spans="1:16" ht="15" thickBot="1" x14ac:dyDescent="0.35">
      <c r="A82" s="429"/>
      <c r="B82" s="83" t="s">
        <v>282</v>
      </c>
      <c r="C82" s="298"/>
      <c r="D82" s="305"/>
      <c r="E82" s="298"/>
      <c r="F82" s="305"/>
      <c r="G82" s="298"/>
      <c r="H82" s="305">
        <v>1</v>
      </c>
      <c r="I82" s="298"/>
      <c r="J82" s="305"/>
      <c r="K82" s="298">
        <v>1</v>
      </c>
      <c r="L82" s="305">
        <v>1</v>
      </c>
      <c r="M82" s="298">
        <v>1</v>
      </c>
      <c r="N82" s="298">
        <v>1</v>
      </c>
      <c r="O82" s="161">
        <f t="shared" si="1"/>
        <v>5</v>
      </c>
      <c r="P82" s="423"/>
    </row>
    <row r="83" spans="1:16" ht="15" customHeight="1" thickBot="1" x14ac:dyDescent="0.35">
      <c r="A83" s="415" t="s">
        <v>111</v>
      </c>
      <c r="B83" s="133" t="s">
        <v>112</v>
      </c>
      <c r="C83" s="129">
        <v>1</v>
      </c>
      <c r="D83" s="130">
        <v>1</v>
      </c>
      <c r="E83" s="129">
        <v>1</v>
      </c>
      <c r="F83" s="130">
        <v>1</v>
      </c>
      <c r="G83" s="129">
        <v>1</v>
      </c>
      <c r="H83" s="130"/>
      <c r="I83" s="129"/>
      <c r="J83" s="130"/>
      <c r="K83" s="129"/>
      <c r="L83" s="130"/>
      <c r="M83" s="129"/>
      <c r="N83" s="129"/>
      <c r="O83" s="161">
        <f t="shared" si="1"/>
        <v>5</v>
      </c>
      <c r="P83" s="422" t="s">
        <v>472</v>
      </c>
    </row>
    <row r="84" spans="1:16" ht="15" thickBot="1" x14ac:dyDescent="0.35">
      <c r="A84" s="410"/>
      <c r="B84" s="134" t="s">
        <v>285</v>
      </c>
      <c r="C84" s="109"/>
      <c r="D84" s="132"/>
      <c r="E84" s="109"/>
      <c r="F84" s="132"/>
      <c r="G84" s="109"/>
      <c r="H84" s="132">
        <v>1</v>
      </c>
      <c r="I84" s="109">
        <v>1</v>
      </c>
      <c r="J84" s="132"/>
      <c r="K84" s="109">
        <v>1</v>
      </c>
      <c r="L84" s="132"/>
      <c r="M84" s="109">
        <v>1</v>
      </c>
      <c r="N84" s="109"/>
      <c r="O84" s="161">
        <f t="shared" si="1"/>
        <v>4</v>
      </c>
      <c r="P84" s="423"/>
    </row>
    <row r="85" spans="1:16" ht="15" thickBot="1" x14ac:dyDescent="0.35">
      <c r="A85" s="410"/>
      <c r="B85" s="134" t="s">
        <v>301</v>
      </c>
      <c r="C85" s="109"/>
      <c r="D85" s="132"/>
      <c r="E85" s="109"/>
      <c r="F85" s="132"/>
      <c r="G85" s="109"/>
      <c r="H85" s="132"/>
      <c r="I85" s="109"/>
      <c r="J85" s="132">
        <v>1</v>
      </c>
      <c r="K85" s="109"/>
      <c r="L85" s="132">
        <v>1</v>
      </c>
      <c r="M85" s="109"/>
      <c r="N85" s="109">
        <v>1</v>
      </c>
      <c r="O85" s="161">
        <f t="shared" si="1"/>
        <v>3</v>
      </c>
      <c r="P85" s="423"/>
    </row>
    <row r="86" spans="1:16" ht="15" thickBot="1" x14ac:dyDescent="0.35">
      <c r="A86" s="410"/>
      <c r="B86" s="134" t="s">
        <v>315</v>
      </c>
      <c r="C86" s="109"/>
      <c r="D86" s="132"/>
      <c r="E86" s="109"/>
      <c r="F86" s="132"/>
      <c r="G86" s="109"/>
      <c r="H86" s="132"/>
      <c r="I86" s="109"/>
      <c r="J86" s="132"/>
      <c r="K86" s="109"/>
      <c r="L86" s="132">
        <v>1</v>
      </c>
      <c r="M86" s="109"/>
      <c r="N86" s="109"/>
      <c r="O86" s="161">
        <f t="shared" si="1"/>
        <v>1</v>
      </c>
      <c r="P86" s="423"/>
    </row>
    <row r="87" spans="1:16" ht="15" thickBot="1" x14ac:dyDescent="0.35">
      <c r="A87" s="410"/>
      <c r="B87" s="134" t="s">
        <v>333</v>
      </c>
      <c r="C87" s="109"/>
      <c r="D87" s="132"/>
      <c r="E87" s="109"/>
      <c r="F87" s="132"/>
      <c r="G87" s="109"/>
      <c r="H87" s="132"/>
      <c r="I87" s="109"/>
      <c r="J87" s="132"/>
      <c r="K87" s="109"/>
      <c r="L87" s="132"/>
      <c r="M87" s="109"/>
      <c r="N87" s="109">
        <v>1</v>
      </c>
      <c r="O87" s="161">
        <f t="shared" si="1"/>
        <v>1</v>
      </c>
      <c r="P87" s="423"/>
    </row>
    <row r="88" spans="1:16" ht="15" thickBot="1" x14ac:dyDescent="0.35">
      <c r="A88" s="410"/>
      <c r="B88" s="134" t="s">
        <v>316</v>
      </c>
      <c r="C88" s="109"/>
      <c r="D88" s="132"/>
      <c r="E88" s="109"/>
      <c r="F88" s="132"/>
      <c r="G88" s="109"/>
      <c r="H88" s="132"/>
      <c r="I88" s="109"/>
      <c r="J88" s="132"/>
      <c r="K88" s="109"/>
      <c r="L88" s="132">
        <v>1</v>
      </c>
      <c r="M88" s="109"/>
      <c r="N88" s="109"/>
      <c r="O88" s="161">
        <f t="shared" si="1"/>
        <v>1</v>
      </c>
      <c r="P88" s="423"/>
    </row>
    <row r="89" spans="1:16" ht="15" thickBot="1" x14ac:dyDescent="0.35">
      <c r="A89" s="410"/>
      <c r="B89" s="134" t="s">
        <v>132</v>
      </c>
      <c r="C89" s="109">
        <v>1</v>
      </c>
      <c r="D89" s="132">
        <v>1</v>
      </c>
      <c r="E89" s="109"/>
      <c r="F89" s="132"/>
      <c r="G89" s="109"/>
      <c r="H89" s="132"/>
      <c r="I89" s="109"/>
      <c r="J89" s="132"/>
      <c r="K89" s="109"/>
      <c r="L89" s="132"/>
      <c r="M89" s="109"/>
      <c r="N89" s="109"/>
      <c r="O89" s="161">
        <f t="shared" si="1"/>
        <v>2</v>
      </c>
      <c r="P89" s="423"/>
    </row>
    <row r="90" spans="1:16" ht="15" thickBot="1" x14ac:dyDescent="0.35">
      <c r="A90" s="410"/>
      <c r="B90" s="134" t="s">
        <v>141</v>
      </c>
      <c r="C90" s="109"/>
      <c r="D90" s="132"/>
      <c r="E90" s="109">
        <v>1</v>
      </c>
      <c r="F90" s="132">
        <v>1</v>
      </c>
      <c r="G90" s="109">
        <v>1</v>
      </c>
      <c r="H90" s="132"/>
      <c r="I90" s="109"/>
      <c r="J90" s="132"/>
      <c r="K90" s="109"/>
      <c r="L90" s="132"/>
      <c r="M90" s="109"/>
      <c r="N90" s="109"/>
      <c r="O90" s="161">
        <f t="shared" si="1"/>
        <v>3</v>
      </c>
      <c r="P90" s="423"/>
    </row>
    <row r="91" spans="1:16" ht="15" thickBot="1" x14ac:dyDescent="0.35">
      <c r="A91" s="410"/>
      <c r="B91" s="134" t="s">
        <v>283</v>
      </c>
      <c r="C91" s="109"/>
      <c r="D91" s="132"/>
      <c r="E91" s="109"/>
      <c r="F91" s="132"/>
      <c r="G91" s="109"/>
      <c r="H91" s="132">
        <v>1</v>
      </c>
      <c r="I91" s="109">
        <v>1</v>
      </c>
      <c r="J91" s="132">
        <v>1</v>
      </c>
      <c r="K91" s="109">
        <v>1</v>
      </c>
      <c r="L91" s="132"/>
      <c r="M91" s="109">
        <v>1</v>
      </c>
      <c r="N91" s="109"/>
      <c r="O91" s="161">
        <f t="shared" si="1"/>
        <v>5</v>
      </c>
      <c r="P91" s="423"/>
    </row>
    <row r="92" spans="1:16" ht="15" thickBot="1" x14ac:dyDescent="0.35">
      <c r="A92" s="410"/>
      <c r="B92" s="135" t="s">
        <v>334</v>
      </c>
      <c r="C92" s="126"/>
      <c r="D92" s="136"/>
      <c r="E92" s="126"/>
      <c r="F92" s="136"/>
      <c r="G92" s="126"/>
      <c r="H92" s="136"/>
      <c r="I92" s="126"/>
      <c r="J92" s="136"/>
      <c r="K92" s="126"/>
      <c r="L92" s="136"/>
      <c r="M92" s="126"/>
      <c r="N92" s="126">
        <v>1</v>
      </c>
      <c r="O92" s="161">
        <f t="shared" si="1"/>
        <v>1</v>
      </c>
      <c r="P92" s="423"/>
    </row>
    <row r="93" spans="1:16" ht="15" thickBot="1" x14ac:dyDescent="0.35">
      <c r="A93" s="411"/>
      <c r="B93" s="290" t="s">
        <v>284</v>
      </c>
      <c r="C93" s="110"/>
      <c r="D93" s="306"/>
      <c r="E93" s="110"/>
      <c r="F93" s="306"/>
      <c r="G93" s="110"/>
      <c r="H93" s="306">
        <v>1</v>
      </c>
      <c r="I93" s="110">
        <v>1</v>
      </c>
      <c r="J93" s="306"/>
      <c r="K93" s="110">
        <v>1</v>
      </c>
      <c r="L93" s="306"/>
      <c r="M93" s="110">
        <v>1</v>
      </c>
      <c r="N93" s="110">
        <v>1</v>
      </c>
      <c r="O93" s="161">
        <f t="shared" si="1"/>
        <v>5</v>
      </c>
      <c r="P93" s="424"/>
    </row>
    <row r="94" spans="1:16" ht="22.8" customHeight="1" thickBot="1" x14ac:dyDescent="0.35">
      <c r="A94" s="251" t="s">
        <v>113</v>
      </c>
      <c r="B94" s="55" t="s">
        <v>87</v>
      </c>
      <c r="C94" s="145">
        <v>1</v>
      </c>
      <c r="D94" s="146">
        <v>1</v>
      </c>
      <c r="E94" s="145">
        <v>1</v>
      </c>
      <c r="F94" s="146">
        <v>1</v>
      </c>
      <c r="G94" s="145">
        <v>1</v>
      </c>
      <c r="H94" s="257">
        <v>1</v>
      </c>
      <c r="I94" s="308">
        <v>1</v>
      </c>
      <c r="J94" s="257">
        <v>1</v>
      </c>
      <c r="K94" s="308">
        <v>1</v>
      </c>
      <c r="L94" s="257"/>
      <c r="M94" s="308">
        <v>1</v>
      </c>
      <c r="N94" s="308">
        <v>1</v>
      </c>
      <c r="O94" s="161">
        <f t="shared" si="1"/>
        <v>11</v>
      </c>
      <c r="P94" s="329" t="s">
        <v>473</v>
      </c>
    </row>
    <row r="95" spans="1:16" ht="15.75" customHeight="1" thickBot="1" x14ac:dyDescent="0.35">
      <c r="A95" s="415" t="s">
        <v>114</v>
      </c>
      <c r="B95" s="133" t="s">
        <v>115</v>
      </c>
      <c r="C95" s="129">
        <v>1</v>
      </c>
      <c r="D95" s="130">
        <v>1</v>
      </c>
      <c r="E95" s="129">
        <v>1</v>
      </c>
      <c r="F95" s="130">
        <v>1</v>
      </c>
      <c r="G95" s="129">
        <v>1</v>
      </c>
      <c r="H95" s="307">
        <v>1</v>
      </c>
      <c r="I95" s="108">
        <v>1</v>
      </c>
      <c r="J95" s="307">
        <v>1</v>
      </c>
      <c r="K95" s="108">
        <v>1</v>
      </c>
      <c r="L95" s="307"/>
      <c r="M95" s="108">
        <v>1</v>
      </c>
      <c r="N95" s="108">
        <v>1</v>
      </c>
      <c r="O95" s="161">
        <f t="shared" si="1"/>
        <v>11</v>
      </c>
      <c r="P95" s="416" t="s">
        <v>474</v>
      </c>
    </row>
    <row r="96" spans="1:16" ht="15" thickBot="1" x14ac:dyDescent="0.35">
      <c r="A96" s="410"/>
      <c r="B96" s="142" t="s">
        <v>317</v>
      </c>
      <c r="C96" s="121"/>
      <c r="D96" s="143"/>
      <c r="E96" s="121"/>
      <c r="F96" s="143"/>
      <c r="G96" s="121"/>
      <c r="H96" s="254"/>
      <c r="I96" s="144"/>
      <c r="J96" s="254"/>
      <c r="K96" s="144"/>
      <c r="L96" s="254">
        <v>1</v>
      </c>
      <c r="M96" s="144"/>
      <c r="N96" s="144"/>
      <c r="O96" s="161">
        <f t="shared" si="1"/>
        <v>1</v>
      </c>
      <c r="P96" s="417"/>
    </row>
    <row r="97" spans="1:16" ht="15" thickBot="1" x14ac:dyDescent="0.35">
      <c r="A97" s="410"/>
      <c r="B97" s="134" t="s">
        <v>128</v>
      </c>
      <c r="C97" s="109">
        <v>1</v>
      </c>
      <c r="D97" s="132">
        <v>1</v>
      </c>
      <c r="E97" s="109"/>
      <c r="F97" s="132">
        <v>1</v>
      </c>
      <c r="G97" s="109">
        <v>1</v>
      </c>
      <c r="H97" s="136"/>
      <c r="I97" s="126"/>
      <c r="J97" s="136"/>
      <c r="K97" s="126"/>
      <c r="L97" s="136"/>
      <c r="M97" s="126"/>
      <c r="N97" s="126"/>
      <c r="O97" s="161">
        <f t="shared" si="1"/>
        <v>4</v>
      </c>
      <c r="P97" s="417"/>
    </row>
    <row r="98" spans="1:16" ht="15" thickBot="1" x14ac:dyDescent="0.35">
      <c r="A98" s="410"/>
      <c r="B98" s="135" t="s">
        <v>286</v>
      </c>
      <c r="C98" s="126"/>
      <c r="D98" s="136"/>
      <c r="E98" s="126">
        <v>1</v>
      </c>
      <c r="F98" s="136"/>
      <c r="G98" s="126"/>
      <c r="H98" s="136">
        <v>1</v>
      </c>
      <c r="I98" s="126">
        <v>1</v>
      </c>
      <c r="J98" s="136"/>
      <c r="K98" s="126">
        <v>1</v>
      </c>
      <c r="L98" s="136"/>
      <c r="M98" s="126"/>
      <c r="N98" s="126"/>
      <c r="O98" s="161">
        <f t="shared" si="1"/>
        <v>4</v>
      </c>
      <c r="P98" s="417"/>
    </row>
    <row r="99" spans="1:16" ht="15" thickBot="1" x14ac:dyDescent="0.35">
      <c r="A99" s="411"/>
      <c r="B99" s="290" t="s">
        <v>324</v>
      </c>
      <c r="C99" s="110"/>
      <c r="D99" s="306"/>
      <c r="E99" s="110"/>
      <c r="F99" s="306"/>
      <c r="G99" s="110"/>
      <c r="H99" s="306"/>
      <c r="I99" s="110"/>
      <c r="J99" s="306"/>
      <c r="K99" s="110"/>
      <c r="L99" s="306"/>
      <c r="M99" s="110">
        <v>1</v>
      </c>
      <c r="N99" s="110">
        <v>1</v>
      </c>
      <c r="O99" s="161">
        <f t="shared" si="1"/>
        <v>2</v>
      </c>
      <c r="P99" s="418"/>
    </row>
    <row r="100" spans="1:16" ht="15.75" customHeight="1" thickBot="1" x14ac:dyDescent="0.35">
      <c r="A100" s="419" t="s">
        <v>116</v>
      </c>
      <c r="B100" s="28" t="s">
        <v>117</v>
      </c>
      <c r="C100" s="138">
        <v>1</v>
      </c>
      <c r="D100" s="139">
        <v>1</v>
      </c>
      <c r="E100" s="138">
        <v>1</v>
      </c>
      <c r="F100" s="139">
        <v>1</v>
      </c>
      <c r="G100" s="138">
        <v>1</v>
      </c>
      <c r="H100" s="139"/>
      <c r="I100" s="138"/>
      <c r="J100" s="139"/>
      <c r="K100" s="138"/>
      <c r="L100" s="139"/>
      <c r="M100" s="138"/>
      <c r="N100" s="138"/>
      <c r="O100" s="161">
        <f t="shared" si="1"/>
        <v>5</v>
      </c>
      <c r="P100" s="422" t="s">
        <v>475</v>
      </c>
    </row>
    <row r="101" spans="1:16" ht="15" thickBot="1" x14ac:dyDescent="0.35">
      <c r="A101" s="420"/>
      <c r="B101" s="14" t="s">
        <v>118</v>
      </c>
      <c r="C101" s="140">
        <v>1</v>
      </c>
      <c r="D101" s="141">
        <v>1</v>
      </c>
      <c r="E101" s="140">
        <v>1</v>
      </c>
      <c r="F101" s="141"/>
      <c r="G101" s="140"/>
      <c r="H101" s="141"/>
      <c r="I101" s="140"/>
      <c r="J101" s="141"/>
      <c r="K101" s="140"/>
      <c r="L101" s="141"/>
      <c r="M101" s="140"/>
      <c r="N101" s="140"/>
      <c r="O101" s="161">
        <f t="shared" si="1"/>
        <v>3</v>
      </c>
      <c r="P101" s="423"/>
    </row>
    <row r="102" spans="1:16" ht="15" thickBot="1" x14ac:dyDescent="0.35">
      <c r="A102" s="420"/>
      <c r="B102" s="14" t="s">
        <v>294</v>
      </c>
      <c r="C102" s="140"/>
      <c r="D102" s="141"/>
      <c r="E102" s="140"/>
      <c r="F102" s="141"/>
      <c r="G102" s="140"/>
      <c r="H102" s="141"/>
      <c r="I102" s="140">
        <v>1</v>
      </c>
      <c r="J102" s="141"/>
      <c r="K102" s="140"/>
      <c r="L102" s="141"/>
      <c r="M102" s="140">
        <v>1</v>
      </c>
      <c r="N102" s="140"/>
      <c r="O102" s="161">
        <f t="shared" si="1"/>
        <v>2</v>
      </c>
      <c r="P102" s="423"/>
    </row>
    <row r="103" spans="1:16" ht="15" thickBot="1" x14ac:dyDescent="0.35">
      <c r="A103" s="421"/>
      <c r="B103" s="32" t="s">
        <v>48</v>
      </c>
      <c r="C103" s="283"/>
      <c r="D103" s="279"/>
      <c r="E103" s="283"/>
      <c r="F103" s="279"/>
      <c r="G103" s="283"/>
      <c r="H103" s="279">
        <v>1</v>
      </c>
      <c r="I103" s="283"/>
      <c r="J103" s="279">
        <v>1</v>
      </c>
      <c r="K103" s="283">
        <v>1</v>
      </c>
      <c r="L103" s="279">
        <v>1</v>
      </c>
      <c r="M103" s="283"/>
      <c r="N103" s="283">
        <v>1</v>
      </c>
      <c r="O103" s="161">
        <f t="shared" si="1"/>
        <v>5</v>
      </c>
      <c r="P103" s="424"/>
    </row>
    <row r="104" spans="1:16" ht="15" customHeight="1" thickBot="1" x14ac:dyDescent="0.35">
      <c r="A104" s="410" t="s">
        <v>119</v>
      </c>
      <c r="B104" s="142" t="s">
        <v>120</v>
      </c>
      <c r="C104" s="121">
        <v>1</v>
      </c>
      <c r="D104" s="143">
        <v>1</v>
      </c>
      <c r="E104" s="121"/>
      <c r="F104" s="143">
        <v>1</v>
      </c>
      <c r="G104" s="121">
        <v>1</v>
      </c>
      <c r="H104" s="143"/>
      <c r="I104" s="121"/>
      <c r="J104" s="143"/>
      <c r="K104" s="121"/>
      <c r="L104" s="143"/>
      <c r="M104" s="121"/>
      <c r="N104" s="121"/>
      <c r="O104" s="161">
        <f t="shared" si="1"/>
        <v>4</v>
      </c>
      <c r="P104" s="412" t="s">
        <v>476</v>
      </c>
    </row>
    <row r="105" spans="1:16" ht="15" thickBot="1" x14ac:dyDescent="0.35">
      <c r="A105" s="410"/>
      <c r="B105" s="134" t="s">
        <v>142</v>
      </c>
      <c r="C105" s="109"/>
      <c r="D105" s="132"/>
      <c r="E105" s="109"/>
      <c r="F105" s="132"/>
      <c r="G105" s="109">
        <v>1</v>
      </c>
      <c r="H105" s="132"/>
      <c r="I105" s="109"/>
      <c r="J105" s="132"/>
      <c r="K105" s="109"/>
      <c r="L105" s="132"/>
      <c r="M105" s="109"/>
      <c r="N105" s="109"/>
      <c r="O105" s="161">
        <f t="shared" si="1"/>
        <v>1</v>
      </c>
      <c r="P105" s="413"/>
    </row>
    <row r="106" spans="1:16" ht="15" thickBot="1" x14ac:dyDescent="0.35">
      <c r="A106" s="410"/>
      <c r="B106" s="134" t="s">
        <v>143</v>
      </c>
      <c r="C106" s="109"/>
      <c r="D106" s="132"/>
      <c r="E106" s="109"/>
      <c r="F106" s="132"/>
      <c r="G106" s="109">
        <v>1</v>
      </c>
      <c r="H106" s="132"/>
      <c r="I106" s="109"/>
      <c r="J106" s="132"/>
      <c r="K106" s="109"/>
      <c r="L106" s="132"/>
      <c r="M106" s="109"/>
      <c r="N106" s="109"/>
      <c r="O106" s="161">
        <f t="shared" si="1"/>
        <v>1</v>
      </c>
      <c r="P106" s="413"/>
    </row>
    <row r="107" spans="1:16" ht="15" thickBot="1" x14ac:dyDescent="0.35">
      <c r="A107" s="410"/>
      <c r="B107" s="134" t="s">
        <v>121</v>
      </c>
      <c r="C107" s="109">
        <v>1</v>
      </c>
      <c r="D107" s="132">
        <v>1</v>
      </c>
      <c r="E107" s="109"/>
      <c r="F107" s="132"/>
      <c r="G107" s="109"/>
      <c r="H107" s="132"/>
      <c r="I107" s="109"/>
      <c r="J107" s="132"/>
      <c r="K107" s="109"/>
      <c r="L107" s="132"/>
      <c r="M107" s="109"/>
      <c r="N107" s="109"/>
      <c r="O107" s="161">
        <f t="shared" si="1"/>
        <v>2</v>
      </c>
      <c r="P107" s="413"/>
    </row>
    <row r="108" spans="1:16" ht="15" thickBot="1" x14ac:dyDescent="0.35">
      <c r="A108" s="410"/>
      <c r="B108" s="134" t="s">
        <v>133</v>
      </c>
      <c r="C108" s="109"/>
      <c r="D108" s="132"/>
      <c r="E108" s="109"/>
      <c r="F108" s="132">
        <v>1</v>
      </c>
      <c r="G108" s="109"/>
      <c r="H108" s="132"/>
      <c r="I108" s="109"/>
      <c r="J108" s="132"/>
      <c r="K108" s="109"/>
      <c r="L108" s="132"/>
      <c r="M108" s="109"/>
      <c r="N108" s="109"/>
      <c r="O108" s="161">
        <f t="shared" si="1"/>
        <v>1</v>
      </c>
      <c r="P108" s="413"/>
    </row>
    <row r="109" spans="1:16" ht="15" thickBot="1" x14ac:dyDescent="0.35">
      <c r="A109" s="410"/>
      <c r="B109" s="134" t="s">
        <v>139</v>
      </c>
      <c r="C109" s="109"/>
      <c r="D109" s="132"/>
      <c r="E109" s="109">
        <v>1</v>
      </c>
      <c r="F109" s="132"/>
      <c r="G109" s="109"/>
      <c r="H109" s="132"/>
      <c r="I109" s="109"/>
      <c r="J109" s="132"/>
      <c r="K109" s="109"/>
      <c r="L109" s="132"/>
      <c r="M109" s="109"/>
      <c r="N109" s="109"/>
      <c r="O109" s="161">
        <f t="shared" si="1"/>
        <v>1</v>
      </c>
      <c r="P109" s="413"/>
    </row>
    <row r="110" spans="1:16" ht="15" thickBot="1" x14ac:dyDescent="0.35">
      <c r="A110" s="410"/>
      <c r="B110" s="135" t="s">
        <v>294</v>
      </c>
      <c r="C110" s="126"/>
      <c r="D110" s="136"/>
      <c r="E110" s="126"/>
      <c r="F110" s="136"/>
      <c r="G110" s="126"/>
      <c r="H110" s="136"/>
      <c r="I110" s="126"/>
      <c r="J110" s="136"/>
      <c r="K110" s="126"/>
      <c r="L110" s="136"/>
      <c r="M110" s="126">
        <v>1</v>
      </c>
      <c r="N110" s="126"/>
      <c r="O110" s="161">
        <f t="shared" si="1"/>
        <v>1</v>
      </c>
      <c r="P110" s="413"/>
    </row>
    <row r="111" spans="1:16" ht="15" thickBot="1" x14ac:dyDescent="0.35">
      <c r="A111" s="410"/>
      <c r="B111" s="135" t="s">
        <v>325</v>
      </c>
      <c r="C111" s="126"/>
      <c r="D111" s="136"/>
      <c r="E111" s="126"/>
      <c r="F111" s="136"/>
      <c r="G111" s="126"/>
      <c r="H111" s="136"/>
      <c r="I111" s="126"/>
      <c r="J111" s="136"/>
      <c r="K111" s="126"/>
      <c r="L111" s="136">
        <v>1</v>
      </c>
      <c r="M111" s="126"/>
      <c r="N111" s="126">
        <v>1</v>
      </c>
      <c r="O111" s="161">
        <f t="shared" si="1"/>
        <v>2</v>
      </c>
      <c r="P111" s="413"/>
    </row>
    <row r="112" spans="1:16" ht="15" thickBot="1" x14ac:dyDescent="0.35">
      <c r="A112" s="411"/>
      <c r="B112" s="290" t="s">
        <v>33</v>
      </c>
      <c r="C112" s="110"/>
      <c r="D112" s="306"/>
      <c r="E112" s="110"/>
      <c r="F112" s="306"/>
      <c r="G112" s="110"/>
      <c r="H112" s="306">
        <v>1</v>
      </c>
      <c r="I112" s="110">
        <v>1</v>
      </c>
      <c r="J112" s="306">
        <v>1</v>
      </c>
      <c r="K112" s="110">
        <v>1</v>
      </c>
      <c r="L112" s="306">
        <v>1</v>
      </c>
      <c r="M112" s="110"/>
      <c r="N112" s="110"/>
      <c r="O112" s="161">
        <f t="shared" si="1"/>
        <v>5</v>
      </c>
      <c r="P112" s="414"/>
    </row>
  </sheetData>
  <mergeCells count="34">
    <mergeCell ref="A1:B1"/>
    <mergeCell ref="O1:O6"/>
    <mergeCell ref="P1:P6"/>
    <mergeCell ref="A2:B2"/>
    <mergeCell ref="A3:B3"/>
    <mergeCell ref="A4:B4"/>
    <mergeCell ref="A5:B5"/>
    <mergeCell ref="A6:B6"/>
    <mergeCell ref="A14:A20"/>
    <mergeCell ref="P14:P20"/>
    <mergeCell ref="A21:A39"/>
    <mergeCell ref="P21:P39"/>
    <mergeCell ref="A7:A13"/>
    <mergeCell ref="P7:P13"/>
    <mergeCell ref="A40:A45"/>
    <mergeCell ref="A51:A54"/>
    <mergeCell ref="P51:P54"/>
    <mergeCell ref="A56:A69"/>
    <mergeCell ref="P56:P69"/>
    <mergeCell ref="P40:P50"/>
    <mergeCell ref="A83:A93"/>
    <mergeCell ref="P83:P93"/>
    <mergeCell ref="A76:A77"/>
    <mergeCell ref="P76:P77"/>
    <mergeCell ref="A70:A75"/>
    <mergeCell ref="A78:A82"/>
    <mergeCell ref="P78:P82"/>
    <mergeCell ref="P70:P75"/>
    <mergeCell ref="A104:A112"/>
    <mergeCell ref="P104:P112"/>
    <mergeCell ref="A95:A99"/>
    <mergeCell ref="P95:P99"/>
    <mergeCell ref="A100:A103"/>
    <mergeCell ref="P100:P103"/>
  </mergeCells>
  <conditionalFormatting sqref="O7:O112">
    <cfRule type="colorScale" priority="331">
      <colorScale>
        <cfvo type="min"/>
        <cfvo type="max"/>
        <color theme="4" tint="0.79998168889431442"/>
        <color theme="4" tint="-0.249977111117893"/>
      </colorScale>
    </cfRule>
    <cfRule type="colorScale" priority="332">
      <colorScale>
        <cfvo type="min"/>
        <cfvo type="max"/>
        <color theme="8"/>
        <color theme="8" tint="0.79998168889431442"/>
      </colorScale>
    </cfRule>
    <cfRule type="colorScale" priority="333">
      <colorScale>
        <cfvo type="min"/>
        <cfvo type="max"/>
        <color rgb="FFFCFCFF"/>
        <color rgb="FFF8696B"/>
      </colorScale>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workbookViewId="0">
      <selection sqref="A1:B1"/>
    </sheetView>
  </sheetViews>
  <sheetFormatPr defaultColWidth="25.77734375" defaultRowHeight="14.4" x14ac:dyDescent="0.3"/>
  <cols>
    <col min="1" max="1" width="45.77734375" style="3" customWidth="1"/>
    <col min="2" max="2" width="60.77734375" style="3" customWidth="1"/>
    <col min="3" max="5" width="10.77734375" style="2" customWidth="1"/>
    <col min="6" max="6" width="9.77734375" style="2" bestFit="1" customWidth="1"/>
    <col min="7" max="7" width="15.77734375" style="2" customWidth="1"/>
    <col min="8" max="8" width="65.109375" style="5" customWidth="1"/>
    <col min="9" max="16384" width="25.77734375" style="2"/>
  </cols>
  <sheetData>
    <row r="1" spans="1:8" s="7" customFormat="1" ht="12.75" customHeight="1" x14ac:dyDescent="0.3">
      <c r="A1" s="375" t="s">
        <v>149</v>
      </c>
      <c r="B1" s="376"/>
      <c r="C1" s="16">
        <v>1</v>
      </c>
      <c r="D1" s="264">
        <v>2</v>
      </c>
      <c r="E1" s="264">
        <v>3</v>
      </c>
      <c r="F1" s="12">
        <v>4</v>
      </c>
      <c r="G1" s="372" t="s">
        <v>6</v>
      </c>
      <c r="H1" s="367" t="s">
        <v>7</v>
      </c>
    </row>
    <row r="2" spans="1:8" s="7" customFormat="1" ht="13.8" x14ac:dyDescent="0.3">
      <c r="A2" s="377" t="s">
        <v>148</v>
      </c>
      <c r="B2" s="378"/>
      <c r="C2" s="18">
        <v>1</v>
      </c>
      <c r="D2" s="265">
        <v>1</v>
      </c>
      <c r="E2" s="265">
        <v>1</v>
      </c>
      <c r="F2" s="6">
        <v>1</v>
      </c>
      <c r="G2" s="373"/>
      <c r="H2" s="368"/>
    </row>
    <row r="3" spans="1:8" s="8" customFormat="1" ht="13.8" x14ac:dyDescent="0.3">
      <c r="A3" s="377" t="s">
        <v>150</v>
      </c>
      <c r="B3" s="378"/>
      <c r="C3" s="18" t="s">
        <v>8</v>
      </c>
      <c r="D3" s="265" t="s">
        <v>225</v>
      </c>
      <c r="E3" s="265" t="s">
        <v>225</v>
      </c>
      <c r="F3" s="6" t="s">
        <v>225</v>
      </c>
      <c r="G3" s="373"/>
      <c r="H3" s="368"/>
    </row>
    <row r="4" spans="1:8" s="7" customFormat="1" ht="13.8" hidden="1" x14ac:dyDescent="0.3">
      <c r="A4" s="379" t="s">
        <v>151</v>
      </c>
      <c r="B4" s="380"/>
      <c r="C4" s="20">
        <v>44440</v>
      </c>
      <c r="D4" s="266"/>
      <c r="E4" s="266"/>
      <c r="F4" s="9">
        <v>44440</v>
      </c>
      <c r="G4" s="373"/>
      <c r="H4" s="368"/>
    </row>
    <row r="5" spans="1:8" s="8" customFormat="1" ht="13.8" x14ac:dyDescent="0.3">
      <c r="A5" s="377" t="s">
        <v>422</v>
      </c>
      <c r="B5" s="378"/>
      <c r="C5" s="89" t="s">
        <v>79</v>
      </c>
      <c r="D5" s="89" t="s">
        <v>79</v>
      </c>
      <c r="E5" s="89" t="s">
        <v>79</v>
      </c>
      <c r="F5" s="6" t="s">
        <v>79</v>
      </c>
      <c r="G5" s="373"/>
      <c r="H5" s="368"/>
    </row>
    <row r="6" spans="1:8" s="7" customFormat="1" ht="13.8" x14ac:dyDescent="0.3">
      <c r="A6" s="377" t="s">
        <v>152</v>
      </c>
      <c r="B6" s="378"/>
      <c r="C6" s="18" t="s">
        <v>80</v>
      </c>
      <c r="D6" s="89" t="s">
        <v>80</v>
      </c>
      <c r="E6" s="89" t="s">
        <v>80</v>
      </c>
      <c r="F6" s="6" t="s">
        <v>80</v>
      </c>
      <c r="G6" s="373"/>
      <c r="H6" s="368"/>
    </row>
    <row r="7" spans="1:8" s="7" customFormat="1" thickBot="1" x14ac:dyDescent="0.35">
      <c r="A7" s="335" t="s">
        <v>157</v>
      </c>
      <c r="B7" s="336"/>
      <c r="C7" s="150"/>
      <c r="D7" s="151"/>
      <c r="E7" s="151"/>
      <c r="F7" s="151"/>
      <c r="G7" s="152"/>
      <c r="H7" s="320"/>
    </row>
    <row r="8" spans="1:8" ht="15" thickBot="1" x14ac:dyDescent="0.35">
      <c r="A8" s="415" t="s">
        <v>153</v>
      </c>
      <c r="B8" s="90" t="s">
        <v>254</v>
      </c>
      <c r="C8" s="106">
        <v>1</v>
      </c>
      <c r="D8" s="107">
        <v>1</v>
      </c>
      <c r="E8" s="106">
        <v>1</v>
      </c>
      <c r="F8" s="107"/>
      <c r="G8" s="108">
        <f>COUNT(C8:F8)</f>
        <v>3</v>
      </c>
      <c r="H8" s="451" t="s">
        <v>443</v>
      </c>
    </row>
    <row r="9" spans="1:8" ht="15" thickBot="1" x14ac:dyDescent="0.35">
      <c r="A9" s="410"/>
      <c r="B9" s="176" t="s">
        <v>255</v>
      </c>
      <c r="C9" s="177">
        <v>1</v>
      </c>
      <c r="D9" s="178">
        <v>1</v>
      </c>
      <c r="E9" s="177"/>
      <c r="F9" s="178"/>
      <c r="G9" s="108">
        <f t="shared" ref="G9:G18" si="0">COUNT(C9:F9)</f>
        <v>2</v>
      </c>
      <c r="H9" s="452"/>
    </row>
    <row r="10" spans="1:8" ht="15" thickBot="1" x14ac:dyDescent="0.35">
      <c r="A10" s="410"/>
      <c r="B10" s="176" t="s">
        <v>256</v>
      </c>
      <c r="C10" s="177">
        <v>1</v>
      </c>
      <c r="D10" s="178"/>
      <c r="E10" s="177">
        <v>1</v>
      </c>
      <c r="F10" s="178"/>
      <c r="G10" s="108">
        <f t="shared" si="0"/>
        <v>2</v>
      </c>
      <c r="H10" s="452"/>
    </row>
    <row r="11" spans="1:8" ht="15" thickBot="1" x14ac:dyDescent="0.35">
      <c r="A11" s="411"/>
      <c r="B11" s="310" t="s">
        <v>423</v>
      </c>
      <c r="C11" s="311"/>
      <c r="D11" s="312">
        <v>1</v>
      </c>
      <c r="E11" s="311">
        <v>1</v>
      </c>
      <c r="F11" s="312"/>
      <c r="G11" s="153">
        <f t="shared" si="0"/>
        <v>2</v>
      </c>
      <c r="H11" s="453"/>
    </row>
    <row r="12" spans="1:8" ht="15" thickBot="1" x14ac:dyDescent="0.35">
      <c r="A12" s="339" t="s">
        <v>154</v>
      </c>
      <c r="B12" s="35" t="s">
        <v>185</v>
      </c>
      <c r="C12" s="111">
        <v>1</v>
      </c>
      <c r="D12" s="112">
        <v>1</v>
      </c>
      <c r="E12" s="111"/>
      <c r="F12" s="112"/>
      <c r="G12" s="108">
        <f t="shared" si="0"/>
        <v>2</v>
      </c>
      <c r="H12" s="384" t="s">
        <v>444</v>
      </c>
    </row>
    <row r="13" spans="1:8" ht="15" thickBot="1" x14ac:dyDescent="0.35">
      <c r="A13" s="394"/>
      <c r="B13" s="58" t="s">
        <v>258</v>
      </c>
      <c r="C13" s="113"/>
      <c r="D13" s="114">
        <v>1</v>
      </c>
      <c r="E13" s="113"/>
      <c r="F13" s="114">
        <v>1</v>
      </c>
      <c r="G13" s="108">
        <f t="shared" si="0"/>
        <v>2</v>
      </c>
      <c r="H13" s="406"/>
    </row>
    <row r="14" spans="1:8" ht="15" thickBot="1" x14ac:dyDescent="0.35">
      <c r="A14" s="394"/>
      <c r="B14" s="58" t="s">
        <v>257</v>
      </c>
      <c r="C14" s="113">
        <v>1</v>
      </c>
      <c r="D14" s="114"/>
      <c r="E14" s="113"/>
      <c r="F14" s="114"/>
      <c r="G14" s="108">
        <f t="shared" si="0"/>
        <v>1</v>
      </c>
      <c r="H14" s="406"/>
    </row>
    <row r="15" spans="1:8" ht="15" thickBot="1" x14ac:dyDescent="0.35">
      <c r="A15" s="394"/>
      <c r="B15" s="58" t="s">
        <v>260</v>
      </c>
      <c r="C15" s="113"/>
      <c r="D15" s="114">
        <v>1</v>
      </c>
      <c r="E15" s="113"/>
      <c r="F15" s="114">
        <v>1</v>
      </c>
      <c r="G15" s="108">
        <f t="shared" si="0"/>
        <v>2</v>
      </c>
      <c r="H15" s="406"/>
    </row>
    <row r="16" spans="1:8" ht="15" thickBot="1" x14ac:dyDescent="0.35">
      <c r="A16" s="394"/>
      <c r="B16" s="58" t="s">
        <v>259</v>
      </c>
      <c r="C16" s="113"/>
      <c r="D16" s="114">
        <v>1</v>
      </c>
      <c r="E16" s="113"/>
      <c r="F16" s="114">
        <v>1</v>
      </c>
      <c r="G16" s="108">
        <f t="shared" si="0"/>
        <v>2</v>
      </c>
      <c r="H16" s="406"/>
    </row>
    <row r="17" spans="1:8" ht="15" thickBot="1" x14ac:dyDescent="0.35">
      <c r="A17" s="394"/>
      <c r="B17" s="58" t="s">
        <v>427</v>
      </c>
      <c r="C17" s="113"/>
      <c r="D17" s="114"/>
      <c r="E17" s="113">
        <v>1</v>
      </c>
      <c r="F17" s="114"/>
      <c r="G17" s="108">
        <f t="shared" si="0"/>
        <v>1</v>
      </c>
      <c r="H17" s="406"/>
    </row>
    <row r="18" spans="1:8" ht="15" thickBot="1" x14ac:dyDescent="0.35">
      <c r="A18" s="364"/>
      <c r="B18" s="313" t="s">
        <v>186</v>
      </c>
      <c r="C18" s="314">
        <v>1</v>
      </c>
      <c r="D18" s="315"/>
      <c r="E18" s="314"/>
      <c r="F18" s="315"/>
      <c r="G18" s="108">
        <f t="shared" si="0"/>
        <v>1</v>
      </c>
      <c r="H18" s="346"/>
    </row>
    <row r="19" spans="1:8" x14ac:dyDescent="0.3">
      <c r="A19" s="448" t="s">
        <v>155</v>
      </c>
      <c r="B19" s="39" t="s">
        <v>187</v>
      </c>
      <c r="C19" s="117">
        <v>1</v>
      </c>
      <c r="D19" s="118"/>
      <c r="E19" s="117"/>
      <c r="F19" s="117"/>
      <c r="G19" s="161">
        <f>COUNT(C19:F19)</f>
        <v>1</v>
      </c>
      <c r="H19" s="351" t="s">
        <v>445</v>
      </c>
    </row>
    <row r="20" spans="1:8" x14ac:dyDescent="0.3">
      <c r="A20" s="449"/>
      <c r="B20" s="15" t="s">
        <v>188</v>
      </c>
      <c r="C20" s="122">
        <v>1</v>
      </c>
      <c r="D20" s="123"/>
      <c r="E20" s="122"/>
      <c r="F20" s="122"/>
      <c r="G20" s="278">
        <f t="shared" ref="G20:G27" si="1">COUNT(C20:F20)</f>
        <v>1</v>
      </c>
      <c r="H20" s="352"/>
    </row>
    <row r="21" spans="1:8" x14ac:dyDescent="0.3">
      <c r="A21" s="449"/>
      <c r="B21" s="15" t="s">
        <v>189</v>
      </c>
      <c r="C21" s="122">
        <v>1</v>
      </c>
      <c r="D21" s="123"/>
      <c r="E21" s="122"/>
      <c r="F21" s="122"/>
      <c r="G21" s="278">
        <f t="shared" si="1"/>
        <v>1</v>
      </c>
      <c r="H21" s="352"/>
    </row>
    <row r="22" spans="1:8" x14ac:dyDescent="0.3">
      <c r="A22" s="449"/>
      <c r="B22" s="15" t="s">
        <v>261</v>
      </c>
      <c r="C22" s="122"/>
      <c r="D22" s="123"/>
      <c r="E22" s="122">
        <v>1</v>
      </c>
      <c r="F22" s="122">
        <v>1</v>
      </c>
      <c r="G22" s="278">
        <f t="shared" si="1"/>
        <v>2</v>
      </c>
      <c r="H22" s="352"/>
    </row>
    <row r="23" spans="1:8" x14ac:dyDescent="0.3">
      <c r="A23" s="449"/>
      <c r="B23" s="15" t="s">
        <v>424</v>
      </c>
      <c r="C23" s="122"/>
      <c r="D23" s="123">
        <v>1</v>
      </c>
      <c r="E23" s="122">
        <v>1</v>
      </c>
      <c r="F23" s="122"/>
      <c r="G23" s="278">
        <f t="shared" si="1"/>
        <v>2</v>
      </c>
      <c r="H23" s="352"/>
    </row>
    <row r="24" spans="1:8" ht="15" thickBot="1" x14ac:dyDescent="0.35">
      <c r="A24" s="450"/>
      <c r="B24" s="80" t="s">
        <v>186</v>
      </c>
      <c r="C24" s="294"/>
      <c r="D24" s="301"/>
      <c r="E24" s="294"/>
      <c r="F24" s="294">
        <v>1</v>
      </c>
      <c r="G24" s="291">
        <f t="shared" si="1"/>
        <v>1</v>
      </c>
      <c r="H24" s="353"/>
    </row>
    <row r="25" spans="1:8" ht="15" thickBot="1" x14ac:dyDescent="0.35">
      <c r="A25" s="364" t="s">
        <v>156</v>
      </c>
      <c r="B25" s="55" t="s">
        <v>190</v>
      </c>
      <c r="C25" s="113">
        <v>1</v>
      </c>
      <c r="D25" s="114">
        <v>1</v>
      </c>
      <c r="E25" s="113">
        <v>1</v>
      </c>
      <c r="F25" s="114">
        <v>1</v>
      </c>
      <c r="G25" s="144">
        <f t="shared" si="1"/>
        <v>4</v>
      </c>
      <c r="H25" s="349" t="s">
        <v>446</v>
      </c>
    </row>
    <row r="26" spans="1:8" ht="48.45" customHeight="1" thickBot="1" x14ac:dyDescent="0.35">
      <c r="A26" s="365"/>
      <c r="B26" s="32" t="s">
        <v>191</v>
      </c>
      <c r="C26" s="240">
        <v>1</v>
      </c>
      <c r="D26" s="241"/>
      <c r="E26" s="240"/>
      <c r="F26" s="241"/>
      <c r="G26" s="108">
        <f t="shared" si="1"/>
        <v>1</v>
      </c>
      <c r="H26" s="350"/>
    </row>
    <row r="27" spans="1:8" ht="42" thickBot="1" x14ac:dyDescent="0.35">
      <c r="A27" s="71" t="s">
        <v>158</v>
      </c>
      <c r="B27" s="49" t="s">
        <v>192</v>
      </c>
      <c r="C27" s="117">
        <v>1</v>
      </c>
      <c r="D27" s="118">
        <v>1</v>
      </c>
      <c r="E27" s="117">
        <v>1</v>
      </c>
      <c r="F27" s="118">
        <v>1</v>
      </c>
      <c r="G27" s="108">
        <f t="shared" si="1"/>
        <v>4</v>
      </c>
      <c r="H27" s="324" t="s">
        <v>447</v>
      </c>
    </row>
    <row r="28" spans="1:8" s="7" customFormat="1" thickBot="1" x14ac:dyDescent="0.35">
      <c r="A28" s="443" t="s">
        <v>159</v>
      </c>
      <c r="B28" s="444"/>
      <c r="C28" s="150"/>
      <c r="D28" s="151"/>
      <c r="E28" s="263"/>
      <c r="F28" s="151"/>
      <c r="G28" s="152"/>
      <c r="H28" s="320"/>
    </row>
    <row r="29" spans="1:8" ht="15" thickBot="1" x14ac:dyDescent="0.35">
      <c r="A29" s="357" t="s">
        <v>160</v>
      </c>
      <c r="B29" s="28" t="s">
        <v>193</v>
      </c>
      <c r="C29" s="138">
        <v>1</v>
      </c>
      <c r="D29" s="139"/>
      <c r="E29" s="138"/>
      <c r="F29" s="139"/>
      <c r="G29" s="131">
        <f t="shared" ref="G29:G37" si="2">COUNT(C29:F29)</f>
        <v>1</v>
      </c>
      <c r="H29" s="441" t="s">
        <v>448</v>
      </c>
    </row>
    <row r="30" spans="1:8" x14ac:dyDescent="0.3">
      <c r="A30" s="440"/>
      <c r="B30" s="55" t="s">
        <v>262</v>
      </c>
      <c r="C30" s="145"/>
      <c r="D30" s="146">
        <v>1</v>
      </c>
      <c r="E30" s="145">
        <v>1</v>
      </c>
      <c r="F30" s="146">
        <v>1</v>
      </c>
      <c r="G30" s="131">
        <f t="shared" si="2"/>
        <v>3</v>
      </c>
      <c r="H30" s="442"/>
    </row>
    <row r="31" spans="1:8" ht="15" thickBot="1" x14ac:dyDescent="0.35">
      <c r="A31" s="359"/>
      <c r="B31" s="14" t="s">
        <v>194</v>
      </c>
      <c r="C31" s="140">
        <v>1</v>
      </c>
      <c r="D31" s="141"/>
      <c r="E31" s="140"/>
      <c r="F31" s="141"/>
      <c r="G31" s="128">
        <f t="shared" si="2"/>
        <v>1</v>
      </c>
      <c r="H31" s="442"/>
    </row>
    <row r="32" spans="1:8" ht="28.2" thickBot="1" x14ac:dyDescent="0.35">
      <c r="A32" s="317" t="s">
        <v>161</v>
      </c>
      <c r="B32" s="39" t="s">
        <v>33</v>
      </c>
      <c r="C32" s="163">
        <v>1</v>
      </c>
      <c r="D32" s="164">
        <v>1</v>
      </c>
      <c r="E32" s="163">
        <v>1</v>
      </c>
      <c r="F32" s="164">
        <v>1</v>
      </c>
      <c r="G32" s="108">
        <f t="shared" si="2"/>
        <v>4</v>
      </c>
      <c r="H32" s="334" t="s">
        <v>449</v>
      </c>
    </row>
    <row r="33" spans="1:8" ht="28.2" thickBot="1" x14ac:dyDescent="0.35">
      <c r="A33" s="188" t="s">
        <v>162</v>
      </c>
      <c r="B33" s="167" t="s">
        <v>425</v>
      </c>
      <c r="C33" s="168">
        <v>1</v>
      </c>
      <c r="D33" s="169">
        <v>1</v>
      </c>
      <c r="E33" s="168">
        <v>1</v>
      </c>
      <c r="F33" s="169">
        <v>1</v>
      </c>
      <c r="G33" s="131">
        <f t="shared" si="2"/>
        <v>4</v>
      </c>
      <c r="H33" s="325" t="s">
        <v>449</v>
      </c>
    </row>
    <row r="34" spans="1:8" ht="15.75" customHeight="1" thickBot="1" x14ac:dyDescent="0.35">
      <c r="A34" s="454" t="s">
        <v>163</v>
      </c>
      <c r="B34" s="39" t="s">
        <v>195</v>
      </c>
      <c r="C34" s="163">
        <v>1</v>
      </c>
      <c r="D34" s="164"/>
      <c r="E34" s="163"/>
      <c r="F34" s="164"/>
      <c r="G34" s="108">
        <f t="shared" si="2"/>
        <v>1</v>
      </c>
      <c r="H34" s="441" t="s">
        <v>450</v>
      </c>
    </row>
    <row r="35" spans="1:8" ht="15" thickBot="1" x14ac:dyDescent="0.35">
      <c r="A35" s="455"/>
      <c r="B35" s="50" t="s">
        <v>263</v>
      </c>
      <c r="C35" s="165"/>
      <c r="D35" s="166">
        <v>1</v>
      </c>
      <c r="E35" s="165">
        <v>1</v>
      </c>
      <c r="F35" s="166">
        <v>1</v>
      </c>
      <c r="G35" s="108">
        <f t="shared" si="2"/>
        <v>3</v>
      </c>
      <c r="H35" s="442"/>
    </row>
    <row r="36" spans="1:8" ht="15" thickBot="1" x14ac:dyDescent="0.35">
      <c r="A36" s="455"/>
      <c r="B36" s="50" t="s">
        <v>196</v>
      </c>
      <c r="C36" s="165">
        <v>1</v>
      </c>
      <c r="D36" s="166"/>
      <c r="E36" s="165"/>
      <c r="F36" s="166"/>
      <c r="G36" s="108">
        <f t="shared" si="2"/>
        <v>1</v>
      </c>
      <c r="H36" s="442"/>
    </row>
    <row r="37" spans="1:8" ht="15" thickBot="1" x14ac:dyDescent="0.35">
      <c r="A37" s="456"/>
      <c r="B37" s="309" t="s">
        <v>428</v>
      </c>
      <c r="C37" s="316"/>
      <c r="D37" s="166">
        <v>1</v>
      </c>
      <c r="E37" s="165">
        <v>1</v>
      </c>
      <c r="F37" s="166"/>
      <c r="G37" s="108">
        <f t="shared" si="2"/>
        <v>2</v>
      </c>
      <c r="H37" s="442"/>
    </row>
    <row r="38" spans="1:8" s="7" customFormat="1" thickBot="1" x14ac:dyDescent="0.35">
      <c r="A38" s="443" t="s">
        <v>164</v>
      </c>
      <c r="B38" s="444"/>
      <c r="C38" s="150"/>
      <c r="D38" s="151"/>
      <c r="E38" s="263"/>
      <c r="F38" s="151"/>
      <c r="G38" s="152"/>
      <c r="H38" s="320"/>
    </row>
    <row r="39" spans="1:8" ht="42" thickBot="1" x14ac:dyDescent="0.35">
      <c r="A39" s="147" t="s">
        <v>165</v>
      </c>
      <c r="B39" s="170" t="s">
        <v>264</v>
      </c>
      <c r="C39" s="138">
        <v>1</v>
      </c>
      <c r="D39" s="139">
        <v>1</v>
      </c>
      <c r="E39" s="138">
        <v>1</v>
      </c>
      <c r="F39" s="139">
        <v>1</v>
      </c>
      <c r="G39" s="127">
        <f t="shared" ref="G39:G44" si="3">COUNT(C39:F39)</f>
        <v>4</v>
      </c>
      <c r="H39" s="326" t="s">
        <v>451</v>
      </c>
    </row>
    <row r="40" spans="1:8" ht="42" thickBot="1" x14ac:dyDescent="0.35">
      <c r="A40" s="187" t="s">
        <v>166</v>
      </c>
      <c r="B40" s="39" t="s">
        <v>33</v>
      </c>
      <c r="C40" s="163">
        <v>1</v>
      </c>
      <c r="D40" s="164">
        <v>1</v>
      </c>
      <c r="E40" s="163">
        <v>1</v>
      </c>
      <c r="F40" s="179">
        <v>1</v>
      </c>
      <c r="G40" s="158">
        <f t="shared" si="3"/>
        <v>4</v>
      </c>
      <c r="H40" s="327" t="s">
        <v>449</v>
      </c>
    </row>
    <row r="41" spans="1:8" ht="28.2" thickBot="1" x14ac:dyDescent="0.35">
      <c r="A41" s="147" t="s">
        <v>167</v>
      </c>
      <c r="B41" s="28" t="s">
        <v>33</v>
      </c>
      <c r="C41" s="138">
        <v>1</v>
      </c>
      <c r="D41" s="139">
        <v>1</v>
      </c>
      <c r="E41" s="138">
        <v>1</v>
      </c>
      <c r="F41" s="139">
        <v>1</v>
      </c>
      <c r="G41" s="108">
        <f t="shared" si="3"/>
        <v>4</v>
      </c>
      <c r="H41" s="326" t="s">
        <v>449</v>
      </c>
    </row>
    <row r="42" spans="1:8" ht="28.2" thickBot="1" x14ac:dyDescent="0.35">
      <c r="A42" s="186" t="s">
        <v>168</v>
      </c>
      <c r="B42" s="39" t="s">
        <v>33</v>
      </c>
      <c r="C42" s="163">
        <v>1</v>
      </c>
      <c r="D42" s="164">
        <v>1</v>
      </c>
      <c r="E42" s="163">
        <v>1</v>
      </c>
      <c r="F42" s="164">
        <v>1</v>
      </c>
      <c r="G42" s="108">
        <f t="shared" si="3"/>
        <v>4</v>
      </c>
      <c r="H42" s="326" t="s">
        <v>449</v>
      </c>
    </row>
    <row r="43" spans="1:8" ht="28.2" thickBot="1" x14ac:dyDescent="0.35">
      <c r="A43" s="185" t="s">
        <v>169</v>
      </c>
      <c r="B43" s="28" t="s">
        <v>33</v>
      </c>
      <c r="C43" s="138">
        <v>1</v>
      </c>
      <c r="D43" s="139">
        <v>1</v>
      </c>
      <c r="E43" s="138">
        <v>1</v>
      </c>
      <c r="F43" s="139">
        <v>1</v>
      </c>
      <c r="G43" s="108">
        <f t="shared" si="3"/>
        <v>4</v>
      </c>
      <c r="H43" s="439" t="s">
        <v>449</v>
      </c>
    </row>
    <row r="44" spans="1:8" ht="42" thickBot="1" x14ac:dyDescent="0.35">
      <c r="A44" s="154" t="s">
        <v>170</v>
      </c>
      <c r="B44" s="142" t="s">
        <v>33</v>
      </c>
      <c r="C44" s="121">
        <v>1</v>
      </c>
      <c r="D44" s="143">
        <v>1</v>
      </c>
      <c r="E44" s="121">
        <v>1</v>
      </c>
      <c r="F44" s="143">
        <v>1</v>
      </c>
      <c r="G44" s="144">
        <f t="shared" si="3"/>
        <v>4</v>
      </c>
      <c r="H44" s="428"/>
    </row>
    <row r="45" spans="1:8" s="7" customFormat="1" thickBot="1" x14ac:dyDescent="0.35">
      <c r="A45" s="461" t="s">
        <v>171</v>
      </c>
      <c r="B45" s="462"/>
      <c r="C45" s="155"/>
      <c r="D45" s="156"/>
      <c r="E45" s="280"/>
      <c r="F45" s="156"/>
      <c r="G45" s="156"/>
      <c r="H45" s="321"/>
    </row>
    <row r="46" spans="1:8" ht="15" thickBot="1" x14ac:dyDescent="0.35">
      <c r="A46" s="357" t="s">
        <v>172</v>
      </c>
      <c r="B46" s="28" t="s">
        <v>197</v>
      </c>
      <c r="C46" s="138">
        <v>1</v>
      </c>
      <c r="D46" s="267">
        <v>1</v>
      </c>
      <c r="E46" s="138">
        <v>1</v>
      </c>
      <c r="F46" s="271">
        <v>1</v>
      </c>
      <c r="G46" s="153">
        <f>COUNT(C46:F46)</f>
        <v>4</v>
      </c>
      <c r="H46" s="439" t="s">
        <v>452</v>
      </c>
    </row>
    <row r="47" spans="1:8" ht="15" thickBot="1" x14ac:dyDescent="0.35">
      <c r="A47" s="359"/>
      <c r="B47" s="14" t="s">
        <v>198</v>
      </c>
      <c r="C47" s="140">
        <v>1</v>
      </c>
      <c r="D47" s="268"/>
      <c r="E47" s="140"/>
      <c r="F47" s="272"/>
      <c r="G47" s="110">
        <f>COUNT(C47:F47)</f>
        <v>1</v>
      </c>
      <c r="H47" s="457"/>
    </row>
    <row r="48" spans="1:8" ht="28.2" thickBot="1" x14ac:dyDescent="0.35">
      <c r="A48" s="137" t="s">
        <v>173</v>
      </c>
      <c r="B48" s="133" t="s">
        <v>199</v>
      </c>
      <c r="C48" s="129">
        <v>1</v>
      </c>
      <c r="D48" s="130">
        <v>1</v>
      </c>
      <c r="E48" s="129">
        <v>1</v>
      </c>
      <c r="F48" s="161">
        <v>1</v>
      </c>
      <c r="G48" s="108">
        <f>COUNT(C48:F48)</f>
        <v>4</v>
      </c>
      <c r="H48" s="328" t="s">
        <v>453</v>
      </c>
    </row>
    <row r="49" spans="1:8" ht="28.2" thickBot="1" x14ac:dyDescent="0.35">
      <c r="A49" s="147" t="s">
        <v>174</v>
      </c>
      <c r="B49" s="28" t="s">
        <v>200</v>
      </c>
      <c r="C49" s="138">
        <v>1</v>
      </c>
      <c r="D49" s="139">
        <v>1</v>
      </c>
      <c r="E49" s="138">
        <v>1</v>
      </c>
      <c r="F49" s="171">
        <v>1</v>
      </c>
      <c r="G49" s="108">
        <f>COUNT(C49:F49)</f>
        <v>4</v>
      </c>
      <c r="H49" s="328"/>
    </row>
    <row r="50" spans="1:8" s="7" customFormat="1" ht="13.8" x14ac:dyDescent="0.3">
      <c r="A50" s="445" t="s">
        <v>175</v>
      </c>
      <c r="B50" s="446"/>
      <c r="C50" s="12"/>
      <c r="D50" s="260"/>
      <c r="E50" s="281"/>
      <c r="F50" s="264"/>
      <c r="G50" s="12"/>
      <c r="H50" s="322"/>
    </row>
    <row r="51" spans="1:8" s="7" customFormat="1" thickBot="1" x14ac:dyDescent="0.35">
      <c r="A51" s="437" t="s">
        <v>176</v>
      </c>
      <c r="B51" s="438"/>
      <c r="C51" s="162"/>
      <c r="D51" s="269"/>
      <c r="E51" s="282"/>
      <c r="F51" s="273"/>
      <c r="G51" s="162"/>
      <c r="H51" s="323"/>
    </row>
    <row r="52" spans="1:8" x14ac:dyDescent="0.3">
      <c r="A52" s="447" t="s">
        <v>177</v>
      </c>
      <c r="B52" s="180" t="s">
        <v>201</v>
      </c>
      <c r="C52" s="160">
        <v>1</v>
      </c>
      <c r="D52" s="247"/>
      <c r="E52" s="121"/>
      <c r="F52" s="274"/>
      <c r="G52" s="160">
        <f t="shared" ref="G52:G74" si="4">COUNT(C52:F52)</f>
        <v>1</v>
      </c>
      <c r="H52" s="422" t="s">
        <v>454</v>
      </c>
    </row>
    <row r="53" spans="1:8" x14ac:dyDescent="0.3">
      <c r="A53" s="447"/>
      <c r="B53" s="180" t="s">
        <v>267</v>
      </c>
      <c r="C53" s="160">
        <v>1</v>
      </c>
      <c r="D53" s="247">
        <v>1</v>
      </c>
      <c r="E53" s="121">
        <v>1</v>
      </c>
      <c r="F53" s="274">
        <v>1</v>
      </c>
      <c r="G53" s="160">
        <f t="shared" si="4"/>
        <v>4</v>
      </c>
      <c r="H53" s="423"/>
    </row>
    <row r="54" spans="1:8" x14ac:dyDescent="0.3">
      <c r="A54" s="447"/>
      <c r="B54" s="180" t="s">
        <v>202</v>
      </c>
      <c r="C54" s="160">
        <v>1</v>
      </c>
      <c r="D54" s="247"/>
      <c r="E54" s="121"/>
      <c r="F54" s="274"/>
      <c r="G54" s="160">
        <f t="shared" si="4"/>
        <v>1</v>
      </c>
      <c r="H54" s="423"/>
    </row>
    <row r="55" spans="1:8" x14ac:dyDescent="0.3">
      <c r="A55" s="447"/>
      <c r="B55" s="180" t="s">
        <v>265</v>
      </c>
      <c r="C55" s="160"/>
      <c r="D55" s="247">
        <v>1</v>
      </c>
      <c r="E55" s="121"/>
      <c r="F55" s="274">
        <v>1</v>
      </c>
      <c r="G55" s="160">
        <f t="shared" si="4"/>
        <v>2</v>
      </c>
      <c r="H55" s="423"/>
    </row>
    <row r="56" spans="1:8" x14ac:dyDescent="0.3">
      <c r="A56" s="447"/>
      <c r="B56" s="180" t="s">
        <v>266</v>
      </c>
      <c r="C56" s="160"/>
      <c r="D56" s="247"/>
      <c r="E56" s="121"/>
      <c r="F56" s="274">
        <v>1</v>
      </c>
      <c r="G56" s="160">
        <f t="shared" si="4"/>
        <v>1</v>
      </c>
      <c r="H56" s="423"/>
    </row>
    <row r="57" spans="1:8" x14ac:dyDescent="0.3">
      <c r="A57" s="447"/>
      <c r="B57" s="180" t="s">
        <v>429</v>
      </c>
      <c r="C57" s="160"/>
      <c r="D57" s="247">
        <v>1</v>
      </c>
      <c r="E57" s="121">
        <v>1</v>
      </c>
      <c r="F57" s="274">
        <v>1</v>
      </c>
      <c r="G57" s="160">
        <f t="shared" si="4"/>
        <v>3</v>
      </c>
      <c r="H57" s="423"/>
    </row>
    <row r="58" spans="1:8" ht="15" thickBot="1" x14ac:dyDescent="0.35">
      <c r="A58" s="447"/>
      <c r="B58" s="180" t="s">
        <v>203</v>
      </c>
      <c r="C58" s="160">
        <v>1</v>
      </c>
      <c r="D58" s="247"/>
      <c r="E58" s="121"/>
      <c r="F58" s="274"/>
      <c r="G58" s="160">
        <f t="shared" si="4"/>
        <v>1</v>
      </c>
      <c r="H58" s="424"/>
    </row>
    <row r="59" spans="1:8" x14ac:dyDescent="0.3">
      <c r="A59" s="357" t="s">
        <v>178</v>
      </c>
      <c r="B59" s="42" t="s">
        <v>204</v>
      </c>
      <c r="C59" s="172">
        <v>1</v>
      </c>
      <c r="D59" s="183"/>
      <c r="E59" s="138"/>
      <c r="F59" s="139"/>
      <c r="G59" s="108">
        <f t="shared" si="4"/>
        <v>1</v>
      </c>
      <c r="H59" s="458" t="s">
        <v>455</v>
      </c>
    </row>
    <row r="60" spans="1:8" x14ac:dyDescent="0.3">
      <c r="A60" s="440"/>
      <c r="B60" s="57" t="s">
        <v>268</v>
      </c>
      <c r="C60" s="174"/>
      <c r="D60" s="184">
        <v>1</v>
      </c>
      <c r="E60" s="145">
        <v>1</v>
      </c>
      <c r="F60" s="146">
        <v>1</v>
      </c>
      <c r="G60" s="157">
        <f t="shared" si="4"/>
        <v>3</v>
      </c>
      <c r="H60" s="459"/>
    </row>
    <row r="61" spans="1:8" x14ac:dyDescent="0.3">
      <c r="A61" s="440"/>
      <c r="B61" s="57" t="s">
        <v>205</v>
      </c>
      <c r="C61" s="174">
        <v>1</v>
      </c>
      <c r="D61" s="184"/>
      <c r="E61" s="145"/>
      <c r="F61" s="146"/>
      <c r="G61" s="157">
        <f t="shared" si="4"/>
        <v>1</v>
      </c>
      <c r="H61" s="459"/>
    </row>
    <row r="62" spans="1:8" x14ac:dyDescent="0.3">
      <c r="A62" s="440"/>
      <c r="B62" s="57" t="s">
        <v>206</v>
      </c>
      <c r="C62" s="174">
        <v>1</v>
      </c>
      <c r="D62" s="184"/>
      <c r="E62" s="145"/>
      <c r="F62" s="146"/>
      <c r="G62" s="157">
        <f t="shared" si="4"/>
        <v>1</v>
      </c>
      <c r="H62" s="459"/>
    </row>
    <row r="63" spans="1:8" x14ac:dyDescent="0.3">
      <c r="A63" s="440"/>
      <c r="B63" s="57" t="s">
        <v>269</v>
      </c>
      <c r="C63" s="174"/>
      <c r="D63" s="184">
        <v>1</v>
      </c>
      <c r="E63" s="145">
        <v>1</v>
      </c>
      <c r="F63" s="146">
        <v>1</v>
      </c>
      <c r="G63" s="144">
        <f t="shared" si="4"/>
        <v>3</v>
      </c>
      <c r="H63" s="459"/>
    </row>
    <row r="64" spans="1:8" x14ac:dyDescent="0.3">
      <c r="A64" s="440"/>
      <c r="B64" s="57" t="s">
        <v>207</v>
      </c>
      <c r="C64" s="174">
        <v>1</v>
      </c>
      <c r="D64" s="184"/>
      <c r="E64" s="145"/>
      <c r="F64" s="146"/>
      <c r="G64" s="121">
        <f t="shared" si="4"/>
        <v>1</v>
      </c>
      <c r="H64" s="459"/>
    </row>
    <row r="65" spans="1:8" x14ac:dyDescent="0.3">
      <c r="A65" s="440"/>
      <c r="B65" s="57" t="s">
        <v>430</v>
      </c>
      <c r="C65" s="174"/>
      <c r="D65" s="184"/>
      <c r="E65" s="145">
        <v>1</v>
      </c>
      <c r="F65" s="146"/>
      <c r="G65" s="121">
        <f t="shared" si="4"/>
        <v>1</v>
      </c>
      <c r="H65" s="459"/>
    </row>
    <row r="66" spans="1:8" x14ac:dyDescent="0.3">
      <c r="A66" s="440"/>
      <c r="B66" s="57" t="s">
        <v>208</v>
      </c>
      <c r="C66" s="174">
        <v>1</v>
      </c>
      <c r="D66" s="184"/>
      <c r="E66" s="145"/>
      <c r="F66" s="146"/>
      <c r="G66" s="121">
        <f t="shared" si="4"/>
        <v>1</v>
      </c>
      <c r="H66" s="459"/>
    </row>
    <row r="67" spans="1:8" x14ac:dyDescent="0.3">
      <c r="A67" s="440"/>
      <c r="B67" s="57" t="s">
        <v>209</v>
      </c>
      <c r="C67" s="174">
        <v>1</v>
      </c>
      <c r="D67" s="184"/>
      <c r="E67" s="145"/>
      <c r="F67" s="146"/>
      <c r="G67" s="121">
        <f t="shared" si="4"/>
        <v>1</v>
      </c>
      <c r="H67" s="459"/>
    </row>
    <row r="68" spans="1:8" ht="15" thickBot="1" x14ac:dyDescent="0.35">
      <c r="A68" s="256"/>
      <c r="B68" s="57" t="s">
        <v>431</v>
      </c>
      <c r="C68" s="174"/>
      <c r="D68" s="184">
        <v>1</v>
      </c>
      <c r="E68" s="145">
        <v>1</v>
      </c>
      <c r="F68" s="146"/>
      <c r="G68" s="121">
        <f t="shared" si="4"/>
        <v>2</v>
      </c>
      <c r="H68" s="460"/>
    </row>
    <row r="69" spans="1:8" x14ac:dyDescent="0.3">
      <c r="A69" s="342" t="s">
        <v>179</v>
      </c>
      <c r="B69" s="182" t="s">
        <v>210</v>
      </c>
      <c r="C69" s="158">
        <v>1</v>
      </c>
      <c r="D69" s="246">
        <v>1</v>
      </c>
      <c r="E69" s="129">
        <v>1</v>
      </c>
      <c r="F69" s="161">
        <v>1</v>
      </c>
      <c r="G69" s="158">
        <f t="shared" si="4"/>
        <v>4</v>
      </c>
      <c r="H69" s="430" t="s">
        <v>456</v>
      </c>
    </row>
    <row r="70" spans="1:8" ht="52.5" customHeight="1" thickBot="1" x14ac:dyDescent="0.35">
      <c r="A70" s="464"/>
      <c r="B70" s="242" t="s">
        <v>211</v>
      </c>
      <c r="C70" s="243">
        <v>1</v>
      </c>
      <c r="D70" s="248">
        <v>1</v>
      </c>
      <c r="E70" s="126">
        <v>1</v>
      </c>
      <c r="F70" s="275">
        <v>1</v>
      </c>
      <c r="G70" s="243">
        <f t="shared" si="4"/>
        <v>4</v>
      </c>
      <c r="H70" s="414"/>
    </row>
    <row r="71" spans="1:8" x14ac:dyDescent="0.3">
      <c r="A71" s="466" t="s">
        <v>180</v>
      </c>
      <c r="B71" s="42" t="s">
        <v>212</v>
      </c>
      <c r="C71" s="172">
        <v>1</v>
      </c>
      <c r="D71" s="183"/>
      <c r="E71" s="138"/>
      <c r="F71" s="171"/>
      <c r="G71" s="158">
        <f t="shared" si="4"/>
        <v>1</v>
      </c>
      <c r="H71" s="422" t="s">
        <v>457</v>
      </c>
    </row>
    <row r="72" spans="1:8" x14ac:dyDescent="0.3">
      <c r="A72" s="467"/>
      <c r="B72" s="41" t="s">
        <v>270</v>
      </c>
      <c r="C72" s="173"/>
      <c r="D72" s="244">
        <v>1</v>
      </c>
      <c r="E72" s="140">
        <v>1</v>
      </c>
      <c r="F72" s="276">
        <v>1</v>
      </c>
      <c r="G72" s="157">
        <f t="shared" si="4"/>
        <v>3</v>
      </c>
      <c r="H72" s="423"/>
    </row>
    <row r="73" spans="1:8" x14ac:dyDescent="0.3">
      <c r="A73" s="467"/>
      <c r="B73" s="41" t="s">
        <v>432</v>
      </c>
      <c r="C73" s="173"/>
      <c r="D73" s="244">
        <v>1</v>
      </c>
      <c r="E73" s="140">
        <v>1</v>
      </c>
      <c r="F73" s="276">
        <v>1</v>
      </c>
      <c r="G73" s="157">
        <f t="shared" si="4"/>
        <v>3</v>
      </c>
      <c r="H73" s="423"/>
    </row>
    <row r="74" spans="1:8" ht="54.45" customHeight="1" thickBot="1" x14ac:dyDescent="0.35">
      <c r="A74" s="468"/>
      <c r="B74" s="43" t="s">
        <v>271</v>
      </c>
      <c r="C74" s="175"/>
      <c r="D74" s="245">
        <v>1</v>
      </c>
      <c r="E74" s="283">
        <v>1</v>
      </c>
      <c r="F74" s="277">
        <v>1</v>
      </c>
      <c r="G74" s="159">
        <f t="shared" si="4"/>
        <v>3</v>
      </c>
      <c r="H74" s="424"/>
    </row>
    <row r="75" spans="1:8" s="7" customFormat="1" thickBot="1" x14ac:dyDescent="0.35">
      <c r="A75" s="437" t="s">
        <v>272</v>
      </c>
      <c r="B75" s="438"/>
      <c r="C75" s="162"/>
      <c r="D75" s="269"/>
      <c r="E75" s="282"/>
      <c r="F75" s="273"/>
      <c r="G75" s="162"/>
      <c r="H75" s="323"/>
    </row>
    <row r="76" spans="1:8" x14ac:dyDescent="0.3">
      <c r="A76" s="447" t="s">
        <v>181</v>
      </c>
      <c r="B76" s="180" t="s">
        <v>213</v>
      </c>
      <c r="C76" s="160">
        <v>1</v>
      </c>
      <c r="D76" s="247"/>
      <c r="E76" s="121"/>
      <c r="F76" s="274"/>
      <c r="G76" s="160">
        <f t="shared" ref="G76:G90" si="5">COUNT(C76:F76)</f>
        <v>1</v>
      </c>
      <c r="H76" s="422" t="s">
        <v>458</v>
      </c>
    </row>
    <row r="77" spans="1:8" x14ac:dyDescent="0.3">
      <c r="A77" s="465"/>
      <c r="B77" s="181" t="s">
        <v>214</v>
      </c>
      <c r="C77" s="157">
        <v>1</v>
      </c>
      <c r="D77" s="270"/>
      <c r="E77" s="109"/>
      <c r="F77" s="278"/>
      <c r="G77" s="243">
        <f t="shared" si="5"/>
        <v>1</v>
      </c>
      <c r="H77" s="423"/>
    </row>
    <row r="78" spans="1:8" ht="15" thickBot="1" x14ac:dyDescent="0.35">
      <c r="A78" s="255"/>
      <c r="B78" s="180" t="s">
        <v>426</v>
      </c>
      <c r="C78" s="160"/>
      <c r="D78" s="247">
        <v>1</v>
      </c>
      <c r="E78" s="121">
        <v>1</v>
      </c>
      <c r="F78" s="143">
        <v>1</v>
      </c>
      <c r="G78" s="243">
        <f t="shared" si="5"/>
        <v>3</v>
      </c>
      <c r="H78" s="424"/>
    </row>
    <row r="79" spans="1:8" x14ac:dyDescent="0.3">
      <c r="A79" s="357" t="s">
        <v>182</v>
      </c>
      <c r="B79" s="42" t="s">
        <v>215</v>
      </c>
      <c r="C79" s="172">
        <v>1</v>
      </c>
      <c r="D79" s="183"/>
      <c r="E79" s="138"/>
      <c r="F79" s="139"/>
      <c r="G79" s="129">
        <f t="shared" si="5"/>
        <v>1</v>
      </c>
      <c r="H79" s="439" t="s">
        <v>459</v>
      </c>
    </row>
    <row r="80" spans="1:8" x14ac:dyDescent="0.3">
      <c r="A80" s="440"/>
      <c r="B80" s="57" t="s">
        <v>273</v>
      </c>
      <c r="C80" s="174"/>
      <c r="D80" s="184">
        <v>1</v>
      </c>
      <c r="E80" s="145">
        <v>1</v>
      </c>
      <c r="F80" s="146">
        <v>1</v>
      </c>
      <c r="G80" s="109">
        <f t="shared" si="5"/>
        <v>3</v>
      </c>
      <c r="H80" s="428"/>
    </row>
    <row r="81" spans="1:8" x14ac:dyDescent="0.3">
      <c r="A81" s="440"/>
      <c r="B81" s="57" t="s">
        <v>274</v>
      </c>
      <c r="C81" s="174"/>
      <c r="D81" s="184">
        <v>1</v>
      </c>
      <c r="E81" s="145">
        <v>1</v>
      </c>
      <c r="F81" s="146">
        <v>1</v>
      </c>
      <c r="G81" s="109">
        <f t="shared" si="5"/>
        <v>3</v>
      </c>
      <c r="H81" s="428"/>
    </row>
    <row r="82" spans="1:8" x14ac:dyDescent="0.3">
      <c r="A82" s="440"/>
      <c r="B82" s="57" t="s">
        <v>275</v>
      </c>
      <c r="C82" s="174"/>
      <c r="D82" s="184">
        <v>1</v>
      </c>
      <c r="E82" s="145">
        <v>1</v>
      </c>
      <c r="F82" s="146">
        <v>1</v>
      </c>
      <c r="G82" s="109">
        <f t="shared" si="5"/>
        <v>3</v>
      </c>
      <c r="H82" s="428"/>
    </row>
    <row r="83" spans="1:8" x14ac:dyDescent="0.3">
      <c r="A83" s="359"/>
      <c r="B83" s="41" t="s">
        <v>216</v>
      </c>
      <c r="C83" s="173">
        <v>1</v>
      </c>
      <c r="D83" s="244"/>
      <c r="E83" s="140"/>
      <c r="F83" s="141"/>
      <c r="G83" s="109">
        <f t="shared" si="5"/>
        <v>1</v>
      </c>
      <c r="H83" s="428"/>
    </row>
    <row r="84" spans="1:8" ht="15" thickBot="1" x14ac:dyDescent="0.35">
      <c r="A84" s="358"/>
      <c r="B84" s="43" t="s">
        <v>217</v>
      </c>
      <c r="C84" s="175">
        <v>1</v>
      </c>
      <c r="D84" s="245"/>
      <c r="E84" s="283"/>
      <c r="F84" s="279"/>
      <c r="G84" s="126">
        <f t="shared" si="5"/>
        <v>1</v>
      </c>
      <c r="H84" s="457"/>
    </row>
    <row r="85" spans="1:8" x14ac:dyDescent="0.3">
      <c r="A85" s="342" t="s">
        <v>183</v>
      </c>
      <c r="B85" s="182" t="s">
        <v>218</v>
      </c>
      <c r="C85" s="158">
        <v>1</v>
      </c>
      <c r="D85" s="246"/>
      <c r="E85" s="129"/>
      <c r="F85" s="130"/>
      <c r="G85" s="129">
        <f t="shared" si="5"/>
        <v>1</v>
      </c>
      <c r="H85" s="439" t="s">
        <v>460</v>
      </c>
    </row>
    <row r="86" spans="1:8" x14ac:dyDescent="0.3">
      <c r="A86" s="463"/>
      <c r="B86" s="180" t="s">
        <v>276</v>
      </c>
      <c r="C86" s="160"/>
      <c r="D86" s="247">
        <v>1</v>
      </c>
      <c r="E86" s="121">
        <v>1</v>
      </c>
      <c r="F86" s="143">
        <v>1</v>
      </c>
      <c r="G86" s="109">
        <f t="shared" si="5"/>
        <v>3</v>
      </c>
      <c r="H86" s="428"/>
    </row>
    <row r="87" spans="1:8" ht="15" thickBot="1" x14ac:dyDescent="0.35">
      <c r="A87" s="464"/>
      <c r="B87" s="242" t="s">
        <v>219</v>
      </c>
      <c r="C87" s="243">
        <v>1</v>
      </c>
      <c r="D87" s="248"/>
      <c r="E87" s="126"/>
      <c r="F87" s="136"/>
      <c r="G87" s="126">
        <f t="shared" si="5"/>
        <v>1</v>
      </c>
      <c r="H87" s="457"/>
    </row>
    <row r="88" spans="1:8" x14ac:dyDescent="0.3">
      <c r="A88" s="357" t="s">
        <v>184</v>
      </c>
      <c r="B88" s="42" t="s">
        <v>277</v>
      </c>
      <c r="C88" s="172"/>
      <c r="D88" s="183">
        <v>1</v>
      </c>
      <c r="E88" s="138">
        <v>1</v>
      </c>
      <c r="F88" s="171">
        <v>1</v>
      </c>
      <c r="G88" s="158">
        <f t="shared" si="5"/>
        <v>3</v>
      </c>
      <c r="H88" s="422" t="s">
        <v>461</v>
      </c>
    </row>
    <row r="89" spans="1:8" ht="15" customHeight="1" x14ac:dyDescent="0.3">
      <c r="A89" s="359"/>
      <c r="B89" s="41" t="s">
        <v>220</v>
      </c>
      <c r="C89" s="173">
        <v>1</v>
      </c>
      <c r="D89" s="244"/>
      <c r="E89" s="140">
        <v>1</v>
      </c>
      <c r="F89" s="276">
        <v>1</v>
      </c>
      <c r="G89" s="157">
        <f t="shared" si="5"/>
        <v>3</v>
      </c>
      <c r="H89" s="423"/>
    </row>
    <row r="90" spans="1:8" ht="15" thickBot="1" x14ac:dyDescent="0.35">
      <c r="A90" s="358"/>
      <c r="B90" s="43" t="s">
        <v>221</v>
      </c>
      <c r="C90" s="175">
        <v>1</v>
      </c>
      <c r="D90" s="245">
        <v>1</v>
      </c>
      <c r="E90" s="283">
        <v>1</v>
      </c>
      <c r="F90" s="277">
        <v>1</v>
      </c>
      <c r="G90" s="159">
        <f t="shared" si="5"/>
        <v>4</v>
      </c>
      <c r="H90" s="424"/>
    </row>
  </sheetData>
  <mergeCells count="46">
    <mergeCell ref="A85:A87"/>
    <mergeCell ref="A69:A70"/>
    <mergeCell ref="A76:A77"/>
    <mergeCell ref="A79:A84"/>
    <mergeCell ref="A71:A74"/>
    <mergeCell ref="H79:H84"/>
    <mergeCell ref="H85:H87"/>
    <mergeCell ref="H88:H90"/>
    <mergeCell ref="H69:H70"/>
    <mergeCell ref="H76:H78"/>
    <mergeCell ref="H46:H47"/>
    <mergeCell ref="H52:H58"/>
    <mergeCell ref="H59:H68"/>
    <mergeCell ref="A46:A47"/>
    <mergeCell ref="A38:B38"/>
    <mergeCell ref="A59:A67"/>
    <mergeCell ref="A45:B45"/>
    <mergeCell ref="H8:H11"/>
    <mergeCell ref="H19:H24"/>
    <mergeCell ref="A8:A11"/>
    <mergeCell ref="H34:H37"/>
    <mergeCell ref="A34:A37"/>
    <mergeCell ref="G1:G6"/>
    <mergeCell ref="H1:H6"/>
    <mergeCell ref="A2:B2"/>
    <mergeCell ref="A3:B3"/>
    <mergeCell ref="A4:B4"/>
    <mergeCell ref="A5:B5"/>
    <mergeCell ref="A6:B6"/>
    <mergeCell ref="A1:B1"/>
    <mergeCell ref="A7:B7"/>
    <mergeCell ref="H71:H74"/>
    <mergeCell ref="A75:B75"/>
    <mergeCell ref="A88:A90"/>
    <mergeCell ref="H43:H44"/>
    <mergeCell ref="H25:H26"/>
    <mergeCell ref="A29:A31"/>
    <mergeCell ref="H29:H31"/>
    <mergeCell ref="A28:B28"/>
    <mergeCell ref="A25:A26"/>
    <mergeCell ref="A50:B50"/>
    <mergeCell ref="A51:B51"/>
    <mergeCell ref="A52:A58"/>
    <mergeCell ref="A12:A18"/>
    <mergeCell ref="H12:H18"/>
    <mergeCell ref="A19:A24"/>
  </mergeCells>
  <conditionalFormatting sqref="G46:G49 G39:G44 G52:G74 G76:G90 G29:G37">
    <cfRule type="colorScale" priority="250">
      <colorScale>
        <cfvo type="min"/>
        <cfvo type="max"/>
        <color theme="4" tint="0.79998168889431442"/>
        <color theme="4" tint="-0.249977111117893"/>
      </colorScale>
    </cfRule>
    <cfRule type="colorScale" priority="251">
      <colorScale>
        <cfvo type="min"/>
        <cfvo type="max"/>
        <color theme="8"/>
        <color theme="8" tint="0.79998168889431442"/>
      </colorScale>
    </cfRule>
    <cfRule type="colorScale" priority="252">
      <colorScale>
        <cfvo type="min"/>
        <cfvo type="max"/>
        <color rgb="FFFCFCFF"/>
        <color rgb="FFF8696B"/>
      </colorScale>
    </cfRule>
  </conditionalFormatting>
  <conditionalFormatting sqref="G19:G27">
    <cfRule type="colorScale" priority="268">
      <colorScale>
        <cfvo type="min"/>
        <cfvo type="max"/>
        <color theme="4" tint="0.79998168889431442"/>
        <color theme="4" tint="-0.249977111117893"/>
      </colorScale>
    </cfRule>
    <cfRule type="colorScale" priority="269">
      <colorScale>
        <cfvo type="min"/>
        <cfvo type="max"/>
        <color theme="8"/>
        <color theme="8" tint="0.79998168889431442"/>
      </colorScale>
    </cfRule>
    <cfRule type="colorScale" priority="270">
      <colorScale>
        <cfvo type="min"/>
        <cfvo type="max"/>
        <color rgb="FFFCFCFF"/>
        <color rgb="FFF8696B"/>
      </colorScale>
    </cfRule>
  </conditionalFormatting>
  <conditionalFormatting sqref="G8:G18">
    <cfRule type="colorScale" priority="274">
      <colorScale>
        <cfvo type="min"/>
        <cfvo type="max"/>
        <color theme="4" tint="0.79998168889431442"/>
        <color theme="4" tint="-0.249977111117893"/>
      </colorScale>
    </cfRule>
    <cfRule type="colorScale" priority="275">
      <colorScale>
        <cfvo type="min"/>
        <cfvo type="max"/>
        <color theme="8"/>
        <color theme="8" tint="0.79998168889431442"/>
      </colorScale>
    </cfRule>
    <cfRule type="colorScale" priority="276">
      <colorScale>
        <cfvo type="min"/>
        <cfvo type="max"/>
        <color rgb="FFFCFCFF"/>
        <color rgb="FFF8696B"/>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FGD 0 Tahoua</vt:lpstr>
      <vt:lpstr>FGD 1 Tahoua </vt:lpstr>
      <vt:lpstr>Tool 5 Tahoua</vt:lpstr>
      <vt:lpstr>Tool 7 Tahoua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Avena</dc:creator>
  <cp:lastModifiedBy>Lukasz KRUK</cp:lastModifiedBy>
  <dcterms:created xsi:type="dcterms:W3CDTF">2019-10-22T16:18:31Z</dcterms:created>
  <dcterms:modified xsi:type="dcterms:W3CDTF">2021-11-12T14:16:41Z</dcterms:modified>
</cp:coreProperties>
</file>