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User\Dropbox\REACH_BGD\REACH\Ongoing\70EAD - Education Sector Assessment\05 Data cleaning &amp; analysis\Quali\2. Partners &amp; LCMC KIIs\"/>
    </mc:Choice>
  </mc:AlternateContent>
  <xr:revisionPtr revIDLastSave="0" documentId="13_ncr:1_{FB8B6F3D-D6AE-4237-BB6F-05EC38BA0E73}" xr6:coauthVersionLast="45" xr6:coauthVersionMax="45" xr10:uidLastSave="{00000000-0000-0000-0000-000000000000}"/>
  <bookViews>
    <workbookView xWindow="-108" yWindow="-108" windowWidth="23256" windowHeight="12576" tabRatio="755" xr2:uid="{00000000-000D-0000-FFFF-FFFF00000000}"/>
  </bookViews>
  <sheets>
    <sheet name="To Complete_Method Report" sheetId="4" r:id="rId1"/>
    <sheet name="READ_ME" sheetId="2" r:id="rId2"/>
    <sheet name="Data Saturation Grid_NGO" sheetId="3" r:id="rId3"/>
    <sheet name="Data Saturation Grid_LCMC" sheetId="7" r:id="rId4"/>
  </sheets>
  <definedNames>
    <definedName name="_ftnref1" localSheetId="2">'Data Saturation Grid_NGO'!#REF!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9" i="7" l="1"/>
  <c r="L50" i="7"/>
  <c r="L51" i="7"/>
  <c r="L63" i="7"/>
  <c r="L79" i="7"/>
  <c r="L80" i="7"/>
  <c r="L56" i="7" l="1"/>
  <c r="L57" i="7"/>
  <c r="L31" i="7"/>
  <c r="L103" i="7"/>
  <c r="L102" i="7"/>
  <c r="L78" i="7"/>
  <c r="L71" i="7"/>
  <c r="L70" i="7"/>
  <c r="L48" i="7"/>
  <c r="L47" i="7"/>
  <c r="L35" i="7"/>
  <c r="L34" i="7"/>
  <c r="L33" i="7"/>
  <c r="L37" i="7"/>
  <c r="L101" i="7" l="1"/>
  <c r="L100" i="7"/>
  <c r="L99" i="7"/>
  <c r="L98" i="7"/>
  <c r="L97" i="7"/>
  <c r="L96" i="7"/>
  <c r="L95" i="7"/>
  <c r="L92" i="7"/>
  <c r="L91" i="7"/>
  <c r="L90" i="7"/>
  <c r="L88" i="7"/>
  <c r="L86" i="7"/>
  <c r="L85" i="7"/>
  <c r="L84" i="7"/>
  <c r="L83" i="7"/>
  <c r="L81" i="7"/>
  <c r="L77" i="7"/>
  <c r="L76" i="7"/>
  <c r="L75" i="7"/>
  <c r="L74" i="7"/>
  <c r="L72" i="7"/>
  <c r="L69" i="7"/>
  <c r="L68" i="7"/>
  <c r="L67" i="7"/>
  <c r="L66" i="7"/>
  <c r="L64" i="7"/>
  <c r="L62" i="7"/>
  <c r="L61" i="7"/>
  <c r="L60" i="7"/>
  <c r="L55" i="7"/>
  <c r="L54" i="7"/>
  <c r="L46" i="7"/>
  <c r="L45" i="7"/>
  <c r="L44" i="7"/>
  <c r="L43" i="7"/>
  <c r="L42" i="7"/>
  <c r="L41" i="7"/>
  <c r="L40" i="7"/>
  <c r="L30" i="7"/>
  <c r="L29" i="7"/>
  <c r="L28" i="7"/>
  <c r="L27" i="7"/>
  <c r="L26" i="7"/>
  <c r="L25" i="7"/>
  <c r="L24" i="7"/>
  <c r="L21" i="7"/>
  <c r="L20" i="7"/>
  <c r="L19" i="7"/>
  <c r="L18" i="7"/>
  <c r="L15" i="7"/>
  <c r="L14" i="7"/>
  <c r="L13" i="7"/>
  <c r="L12" i="7"/>
  <c r="L11" i="7"/>
  <c r="L10" i="7"/>
  <c r="L9" i="7"/>
  <c r="L120" i="3" l="1"/>
  <c r="L119" i="3"/>
  <c r="L75" i="3"/>
  <c r="L73" i="3"/>
  <c r="L79" i="3"/>
  <c r="L87" i="3"/>
  <c r="L63" i="3"/>
  <c r="L54" i="3"/>
  <c r="L48" i="3"/>
  <c r="L46" i="3"/>
  <c r="L44" i="3"/>
  <c r="L30" i="3"/>
  <c r="L27" i="3"/>
  <c r="L19" i="3"/>
  <c r="L20" i="3"/>
  <c r="L21" i="3"/>
  <c r="L22" i="3"/>
  <c r="L23" i="3"/>
  <c r="L24" i="3"/>
  <c r="L25" i="3"/>
  <c r="L26" i="3"/>
  <c r="L28" i="3"/>
  <c r="L29" i="3"/>
  <c r="L33" i="3"/>
  <c r="L34" i="3"/>
  <c r="L35" i="3"/>
  <c r="L36" i="3"/>
  <c r="L37" i="3"/>
  <c r="L38" i="3"/>
  <c r="L39" i="3"/>
  <c r="L40" i="3"/>
  <c r="L43" i="3"/>
  <c r="L45" i="3"/>
  <c r="L47" i="3"/>
  <c r="L49" i="3"/>
  <c r="L50" i="3"/>
  <c r="L51" i="3"/>
  <c r="L52" i="3"/>
  <c r="L53" i="3"/>
  <c r="L55" i="3"/>
  <c r="L58" i="3"/>
  <c r="L59" i="3"/>
  <c r="L60" i="3"/>
  <c r="L61" i="3"/>
  <c r="L62" i="3"/>
  <c r="L64" i="3"/>
  <c r="L65" i="3"/>
  <c r="L68" i="3"/>
  <c r="L69" i="3"/>
  <c r="L70" i="3"/>
  <c r="L71" i="3"/>
  <c r="L72" i="3"/>
  <c r="L74" i="3"/>
  <c r="L76" i="3"/>
  <c r="L80" i="3"/>
  <c r="L81" i="3"/>
  <c r="L82" i="3"/>
  <c r="L83" i="3"/>
  <c r="L84" i="3"/>
  <c r="L85" i="3"/>
  <c r="L86" i="3"/>
  <c r="L88" i="3"/>
  <c r="L89" i="3"/>
  <c r="L92" i="3"/>
  <c r="L93" i="3"/>
  <c r="L94" i="3"/>
  <c r="L95" i="3"/>
  <c r="L96" i="3"/>
  <c r="L97" i="3"/>
  <c r="L98" i="3"/>
  <c r="L99" i="3"/>
  <c r="L100" i="3"/>
  <c r="L101" i="3"/>
  <c r="L104" i="3"/>
  <c r="L105" i="3"/>
  <c r="L106" i="3"/>
  <c r="L107" i="3"/>
  <c r="L108" i="3"/>
  <c r="L109" i="3"/>
  <c r="L110" i="3"/>
  <c r="L111" i="3"/>
  <c r="L114" i="3"/>
  <c r="L115" i="3"/>
  <c r="L116" i="3"/>
  <c r="L117" i="3"/>
  <c r="L118" i="3"/>
  <c r="L121" i="3"/>
  <c r="L124" i="3"/>
  <c r="L125" i="3"/>
  <c r="L126" i="3"/>
  <c r="L127" i="3"/>
  <c r="L128" i="3"/>
  <c r="L129" i="3"/>
  <c r="L130" i="3"/>
  <c r="L131" i="3"/>
  <c r="L11" i="3"/>
  <c r="L12" i="3"/>
  <c r="L13" i="3"/>
  <c r="L14" i="3"/>
  <c r="L15" i="3"/>
  <c r="L16" i="3"/>
  <c r="L10" i="3"/>
</calcChain>
</file>

<file path=xl/sharedStrings.xml><?xml version="1.0" encoding="utf-8"?>
<sst xmlns="http://schemas.openxmlformats.org/spreadsheetml/2006/main" count="358" uniqueCount="281">
  <si>
    <t>Definitions</t>
  </si>
  <si>
    <t>Instructions for filling Data Saturation Grid (See example)</t>
  </si>
  <si>
    <t>When a newly added interview/FGD does not add any new Discussion Points to a Discussion Topic / When the amount of new DPs is increasing only a little i.e. when "# of new DPs added for interviews /FGD starts to be "0"</t>
  </si>
  <si>
    <t>Discussion Topic (DT)= A specific question asked or theme discussed in semi-structured interviews/discussion (FGD, KI etc)</t>
  </si>
  <si>
    <r>
      <t>Discussion Point (DP)= Also known as a code. A specific point provided by participants during the conversation, related to the Discussion Topic by a participant/ respondent (new perspective/explanation addressing your research question) --</t>
    </r>
    <r>
      <rPr>
        <i/>
        <sz val="11"/>
        <color theme="1"/>
        <rFont val="Calibri"/>
        <family val="2"/>
        <scheme val="minor"/>
      </rPr>
      <t>&gt; these end up being your codes in the analysis</t>
    </r>
  </si>
  <si>
    <t xml:space="preserve">Step 1 - Add all Discussion Topics which are to be discussed in the interview/FGD in the first column of each row </t>
  </si>
  <si>
    <t>Step 2 - Complete one column for each interview/FGD that is conducted</t>
  </si>
  <si>
    <t>Step 5 - For each DP/Code, sum the total number of references at the end of the row (or create sub-totals of references per geographical area or population group, if you prefer)</t>
  </si>
  <si>
    <t>Step 4 - Enter "1" for all DP/Code that are discussed in any subsequent interview/FGD where this DP/Code is reiterated.</t>
  </si>
  <si>
    <t>Step 3 - Review each individual interview/FGD and for each DT, add any new Discussion Points/Codes raised in the interview/FGD to the respective DT in the first column (see example)</t>
  </si>
  <si>
    <t>Summary</t>
  </si>
  <si>
    <t>When is Data Saturation Met?</t>
  </si>
  <si>
    <r>
      <rPr>
        <b/>
        <sz val="11"/>
        <color theme="1" tint="0.34998626667073579"/>
        <rFont val="Calibri"/>
        <family val="2"/>
        <scheme val="minor"/>
      </rPr>
      <t>Important:</t>
    </r>
    <r>
      <rPr>
        <b/>
        <sz val="11"/>
        <color theme="1"/>
        <rFont val="Calibri"/>
        <family val="2"/>
        <scheme val="minor"/>
      </rPr>
      <t xml:space="preserve"> </t>
    </r>
    <r>
      <rPr>
        <sz val="11"/>
        <color theme="1"/>
        <rFont val="Calibri"/>
        <family val="2"/>
        <scheme val="minor"/>
      </rPr>
      <t xml:space="preserve">You need a separate section of the grid </t>
    </r>
    <r>
      <rPr>
        <u/>
        <sz val="11"/>
        <color theme="1"/>
        <rFont val="Calibri"/>
        <family val="2"/>
        <scheme val="minor"/>
      </rPr>
      <t>for each strata</t>
    </r>
    <r>
      <rPr>
        <sz val="11"/>
        <color theme="1"/>
        <rFont val="Calibri"/>
        <family val="2"/>
        <scheme val="minor"/>
      </rPr>
      <t xml:space="preserve"> you are interested in i.e. to identify if new topics are added by interviews in a given strata as opposed to across all groups</t>
    </r>
  </si>
  <si>
    <t xml:space="preserve">Step 6 - Once the saturation grid has been completed, it's important to pull this data processing through into written data analysis in the final column of the grid. In this analysis, you should summarise what the key findings are from your saturation analysis, outline any patterns or trends you notice, draw in secondary data sources you are using for triangulation, note anything unusual or surprising in the data and justify which findings you will and will not take forward into your outputs.  </t>
  </si>
  <si>
    <t>For the first FGD that you review you will add new rows for every Discussion Point that is raised under each Discussion Topic.
For interviews/FGDs that are entered later in the grid you may not add any rows if no new topics are raised - In this case, you would simply add a "1" in the new interview/FGD column, next to the appropriate DP/Code.</t>
  </si>
  <si>
    <t>Key Findings Summary
(Merged per Discussion Topic)</t>
  </si>
  <si>
    <t>Total # References per Discussion Point</t>
  </si>
  <si>
    <r>
      <rPr>
        <b/>
        <sz val="10"/>
        <color theme="0"/>
        <rFont val="Arial Narrow"/>
        <family val="2"/>
      </rPr>
      <t xml:space="preserve">FGD ID </t>
    </r>
    <r>
      <rPr>
        <sz val="9"/>
        <color theme="0"/>
        <rFont val="Arial Narrow"/>
        <family val="2"/>
      </rPr>
      <t>(Anonymised code used to link analysis with original transcript)</t>
    </r>
  </si>
  <si>
    <t>What is the objective of this analysis?</t>
  </si>
  <si>
    <t>[Add text here]</t>
  </si>
  <si>
    <t>What method was used to collect the data?</t>
  </si>
  <si>
    <t>Here you would again aim to echo the ToR or explain why the data collection method changed since the Research Design phase, if needed. For example, “We choose to collect data from 6 focus groups discussion. Two were done only with women, two were with men and two were mixed groups. We chose to mostly split men and women to be able to better understand if there are specific needs by gender, and let them express it without any sensitivities associated with mixed gender groups. However, after the pilot, it was decided that some mixed groups would also provide interesting results, hence the deviation from the original TOR plan..”</t>
  </si>
  <si>
    <t>What approach was used for the analysis and why? </t>
  </si>
  <si>
    <t>(Please refer to the Qualitative Analysis guidance to better understand the different analysis approaches)</t>
  </si>
  <si>
    <t>Assumptions and Choices Made</t>
  </si>
  <si>
    <t>Strengths and Limitations of the Qualitative Analysis</t>
  </si>
  <si>
    <t>No</t>
  </si>
  <si>
    <t>If “Yes”, please answer the following short questions:</t>
  </si>
  <si>
    <t>If “No”, what is the reason we do not wish to publish?</t>
  </si>
  <si>
    <t>What files do we anticipate sharing?</t>
  </si>
  <si>
    <t>Has a READ_ME sheet already been developed to explain the content of the analysis file?</t>
  </si>
  <si>
    <t>What is the expected date of publication?</t>
  </si>
  <si>
    <t>Here the qualitative analysis guidance should be referred to for a more detailed breakdown of the approaches to qualitative analysis. For example, depending on your approach, you might write something like: “We used an iterative and intuitive process to monitor data saturation and provide additional analysis, to better understand humanitarian needs and displacement trajectories both from their previous location and intentions for further movement. We also identified emergent themes in the focus group discussions, around physical violence during the migration and feelings of insecurity. These last points became very prevalent during our saturation monitoring, with these references particularly well discussed in xx and yy locations. 
When our saturation grid was done, we decided to delve deeper into the elements that were most discussed during the data collection. We returned to the transcripts to conduct narrative analysis, drawing on the personal accounts of migration shared by respondents, reviewing responses from the perspective and framing of our research questions noted in the ToR. Ultimately, by studying the narratives, building on the saturation grid and pulling in secondary data sources (such as the most recent in-country Hard to Reach data), we confirmed that food needs are extremely high. Interestingly this was more commonly reported among female respondents than male respondents.“</t>
  </si>
  <si>
    <r>
      <rPr>
        <b/>
        <sz val="14"/>
        <color theme="0"/>
        <rFont val="Arial Narrow"/>
        <family val="2"/>
      </rPr>
      <t xml:space="preserve">Method Report </t>
    </r>
    <r>
      <rPr>
        <b/>
        <sz val="11"/>
        <color theme="0"/>
        <rFont val="Arial Narrow"/>
        <family val="2"/>
      </rPr>
      <t xml:space="preserve">
The following questions must be answered in this file, before sending to HQ for Data Processing and Analysis Validation</t>
    </r>
  </si>
  <si>
    <r>
      <t xml:space="preserve">Do you intend to publish the qualitative analysis (e.g. Data Saturation Grid and any additional qualitative analysis)? </t>
    </r>
    <r>
      <rPr>
        <sz val="11"/>
        <color rgb="FFFFFFFF"/>
        <rFont val="Arial Narrow"/>
        <family val="2"/>
      </rPr>
      <t>(place an X next to the appropriate option)</t>
    </r>
  </si>
  <si>
    <t>This is an opportunity to present any assumptions that played a part in the analysis or outline any decisions that were made by the team during the process. For example you may say: “While we included all discussion points from the transcripts into the saturation grid, we found that the discussion points on education access were not relevant for our research questions. As such, we decided to omit reference to education from our further analysis (although, of course, this remains in our saturation grid and is justified in the saturation grid summaries, to ensure full analytical transparency).“</t>
  </si>
  <si>
    <t>Here you can detail both the strong elements of your qualitative analysis (aspects you think provide the greatest added value to your research cycle) as well as explain the limitations of the analysis. You may say something like: “The results of this analysis have some limitations. First, the language barrier meant that some team members collected the data, others translated the results into summaries and finally an additional team member analysed the results. As such, it is likely the final analysis lacks subtle and specific details. Also, no non-verbal responses were gathered as it was not understood by team members that this should be collected. We have taken lessons learnt from this and expect to include clearer training on qualitative data collection and note-taking during subsequent rounds of data collection. Similarly, all data was collected by male enumerators, even for female group discussions. This may make respondents less comfortable to speak about certain topics or to speak freely. As such, efforts will be made to hire female enumerators in future data collection. 
Concerning the analysis, the iterative process allowed us to give a more representative and realistic overview of the situation. Also, by monitoring data saturation on a daily basis, we were able to rapidly understand the main discussion points and ceased data collection when saturation was met. As such, time and resources were saved in this research cycle, ultimately allowing us to reach the output stage earlier than expected.“</t>
  </si>
  <si>
    <t>When completing qualitative analysis as part of an IMPACT Research Cycle, the analysis must be substantiated by a Method Report. IMPACT field teams are expected to adhere to the use of the Method Report template, which must be submitted to the Research Design and Data Unit (RDDU) when qualitative data and analysis is shared for review. 
The core section of the Method Report contains five sections that must be filled in to provide background information on the nature of qualitative analysis :
-         The objective of the analysis
-         Summary of the data collection approach
-         An explanation of the qualitative analysis approach used
-         An outline of any assumptions or choices made during the analysis
-         A summary of the strengths and weaknesses of the analysis
Following the core Method Report section, there is a Qualitative Analysis Publication Plan that must also be submitted when qualitative data and analysis is shared with the RDDU. This applies mostly to REACH Research Cycles, and will be assessed on a case by case basis of PANDA and AGORA Research Cycles. For REACH Research Cycles, the expectation is that anonymised qualitative analysis, such as the data saturation grid along with any further analysis, will now be published on the repository to ensure transparency in the analytical process, provided the content is not too sensitive. The Publication Plan is an opportunity to confirm this intention or discuss publication concerns with HQ. 
The goal is not to repeat the TOR, nor is it designed to be time consuming. Rather the aim is to improve the thinking process behind qualitative analysis, improve transparency of the research and help speed up the review of qualitative data. Ultimately, this information will inform the READ_ME sheet at the start of qualitative analysis files. This Method Report itself will be saved in the IMPACT server for later reference as required.</t>
  </si>
  <si>
    <t>The analysis objective should echo what was outlined as the research objectives in the research cycle ToR, as the goals and purpose of the qualitative analysis should always aim to achieve these pre-defined objectives. For example, you might say something brief here like: “To have a better understanding of the condition of IDPs in XX location, aiming to capture needs and concerns of this populations perceived to be directly associated with their migration/displacement.”</t>
  </si>
  <si>
    <r>
      <rPr>
        <b/>
        <sz val="11"/>
        <rFont val="Arial Narrow"/>
        <family val="2"/>
      </rPr>
      <t>Is this a PANDA or IMPACT Research Cycle, and so the analysis should not be made public?</t>
    </r>
    <r>
      <rPr>
        <sz val="11"/>
        <rFont val="Arial Narrow"/>
        <family val="2"/>
      </rPr>
      <t xml:space="preserve"> (Place an X next to the appropriate option)
Yes 
No</t>
    </r>
  </si>
  <si>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color rgb="FF000000"/>
        <rFont val="Arial Narrow"/>
        <family val="2"/>
      </rPr>
      <t xml:space="preserve">
[Add text here]</t>
    </r>
  </si>
  <si>
    <t>Other FGD Metadata  2 - Upazila</t>
  </si>
  <si>
    <t>Other FGD Metadata 5 - Participant Gender</t>
  </si>
  <si>
    <t>Number of FGD participants</t>
  </si>
  <si>
    <t>Other FGD Metadata  1 - Targeted Group (Girls/Boys/Children with Disabilities)</t>
  </si>
  <si>
    <t>Number of KI</t>
  </si>
  <si>
    <t>Child headed HH</t>
  </si>
  <si>
    <t>Girls and Women</t>
  </si>
  <si>
    <t>Isolated children due to distance and lack of accomodation</t>
  </si>
  <si>
    <t>Children with psychological trauma</t>
  </si>
  <si>
    <t>Single parents</t>
  </si>
  <si>
    <t>Extra care</t>
  </si>
  <si>
    <t>Adapted infrastructures</t>
  </si>
  <si>
    <t>Enrollment</t>
  </si>
  <si>
    <t>Extra time</t>
  </si>
  <si>
    <t>Home-based teaching</t>
  </si>
  <si>
    <t>Mental health and physical ability</t>
  </si>
  <si>
    <t>Parents meeting</t>
  </si>
  <si>
    <t>Teacher training and capacity building</t>
  </si>
  <si>
    <t>Transportation support</t>
  </si>
  <si>
    <t>Focus on illeterate girls and women</t>
  </si>
  <si>
    <t>Gender segregated classrooms</t>
  </si>
  <si>
    <t>Possibility to bring their kids to class</t>
  </si>
  <si>
    <t>Reproductive health sessions</t>
  </si>
  <si>
    <t>Teacher training and professionnal development</t>
  </si>
  <si>
    <t>Training for religious leaders</t>
  </si>
  <si>
    <t>Training for sector partners</t>
  </si>
  <si>
    <t>Create curriculum for illeterate female youths and women</t>
  </si>
  <si>
    <t>Enroll new children who were out of education system</t>
  </si>
  <si>
    <t>Home-based teaching for girls</t>
  </si>
  <si>
    <t>Infrastructures improvement</t>
  </si>
  <si>
    <t>Protection and psychological support</t>
  </si>
  <si>
    <t>Cultural barriers for female</t>
  </si>
  <si>
    <t>DRR issues</t>
  </si>
  <si>
    <t>Getting CIC and government permissions</t>
  </si>
  <si>
    <t>Identification of CwD (lack of adapted tools)</t>
  </si>
  <si>
    <t>Language of curriculum is camps is not adapted</t>
  </si>
  <si>
    <t>Provide Rohingya teachers with training</t>
  </si>
  <si>
    <t>Relationship with Maqtab</t>
  </si>
  <si>
    <t>Communication and work with community</t>
  </si>
  <si>
    <t>Coordination with protection actors and experts</t>
  </si>
  <si>
    <t>Female teacher recruitment</t>
  </si>
  <si>
    <t>Good coordination with authorities</t>
  </si>
  <si>
    <t>Partnership with local NGOs</t>
  </si>
  <si>
    <t>Teacher training in camps</t>
  </si>
  <si>
    <t>Caregiver support and training</t>
  </si>
  <si>
    <t>Child protection awareness</t>
  </si>
  <si>
    <t>COVID-related awareness sessions</t>
  </si>
  <si>
    <t>Distance learning through mobile</t>
  </si>
  <si>
    <t>Distance learning through radio</t>
  </si>
  <si>
    <t>Distance training for teachers</t>
  </si>
  <si>
    <t>Home visits in camps</t>
  </si>
  <si>
    <t>Materials development</t>
  </si>
  <si>
    <t>Recording lessons in camps</t>
  </si>
  <si>
    <t>Access to camps for host teachers</t>
  </si>
  <si>
    <t>Access to internet, network issues, and lack of devices</t>
  </si>
  <si>
    <t>Data collection to measure effectiveness and follow-up the situation in camps</t>
  </si>
  <si>
    <t>Distribution of materials</t>
  </si>
  <si>
    <t>Home visits in HC due to long distance</t>
  </si>
  <si>
    <t>Increasing in child marriage</t>
  </si>
  <si>
    <t>Increasing in child labor</t>
  </si>
  <si>
    <t>Teachers' reluctancy to do online sessions</t>
  </si>
  <si>
    <t>Adapt monitoring system is needed</t>
  </si>
  <si>
    <t xml:space="preserve">Burmese teachers engagement </t>
  </si>
  <si>
    <t>Caregiver engagegement</t>
  </si>
  <si>
    <t>Device materials and access to technologies are needed in camps</t>
  </si>
  <si>
    <t>Distance learning through radio is not effective in HC</t>
  </si>
  <si>
    <t>Home visits an awareness sessions are very useful</t>
  </si>
  <si>
    <t>Rohingya teachers are not comfortabe with remote sessions</t>
  </si>
  <si>
    <t>Caregiver support</t>
  </si>
  <si>
    <t>Distance learning</t>
  </si>
  <si>
    <t>Home visits</t>
  </si>
  <si>
    <t>Sensitization and awareness with community to prevent girls from dropping out of schools</t>
  </si>
  <si>
    <t>Child labor, sensitization and awareness with community to prevent children from dropping out of school</t>
  </si>
  <si>
    <t>Child mariage, sensitization and awareness with community to prevent girls from dropping out of school</t>
  </si>
  <si>
    <t>Host teachers providing support to BLI</t>
  </si>
  <si>
    <t>Identification of education gaps and catch-up sessions</t>
  </si>
  <si>
    <t>Learning centers improvement</t>
  </si>
  <si>
    <t>Students awareness session to motivate and encourage them</t>
  </si>
  <si>
    <t>Training and teachers profesionnal development</t>
  </si>
  <si>
    <t>Children with disabilities</t>
  </si>
  <si>
    <t>[DT 7]COVID response</t>
  </si>
  <si>
    <t>[DT 8]COVID challenges</t>
  </si>
  <si>
    <t>[DT 9]COVID lessons learned</t>
  </si>
  <si>
    <t>[DT 5]Constraints in implementation</t>
  </si>
  <si>
    <t>Meeting and awareness with religious leaders</t>
  </si>
  <si>
    <t>System in class to ensure respect of barrier gestures</t>
  </si>
  <si>
    <t>Members of Learning Centre Management Committees</t>
  </si>
  <si>
    <t>Other FGD Metadata  1 - Organization Sector</t>
  </si>
  <si>
    <t>LNGO</t>
  </si>
  <si>
    <t>INGO</t>
  </si>
  <si>
    <t>CP</t>
  </si>
  <si>
    <t>EDU</t>
  </si>
  <si>
    <t>both</t>
  </si>
  <si>
    <t>Teknaf/Ukhiya</t>
  </si>
  <si>
    <t>Other FGD Metadata  2 - Type of Organization</t>
  </si>
  <si>
    <t>Other FGD Metadata  3 - Upazila</t>
  </si>
  <si>
    <t>Other FGD Metadata  4 - Camp/HC</t>
  </si>
  <si>
    <t>M</t>
  </si>
  <si>
    <t>F</t>
  </si>
  <si>
    <t>camp</t>
  </si>
  <si>
    <t>Ukhiya</t>
  </si>
  <si>
    <r>
      <t xml:space="preserve">KI ID </t>
    </r>
    <r>
      <rPr>
        <b/>
        <sz val="9"/>
        <color theme="0"/>
        <rFont val="Arial Narrow"/>
        <family val="2"/>
      </rPr>
      <t>(Anonymised code used to link analysis with original transcript)</t>
    </r>
  </si>
  <si>
    <t>Non-binary children</t>
  </si>
  <si>
    <t>Follow-up absence</t>
  </si>
  <si>
    <t>Treated equally with others</t>
  </si>
  <si>
    <t>Attractive and quality education materials</t>
  </si>
  <si>
    <t>Capacity building for teachers</t>
  </si>
  <si>
    <t>Ensure accessibility for CwD</t>
  </si>
  <si>
    <t>Experts involvment in designing protection sessions</t>
  </si>
  <si>
    <t>Provide multi-media education</t>
  </si>
  <si>
    <t>No constraint</t>
  </si>
  <si>
    <t>Recruitment of teaching assistant</t>
  </si>
  <si>
    <t>No measure</t>
  </si>
  <si>
    <t>Local volunteers engagement in camps</t>
  </si>
  <si>
    <t>Anticipation of children dropping out and idenification of gaps</t>
  </si>
  <si>
    <t>Maintaining covid safety measure</t>
  </si>
  <si>
    <t>Involve community mobilizers and volunteers</t>
  </si>
  <si>
    <t>Community and volunteers engagement</t>
  </si>
  <si>
    <t>Learning through peer network</t>
  </si>
  <si>
    <t>Psycho-social support</t>
  </si>
  <si>
    <t>To have a better understanding of the actions taken by Education actors to ensure inclusiveness and mitigate COVID-19 impacts on learning opportunities.</t>
  </si>
  <si>
    <t>We choose to collect data from 20 KIIs. 10 were done with INGOs and LNGOs (7 Education NGOs and 3 Child Protection NGOs), and 10 were done with members of Learning Centres Committees in camps.</t>
  </si>
  <si>
    <t>Implementing activities</t>
  </si>
  <si>
    <t>LC_supervise</t>
  </si>
  <si>
    <t>Teaching_in_English_Rohingya</t>
  </si>
  <si>
    <t>Attend_committe_meetings</t>
  </si>
  <si>
    <t xml:space="preserve"> Teaching_arabic</t>
  </si>
  <si>
    <t xml:space="preserve"> Co-operate_LC_Issues</t>
  </si>
  <si>
    <t>Teaching_burmese_lesson</t>
  </si>
  <si>
    <t>Ensure_students_school_going</t>
  </si>
  <si>
    <t>Targetted marginalized children</t>
  </si>
  <si>
    <t xml:space="preserve"> Not_working</t>
  </si>
  <si>
    <t xml:space="preserve">Globally speaking, LCMC members don't seem really aware of what marginalized groups are targetted by NGOs within learning centers. This seems to be due to the different types of vulnerability that is not clearly defined for them.
However, few respondents reported that children with disabilities are targetted  by NGOs. 
Another group of respondents reported that 'very young children' are  prioritized by NGOS, defining them as children aged 3-3.5 year old who bascially can't move alone in the community without parents. One respondent stated their session are run in mobile learning centre dedicated to these very young children. </t>
  </si>
  <si>
    <t>Vulnerable_children</t>
  </si>
  <si>
    <t>Very young children</t>
  </si>
  <si>
    <t>Disable_children</t>
  </si>
  <si>
    <t xml:space="preserve">Initiative children with disabilities </t>
  </si>
  <si>
    <t>No_initiative</t>
  </si>
  <si>
    <r>
      <t>Few LCMC members have not been able to report specific intiatives taken by their NGOs for the marginalized group. 
However,</t>
    </r>
    <r>
      <rPr>
        <b/>
        <sz val="12"/>
        <color theme="1"/>
        <rFont val="Arial Narrow"/>
        <family val="2"/>
      </rPr>
      <t xml:space="preserve"> for children with disabilities </t>
    </r>
    <r>
      <rPr>
        <sz val="12"/>
        <color theme="1"/>
        <rFont val="Arial Narrow"/>
        <family val="2"/>
      </rPr>
      <t>few informants mentioned that CwD are provided with dedicated education materials, they receive extra care from their teachers and they are well-treated as other students. Some LCMC members gave really good feedback on CwD inclusivity, saying that teachers received som specific training related to CwD enrollment and inclusivity.
Home visits and caregivers consultation have been also reported for CwD. Some teachers support them with transportation from home to the learning centres.</t>
    </r>
  </si>
  <si>
    <t>Extra_care</t>
  </si>
  <si>
    <t>Provide_education_materials</t>
  </si>
  <si>
    <t>Teaching them seperately</t>
  </si>
  <si>
    <t>Teachers training</t>
  </si>
  <si>
    <t xml:space="preserve">Most  successful actions </t>
  </si>
  <si>
    <t xml:space="preserve"> no_action</t>
  </si>
  <si>
    <t>Almost half of the respondents  havent been able to report the most sucessful actions by their NGOs. 
However they did mention that teachers make a lot of effort to include CwD in the class with other students. Provide them with transport facility has been reported as a successful action to enroll CwD, as well as inclusivity training received by teachers.</t>
  </si>
  <si>
    <t xml:space="preserve"> staff_training</t>
  </si>
  <si>
    <t xml:space="preserve"> road_repair</t>
  </si>
  <si>
    <t xml:space="preserve"> hygiene_counselling</t>
  </si>
  <si>
    <t>provide_information_disabled_children</t>
  </si>
  <si>
    <t xml:space="preserve"> Lesson_understood_by_disabled_children</t>
  </si>
  <si>
    <t>remote_learning</t>
  </si>
  <si>
    <t>Constraints</t>
  </si>
  <si>
    <t>Most of the LCMC members reported that LC and teachers do not face any issues in implementing actions except one member who mentioned about having a lack of teachers.</t>
  </si>
  <si>
    <t>Mitigation measures</t>
  </si>
  <si>
    <t>no_measure</t>
  </si>
  <si>
    <t>home_visit</t>
  </si>
  <si>
    <t>consulting_partners</t>
  </si>
  <si>
    <t>COVID_response</t>
  </si>
  <si>
    <t xml:space="preserve"> home_visit</t>
  </si>
  <si>
    <t>providing_remote_direction</t>
  </si>
  <si>
    <t>covid_awareness_building</t>
  </si>
  <si>
    <t>COVID_challenges</t>
  </si>
  <si>
    <t xml:space="preserve">Having severe mobile network issues has been most commonly informed by few respondents during running their sessions remotely. And one respondent reported that sometimes it has led to home visit for teachers when they are not able to reach student over phone. Globaly speaking, learning home visits was used by all Learning centres but one LCMC member mentioned that it has been a difficult task for teachers. </t>
  </si>
  <si>
    <t>COVID_lessons_learned</t>
  </si>
  <si>
    <t>Educators role during COVID</t>
  </si>
  <si>
    <t>Educators role after COVID</t>
  </si>
  <si>
    <t>Other FGD Metadata  4 - Name of Camp</t>
  </si>
  <si>
    <t>Teknaf</t>
  </si>
  <si>
    <t>4Ext</t>
  </si>
  <si>
    <t>4ext</t>
  </si>
  <si>
    <t xml:space="preserve">We did a seperate analysis for NGOs and LCMCs as LCMCs are only based in camps but the approach for both Key Informant profiles was the same. After each KIIs, we identified main discussion topics through the perspective of our research questions, and discussion points. Discussion topics were basically always the same so the method has been to adpat and include new DPs if needed after conducting each KII. Once all KIIs were conducted, we went through all debriefing forms a second time to double check if the grid were properly completed. During this double check, new DPs were identified as we dug more into details, especially by looking at questions that were not necessarly related to the initial DT. Once the grid were done, we drafted key findings summary, highlighting DPs that were either discussed by a significant number of KIs or that seemed espcially interesting from a global analysis point of view (for example when it was something that was already found within quantitative surveys or SDA). </t>
  </si>
  <si>
    <t>Yes X</t>
  </si>
  <si>
    <t>Data Saturation Grid</t>
  </si>
  <si>
    <t>yes</t>
  </si>
  <si>
    <t>[DT 2] Initiatives children with disabilities</t>
  </si>
  <si>
    <t>[DT 3] Initiatives for girls and women</t>
  </si>
  <si>
    <t>[DT 4]Most successful actions</t>
  </si>
  <si>
    <t>[DT 6]Mitigation measures</t>
  </si>
  <si>
    <t>[DT 10]Educators' roles during COVID</t>
  </si>
  <si>
    <t>[DT 11]Educators' roles after COVID</t>
  </si>
  <si>
    <t>Aware_caregiver</t>
  </si>
  <si>
    <t>Bring_back_concentration_study</t>
  </si>
  <si>
    <t>Extra_care_reduce_covid_gap</t>
  </si>
  <si>
    <t>Enusre_attendance_by_informing_HH</t>
  </si>
  <si>
    <t>Availability_of_covid_hygiene_items</t>
  </si>
  <si>
    <t>Maintain_hygiene</t>
  </si>
  <si>
    <t>Review_old_lessons</t>
  </si>
  <si>
    <t xml:space="preserve"> Learning_through_home_visit</t>
  </si>
  <si>
    <t xml:space="preserve"> distance_learning</t>
  </si>
  <si>
    <t xml:space="preserve"> More_online_class</t>
  </si>
  <si>
    <t xml:space="preserve"> Social_distance_maintain</t>
  </si>
  <si>
    <t xml:space="preserve"> no_issues</t>
  </si>
  <si>
    <t xml:space="preserve"> Improve_mobile_network</t>
  </si>
  <si>
    <t xml:space="preserve"> no_challenge</t>
  </si>
  <si>
    <t xml:space="preserve"> mobile_netwrok_issues</t>
  </si>
  <si>
    <t xml:space="preserve"> visiting_students_home</t>
  </si>
  <si>
    <t xml:space="preserve"> Staff_salary_unpaid</t>
  </si>
  <si>
    <t xml:space="preserve"> lack_teacher</t>
  </si>
  <si>
    <t xml:space="preserve">Initiatives vulnerable children </t>
  </si>
  <si>
    <t>Aware caregiver</t>
  </si>
  <si>
    <t xml:space="preserve">Initiative young children </t>
  </si>
  <si>
    <t>Assist in coming LC</t>
  </si>
  <si>
    <t>Transport facility for CWD</t>
  </si>
  <si>
    <t>Separate education for CWD</t>
  </si>
  <si>
    <t xml:space="preserve">No actions for supporiting marginalized children </t>
  </si>
  <si>
    <t>Learning through home visit</t>
  </si>
  <si>
    <t>staff salary unpaid</t>
  </si>
  <si>
    <t xml:space="preserve">Aware caregiver </t>
  </si>
  <si>
    <t xml:space="preserve">Few respondents informed their NGOs didn’t need to take any mitigation measures as they havent faced constraints. Counselling with other partners and government official has been discussed by few LCMC members. 
Some respondents also discussed about specific measures related to COVID-19: visiting student's home for both providing covid safety information and delivering lessions through maintaning social distance has been reported. </t>
  </si>
  <si>
    <t xml:space="preserve">No response mechanism taken </t>
  </si>
  <si>
    <t xml:space="preserve">Delivering teaching in the block </t>
  </si>
  <si>
    <t xml:space="preserve">Respect social distancing </t>
  </si>
  <si>
    <t>Lack covid hygiene items</t>
  </si>
  <si>
    <t>Lack teacher</t>
  </si>
  <si>
    <t>Monitor students</t>
  </si>
  <si>
    <t>Maintain social distance in the class</t>
  </si>
  <si>
    <t>Consult caregiver to send their children at school</t>
  </si>
  <si>
    <t>Ensure children's presence in the school</t>
  </si>
  <si>
    <t>The results of this analysis have some limitations. First of all, we have not been able to reach as many child protection actors as education ones, as it was initially planned. As a results only 3 child protection NGOs have been interviewed and there are all INGOs. However, among Education NGOs that were interviewed, we've been able to get a good balance between INGOs and LNGOs. This allows to give a good overview of the Education response as initiatives, constraints and mitigation measures can be very different between LNGOs and INGOs.
Regarding LCMCs, we realized that many members were not necessarly aware of concrete initiatives taken by LCs to include marginalized children. This is due to the fact that depending on their profile they did not have the same level of knowledge: very few of respondants were teachers, and the rest of the respondants were mosque Imam, shopkeeper or general HH members. This can lead to some limitations, but it may also show that these initiatives may be not conrete or effective enough or that some LCMC members are not necessarly engaged in this kind of initiatives.</t>
  </si>
  <si>
    <t>According to some KIs, the main challenge reported in camps is the access to internet and the lack of technology devices which has limited the distance learning opportunities for students. This corroborates the findings from the quantitative surveys, which show that 47% of teachers in camps cited mobile network has an important challenge with remote learning modalities.
According to KIs, government restrictions in access to camps and in distribution of education materials have also contributed to the limitations in learning opportunities.  As home visits are prioritized in camps, maintaining covid safety measures is also very challenging. As per the quantiative surveys, 53% of teachers in camp reported that having access to an appropriate space is an important challenge with remote learning modalities. 
On the contrary, KIs in HC reported that home visits are very challenging due to long distance between students home.
This has not been measured yet, but KIs reported that child marriage seems to increase a lot, especially in camps, which is having a huge impact in female attendance. In HC, due to the huge negative impact of COVID-19 in the economic situation, child labor seems to increase as well. as reported by KIs This will or is already having an impact on boys and male youths attendance.</t>
  </si>
  <si>
    <t>According to KIs: the main lesson learned since COVID-19 started, is the huge need of device materials and technologies in camps in order to facilitate and broaden distance learning opportunities. Burmese teachers engagement has been crutial as home visits were prioritized. Caregiver engagement and involvment of community mobilizers and volunteers have also been very useful in camps.</t>
  </si>
  <si>
    <t>According to KIs:
As long as schools and LCs are closed, educators should continue to encourage home visits in camps as well as community and volunteers engagement.
In camps and hc, educators have an important responsibility in conducting COVID-related awareness sessions.
Prevent students from dropping out of schools is also very important, especially for girls that are more likely not to return schools once these will be reopen.</t>
  </si>
  <si>
    <t xml:space="preserve">According to KIs:
Before re-openning schools and learning centers, a great system should be implemented in class to ensure that barrier gestures are respected. Educators will have to identify educations gaps among all students and organize catch-up sessions when it is needed.
Students awareness will be be very much needed in order to motivate and encourage them to return schools.
More specifically, as it has been identified that COVID-19 will negatively affect girls and female adolescents attendance, particularly because of Child marriage. Educators will have to conduct sensitization and awareness sessions with the community, including caregivers, community leaders and religious leaders.  
In HC, educators should play the same role to prevent children from dropping out of school due to child labor.
</t>
  </si>
  <si>
    <t xml:space="preserve">According to KIs in camps, the most effective response to COVID-19 has been the engagement of Burmese teachers and the community, including local volunteers and caregivers. Home visits done by Burmese teachers have been very much priotized by NGOs for distance learning as well as for COVID-related awareness sessions. 
As per the quantitative surveys, 91% of teachers have cited "home visits" as a communication method used since learning centers have been closed. 
However, distance learning opportunities have been more developed in HC where students have access to diverse modalities (online live classes, learning apps, televised classes, etc) according to KIs. KIs in camps  reported that modalities are quite limited, eventhough some NGOs developed recorded lessons that are distributed during home visits. </t>
  </si>
  <si>
    <t>Regarding female enrollment, female teacher recruitment is a prioritized mitigation measure reported by KIs having special programming for girls and female adolescents. They also reported that awareness sessions with religious leaders as well as with the community is also very important.
More generally speaking, KIs reported that NGOs coordinate with protection actors and experts to ensure that inclusiveness is more taking into account within their programs.Good coordination with authorities, and especially with CICs is crutial to mitigate difficulties with getting access permissions according to some KIs.</t>
  </si>
  <si>
    <t xml:space="preserve">As reported by most of the KIs. cultural barrier is the main constraint regarding female enrollment: in camps, most of them has very restricted freedom of movement, and this is intensified when they reach the age of 10. Some KIs reported that an important drop-out rate is observed between the age of 10 and 12, at level 3. Similarly, the second data analysis has shown that in camps boys are more likely to be promoted, between level 2 to 3.
According to one KIs, the difficulty of identifying CwD is mainly due to the lack of adapted tools for NGOs staff.
In camps, it has been reported by one KIs that the language of curriculum is not adapted to Host teachers who can't speak neither English nor Rohingya.
Getting permissions especially in camps has also been identified as a recurrent constraint as reported by 2 KIs.
</t>
  </si>
  <si>
    <t xml:space="preserve">The most successul actions reported are very differents from an NGO to another, as these are related to their programs that are basically very different. 
However we can notice that, according to some KIs, programming targetting female students are very efficient when teachers are teaching either at home or within gender segreggated classrooms.
To tackle protection issues, KIs NGOs reported that psychological support is important, and working with experts in designing protection issues is very efficient.
Parents meeting, as well as training with religious leaders have a great impact in ensuring children enrollment as reported by KIs. </t>
  </si>
  <si>
    <t>According to KIs: Home-based teaching and gender seggregation in schools should be encouraged to ensure female students to be enrolled. This is not systematically implemented by partners, exept for NGOs having developed specific programs for girls, female adolescents and young women. 
This corroborates the findings from quantitative surveys which show that the percentage of learning centres and schools enrolling female only is 2% in camps and 1% in HC. Gender seggregation in classrooms is systematiclly respected for  45% of schools in camps and 52% in HC. This percentage is a bit higher for WASH facilities (62% in camps, 55% in HC).</t>
  </si>
  <si>
    <t>KIs NGOs have not systematically reported putting specific actions in place for children with disabilities. Access is still difficult for CwD, especially in camps where infrastructures are not always well adapted
Enventhough some KIs NGOs report that they support CwD with transportation from home to learning centers, this remain a big constraints for CwD, especially in camps. Home-based teaching should be encouraged for CwD, but this has not been significantly reported by NGOs. As per teacher quantitative surveys, only 33% of home-based teachers are teaching CwD, and only 59% in HC. The percentage of classrooms accessible for children with physical disabilities in only 62% in camps and 59% in HC. This percentage for WASH facilities is 56% in camps and 43% in HC.
In camps, only 37% of teachers reported that support was available for CwD within education facility, in HC it is only 34%.
However some Education and CP NGOs provide teachers with training and capacity building, especially in camps where 84% reported havin received dedicated training in creating an inclusive and protective environment (61% in HC).</t>
  </si>
  <si>
    <t>Children with disabilities are systematically targetted by Education and child protection NGOs KIs. However it seems difficult to identify them and enroll them as specific support is not always sufficient. As per quantitative surveys conducted among teachers, only 27% of learning centers in camps enroll children with disabilities, and 67% of schools in host communities.
Girls and women are not systematically targetted as a priority by KIs, especilly in camps were cultural barriers have a greater impact in female attendance.
Children with non-binary gender identities don't seem being targetted by Education NGO and no specific initiatives have been indentified for them.</t>
  </si>
  <si>
    <t xml:space="preserve">Since the pandemic started, due to social distancing measures taken by authority, NGOs decided to ensure access to education for refugee children through online class according to LCMC KIs. It has been going through two ways- contacting children over mobile phone and relaying pre-recorded lesson. Though, it is not the same scenario for all learning centres as few LCMCs reported not to having any response mechanism since covid. According to KIs, Burmese teacher played an essential role especially when the non-refugee teachers were not able to come in the camp during lockdown period, they visited students home to help them in lesson preparing.  During these sessions, covid hygiene alertness is a common content discused by teachers with their students and caregivers as reported by KIs. </t>
  </si>
  <si>
    <t xml:space="preserve">Acording to LCMC KIs, social distancing is now well-understood by all people as teachers made a lot of efforts to do awareness sessions with caregivers and students. The use of mobile for remote education has been reported as a good option but this necessarily has to come with the improvement of mobile network - this should be a priority within all refugee camps. </t>
  </si>
  <si>
    <t xml:space="preserve">Most of the respondents think that learning through home visits while maintaining social distancing still would be a good option. In this case involving Burmese teachers is necessary. 
Distance learning opportunies should be increased and improved by educators according to one KIs. One respondent reported that additional online classes enclosing all subjects are necessary to support children. </t>
  </si>
  <si>
    <t xml:space="preserve">According to LCMC KIs: 
Educators will have to review old lessons with students. Students will need additional care to cope with education gaps caused by COVID. Additional efforts will be required to maintain students concentration. Ensuring that learning centres have available hygiene items and have the capacity to maintain social distancing in the class. Globally speaking, educators will have an important responsibilty in maintaining covid safety measures. </t>
  </si>
  <si>
    <t>Education (EDU)</t>
  </si>
  <si>
    <t>Chil Protection (CP)</t>
  </si>
  <si>
    <t>Education and Child Protection international NGOs (INGOs) and local NGOs (LNGOs)</t>
  </si>
  <si>
    <t>Discussion topic (DT) 1: Targetted marginalized children</t>
  </si>
  <si>
    <t>Implementing activities were firstly identified as a DT for both NGOs and LCMCs, but then we realized that these could not been analysed as such and would not be interesting as the purpose of this qualitative analysis is really to have a better understanding of the inclusiveness within the education response and of the COVID-19 impacts and mitigation on learning opportunities. Instead we directly included some DPs that were firstly identified under this DT, into below DTs when this was relevant. "Initiatives for young children" and "Initiatives for vulnerable children" have also been identified as DT for some LCMC members, but we decided not to take it into consideration in our analysis because the level of detail given by the KIs was very low, it was not allowing us to draw concrete findings that could be relevant to address our RQs.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</si>
</sst>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u/>
      <sz val="11"/>
      <color theme="1"/>
      <name val="Calibri"/>
      <family val="2"/>
      <scheme val="minor"/>
    </font>
    <font>
      <b/>
      <sz val="11"/>
      <color theme="0"/>
      <name val="Calibri"/>
      <family val="2"/>
      <scheme val="minor"/>
    </font>
    <font>
      <b/>
      <sz val="11"/>
      <color theme="1" tint="0.34998626667073579"/>
      <name val="Calibri"/>
      <family val="2"/>
      <scheme val="minor"/>
    </font>
    <font>
      <b/>
      <i/>
      <sz val="16"/>
      <color theme="1"/>
      <name val="Calibri"/>
      <family val="2"/>
      <scheme val="minor"/>
    </font>
    <font>
      <b/>
      <sz val="11"/>
      <color theme="0"/>
      <name val="Arial Narrow"/>
      <family val="2"/>
    </font>
    <font>
      <b/>
      <sz val="10"/>
      <color theme="0"/>
      <name val="Arial Narrow"/>
      <family val="2"/>
    </font>
    <font>
      <sz val="9"/>
      <color theme="0"/>
      <name val="Arial Narrow"/>
      <family val="2"/>
    </font>
    <font>
      <b/>
      <sz val="10"/>
      <color theme="1"/>
      <name val="Arial Narrow"/>
      <family val="2"/>
    </font>
    <font>
      <sz val="11"/>
      <color theme="1"/>
      <name val="Arial Narrow"/>
      <family val="2"/>
    </font>
    <font>
      <i/>
      <sz val="10"/>
      <color theme="1"/>
      <name val="Arial Narrow"/>
      <family val="2"/>
    </font>
    <font>
      <b/>
      <sz val="14"/>
      <color theme="0"/>
      <name val="Arial Narrow"/>
      <family val="2"/>
    </font>
    <font>
      <sz val="11"/>
      <color rgb="FF000000"/>
      <name val="Arial Narrow"/>
      <family val="2"/>
    </font>
    <font>
      <b/>
      <sz val="11"/>
      <color rgb="FFFFFFFF"/>
      <name val="Arial Narrow"/>
      <family val="2"/>
    </font>
    <font>
      <sz val="11"/>
      <color rgb="FFFFFFFF"/>
      <name val="Arial Narrow"/>
      <family val="2"/>
    </font>
    <font>
      <b/>
      <sz val="11"/>
      <color rgb="FF000000"/>
      <name val="Arial Narrow"/>
      <family val="2"/>
    </font>
    <font>
      <i/>
      <sz val="11"/>
      <color theme="2" tint="-0.499984740745262"/>
      <name val="Arial Narrow"/>
      <family val="2"/>
    </font>
    <font>
      <i/>
      <sz val="11"/>
      <color theme="0" tint="-0.499984740745262"/>
      <name val="Arial Narrow"/>
      <family val="2"/>
    </font>
    <font>
      <sz val="11"/>
      <name val="Arial Narrow"/>
      <family val="2"/>
    </font>
    <font>
      <b/>
      <sz val="11"/>
      <name val="Arial Narrow"/>
      <family val="2"/>
    </font>
    <font>
      <i/>
      <sz val="11"/>
      <color theme="1"/>
      <name val="Arial Narrow"/>
      <family val="2"/>
    </font>
    <font>
      <b/>
      <sz val="9"/>
      <color theme="0"/>
      <name val="Arial Narrow"/>
      <family val="2"/>
    </font>
    <font>
      <b/>
      <sz val="14"/>
      <name val="Arial Narrow"/>
      <family val="2"/>
    </font>
    <font>
      <b/>
      <sz val="14"/>
      <color theme="1"/>
      <name val="Arial Narrow"/>
      <family val="2"/>
    </font>
    <font>
      <sz val="12"/>
      <color theme="1"/>
      <name val="Arial Narrow"/>
      <family val="2"/>
    </font>
    <font>
      <b/>
      <sz val="12"/>
      <color theme="1"/>
      <name val="Arial Narrow"/>
      <family val="2"/>
    </font>
  </fonts>
  <fills count="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EE5859"/>
        <bgColor indexed="64"/>
      </patternFill>
    </fill>
    <fill>
      <patternFill patternType="solid">
        <fgColor theme="0" tint="-0.14999847407452621"/>
        <bgColor indexed="64"/>
      </patternFill>
    </fill>
    <fill>
      <patternFill patternType="solid">
        <fgColor rgb="FF666666"/>
        <bgColor indexed="64"/>
      </patternFill>
    </fill>
    <fill>
      <patternFill patternType="solid">
        <fgColor theme="9"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147">
    <xf numFmtId="0" fontId="0" fillId="0" borderId="0" xfId="0"/>
    <xf numFmtId="0" fontId="0" fillId="2" borderId="0" xfId="0" applyFill="1"/>
    <xf numFmtId="0" fontId="0" fillId="0" borderId="0" xfId="0" applyAlignment="1">
      <alignment horizontal="center"/>
    </xf>
    <xf numFmtId="0" fontId="0" fillId="0" borderId="0" xfId="0" applyAlignment="1">
      <alignment wrapText="1"/>
    </xf>
    <xf numFmtId="0" fontId="0" fillId="2" borderId="0" xfId="0" applyFill="1" applyAlignment="1">
      <alignment wrapText="1"/>
    </xf>
    <xf numFmtId="0" fontId="2" fillId="2" borderId="0" xfId="0" applyFont="1" applyFill="1" applyAlignment="1">
      <alignment wrapText="1"/>
    </xf>
    <xf numFmtId="0" fontId="0" fillId="2" borderId="3" xfId="0" applyFill="1" applyBorder="1"/>
    <xf numFmtId="0" fontId="2" fillId="2" borderId="1" xfId="0" applyFont="1" applyFill="1" applyBorder="1" applyAlignment="1">
      <alignment wrapText="1"/>
    </xf>
    <xf numFmtId="0" fontId="5" fillId="4" borderId="1" xfId="0" applyFont="1" applyFill="1" applyBorder="1" applyAlignment="1">
      <alignment wrapText="1"/>
    </xf>
    <xf numFmtId="0" fontId="5" fillId="4" borderId="1" xfId="0" applyFont="1" applyFill="1" applyBorder="1"/>
    <xf numFmtId="0" fontId="7" fillId="2" borderId="6" xfId="0" applyFont="1" applyFill="1" applyBorder="1"/>
    <xf numFmtId="0" fontId="3" fillId="2" borderId="5" xfId="0" applyFont="1" applyFill="1" applyBorder="1"/>
    <xf numFmtId="0" fontId="3" fillId="2" borderId="5" xfId="0" applyFont="1" applyFill="1" applyBorder="1" applyAlignment="1">
      <alignment horizontal="center"/>
    </xf>
    <xf numFmtId="0" fontId="3" fillId="0" borderId="1" xfId="0" applyFont="1" applyBorder="1" applyAlignment="1">
      <alignment horizontal="center"/>
    </xf>
    <xf numFmtId="0" fontId="8" fillId="4" borderId="7" xfId="0" applyFont="1" applyFill="1" applyBorder="1" applyAlignment="1">
      <alignment horizontal="right" wrapText="1"/>
    </xf>
    <xf numFmtId="0" fontId="9" fillId="4" borderId="9" xfId="0" applyFont="1" applyFill="1" applyBorder="1" applyAlignment="1">
      <alignment horizontal="right" wrapText="1"/>
    </xf>
    <xf numFmtId="0" fontId="12" fillId="0" borderId="1" xfId="0" applyFont="1" applyFill="1" applyBorder="1" applyAlignment="1">
      <alignment horizontal="center"/>
    </xf>
    <xf numFmtId="0" fontId="0" fillId="2" borderId="5" xfId="0" applyFill="1" applyBorder="1"/>
    <xf numFmtId="0" fontId="8" fillId="4" borderId="8" xfId="0" applyFont="1" applyFill="1" applyBorder="1" applyAlignment="1">
      <alignment horizontal="right"/>
    </xf>
    <xf numFmtId="0" fontId="8" fillId="4" borderId="10" xfId="0" applyFont="1" applyFill="1" applyBorder="1" applyAlignment="1">
      <alignment horizontal="right"/>
    </xf>
    <xf numFmtId="0" fontId="8" fillId="4" borderId="1" xfId="0" applyFont="1" applyFill="1" applyBorder="1" applyAlignment="1">
      <alignment horizontal="right"/>
    </xf>
    <xf numFmtId="0" fontId="12" fillId="0" borderId="0" xfId="0" applyFont="1"/>
    <xf numFmtId="0" fontId="12" fillId="0" borderId="19" xfId="0" applyFont="1" applyBorder="1"/>
    <xf numFmtId="0" fontId="12" fillId="0" borderId="20" xfId="0" applyFont="1" applyBorder="1"/>
    <xf numFmtId="0" fontId="12" fillId="0" borderId="14" xfId="0" applyFont="1" applyBorder="1" applyAlignment="1">
      <alignment vertical="top"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5" fillId="0" borderId="13" xfId="0" applyFont="1" applyBorder="1" applyAlignment="1">
      <alignment horizontal="left" vertical="center" wrapText="1" indent="1"/>
    </xf>
    <xf numFmtId="0" fontId="15" fillId="0" borderId="21" xfId="0" applyFont="1" applyBorder="1" applyAlignment="1">
      <alignment horizontal="left" vertical="center" wrapText="1" indent="1"/>
    </xf>
    <xf numFmtId="0" fontId="16" fillId="6" borderId="22" xfId="0" applyFont="1" applyFill="1" applyBorder="1" applyAlignment="1">
      <alignment horizontal="justify" vertical="center" wrapText="1"/>
    </xf>
    <xf numFmtId="0" fontId="18" fillId="0" borderId="23" xfId="0" applyFont="1" applyBorder="1" applyAlignment="1">
      <alignment vertical="center" wrapText="1"/>
    </xf>
    <xf numFmtId="0" fontId="15" fillId="0" borderId="14" xfId="0" applyFont="1" applyBorder="1" applyAlignment="1">
      <alignment vertical="center" wrapText="1"/>
    </xf>
    <xf numFmtId="0" fontId="18" fillId="0" borderId="14" xfId="0" applyFont="1" applyBorder="1" applyAlignment="1">
      <alignment vertical="center" wrapText="1"/>
    </xf>
    <xf numFmtId="0" fontId="15" fillId="0" borderId="15" xfId="0" applyFont="1" applyBorder="1" applyAlignment="1">
      <alignment vertical="center" wrapText="1"/>
    </xf>
    <xf numFmtId="0" fontId="21" fillId="0" borderId="23" xfId="0" applyFont="1" applyBorder="1" applyAlignment="1">
      <alignment horizontal="justify" vertical="center" wrapText="1"/>
    </xf>
    <xf numFmtId="0" fontId="8" fillId="4" borderId="24" xfId="0" applyFont="1" applyFill="1" applyBorder="1" applyAlignment="1">
      <alignment horizontal="right"/>
    </xf>
    <xf numFmtId="0" fontId="3" fillId="0" borderId="1" xfId="0" applyFont="1" applyFill="1" applyBorder="1" applyAlignment="1">
      <alignment horizontal="center"/>
    </xf>
    <xf numFmtId="0" fontId="0" fillId="0" borderId="0" xfId="0" applyFill="1"/>
    <xf numFmtId="0" fontId="12" fillId="5" borderId="1" xfId="0" applyFont="1" applyFill="1" applyBorder="1" applyAlignment="1">
      <alignment horizontal="center"/>
    </xf>
    <xf numFmtId="0" fontId="11" fillId="0" borderId="1" xfId="0" applyFont="1" applyFill="1" applyBorder="1" applyAlignment="1">
      <alignment horizontal="left" wrapText="1"/>
    </xf>
    <xf numFmtId="0" fontId="8" fillId="4" borderId="1" xfId="0" applyFont="1" applyFill="1" applyBorder="1" applyAlignment="1">
      <alignment horizontal="right" wrapText="1"/>
    </xf>
    <xf numFmtId="0" fontId="11" fillId="2" borderId="1" xfId="0" applyFont="1" applyFill="1" applyBorder="1" applyAlignment="1">
      <alignment horizontal="left" wrapText="1"/>
    </xf>
    <xf numFmtId="0" fontId="3" fillId="2" borderId="1" xfId="0" applyFont="1" applyFill="1" applyBorder="1" applyAlignment="1">
      <alignment horizontal="center"/>
    </xf>
    <xf numFmtId="0" fontId="3" fillId="7" borderId="1" xfId="0" applyFont="1" applyFill="1" applyBorder="1" applyAlignment="1">
      <alignment horizontal="center"/>
    </xf>
    <xf numFmtId="0" fontId="12" fillId="7" borderId="26" xfId="0" applyFont="1" applyFill="1" applyBorder="1" applyAlignment="1">
      <alignment horizontal="center"/>
    </xf>
    <xf numFmtId="0" fontId="0" fillId="7" borderId="0" xfId="0" applyFill="1"/>
    <xf numFmtId="0" fontId="8" fillId="4" borderId="1" xfId="0" applyFont="1" applyFill="1" applyBorder="1" applyAlignment="1">
      <alignment horizontal="center" wrapText="1"/>
    </xf>
    <xf numFmtId="0" fontId="11" fillId="2" borderId="1" xfId="0" applyFont="1" applyFill="1" applyBorder="1" applyAlignment="1">
      <alignment horizontal="center" wrapText="1"/>
    </xf>
    <xf numFmtId="0" fontId="11" fillId="7" borderId="1" xfId="0" applyFont="1" applyFill="1" applyBorder="1" applyAlignment="1">
      <alignment horizontal="left" wrapText="1"/>
    </xf>
    <xf numFmtId="0" fontId="12" fillId="2" borderId="26" xfId="0" applyFont="1" applyFill="1" applyBorder="1" applyAlignment="1">
      <alignment horizontal="center"/>
    </xf>
    <xf numFmtId="0" fontId="11" fillId="7" borderId="9" xfId="0" applyFont="1" applyFill="1" applyBorder="1" applyAlignment="1">
      <alignment horizontal="right" wrapText="1"/>
    </xf>
    <xf numFmtId="0" fontId="12" fillId="7" borderId="16" xfId="0" applyFont="1" applyFill="1" applyBorder="1" applyAlignment="1">
      <alignment horizontal="left" vertical="center" wrapText="1"/>
    </xf>
    <xf numFmtId="0" fontId="11" fillId="7" borderId="28" xfId="0" applyFont="1" applyFill="1" applyBorder="1" applyAlignment="1">
      <alignment horizontal="left" wrapText="1"/>
    </xf>
    <xf numFmtId="0" fontId="12" fillId="7" borderId="14" xfId="0" applyFont="1" applyFill="1" applyBorder="1" applyAlignment="1">
      <alignment vertical="center" wrapText="1"/>
    </xf>
    <xf numFmtId="0" fontId="13" fillId="0" borderId="1" xfId="0" applyFont="1" applyFill="1" applyBorder="1" applyAlignment="1">
      <alignment horizontal="left" wrapText="1"/>
    </xf>
    <xf numFmtId="0" fontId="23" fillId="0" borderId="1" xfId="0" applyFont="1" applyFill="1" applyBorder="1" applyAlignment="1">
      <alignment horizontal="center"/>
    </xf>
    <xf numFmtId="0" fontId="3" fillId="0" borderId="0" xfId="0" applyFont="1" applyAlignment="1">
      <alignment horizontal="center"/>
    </xf>
    <xf numFmtId="0" fontId="2" fillId="0" borderId="1" xfId="0" applyFont="1" applyFill="1" applyBorder="1" applyAlignment="1">
      <alignment wrapText="1"/>
    </xf>
    <xf numFmtId="0" fontId="25" fillId="2" borderId="0" xfId="0" applyFont="1" applyFill="1"/>
    <xf numFmtId="0" fontId="12" fillId="0" borderId="26" xfId="0" applyFont="1" applyBorder="1" applyAlignment="1">
      <alignment horizontal="center"/>
    </xf>
    <xf numFmtId="0" fontId="11" fillId="2" borderId="24" xfId="0" applyFont="1" applyFill="1" applyBorder="1" applyAlignment="1">
      <alignment horizontal="left" wrapText="1"/>
    </xf>
    <xf numFmtId="0" fontId="3" fillId="0" borderId="24" xfId="0" applyFont="1" applyBorder="1" applyAlignment="1">
      <alignment horizontal="center"/>
    </xf>
    <xf numFmtId="0" fontId="12" fillId="0" borderId="11" xfId="0" applyFont="1" applyBorder="1" applyAlignment="1">
      <alignment horizontal="center"/>
    </xf>
    <xf numFmtId="0" fontId="26" fillId="2" borderId="28" xfId="0" applyFont="1" applyFill="1" applyBorder="1"/>
    <xf numFmtId="0" fontId="26" fillId="2" borderId="1" xfId="0" applyFont="1" applyFill="1" applyBorder="1"/>
    <xf numFmtId="0" fontId="11" fillId="2" borderId="34" xfId="0" applyFont="1" applyFill="1" applyBorder="1" applyAlignment="1">
      <alignment horizontal="left" wrapText="1"/>
    </xf>
    <xf numFmtId="0" fontId="3" fillId="2" borderId="34" xfId="0" applyFont="1" applyFill="1" applyBorder="1" applyAlignment="1">
      <alignment horizontal="center"/>
    </xf>
    <xf numFmtId="0" fontId="12" fillId="0" borderId="16" xfId="0" applyFont="1" applyBorder="1" applyAlignment="1">
      <alignment horizontal="center"/>
    </xf>
    <xf numFmtId="0" fontId="11" fillId="2" borderId="1" xfId="0" applyFont="1" applyFill="1" applyBorder="1" applyAlignment="1">
      <alignment horizontal="left"/>
    </xf>
    <xf numFmtId="0" fontId="11" fillId="2" borderId="0" xfId="0" applyFont="1" applyFill="1" applyAlignment="1">
      <alignment horizontal="center" wrapText="1"/>
    </xf>
    <xf numFmtId="0" fontId="12" fillId="2" borderId="14" xfId="0" applyFont="1" applyFill="1" applyBorder="1" applyAlignment="1">
      <alignment vertical="center" wrapText="1"/>
    </xf>
    <xf numFmtId="0" fontId="11" fillId="0" borderId="1" xfId="0" applyFont="1" applyBorder="1" applyAlignment="1">
      <alignment horizontal="left" wrapText="1"/>
    </xf>
    <xf numFmtId="0" fontId="12" fillId="2"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11" fillId="0" borderId="1" xfId="0" applyFont="1" applyBorder="1" applyAlignment="1">
      <alignment horizontal="center" wrapText="1"/>
    </xf>
    <xf numFmtId="0" fontId="12" fillId="0" borderId="1" xfId="0" applyFont="1" applyBorder="1" applyAlignment="1">
      <alignment horizontal="center"/>
    </xf>
    <xf numFmtId="0" fontId="27" fillId="0" borderId="0" xfId="0" applyFont="1" applyBorder="1" applyAlignment="1">
      <alignment horizontal="left" vertical="center" wrapText="1"/>
    </xf>
    <xf numFmtId="0" fontId="3" fillId="2" borderId="24" xfId="0" applyFont="1" applyFill="1" applyBorder="1" applyAlignment="1">
      <alignment horizontal="center"/>
    </xf>
    <xf numFmtId="0" fontId="11" fillId="2" borderId="28" xfId="0" applyFont="1" applyFill="1" applyBorder="1" applyAlignment="1">
      <alignment horizontal="left" wrapText="1"/>
    </xf>
    <xf numFmtId="0" fontId="11" fillId="0" borderId="28" xfId="0" applyFont="1" applyBorder="1" applyAlignment="1">
      <alignment horizontal="left" wrapText="1"/>
    </xf>
    <xf numFmtId="0" fontId="12" fillId="0" borderId="16" xfId="0" applyFont="1" applyBorder="1" applyAlignment="1">
      <alignment horizontal="left" vertical="center" wrapText="1"/>
    </xf>
    <xf numFmtId="0" fontId="11" fillId="0" borderId="0" xfId="0" applyFont="1" applyFill="1" applyBorder="1" applyAlignment="1">
      <alignment horizontal="left" wrapText="1"/>
    </xf>
    <xf numFmtId="0" fontId="11" fillId="0" borderId="0" xfId="0" applyFont="1" applyBorder="1" applyAlignment="1">
      <alignment horizontal="left" wrapText="1"/>
    </xf>
    <xf numFmtId="0" fontId="19" fillId="0" borderId="18" xfId="0" applyFont="1" applyBorder="1" applyAlignment="1">
      <alignment horizontal="left" vertical="center" wrapText="1"/>
    </xf>
    <xf numFmtId="0" fontId="19" fillId="0" borderId="12" xfId="0" applyFont="1" applyBorder="1" applyAlignment="1">
      <alignment horizontal="left" vertical="center" wrapText="1"/>
    </xf>
    <xf numFmtId="0" fontId="16" fillId="6" borderId="13" xfId="0" applyFont="1" applyFill="1" applyBorder="1" applyAlignment="1">
      <alignment vertical="center" wrapText="1"/>
    </xf>
    <xf numFmtId="0" fontId="16" fillId="6" borderId="21" xfId="0" applyFont="1" applyFill="1" applyBorder="1" applyAlignment="1">
      <alignment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8" fillId="3" borderId="0" xfId="0" applyFont="1" applyFill="1" applyBorder="1" applyAlignment="1">
      <alignment horizontal="left" wrapText="1"/>
    </xf>
    <xf numFmtId="0" fontId="8" fillId="3" borderId="17" xfId="0" applyFont="1" applyFill="1" applyBorder="1" applyAlignment="1">
      <alignment horizontal="left" wrapText="1"/>
    </xf>
    <xf numFmtId="0" fontId="16" fillId="6" borderId="6" xfId="0" applyFont="1" applyFill="1" applyBorder="1" applyAlignment="1">
      <alignment horizontal="left" vertical="center" wrapText="1"/>
    </xf>
    <xf numFmtId="0" fontId="16" fillId="6" borderId="11" xfId="0" applyFont="1" applyFill="1" applyBorder="1" applyAlignment="1">
      <alignment horizontal="left" vertical="center" wrapText="1"/>
    </xf>
    <xf numFmtId="0" fontId="15" fillId="0" borderId="18" xfId="0" applyFont="1" applyBorder="1" applyAlignment="1">
      <alignment horizontal="left" vertical="center" wrapText="1"/>
    </xf>
    <xf numFmtId="0" fontId="15" fillId="0" borderId="12" xfId="0" applyFont="1" applyBorder="1" applyAlignment="1">
      <alignment horizontal="left" vertical="center" wrapText="1"/>
    </xf>
    <xf numFmtId="0" fontId="17" fillId="6" borderId="18" xfId="0" applyFont="1" applyFill="1" applyBorder="1" applyAlignment="1">
      <alignment horizontal="left" vertical="center" wrapText="1"/>
    </xf>
    <xf numFmtId="0" fontId="17" fillId="6" borderId="12" xfId="0" applyFont="1" applyFill="1" applyBorder="1" applyAlignment="1">
      <alignment horizontal="left" vertical="center" wrapText="1"/>
    </xf>
    <xf numFmtId="0" fontId="15" fillId="0" borderId="14" xfId="0" applyFont="1" applyBorder="1" applyAlignment="1">
      <alignment horizontal="left" vertical="top" wrapText="1"/>
    </xf>
    <xf numFmtId="0" fontId="15" fillId="0" borderId="15" xfId="0" applyFont="1" applyBorder="1" applyAlignment="1">
      <alignment horizontal="left" vertical="top"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1" xfId="0" applyFill="1" applyBorder="1" applyAlignment="1">
      <alignment horizontal="left" vertical="center" wrapText="1"/>
    </xf>
    <xf numFmtId="0" fontId="5" fillId="3" borderId="1" xfId="0" applyFont="1" applyFill="1" applyBorder="1" applyAlignment="1">
      <alignment horizontal="left" wrapText="1"/>
    </xf>
    <xf numFmtId="0" fontId="0" fillId="2" borderId="1" xfId="0" applyFill="1" applyBorder="1" applyAlignment="1">
      <alignment horizontal="left" wrapText="1"/>
    </xf>
    <xf numFmtId="0" fontId="11" fillId="0" borderId="31" xfId="0" applyFont="1" applyFill="1" applyBorder="1" applyAlignment="1">
      <alignment horizontal="center" wrapText="1"/>
    </xf>
    <xf numFmtId="0" fontId="11" fillId="0" borderId="25" xfId="0" applyFont="1" applyFill="1" applyBorder="1" applyAlignment="1">
      <alignment horizontal="center" wrapText="1"/>
    </xf>
    <xf numFmtId="0" fontId="11" fillId="0" borderId="28" xfId="0" applyFont="1" applyFill="1" applyBorder="1" applyAlignment="1">
      <alignment horizontal="center" wrapText="1"/>
    </xf>
    <xf numFmtId="0" fontId="12" fillId="0" borderId="32"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27" xfId="0" applyFont="1" applyFill="1" applyBorder="1" applyAlignment="1">
      <alignment horizontal="left" vertical="center"/>
    </xf>
    <xf numFmtId="0" fontId="12" fillId="0" borderId="33" xfId="0" applyFont="1" applyFill="1" applyBorder="1" applyAlignment="1">
      <alignment horizontal="left" vertical="center" wrapText="1"/>
    </xf>
    <xf numFmtId="0" fontId="11" fillId="7" borderId="31" xfId="0" applyFont="1" applyFill="1" applyBorder="1" applyAlignment="1">
      <alignment horizontal="center" wrapText="1"/>
    </xf>
    <xf numFmtId="0" fontId="11" fillId="7" borderId="25" xfId="0" applyFont="1" applyFill="1" applyBorder="1" applyAlignment="1">
      <alignment horizontal="center" wrapText="1"/>
    </xf>
    <xf numFmtId="0" fontId="11" fillId="7" borderId="1" xfId="0" applyFont="1" applyFill="1" applyBorder="1" applyAlignment="1">
      <alignment horizont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1" fillId="0" borderId="31" xfId="0" applyFont="1" applyFill="1" applyBorder="1" applyAlignment="1">
      <alignment horizontal="center"/>
    </xf>
    <xf numFmtId="0" fontId="11" fillId="0" borderId="25" xfId="0" applyFont="1" applyFill="1" applyBorder="1" applyAlignment="1">
      <alignment horizontal="center"/>
    </xf>
    <xf numFmtId="0" fontId="11" fillId="0" borderId="28" xfId="0" applyFont="1" applyFill="1" applyBorder="1" applyAlignment="1">
      <alignment horizontal="center"/>
    </xf>
    <xf numFmtId="0" fontId="12" fillId="0" borderId="35" xfId="0" applyFont="1" applyBorder="1" applyAlignment="1">
      <alignment horizontal="left" vertical="center" wrapText="1"/>
    </xf>
    <xf numFmtId="0" fontId="12" fillId="0" borderId="18" xfId="0" applyFont="1" applyBorder="1" applyAlignment="1">
      <alignment horizontal="left" vertical="center" wrapText="1"/>
    </xf>
    <xf numFmtId="0" fontId="12" fillId="0" borderId="29" xfId="0" applyFont="1" applyBorder="1" applyAlignment="1">
      <alignment horizontal="left" vertical="center" wrapText="1"/>
    </xf>
    <xf numFmtId="0" fontId="12" fillId="0" borderId="14" xfId="0" applyFont="1" applyBorder="1" applyAlignment="1">
      <alignment horizontal="left" vertical="center" wrapText="1"/>
    </xf>
    <xf numFmtId="0" fontId="12" fillId="0" borderId="30" xfId="0" applyFont="1" applyBorder="1" applyAlignment="1">
      <alignment horizontal="left" vertical="center" wrapText="1"/>
    </xf>
    <xf numFmtId="0" fontId="26" fillId="2" borderId="0" xfId="0" applyFont="1" applyFill="1" applyAlignment="1">
      <alignment horizontal="center" wrapText="1"/>
    </xf>
    <xf numFmtId="0" fontId="11" fillId="7" borderId="18" xfId="0" applyFont="1" applyFill="1" applyBorder="1" applyAlignment="1">
      <alignment horizontal="center" wrapText="1"/>
    </xf>
    <xf numFmtId="0" fontId="11" fillId="7" borderId="0" xfId="0" applyFont="1" applyFill="1" applyAlignment="1">
      <alignment horizontal="center" wrapText="1"/>
    </xf>
    <xf numFmtId="0" fontId="11" fillId="7" borderId="9" xfId="0" applyFont="1" applyFill="1" applyBorder="1" applyAlignment="1">
      <alignment horizontal="center" wrapText="1"/>
    </xf>
    <xf numFmtId="0" fontId="11" fillId="7" borderId="36" xfId="0" applyFont="1" applyFill="1" applyBorder="1" applyAlignment="1">
      <alignment horizontal="center" wrapText="1"/>
    </xf>
    <xf numFmtId="0" fontId="26" fillId="2" borderId="25" xfId="0" applyFont="1" applyFill="1" applyBorder="1" applyAlignment="1">
      <alignment horizontal="center" wrapText="1"/>
    </xf>
    <xf numFmtId="0" fontId="26" fillId="2" borderId="28" xfId="0" applyFont="1" applyFill="1" applyBorder="1" applyAlignment="1">
      <alignment horizontal="center" wrapText="1"/>
    </xf>
    <xf numFmtId="0" fontId="26" fillId="2" borderId="12" xfId="0" applyFont="1" applyFill="1" applyBorder="1" applyAlignment="1">
      <alignment horizontal="center" wrapText="1"/>
    </xf>
    <xf numFmtId="0" fontId="27" fillId="0" borderId="29" xfId="0" applyFont="1" applyBorder="1" applyAlignment="1">
      <alignment horizontal="left" vertical="center" wrapText="1"/>
    </xf>
    <xf numFmtId="0" fontId="27" fillId="0" borderId="14" xfId="0" applyFont="1" applyBorder="1" applyAlignment="1">
      <alignment horizontal="left" vertical="center" wrapText="1"/>
    </xf>
    <xf numFmtId="0" fontId="27" fillId="0" borderId="37" xfId="0" applyFont="1" applyBorder="1" applyAlignment="1">
      <alignment horizontal="left" vertical="center" wrapText="1"/>
    </xf>
    <xf numFmtId="0" fontId="27" fillId="0" borderId="0" xfId="0" applyFont="1" applyBorder="1" applyAlignment="1">
      <alignment horizontal="left" vertical="center" wrapText="1"/>
    </xf>
    <xf numFmtId="0" fontId="26" fillId="2" borderId="31" xfId="0" applyFont="1" applyFill="1" applyBorder="1" applyAlignment="1">
      <alignment horizontal="center"/>
    </xf>
    <xf numFmtId="0" fontId="26" fillId="2" borderId="25" xfId="0" applyFont="1" applyFill="1" applyBorder="1" applyAlignment="1">
      <alignment horizontal="center"/>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25" fillId="2" borderId="0" xfId="0" applyFont="1" applyFill="1" applyAlignment="1">
      <alignment horizont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5"/>
  <sheetViews>
    <sheetView tabSelected="1" topLeftCell="A3" zoomScale="80" zoomScaleNormal="80" workbookViewId="0">
      <selection activeCell="A6" sqref="A6:B6"/>
    </sheetView>
  </sheetViews>
  <sheetFormatPr defaultColWidth="8.88671875" defaultRowHeight="13.8" x14ac:dyDescent="0.25"/>
  <cols>
    <col min="1" max="1" width="100.6640625" style="21" customWidth="1"/>
    <col min="2" max="2" width="105" style="21" customWidth="1"/>
    <col min="3" max="16384" width="8.88671875" style="21"/>
  </cols>
  <sheetData>
    <row r="1" spans="1:2" ht="39" customHeight="1" x14ac:dyDescent="0.25">
      <c r="A1" s="90" t="s">
        <v>33</v>
      </c>
      <c r="B1" s="89"/>
    </row>
    <row r="2" spans="1:2" ht="14.4" thickBot="1" x14ac:dyDescent="0.3">
      <c r="A2" s="89"/>
      <c r="B2" s="89"/>
    </row>
    <row r="3" spans="1:2" ht="216.6" customHeight="1" thickBot="1" x14ac:dyDescent="0.3">
      <c r="A3" s="87" t="s">
        <v>37</v>
      </c>
      <c r="B3" s="88"/>
    </row>
    <row r="4" spans="1:2" x14ac:dyDescent="0.25">
      <c r="A4" s="91" t="s">
        <v>18</v>
      </c>
      <c r="B4" s="92"/>
    </row>
    <row r="5" spans="1:2" ht="41.4" customHeight="1" x14ac:dyDescent="0.25">
      <c r="A5" s="83" t="s">
        <v>38</v>
      </c>
      <c r="B5" s="84"/>
    </row>
    <row r="6" spans="1:2" x14ac:dyDescent="0.25">
      <c r="A6" s="93" t="s">
        <v>161</v>
      </c>
      <c r="B6" s="94"/>
    </row>
    <row r="7" spans="1:2" ht="14.4" thickBot="1" x14ac:dyDescent="0.3">
      <c r="A7" s="22"/>
      <c r="B7" s="23"/>
    </row>
    <row r="8" spans="1:2" x14ac:dyDescent="0.25">
      <c r="A8" s="91" t="s">
        <v>20</v>
      </c>
      <c r="B8" s="92"/>
    </row>
    <row r="9" spans="1:2" ht="55.35" customHeight="1" x14ac:dyDescent="0.25">
      <c r="A9" s="83" t="s">
        <v>21</v>
      </c>
      <c r="B9" s="84"/>
    </row>
    <row r="10" spans="1:2" x14ac:dyDescent="0.25">
      <c r="A10" s="93" t="s">
        <v>162</v>
      </c>
      <c r="B10" s="94"/>
    </row>
    <row r="11" spans="1:2" ht="14.4" thickBot="1" x14ac:dyDescent="0.3">
      <c r="A11" s="22"/>
      <c r="B11" s="23"/>
    </row>
    <row r="12" spans="1:2" x14ac:dyDescent="0.25">
      <c r="A12" s="91" t="s">
        <v>22</v>
      </c>
      <c r="B12" s="92"/>
    </row>
    <row r="13" spans="1:2" x14ac:dyDescent="0.25">
      <c r="A13" s="95" t="s">
        <v>23</v>
      </c>
      <c r="B13" s="96"/>
    </row>
    <row r="14" spans="1:2" ht="105" customHeight="1" x14ac:dyDescent="0.25">
      <c r="A14" s="83" t="s">
        <v>32</v>
      </c>
      <c r="B14" s="84"/>
    </row>
    <row r="15" spans="1:2" ht="124.2" customHeight="1" x14ac:dyDescent="0.25">
      <c r="A15" s="93" t="s">
        <v>212</v>
      </c>
      <c r="B15" s="94"/>
    </row>
    <row r="16" spans="1:2" ht="14.4" thickBot="1" x14ac:dyDescent="0.3">
      <c r="A16" s="22"/>
      <c r="B16" s="23"/>
    </row>
    <row r="17" spans="1:2" x14ac:dyDescent="0.25">
      <c r="A17" s="91" t="s">
        <v>24</v>
      </c>
      <c r="B17" s="92"/>
    </row>
    <row r="18" spans="1:2" ht="49.2" customHeight="1" x14ac:dyDescent="0.25">
      <c r="A18" s="83" t="s">
        <v>35</v>
      </c>
      <c r="B18" s="84"/>
    </row>
    <row r="19" spans="1:2" ht="67.8" customHeight="1" x14ac:dyDescent="0.25">
      <c r="A19" s="93" t="s">
        <v>280</v>
      </c>
      <c r="B19" s="94"/>
    </row>
    <row r="20" spans="1:2" ht="14.4" thickBot="1" x14ac:dyDescent="0.3">
      <c r="A20" s="25"/>
      <c r="B20" s="26"/>
    </row>
    <row r="21" spans="1:2" x14ac:dyDescent="0.25">
      <c r="A21" s="91" t="s">
        <v>25</v>
      </c>
      <c r="B21" s="92"/>
    </row>
    <row r="22" spans="1:2" ht="97.95" customHeight="1" x14ac:dyDescent="0.25">
      <c r="A22" s="83" t="s">
        <v>36</v>
      </c>
      <c r="B22" s="84"/>
    </row>
    <row r="23" spans="1:2" ht="105.6" customHeight="1" x14ac:dyDescent="0.25">
      <c r="A23" s="93" t="s">
        <v>260</v>
      </c>
      <c r="B23" s="94"/>
    </row>
    <row r="24" spans="1:2" ht="14.4" thickBot="1" x14ac:dyDescent="0.3">
      <c r="A24" s="22"/>
      <c r="B24" s="23"/>
    </row>
    <row r="25" spans="1:2" x14ac:dyDescent="0.25">
      <c r="A25" s="85" t="s">
        <v>34</v>
      </c>
      <c r="B25" s="27" t="s">
        <v>213</v>
      </c>
    </row>
    <row r="26" spans="1:2" ht="14.4" thickBot="1" x14ac:dyDescent="0.3">
      <c r="A26" s="86"/>
      <c r="B26" s="28" t="s">
        <v>26</v>
      </c>
    </row>
    <row r="27" spans="1:2" ht="14.4" thickBot="1" x14ac:dyDescent="0.3">
      <c r="A27" s="29" t="s">
        <v>27</v>
      </c>
      <c r="B27" s="29" t="s">
        <v>28</v>
      </c>
    </row>
    <row r="28" spans="1:2" ht="69" customHeight="1" x14ac:dyDescent="0.25">
      <c r="A28" s="30" t="s">
        <v>29</v>
      </c>
      <c r="B28" s="34" t="s">
        <v>39</v>
      </c>
    </row>
    <row r="29" spans="1:2" x14ac:dyDescent="0.25">
      <c r="A29" s="31" t="s">
        <v>214</v>
      </c>
      <c r="B29" s="97" t="s">
        <v>40</v>
      </c>
    </row>
    <row r="30" spans="1:2" x14ac:dyDescent="0.25">
      <c r="A30" s="24"/>
      <c r="B30" s="97"/>
    </row>
    <row r="31" spans="1:2" x14ac:dyDescent="0.25">
      <c r="A31" s="32" t="s">
        <v>30</v>
      </c>
      <c r="B31" s="97"/>
    </row>
    <row r="32" spans="1:2" x14ac:dyDescent="0.25">
      <c r="A32" s="31" t="s">
        <v>215</v>
      </c>
      <c r="B32" s="97"/>
    </row>
    <row r="33" spans="1:2" x14ac:dyDescent="0.25">
      <c r="A33" s="24"/>
      <c r="B33" s="97"/>
    </row>
    <row r="34" spans="1:2" x14ac:dyDescent="0.25">
      <c r="A34" s="32" t="s">
        <v>31</v>
      </c>
      <c r="B34" s="97"/>
    </row>
    <row r="35" spans="1:2" ht="14.4" thickBot="1" x14ac:dyDescent="0.3">
      <c r="A35" s="33" t="s">
        <v>19</v>
      </c>
      <c r="B35" s="98"/>
    </row>
  </sheetData>
  <mergeCells count="21">
    <mergeCell ref="B29:B35"/>
    <mergeCell ref="A15:B15"/>
    <mergeCell ref="A17:B17"/>
    <mergeCell ref="A18:B18"/>
    <mergeCell ref="A19:B19"/>
    <mergeCell ref="A21:B21"/>
    <mergeCell ref="A14:B14"/>
    <mergeCell ref="A25:A26"/>
    <mergeCell ref="A3:B3"/>
    <mergeCell ref="A2:B2"/>
    <mergeCell ref="A1:B1"/>
    <mergeCell ref="A4:B4"/>
    <mergeCell ref="A5:B5"/>
    <mergeCell ref="A6:B6"/>
    <mergeCell ref="A8:B8"/>
    <mergeCell ref="A9:B9"/>
    <mergeCell ref="A10:B10"/>
    <mergeCell ref="A13:B13"/>
    <mergeCell ref="A12:B12"/>
    <mergeCell ref="A22:B22"/>
    <mergeCell ref="A23:B23"/>
  </mergeCells>
  <pageMargins left="0.7" right="0.7" top="0.75" bottom="0.75" header="0.3" footer="0.3"/>
  <pageSetup paperSize="9"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6"/>
  <sheetViews>
    <sheetView workbookViewId="0">
      <selection activeCell="B6" sqref="B6:B11"/>
    </sheetView>
  </sheetViews>
  <sheetFormatPr defaultColWidth="8.88671875" defaultRowHeight="14.4" x14ac:dyDescent="0.3"/>
  <cols>
    <col min="1" max="1" width="102.6640625" style="4" customWidth="1"/>
    <col min="2" max="2" width="45.5546875" style="1" customWidth="1"/>
    <col min="3" max="3" width="35.33203125" style="1" customWidth="1"/>
    <col min="4" max="16384" width="8.88671875" style="1"/>
  </cols>
  <sheetData>
    <row r="1" spans="1:3" x14ac:dyDescent="0.3">
      <c r="A1" s="103" t="s">
        <v>0</v>
      </c>
      <c r="B1" s="103"/>
      <c r="C1" s="103"/>
    </row>
    <row r="2" spans="1:3" x14ac:dyDescent="0.3">
      <c r="A2" s="104" t="s">
        <v>3</v>
      </c>
      <c r="B2" s="104"/>
      <c r="C2" s="104"/>
    </row>
    <row r="3" spans="1:3" ht="28.95" customHeight="1" x14ac:dyDescent="0.3">
      <c r="A3" s="104" t="s">
        <v>4</v>
      </c>
      <c r="B3" s="104"/>
      <c r="C3" s="104"/>
    </row>
    <row r="5" spans="1:3" x14ac:dyDescent="0.3">
      <c r="A5" s="8" t="s">
        <v>1</v>
      </c>
      <c r="B5" s="9" t="s">
        <v>10</v>
      </c>
      <c r="C5" s="9" t="s">
        <v>11</v>
      </c>
    </row>
    <row r="6" spans="1:3" x14ac:dyDescent="0.3">
      <c r="A6" s="7" t="s">
        <v>5</v>
      </c>
      <c r="B6" s="102" t="s">
        <v>14</v>
      </c>
      <c r="C6" s="102" t="s">
        <v>2</v>
      </c>
    </row>
    <row r="7" spans="1:3" x14ac:dyDescent="0.3">
      <c r="A7" s="7" t="s">
        <v>6</v>
      </c>
      <c r="B7" s="102"/>
      <c r="C7" s="102"/>
    </row>
    <row r="8" spans="1:3" ht="28.8" x14ac:dyDescent="0.3">
      <c r="A8" s="7" t="s">
        <v>9</v>
      </c>
      <c r="B8" s="102"/>
      <c r="C8" s="102"/>
    </row>
    <row r="9" spans="1:3" x14ac:dyDescent="0.3">
      <c r="A9" s="57" t="s">
        <v>8</v>
      </c>
      <c r="B9" s="102"/>
      <c r="C9" s="102"/>
    </row>
    <row r="10" spans="1:3" ht="28.8" x14ac:dyDescent="0.3">
      <c r="A10" s="57" t="s">
        <v>7</v>
      </c>
      <c r="B10" s="102"/>
      <c r="C10" s="102"/>
    </row>
    <row r="11" spans="1:3" ht="72" x14ac:dyDescent="0.3">
      <c r="A11" s="7" t="s">
        <v>13</v>
      </c>
      <c r="B11" s="102"/>
      <c r="C11" s="102"/>
    </row>
    <row r="12" spans="1:3" x14ac:dyDescent="0.3">
      <c r="A12" s="5"/>
    </row>
    <row r="13" spans="1:3" ht="15" thickBot="1" x14ac:dyDescent="0.35">
      <c r="A13" s="5"/>
    </row>
    <row r="14" spans="1:3" ht="15" thickBot="1" x14ac:dyDescent="0.35">
      <c r="A14" s="99" t="s">
        <v>12</v>
      </c>
      <c r="B14" s="100"/>
      <c r="C14" s="101"/>
    </row>
    <row r="16" spans="1:3" x14ac:dyDescent="0.3">
      <c r="A16" s="3"/>
    </row>
  </sheetData>
  <mergeCells count="6">
    <mergeCell ref="A14:C14"/>
    <mergeCell ref="B6:B11"/>
    <mergeCell ref="C6:C11"/>
    <mergeCell ref="A1:C1"/>
    <mergeCell ref="A3:C3"/>
    <mergeCell ref="A2:C2"/>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1"/>
  <sheetViews>
    <sheetView zoomScale="80" zoomScaleNormal="80" workbookViewId="0">
      <pane xSplit="1" ySplit="4" topLeftCell="B5" activePane="bottomRight" state="frozen"/>
      <selection pane="topRight" activeCell="B1" sqref="B1"/>
      <selection pane="bottomLeft" activeCell="A5" sqref="A5"/>
      <selection pane="bottomRight" activeCell="A10" sqref="A10"/>
    </sheetView>
  </sheetViews>
  <sheetFormatPr defaultRowHeight="14.4" x14ac:dyDescent="0.3"/>
  <cols>
    <col min="1" max="1" width="32.6640625" style="2" customWidth="1"/>
    <col min="2" max="2" width="14.88671875" bestFit="1" customWidth="1"/>
    <col min="3" max="4" width="8.88671875" customWidth="1"/>
    <col min="5" max="5" width="8.88671875" style="2" bestFit="1" customWidth="1"/>
    <col min="6" max="6" width="8.88671875" customWidth="1"/>
    <col min="7" max="7" width="10" customWidth="1"/>
    <col min="8" max="8" width="8.88671875" style="56" bestFit="1" customWidth="1"/>
    <col min="9" max="9" width="17.77734375" bestFit="1" customWidth="1"/>
    <col min="10" max="11" width="8.88671875" customWidth="1"/>
    <col min="12" max="12" width="14.33203125" customWidth="1"/>
    <col min="13" max="13" width="69.88671875" customWidth="1"/>
    <col min="14" max="14" width="35.6640625" customWidth="1"/>
    <col min="15" max="15" width="9.6640625" customWidth="1"/>
  </cols>
  <sheetData>
    <row r="1" spans="1:13" s="6" customFormat="1" ht="21.6" thickBot="1" x14ac:dyDescent="0.45">
      <c r="A1" s="10" t="s">
        <v>278</v>
      </c>
      <c r="B1" s="17"/>
      <c r="C1" s="17"/>
      <c r="D1" s="17"/>
      <c r="E1" s="12"/>
      <c r="F1" s="17"/>
      <c r="G1" s="17"/>
      <c r="H1" s="12"/>
      <c r="I1" s="17"/>
      <c r="J1" s="17"/>
      <c r="K1" s="17"/>
      <c r="L1" s="17"/>
      <c r="M1" s="17"/>
    </row>
    <row r="2" spans="1:13" ht="27.15" customHeight="1" x14ac:dyDescent="0.3">
      <c r="A2" s="15" t="s">
        <v>142</v>
      </c>
      <c r="B2" s="20">
        <v>101</v>
      </c>
      <c r="C2" s="20">
        <v>102</v>
      </c>
      <c r="D2" s="20">
        <v>103</v>
      </c>
      <c r="E2" s="20">
        <v>104</v>
      </c>
      <c r="F2" s="20">
        <v>105</v>
      </c>
      <c r="G2" s="20">
        <v>106</v>
      </c>
      <c r="H2" s="20">
        <v>107</v>
      </c>
      <c r="I2" s="20">
        <v>301</v>
      </c>
      <c r="J2" s="20">
        <v>302</v>
      </c>
      <c r="K2" s="20">
        <v>303</v>
      </c>
      <c r="L2" s="118" t="s">
        <v>16</v>
      </c>
      <c r="M2" s="115" t="s">
        <v>15</v>
      </c>
    </row>
    <row r="3" spans="1:13" x14ac:dyDescent="0.3">
      <c r="A3" s="15" t="s">
        <v>45</v>
      </c>
      <c r="B3" s="20">
        <v>1</v>
      </c>
      <c r="C3" s="20">
        <v>1</v>
      </c>
      <c r="D3" s="20">
        <v>1</v>
      </c>
      <c r="E3" s="20">
        <v>1</v>
      </c>
      <c r="F3" s="20">
        <v>1</v>
      </c>
      <c r="G3" s="20">
        <v>1</v>
      </c>
      <c r="H3" s="20">
        <v>1</v>
      </c>
      <c r="I3" s="20">
        <v>1</v>
      </c>
      <c r="J3" s="20">
        <v>1</v>
      </c>
      <c r="K3" s="20">
        <v>1</v>
      </c>
      <c r="L3" s="118"/>
      <c r="M3" s="116"/>
    </row>
    <row r="4" spans="1:13" ht="27.6" x14ac:dyDescent="0.3">
      <c r="A4" s="15" t="s">
        <v>128</v>
      </c>
      <c r="B4" s="20" t="s">
        <v>276</v>
      </c>
      <c r="C4" s="20" t="s">
        <v>132</v>
      </c>
      <c r="D4" s="20" t="s">
        <v>132</v>
      </c>
      <c r="E4" s="20" t="s">
        <v>132</v>
      </c>
      <c r="F4" s="20" t="s">
        <v>132</v>
      </c>
      <c r="G4" s="20" t="s">
        <v>132</v>
      </c>
      <c r="H4" s="20" t="s">
        <v>132</v>
      </c>
      <c r="I4" s="20" t="s">
        <v>277</v>
      </c>
      <c r="J4" s="20" t="s">
        <v>131</v>
      </c>
      <c r="K4" s="20" t="s">
        <v>131</v>
      </c>
      <c r="L4" s="118"/>
      <c r="M4" s="116"/>
    </row>
    <row r="5" spans="1:13" ht="27.6" x14ac:dyDescent="0.3">
      <c r="A5" s="15" t="s">
        <v>135</v>
      </c>
      <c r="B5" s="20" t="s">
        <v>129</v>
      </c>
      <c r="C5" s="20" t="s">
        <v>130</v>
      </c>
      <c r="D5" s="20" t="s">
        <v>129</v>
      </c>
      <c r="E5" s="20" t="s">
        <v>129</v>
      </c>
      <c r="F5" s="20" t="s">
        <v>130</v>
      </c>
      <c r="G5" s="40" t="s">
        <v>130</v>
      </c>
      <c r="H5" s="20" t="s">
        <v>129</v>
      </c>
      <c r="I5" s="20" t="s">
        <v>130</v>
      </c>
      <c r="J5" s="20" t="s">
        <v>130</v>
      </c>
      <c r="K5" s="20" t="s">
        <v>130</v>
      </c>
      <c r="L5" s="118"/>
      <c r="M5" s="116"/>
    </row>
    <row r="6" spans="1:13" x14ac:dyDescent="0.3">
      <c r="A6" s="15" t="s">
        <v>136</v>
      </c>
      <c r="B6" s="20" t="s">
        <v>134</v>
      </c>
      <c r="C6" s="20" t="s">
        <v>134</v>
      </c>
      <c r="D6" s="20" t="s">
        <v>141</v>
      </c>
      <c r="E6" s="20" t="s">
        <v>141</v>
      </c>
      <c r="F6" s="20" t="s">
        <v>134</v>
      </c>
      <c r="G6" s="20" t="s">
        <v>134</v>
      </c>
      <c r="H6" s="20" t="s">
        <v>141</v>
      </c>
      <c r="I6" s="20" t="s">
        <v>134</v>
      </c>
      <c r="J6" s="20" t="s">
        <v>141</v>
      </c>
      <c r="K6" s="20" t="s">
        <v>134</v>
      </c>
      <c r="L6" s="118"/>
      <c r="M6" s="116"/>
    </row>
    <row r="7" spans="1:13" x14ac:dyDescent="0.3">
      <c r="A7" s="15" t="s">
        <v>137</v>
      </c>
      <c r="B7" s="20" t="s">
        <v>133</v>
      </c>
      <c r="C7" s="20" t="s">
        <v>133</v>
      </c>
      <c r="D7" s="20" t="s">
        <v>133</v>
      </c>
      <c r="E7" s="20" t="s">
        <v>140</v>
      </c>
      <c r="F7" s="20" t="s">
        <v>133</v>
      </c>
      <c r="G7" s="20" t="s">
        <v>133</v>
      </c>
      <c r="H7" s="20" t="s">
        <v>140</v>
      </c>
      <c r="I7" s="20" t="s">
        <v>133</v>
      </c>
      <c r="J7" s="20" t="s">
        <v>140</v>
      </c>
      <c r="K7" s="20" t="s">
        <v>133</v>
      </c>
      <c r="L7" s="118"/>
      <c r="M7" s="116"/>
    </row>
    <row r="8" spans="1:13" ht="28.2" thickBot="1" x14ac:dyDescent="0.35">
      <c r="A8" s="15" t="s">
        <v>42</v>
      </c>
      <c r="B8" s="20" t="s">
        <v>138</v>
      </c>
      <c r="C8" s="20" t="s">
        <v>139</v>
      </c>
      <c r="D8" s="20" t="s">
        <v>138</v>
      </c>
      <c r="E8" s="20" t="s">
        <v>138</v>
      </c>
      <c r="F8" s="20" t="s">
        <v>139</v>
      </c>
      <c r="G8" s="20" t="s">
        <v>139</v>
      </c>
      <c r="H8" s="20" t="s">
        <v>138</v>
      </c>
      <c r="I8" s="20" t="s">
        <v>138</v>
      </c>
      <c r="J8" s="20" t="s">
        <v>138</v>
      </c>
      <c r="K8" s="20" t="s">
        <v>138</v>
      </c>
      <c r="L8" s="118"/>
      <c r="M8" s="117"/>
    </row>
    <row r="9" spans="1:13" s="37" customFormat="1" ht="36" customHeight="1" x14ac:dyDescent="0.3">
      <c r="A9" s="105" t="s">
        <v>279</v>
      </c>
      <c r="B9" s="106"/>
      <c r="C9" s="106"/>
      <c r="D9" s="106"/>
      <c r="E9" s="106"/>
      <c r="F9" s="106"/>
      <c r="G9" s="106"/>
      <c r="H9" s="106"/>
      <c r="I9" s="106"/>
      <c r="J9" s="106"/>
      <c r="K9" s="106"/>
      <c r="L9" s="107"/>
      <c r="M9" s="108" t="s">
        <v>271</v>
      </c>
    </row>
    <row r="10" spans="1:13" s="37" customFormat="1" ht="36" customHeight="1" x14ac:dyDescent="0.3">
      <c r="A10" s="39" t="s">
        <v>120</v>
      </c>
      <c r="B10" s="36">
        <v>1</v>
      </c>
      <c r="C10" s="36">
        <v>1</v>
      </c>
      <c r="D10" s="36">
        <v>1</v>
      </c>
      <c r="E10" s="36">
        <v>1</v>
      </c>
      <c r="F10" s="36">
        <v>1</v>
      </c>
      <c r="G10" s="36">
        <v>1</v>
      </c>
      <c r="H10" s="36">
        <v>1</v>
      </c>
      <c r="I10" s="36">
        <v>1</v>
      </c>
      <c r="J10" s="36">
        <v>1</v>
      </c>
      <c r="K10" s="36">
        <v>1</v>
      </c>
      <c r="L10" s="38">
        <f>SUM(B10:K10)</f>
        <v>10</v>
      </c>
      <c r="M10" s="109"/>
    </row>
    <row r="11" spans="1:13" s="37" customFormat="1" ht="36" customHeight="1" x14ac:dyDescent="0.3">
      <c r="A11" s="39" t="s">
        <v>46</v>
      </c>
      <c r="B11" s="36">
        <v>0</v>
      </c>
      <c r="C11" s="36">
        <v>0</v>
      </c>
      <c r="D11" s="36">
        <v>1</v>
      </c>
      <c r="E11" s="36">
        <v>0</v>
      </c>
      <c r="F11" s="36">
        <v>0</v>
      </c>
      <c r="G11" s="36">
        <v>0</v>
      </c>
      <c r="H11" s="36">
        <v>0</v>
      </c>
      <c r="I11" s="36">
        <v>0</v>
      </c>
      <c r="J11" s="36">
        <v>0</v>
      </c>
      <c r="K11" s="36">
        <v>0</v>
      </c>
      <c r="L11" s="38">
        <f t="shared" ref="L11:L89" si="0">SUM(B11:K11)</f>
        <v>1</v>
      </c>
      <c r="M11" s="109"/>
    </row>
    <row r="12" spans="1:13" s="37" customFormat="1" ht="36" customHeight="1" x14ac:dyDescent="0.3">
      <c r="A12" s="39" t="s">
        <v>47</v>
      </c>
      <c r="B12" s="36">
        <v>1</v>
      </c>
      <c r="C12" s="36">
        <v>1</v>
      </c>
      <c r="D12" s="36">
        <v>0</v>
      </c>
      <c r="E12" s="36">
        <v>0</v>
      </c>
      <c r="F12" s="36">
        <v>1</v>
      </c>
      <c r="G12" s="36">
        <v>1</v>
      </c>
      <c r="H12" s="36">
        <v>0</v>
      </c>
      <c r="I12" s="36">
        <v>0</v>
      </c>
      <c r="J12" s="36">
        <v>0</v>
      </c>
      <c r="K12" s="36">
        <v>0</v>
      </c>
      <c r="L12" s="38">
        <f t="shared" si="0"/>
        <v>4</v>
      </c>
      <c r="M12" s="109"/>
    </row>
    <row r="13" spans="1:13" s="37" customFormat="1" ht="36" customHeight="1" x14ac:dyDescent="0.3">
      <c r="A13" s="39" t="s">
        <v>48</v>
      </c>
      <c r="B13" s="36">
        <v>0</v>
      </c>
      <c r="C13" s="36">
        <v>0</v>
      </c>
      <c r="D13" s="36">
        <v>0</v>
      </c>
      <c r="E13" s="36">
        <v>0</v>
      </c>
      <c r="F13" s="36">
        <v>0</v>
      </c>
      <c r="G13" s="36">
        <v>1</v>
      </c>
      <c r="H13" s="36">
        <v>0</v>
      </c>
      <c r="I13" s="36">
        <v>0</v>
      </c>
      <c r="J13" s="36">
        <v>0</v>
      </c>
      <c r="K13" s="36">
        <v>0</v>
      </c>
      <c r="L13" s="38">
        <f t="shared" si="0"/>
        <v>1</v>
      </c>
      <c r="M13" s="109"/>
    </row>
    <row r="14" spans="1:13" s="37" customFormat="1" ht="36" customHeight="1" x14ac:dyDescent="0.3">
      <c r="A14" s="39" t="s">
        <v>49</v>
      </c>
      <c r="B14" s="36">
        <v>0</v>
      </c>
      <c r="C14" s="36">
        <v>0</v>
      </c>
      <c r="D14" s="36">
        <v>0</v>
      </c>
      <c r="E14" s="36">
        <v>0</v>
      </c>
      <c r="F14" s="36">
        <v>0</v>
      </c>
      <c r="G14" s="36">
        <v>0</v>
      </c>
      <c r="H14" s="36">
        <v>1</v>
      </c>
      <c r="I14" s="36">
        <v>0</v>
      </c>
      <c r="J14" s="36">
        <v>0</v>
      </c>
      <c r="K14" s="36">
        <v>0</v>
      </c>
      <c r="L14" s="38">
        <f t="shared" si="0"/>
        <v>1</v>
      </c>
      <c r="M14" s="109"/>
    </row>
    <row r="15" spans="1:13" s="37" customFormat="1" ht="36" customHeight="1" x14ac:dyDescent="0.3">
      <c r="A15" s="39" t="s">
        <v>143</v>
      </c>
      <c r="B15" s="36">
        <v>0</v>
      </c>
      <c r="C15" s="36">
        <v>0</v>
      </c>
      <c r="D15" s="36">
        <v>0</v>
      </c>
      <c r="E15" s="36">
        <v>0</v>
      </c>
      <c r="F15" s="36">
        <v>0</v>
      </c>
      <c r="G15" s="36">
        <v>0</v>
      </c>
      <c r="H15" s="36">
        <v>0</v>
      </c>
      <c r="I15" s="36">
        <v>0</v>
      </c>
      <c r="J15" s="36">
        <v>0</v>
      </c>
      <c r="K15" s="36">
        <v>1</v>
      </c>
      <c r="L15" s="38">
        <f t="shared" si="0"/>
        <v>1</v>
      </c>
      <c r="M15" s="109"/>
    </row>
    <row r="16" spans="1:13" s="37" customFormat="1" ht="36" customHeight="1" x14ac:dyDescent="0.3">
      <c r="A16" s="39" t="s">
        <v>50</v>
      </c>
      <c r="B16" s="36">
        <v>0</v>
      </c>
      <c r="C16" s="36">
        <v>0</v>
      </c>
      <c r="D16" s="36">
        <v>0</v>
      </c>
      <c r="E16" s="36">
        <v>0</v>
      </c>
      <c r="F16" s="36">
        <v>0</v>
      </c>
      <c r="G16" s="36">
        <v>0</v>
      </c>
      <c r="H16" s="36">
        <v>1</v>
      </c>
      <c r="I16" s="36">
        <v>0</v>
      </c>
      <c r="J16" s="36">
        <v>0</v>
      </c>
      <c r="K16" s="36">
        <v>0</v>
      </c>
      <c r="L16" s="38">
        <f t="shared" si="0"/>
        <v>1</v>
      </c>
      <c r="M16" s="109"/>
    </row>
    <row r="17" spans="1:13" s="114" customFormat="1" ht="37.35" customHeight="1" x14ac:dyDescent="0.3">
      <c r="A17" s="112"/>
      <c r="B17" s="113"/>
      <c r="C17" s="113"/>
      <c r="D17" s="113"/>
      <c r="E17" s="113"/>
      <c r="F17" s="113"/>
      <c r="G17" s="113"/>
      <c r="H17" s="113"/>
      <c r="I17" s="113"/>
      <c r="J17" s="113"/>
      <c r="K17" s="113"/>
      <c r="L17" s="113"/>
      <c r="M17" s="113"/>
    </row>
    <row r="18" spans="1:13" s="37" customFormat="1" ht="36" customHeight="1" x14ac:dyDescent="0.3">
      <c r="A18" s="105" t="s">
        <v>216</v>
      </c>
      <c r="B18" s="106"/>
      <c r="C18" s="106"/>
      <c r="D18" s="106"/>
      <c r="E18" s="106"/>
      <c r="F18" s="106"/>
      <c r="G18" s="106"/>
      <c r="H18" s="106"/>
      <c r="I18" s="106"/>
      <c r="J18" s="106"/>
      <c r="K18" s="106"/>
      <c r="L18" s="107"/>
      <c r="M18" s="109" t="s">
        <v>270</v>
      </c>
    </row>
    <row r="19" spans="1:13" s="37" customFormat="1" ht="36" customHeight="1" x14ac:dyDescent="0.3">
      <c r="A19" s="39" t="s">
        <v>51</v>
      </c>
      <c r="B19" s="36">
        <v>1</v>
      </c>
      <c r="C19" s="36">
        <v>0</v>
      </c>
      <c r="D19" s="36">
        <v>0</v>
      </c>
      <c r="E19" s="36">
        <v>1</v>
      </c>
      <c r="F19" s="36">
        <v>0</v>
      </c>
      <c r="G19" s="36">
        <v>0</v>
      </c>
      <c r="H19" s="36">
        <v>0</v>
      </c>
      <c r="I19" s="36">
        <v>0</v>
      </c>
      <c r="J19" s="36">
        <v>0</v>
      </c>
      <c r="K19" s="36">
        <v>0</v>
      </c>
      <c r="L19" s="16">
        <f t="shared" si="0"/>
        <v>2</v>
      </c>
      <c r="M19" s="109"/>
    </row>
    <row r="20" spans="1:13" s="37" customFormat="1" ht="36" customHeight="1" x14ac:dyDescent="0.3">
      <c r="A20" s="39" t="s">
        <v>52</v>
      </c>
      <c r="B20" s="36">
        <v>1</v>
      </c>
      <c r="C20" s="36">
        <v>0</v>
      </c>
      <c r="D20" s="36">
        <v>0</v>
      </c>
      <c r="E20" s="36">
        <v>0</v>
      </c>
      <c r="F20" s="36">
        <v>0</v>
      </c>
      <c r="G20" s="36">
        <v>0</v>
      </c>
      <c r="H20" s="36">
        <v>0</v>
      </c>
      <c r="I20" s="36">
        <v>0</v>
      </c>
      <c r="J20" s="36">
        <v>0</v>
      </c>
      <c r="K20" s="36">
        <v>0</v>
      </c>
      <c r="L20" s="16">
        <f t="shared" si="0"/>
        <v>1</v>
      </c>
      <c r="M20" s="109"/>
    </row>
    <row r="21" spans="1:13" s="37" customFormat="1" ht="36" customHeight="1" x14ac:dyDescent="0.3">
      <c r="A21" s="39" t="s">
        <v>53</v>
      </c>
      <c r="B21" s="36">
        <v>1</v>
      </c>
      <c r="C21" s="36">
        <v>0</v>
      </c>
      <c r="D21" s="36">
        <v>0</v>
      </c>
      <c r="E21" s="36">
        <v>0</v>
      </c>
      <c r="F21" s="36">
        <v>0</v>
      </c>
      <c r="G21" s="36">
        <v>0</v>
      </c>
      <c r="H21" s="36">
        <v>0</v>
      </c>
      <c r="I21" s="36">
        <v>0</v>
      </c>
      <c r="J21" s="36">
        <v>0</v>
      </c>
      <c r="K21" s="36">
        <v>0</v>
      </c>
      <c r="L21" s="16">
        <f t="shared" si="0"/>
        <v>1</v>
      </c>
      <c r="M21" s="109"/>
    </row>
    <row r="22" spans="1:13" s="37" customFormat="1" ht="36" customHeight="1" x14ac:dyDescent="0.3">
      <c r="A22" s="39" t="s">
        <v>54</v>
      </c>
      <c r="B22" s="36">
        <v>0</v>
      </c>
      <c r="C22" s="36">
        <v>0</v>
      </c>
      <c r="D22" s="36">
        <v>0</v>
      </c>
      <c r="E22" s="36">
        <v>1</v>
      </c>
      <c r="F22" s="36">
        <v>0</v>
      </c>
      <c r="G22" s="36">
        <v>0</v>
      </c>
      <c r="H22" s="36">
        <v>0</v>
      </c>
      <c r="I22" s="36">
        <v>0</v>
      </c>
      <c r="J22" s="36">
        <v>0</v>
      </c>
      <c r="K22" s="36">
        <v>0</v>
      </c>
      <c r="L22" s="16">
        <f t="shared" si="0"/>
        <v>1</v>
      </c>
      <c r="M22" s="109"/>
    </row>
    <row r="23" spans="1:13" s="37" customFormat="1" ht="36" customHeight="1" x14ac:dyDescent="0.3">
      <c r="A23" s="39" t="s">
        <v>144</v>
      </c>
      <c r="B23" s="36">
        <v>0</v>
      </c>
      <c r="C23" s="36">
        <v>0</v>
      </c>
      <c r="D23" s="36">
        <v>0</v>
      </c>
      <c r="E23" s="36">
        <v>0</v>
      </c>
      <c r="F23" s="36">
        <v>0</v>
      </c>
      <c r="G23" s="36">
        <v>0</v>
      </c>
      <c r="H23" s="36">
        <v>0</v>
      </c>
      <c r="I23" s="36">
        <v>0</v>
      </c>
      <c r="J23" s="36">
        <v>1</v>
      </c>
      <c r="K23" s="36">
        <v>0</v>
      </c>
      <c r="L23" s="16">
        <f t="shared" si="0"/>
        <v>1</v>
      </c>
      <c r="M23" s="109"/>
    </row>
    <row r="24" spans="1:13" s="37" customFormat="1" ht="36" customHeight="1" x14ac:dyDescent="0.3">
      <c r="A24" s="39" t="s">
        <v>55</v>
      </c>
      <c r="B24" s="36">
        <v>0</v>
      </c>
      <c r="C24" s="36">
        <v>1</v>
      </c>
      <c r="D24" s="36">
        <v>0</v>
      </c>
      <c r="E24" s="36">
        <v>0</v>
      </c>
      <c r="F24" s="36">
        <v>0</v>
      </c>
      <c r="G24" s="36">
        <v>0</v>
      </c>
      <c r="H24" s="36">
        <v>0</v>
      </c>
      <c r="I24" s="36">
        <v>0</v>
      </c>
      <c r="J24" s="36">
        <v>0</v>
      </c>
      <c r="K24" s="36">
        <v>0</v>
      </c>
      <c r="L24" s="16">
        <f t="shared" si="0"/>
        <v>1</v>
      </c>
      <c r="M24" s="109"/>
    </row>
    <row r="25" spans="1:13" s="37" customFormat="1" ht="36" customHeight="1" x14ac:dyDescent="0.3">
      <c r="A25" s="39" t="s">
        <v>56</v>
      </c>
      <c r="B25" s="36">
        <v>0</v>
      </c>
      <c r="C25" s="36">
        <v>0</v>
      </c>
      <c r="D25" s="36">
        <v>0</v>
      </c>
      <c r="E25" s="36">
        <v>0</v>
      </c>
      <c r="F25" s="36">
        <v>0</v>
      </c>
      <c r="G25" s="36">
        <v>0</v>
      </c>
      <c r="H25" s="36">
        <v>1</v>
      </c>
      <c r="I25" s="36">
        <v>0</v>
      </c>
      <c r="J25" s="36">
        <v>0</v>
      </c>
      <c r="K25" s="36">
        <v>0</v>
      </c>
      <c r="L25" s="16">
        <f t="shared" si="0"/>
        <v>1</v>
      </c>
      <c r="M25" s="109"/>
    </row>
    <row r="26" spans="1:13" s="37" customFormat="1" ht="36" customHeight="1" x14ac:dyDescent="0.3">
      <c r="A26" s="39" t="s">
        <v>57</v>
      </c>
      <c r="B26" s="36">
        <v>0</v>
      </c>
      <c r="C26" s="36">
        <v>0</v>
      </c>
      <c r="D26" s="36">
        <v>0</v>
      </c>
      <c r="E26" s="36">
        <v>0</v>
      </c>
      <c r="F26" s="36">
        <v>0</v>
      </c>
      <c r="G26" s="36">
        <v>0</v>
      </c>
      <c r="H26" s="36">
        <v>1</v>
      </c>
      <c r="I26" s="36">
        <v>1</v>
      </c>
      <c r="J26" s="36">
        <v>0</v>
      </c>
      <c r="K26" s="36">
        <v>0</v>
      </c>
      <c r="L26" s="16">
        <f t="shared" si="0"/>
        <v>2</v>
      </c>
      <c r="M26" s="109"/>
    </row>
    <row r="27" spans="1:13" s="37" customFormat="1" ht="36" customHeight="1" x14ac:dyDescent="0.3">
      <c r="A27" s="39" t="s">
        <v>71</v>
      </c>
      <c r="B27" s="36">
        <v>0</v>
      </c>
      <c r="C27" s="36">
        <v>0</v>
      </c>
      <c r="D27" s="36">
        <v>0</v>
      </c>
      <c r="E27" s="36">
        <v>0</v>
      </c>
      <c r="F27" s="36">
        <v>0</v>
      </c>
      <c r="G27" s="36">
        <v>0</v>
      </c>
      <c r="H27" s="36">
        <v>1</v>
      </c>
      <c r="I27" s="36">
        <v>0</v>
      </c>
      <c r="J27" s="36">
        <v>0</v>
      </c>
      <c r="K27" s="36">
        <v>1</v>
      </c>
      <c r="L27" s="16">
        <f t="shared" si="0"/>
        <v>2</v>
      </c>
      <c r="M27" s="109"/>
    </row>
    <row r="28" spans="1:13" s="37" customFormat="1" ht="36" customHeight="1" x14ac:dyDescent="0.3">
      <c r="A28" s="39" t="s">
        <v>58</v>
      </c>
      <c r="B28" s="36">
        <v>1</v>
      </c>
      <c r="C28" s="36">
        <v>1</v>
      </c>
      <c r="D28" s="36">
        <v>0</v>
      </c>
      <c r="E28" s="36">
        <v>0</v>
      </c>
      <c r="F28" s="36">
        <v>0</v>
      </c>
      <c r="G28" s="36">
        <v>0</v>
      </c>
      <c r="H28" s="36">
        <v>0</v>
      </c>
      <c r="I28" s="36">
        <v>1</v>
      </c>
      <c r="J28" s="36">
        <v>0</v>
      </c>
      <c r="K28" s="36">
        <v>0</v>
      </c>
      <c r="L28" s="16">
        <f t="shared" si="0"/>
        <v>3</v>
      </c>
      <c r="M28" s="109"/>
    </row>
    <row r="29" spans="1:13" s="37" customFormat="1" ht="36" customHeight="1" x14ac:dyDescent="0.3">
      <c r="A29" s="39" t="s">
        <v>59</v>
      </c>
      <c r="B29" s="36">
        <v>0</v>
      </c>
      <c r="C29" s="36">
        <v>0</v>
      </c>
      <c r="D29" s="36">
        <v>0</v>
      </c>
      <c r="E29" s="36">
        <v>1</v>
      </c>
      <c r="F29" s="36">
        <v>0</v>
      </c>
      <c r="G29" s="36">
        <v>0</v>
      </c>
      <c r="H29" s="36">
        <v>0</v>
      </c>
      <c r="I29" s="36">
        <v>0</v>
      </c>
      <c r="J29" s="36">
        <v>0</v>
      </c>
      <c r="K29" s="36">
        <v>0</v>
      </c>
      <c r="L29" s="16">
        <f t="shared" si="0"/>
        <v>1</v>
      </c>
      <c r="M29" s="109"/>
    </row>
    <row r="30" spans="1:13" s="37" customFormat="1" ht="36" customHeight="1" x14ac:dyDescent="0.3">
      <c r="A30" s="39" t="s">
        <v>145</v>
      </c>
      <c r="B30" s="36">
        <v>0</v>
      </c>
      <c r="C30" s="36">
        <v>0</v>
      </c>
      <c r="D30" s="36">
        <v>0</v>
      </c>
      <c r="E30" s="36">
        <v>0</v>
      </c>
      <c r="F30" s="36">
        <v>0</v>
      </c>
      <c r="G30" s="36">
        <v>0</v>
      </c>
      <c r="H30" s="36">
        <v>0</v>
      </c>
      <c r="I30" s="36">
        <v>0</v>
      </c>
      <c r="J30" s="36">
        <v>1</v>
      </c>
      <c r="K30" s="36">
        <v>0</v>
      </c>
      <c r="L30" s="16">
        <f t="shared" si="0"/>
        <v>1</v>
      </c>
      <c r="M30" s="109"/>
    </row>
    <row r="31" spans="1:13" s="114" customFormat="1" ht="37.35" customHeight="1" x14ac:dyDescent="0.3">
      <c r="A31" s="112"/>
      <c r="B31" s="113"/>
      <c r="C31" s="113"/>
      <c r="D31" s="113"/>
      <c r="E31" s="113"/>
      <c r="F31" s="113"/>
      <c r="G31" s="113"/>
      <c r="H31" s="113"/>
      <c r="I31" s="113"/>
      <c r="J31" s="113"/>
      <c r="K31" s="113"/>
      <c r="L31" s="113"/>
      <c r="M31" s="113"/>
    </row>
    <row r="32" spans="1:13" s="37" customFormat="1" ht="36" customHeight="1" x14ac:dyDescent="0.3">
      <c r="A32" s="119" t="s">
        <v>217</v>
      </c>
      <c r="B32" s="120"/>
      <c r="C32" s="120"/>
      <c r="D32" s="120"/>
      <c r="E32" s="120"/>
      <c r="F32" s="120"/>
      <c r="G32" s="120"/>
      <c r="H32" s="120"/>
      <c r="I32" s="120"/>
      <c r="J32" s="120"/>
      <c r="K32" s="120"/>
      <c r="L32" s="121"/>
      <c r="M32" s="109" t="s">
        <v>269</v>
      </c>
    </row>
    <row r="33" spans="1:13" s="37" customFormat="1" ht="36" customHeight="1" x14ac:dyDescent="0.3">
      <c r="A33" s="39" t="s">
        <v>60</v>
      </c>
      <c r="B33" s="36">
        <v>0</v>
      </c>
      <c r="C33" s="36">
        <v>1</v>
      </c>
      <c r="D33" s="36">
        <v>0</v>
      </c>
      <c r="E33" s="36">
        <v>0</v>
      </c>
      <c r="F33" s="36">
        <v>1</v>
      </c>
      <c r="G33" s="36">
        <v>0</v>
      </c>
      <c r="H33" s="36">
        <v>0</v>
      </c>
      <c r="I33" s="36">
        <v>0</v>
      </c>
      <c r="J33" s="36">
        <v>0</v>
      </c>
      <c r="K33" s="36">
        <v>0</v>
      </c>
      <c r="L33" s="38">
        <f t="shared" si="0"/>
        <v>2</v>
      </c>
      <c r="M33" s="109"/>
    </row>
    <row r="34" spans="1:13" s="37" customFormat="1" ht="36" customHeight="1" x14ac:dyDescent="0.3">
      <c r="A34" s="39" t="s">
        <v>61</v>
      </c>
      <c r="B34" s="36">
        <v>0</v>
      </c>
      <c r="C34" s="36">
        <v>0</v>
      </c>
      <c r="D34" s="36">
        <v>0</v>
      </c>
      <c r="E34" s="36">
        <v>0</v>
      </c>
      <c r="F34" s="36">
        <v>1</v>
      </c>
      <c r="G34" s="36">
        <v>0</v>
      </c>
      <c r="H34" s="36">
        <v>0</v>
      </c>
      <c r="I34" s="36">
        <v>0</v>
      </c>
      <c r="J34" s="36">
        <v>0</v>
      </c>
      <c r="K34" s="36">
        <v>0</v>
      </c>
      <c r="L34" s="38">
        <f t="shared" si="0"/>
        <v>1</v>
      </c>
      <c r="M34" s="109"/>
    </row>
    <row r="35" spans="1:13" s="37" customFormat="1" ht="36" customHeight="1" x14ac:dyDescent="0.3">
      <c r="A35" s="39" t="s">
        <v>55</v>
      </c>
      <c r="B35" s="54">
        <v>0</v>
      </c>
      <c r="C35" s="54">
        <v>1</v>
      </c>
      <c r="D35" s="54">
        <v>0</v>
      </c>
      <c r="E35" s="54">
        <v>0</v>
      </c>
      <c r="F35" s="54">
        <v>0</v>
      </c>
      <c r="G35" s="54">
        <v>1</v>
      </c>
      <c r="H35" s="54">
        <v>0</v>
      </c>
      <c r="I35" s="54">
        <v>0</v>
      </c>
      <c r="J35" s="54">
        <v>0</v>
      </c>
      <c r="K35" s="54">
        <v>0</v>
      </c>
      <c r="L35" s="38">
        <f t="shared" si="0"/>
        <v>2</v>
      </c>
      <c r="M35" s="109"/>
    </row>
    <row r="36" spans="1:13" s="37" customFormat="1" ht="36" customHeight="1" x14ac:dyDescent="0.3">
      <c r="A36" s="39" t="s">
        <v>62</v>
      </c>
      <c r="B36" s="54">
        <v>0</v>
      </c>
      <c r="C36" s="54">
        <v>1</v>
      </c>
      <c r="D36" s="54">
        <v>0</v>
      </c>
      <c r="E36" s="54">
        <v>0</v>
      </c>
      <c r="F36" s="54">
        <v>0</v>
      </c>
      <c r="G36" s="54">
        <v>0</v>
      </c>
      <c r="H36" s="54">
        <v>0</v>
      </c>
      <c r="I36" s="54">
        <v>0</v>
      </c>
      <c r="J36" s="54">
        <v>0</v>
      </c>
      <c r="K36" s="54">
        <v>0</v>
      </c>
      <c r="L36" s="38">
        <f t="shared" si="0"/>
        <v>1</v>
      </c>
      <c r="M36" s="109"/>
    </row>
    <row r="37" spans="1:13" s="37" customFormat="1" ht="36" customHeight="1" x14ac:dyDescent="0.3">
      <c r="A37" s="39" t="s">
        <v>63</v>
      </c>
      <c r="B37" s="54">
        <v>0</v>
      </c>
      <c r="C37" s="54">
        <v>0</v>
      </c>
      <c r="D37" s="54">
        <v>0</v>
      </c>
      <c r="E37" s="54">
        <v>0</v>
      </c>
      <c r="F37" s="54">
        <v>0</v>
      </c>
      <c r="G37" s="54">
        <v>1</v>
      </c>
      <c r="H37" s="54">
        <v>0</v>
      </c>
      <c r="I37" s="54">
        <v>0</v>
      </c>
      <c r="J37" s="54">
        <v>0</v>
      </c>
      <c r="K37" s="54">
        <v>0</v>
      </c>
      <c r="L37" s="38">
        <f t="shared" si="0"/>
        <v>1</v>
      </c>
      <c r="M37" s="109"/>
    </row>
    <row r="38" spans="1:13" s="37" customFormat="1" ht="36" customHeight="1" x14ac:dyDescent="0.3">
      <c r="A38" s="39" t="s">
        <v>64</v>
      </c>
      <c r="B38" s="54">
        <v>0</v>
      </c>
      <c r="C38" s="54">
        <v>1</v>
      </c>
      <c r="D38" s="54">
        <v>0</v>
      </c>
      <c r="E38" s="54">
        <v>0</v>
      </c>
      <c r="F38" s="54">
        <v>0</v>
      </c>
      <c r="G38" s="54">
        <v>0</v>
      </c>
      <c r="H38" s="54">
        <v>0</v>
      </c>
      <c r="I38" s="54">
        <v>0</v>
      </c>
      <c r="J38" s="54">
        <v>0</v>
      </c>
      <c r="K38" s="54">
        <v>0</v>
      </c>
      <c r="L38" s="38">
        <f t="shared" si="0"/>
        <v>1</v>
      </c>
      <c r="M38" s="109"/>
    </row>
    <row r="39" spans="1:13" s="37" customFormat="1" ht="36" customHeight="1" x14ac:dyDescent="0.3">
      <c r="A39" s="39" t="s">
        <v>65</v>
      </c>
      <c r="B39" s="54">
        <v>0</v>
      </c>
      <c r="C39" s="54">
        <v>0</v>
      </c>
      <c r="D39" s="54">
        <v>0</v>
      </c>
      <c r="E39" s="54">
        <v>1</v>
      </c>
      <c r="F39" s="54">
        <v>0</v>
      </c>
      <c r="G39" s="54">
        <v>0</v>
      </c>
      <c r="H39" s="54">
        <v>0</v>
      </c>
      <c r="I39" s="54">
        <v>0</v>
      </c>
      <c r="J39" s="54">
        <v>0</v>
      </c>
      <c r="K39" s="54">
        <v>0</v>
      </c>
      <c r="L39" s="38">
        <f t="shared" si="0"/>
        <v>1</v>
      </c>
      <c r="M39" s="109"/>
    </row>
    <row r="40" spans="1:13" s="37" customFormat="1" ht="36" customHeight="1" x14ac:dyDescent="0.3">
      <c r="A40" s="39" t="s">
        <v>66</v>
      </c>
      <c r="B40" s="54">
        <v>0</v>
      </c>
      <c r="C40" s="54">
        <v>0</v>
      </c>
      <c r="D40" s="54">
        <v>0</v>
      </c>
      <c r="E40" s="54">
        <v>0</v>
      </c>
      <c r="F40" s="54">
        <v>1</v>
      </c>
      <c r="G40" s="54">
        <v>0</v>
      </c>
      <c r="H40" s="54">
        <v>0</v>
      </c>
      <c r="I40" s="54">
        <v>0</v>
      </c>
      <c r="J40" s="54">
        <v>0</v>
      </c>
      <c r="K40" s="54">
        <v>0</v>
      </c>
      <c r="L40" s="38">
        <f t="shared" si="0"/>
        <v>1</v>
      </c>
      <c r="M40" s="109"/>
    </row>
    <row r="41" spans="1:13" s="114" customFormat="1" ht="37.35" customHeight="1" x14ac:dyDescent="0.3">
      <c r="A41" s="112"/>
      <c r="B41" s="113"/>
      <c r="C41" s="113"/>
      <c r="D41" s="113"/>
      <c r="E41" s="113"/>
      <c r="F41" s="113"/>
      <c r="G41" s="113"/>
      <c r="H41" s="113"/>
      <c r="I41" s="113"/>
      <c r="J41" s="113"/>
      <c r="K41" s="113"/>
      <c r="L41" s="113"/>
      <c r="M41" s="113"/>
    </row>
    <row r="42" spans="1:13" s="37" customFormat="1" ht="36" customHeight="1" x14ac:dyDescent="0.3">
      <c r="A42" s="105" t="s">
        <v>218</v>
      </c>
      <c r="B42" s="106"/>
      <c r="C42" s="106"/>
      <c r="D42" s="106"/>
      <c r="E42" s="106"/>
      <c r="F42" s="106"/>
      <c r="G42" s="106"/>
      <c r="H42" s="106"/>
      <c r="I42" s="106"/>
      <c r="J42" s="106"/>
      <c r="K42" s="106"/>
      <c r="L42" s="107"/>
      <c r="M42" s="109" t="s">
        <v>268</v>
      </c>
    </row>
    <row r="43" spans="1:13" s="37" customFormat="1" ht="36" customHeight="1" x14ac:dyDescent="0.3">
      <c r="A43" s="39" t="s">
        <v>146</v>
      </c>
      <c r="B43" s="54">
        <v>1</v>
      </c>
      <c r="C43" s="54">
        <v>0</v>
      </c>
      <c r="D43" s="54">
        <v>0</v>
      </c>
      <c r="E43" s="54">
        <v>0</v>
      </c>
      <c r="F43" s="54">
        <v>0</v>
      </c>
      <c r="G43" s="54">
        <v>0</v>
      </c>
      <c r="H43" s="54">
        <v>0</v>
      </c>
      <c r="I43" s="54">
        <v>0</v>
      </c>
      <c r="J43" s="54">
        <v>0</v>
      </c>
      <c r="K43" s="54">
        <v>0</v>
      </c>
      <c r="L43" s="16">
        <f t="shared" si="0"/>
        <v>1</v>
      </c>
      <c r="M43" s="109"/>
    </row>
    <row r="44" spans="1:13" s="37" customFormat="1" ht="36" customHeight="1" x14ac:dyDescent="0.3">
      <c r="A44" s="39" t="s">
        <v>147</v>
      </c>
      <c r="B44" s="54">
        <v>0</v>
      </c>
      <c r="C44" s="54">
        <v>0</v>
      </c>
      <c r="D44" s="54">
        <v>0</v>
      </c>
      <c r="E44" s="54">
        <v>0</v>
      </c>
      <c r="F44" s="54">
        <v>0</v>
      </c>
      <c r="G44" s="54">
        <v>0</v>
      </c>
      <c r="H44" s="54">
        <v>0</v>
      </c>
      <c r="I44" s="54">
        <v>1</v>
      </c>
      <c r="J44" s="54">
        <v>0</v>
      </c>
      <c r="K44" s="54">
        <v>0</v>
      </c>
      <c r="L44" s="16">
        <f t="shared" si="0"/>
        <v>1</v>
      </c>
      <c r="M44" s="109"/>
    </row>
    <row r="45" spans="1:13" s="37" customFormat="1" ht="36" customHeight="1" x14ac:dyDescent="0.3">
      <c r="A45" s="39" t="s">
        <v>67</v>
      </c>
      <c r="B45" s="54">
        <v>0</v>
      </c>
      <c r="C45" s="54">
        <v>1</v>
      </c>
      <c r="D45" s="54">
        <v>0</v>
      </c>
      <c r="E45" s="54">
        <v>0</v>
      </c>
      <c r="F45" s="54">
        <v>0</v>
      </c>
      <c r="G45" s="54">
        <v>0</v>
      </c>
      <c r="H45" s="54">
        <v>0</v>
      </c>
      <c r="I45" s="54">
        <v>0</v>
      </c>
      <c r="J45" s="54">
        <v>0</v>
      </c>
      <c r="K45" s="54">
        <v>0</v>
      </c>
      <c r="L45" s="16">
        <f t="shared" si="0"/>
        <v>1</v>
      </c>
      <c r="M45" s="109"/>
    </row>
    <row r="46" spans="1:13" s="37" customFormat="1" ht="36" customHeight="1" x14ac:dyDescent="0.3">
      <c r="A46" s="39" t="s">
        <v>148</v>
      </c>
      <c r="B46" s="54">
        <v>0</v>
      </c>
      <c r="C46" s="54">
        <v>0</v>
      </c>
      <c r="D46" s="54">
        <v>0</v>
      </c>
      <c r="E46" s="54">
        <v>0</v>
      </c>
      <c r="F46" s="54">
        <v>0</v>
      </c>
      <c r="G46" s="54">
        <v>0</v>
      </c>
      <c r="H46" s="54">
        <v>0</v>
      </c>
      <c r="I46" s="54">
        <v>0</v>
      </c>
      <c r="J46" s="54">
        <v>1</v>
      </c>
      <c r="K46" s="54">
        <v>0</v>
      </c>
      <c r="L46" s="16">
        <f t="shared" si="0"/>
        <v>1</v>
      </c>
      <c r="M46" s="109"/>
    </row>
    <row r="47" spans="1:13" s="37" customFormat="1" ht="36" customHeight="1" x14ac:dyDescent="0.3">
      <c r="A47" s="39" t="s">
        <v>68</v>
      </c>
      <c r="B47" s="54">
        <v>1</v>
      </c>
      <c r="C47" s="54">
        <v>0</v>
      </c>
      <c r="D47" s="54">
        <v>0</v>
      </c>
      <c r="E47" s="54">
        <v>0</v>
      </c>
      <c r="F47" s="54">
        <v>0</v>
      </c>
      <c r="G47" s="54">
        <v>0</v>
      </c>
      <c r="H47" s="54">
        <v>1</v>
      </c>
      <c r="I47" s="54">
        <v>0</v>
      </c>
      <c r="J47" s="54">
        <v>0</v>
      </c>
      <c r="K47" s="54">
        <v>0</v>
      </c>
      <c r="L47" s="16">
        <f t="shared" si="0"/>
        <v>2</v>
      </c>
      <c r="M47" s="109"/>
    </row>
    <row r="48" spans="1:13" s="37" customFormat="1" ht="36" customHeight="1" x14ac:dyDescent="0.3">
      <c r="A48" s="39" t="s">
        <v>149</v>
      </c>
      <c r="B48" s="54">
        <v>0</v>
      </c>
      <c r="C48" s="54">
        <v>0</v>
      </c>
      <c r="D48" s="54">
        <v>0</v>
      </c>
      <c r="E48" s="54">
        <v>0</v>
      </c>
      <c r="F48" s="54">
        <v>0</v>
      </c>
      <c r="G48" s="54">
        <v>0</v>
      </c>
      <c r="H48" s="54">
        <v>0</v>
      </c>
      <c r="I48" s="54">
        <v>0</v>
      </c>
      <c r="J48" s="54">
        <v>0</v>
      </c>
      <c r="K48" s="54">
        <v>1</v>
      </c>
      <c r="L48" s="16">
        <f t="shared" si="0"/>
        <v>1</v>
      </c>
      <c r="M48" s="109"/>
    </row>
    <row r="49" spans="1:13" s="37" customFormat="1" ht="36" customHeight="1" x14ac:dyDescent="0.3">
      <c r="A49" s="39" t="s">
        <v>61</v>
      </c>
      <c r="B49" s="54">
        <v>0</v>
      </c>
      <c r="C49" s="54">
        <v>0</v>
      </c>
      <c r="D49" s="54">
        <v>0</v>
      </c>
      <c r="E49" s="54">
        <v>0</v>
      </c>
      <c r="F49" s="54">
        <v>1</v>
      </c>
      <c r="G49" s="54">
        <v>0</v>
      </c>
      <c r="H49" s="54">
        <v>0</v>
      </c>
      <c r="I49" s="54">
        <v>0</v>
      </c>
      <c r="J49" s="54">
        <v>0</v>
      </c>
      <c r="K49" s="54">
        <v>0</v>
      </c>
      <c r="L49" s="16">
        <f t="shared" si="0"/>
        <v>1</v>
      </c>
      <c r="M49" s="109"/>
    </row>
    <row r="50" spans="1:13" s="37" customFormat="1" ht="36" customHeight="1" x14ac:dyDescent="0.3">
      <c r="A50" s="39" t="s">
        <v>69</v>
      </c>
      <c r="B50" s="54">
        <v>0</v>
      </c>
      <c r="C50" s="54">
        <v>0</v>
      </c>
      <c r="D50" s="54">
        <v>0</v>
      </c>
      <c r="E50" s="54">
        <v>0</v>
      </c>
      <c r="F50" s="54">
        <v>0</v>
      </c>
      <c r="G50" s="54">
        <v>1</v>
      </c>
      <c r="H50" s="54">
        <v>0</v>
      </c>
      <c r="I50" s="54">
        <v>0</v>
      </c>
      <c r="J50" s="54">
        <v>0</v>
      </c>
      <c r="K50" s="54">
        <v>0</v>
      </c>
      <c r="L50" s="16">
        <f t="shared" si="0"/>
        <v>1</v>
      </c>
      <c r="M50" s="109"/>
    </row>
    <row r="51" spans="1:13" s="37" customFormat="1" ht="36" customHeight="1" x14ac:dyDescent="0.3">
      <c r="A51" s="39" t="s">
        <v>70</v>
      </c>
      <c r="B51" s="54">
        <v>0</v>
      </c>
      <c r="C51" s="54">
        <v>0</v>
      </c>
      <c r="D51" s="54">
        <v>0</v>
      </c>
      <c r="E51" s="54">
        <v>0</v>
      </c>
      <c r="F51" s="54">
        <v>0</v>
      </c>
      <c r="G51" s="54">
        <v>0</v>
      </c>
      <c r="H51" s="54">
        <v>1</v>
      </c>
      <c r="I51" s="54">
        <v>0</v>
      </c>
      <c r="J51" s="54">
        <v>0</v>
      </c>
      <c r="K51" s="54">
        <v>0</v>
      </c>
      <c r="L51" s="16">
        <f t="shared" si="0"/>
        <v>1</v>
      </c>
      <c r="M51" s="109"/>
    </row>
    <row r="52" spans="1:13" s="37" customFormat="1" ht="36" customHeight="1" x14ac:dyDescent="0.3">
      <c r="A52" s="39" t="s">
        <v>57</v>
      </c>
      <c r="B52" s="54">
        <v>0</v>
      </c>
      <c r="C52" s="54">
        <v>0</v>
      </c>
      <c r="D52" s="54">
        <v>0</v>
      </c>
      <c r="E52" s="54">
        <v>0</v>
      </c>
      <c r="F52" s="54">
        <v>0</v>
      </c>
      <c r="G52" s="54">
        <v>1</v>
      </c>
      <c r="H52" s="54">
        <v>0</v>
      </c>
      <c r="I52" s="54">
        <v>0</v>
      </c>
      <c r="J52" s="54">
        <v>0</v>
      </c>
      <c r="K52" s="54">
        <v>0</v>
      </c>
      <c r="L52" s="16">
        <f t="shared" si="0"/>
        <v>1</v>
      </c>
      <c r="M52" s="109"/>
    </row>
    <row r="53" spans="1:13" s="37" customFormat="1" ht="36" customHeight="1" x14ac:dyDescent="0.3">
      <c r="A53" s="39" t="s">
        <v>71</v>
      </c>
      <c r="B53" s="54">
        <v>0</v>
      </c>
      <c r="C53" s="54">
        <v>0</v>
      </c>
      <c r="D53" s="54">
        <v>0</v>
      </c>
      <c r="E53" s="54">
        <v>0</v>
      </c>
      <c r="F53" s="54">
        <v>0</v>
      </c>
      <c r="G53" s="54">
        <v>0</v>
      </c>
      <c r="H53" s="54">
        <v>1</v>
      </c>
      <c r="I53" s="54">
        <v>0</v>
      </c>
      <c r="J53" s="54">
        <v>0</v>
      </c>
      <c r="K53" s="54">
        <v>0</v>
      </c>
      <c r="L53" s="16">
        <f t="shared" si="0"/>
        <v>1</v>
      </c>
      <c r="M53" s="109"/>
    </row>
    <row r="54" spans="1:13" s="37" customFormat="1" ht="36" customHeight="1" x14ac:dyDescent="0.3">
      <c r="A54" s="39" t="s">
        <v>150</v>
      </c>
      <c r="B54" s="54">
        <v>0</v>
      </c>
      <c r="C54" s="54">
        <v>0</v>
      </c>
      <c r="D54" s="54">
        <v>0</v>
      </c>
      <c r="E54" s="54">
        <v>0</v>
      </c>
      <c r="F54" s="54">
        <v>0</v>
      </c>
      <c r="G54" s="54">
        <v>0</v>
      </c>
      <c r="H54" s="54">
        <v>0</v>
      </c>
      <c r="I54" s="54">
        <v>0</v>
      </c>
      <c r="J54" s="54">
        <v>0</v>
      </c>
      <c r="K54" s="54">
        <v>1</v>
      </c>
      <c r="L54" s="16">
        <f t="shared" si="0"/>
        <v>1</v>
      </c>
      <c r="M54" s="109"/>
    </row>
    <row r="55" spans="1:13" s="37" customFormat="1" ht="36" customHeight="1" x14ac:dyDescent="0.3">
      <c r="A55" s="39" t="s">
        <v>65</v>
      </c>
      <c r="B55" s="54">
        <v>0</v>
      </c>
      <c r="C55" s="54">
        <v>0</v>
      </c>
      <c r="D55" s="54">
        <v>0</v>
      </c>
      <c r="E55" s="54">
        <v>1</v>
      </c>
      <c r="F55" s="54">
        <v>0</v>
      </c>
      <c r="G55" s="54">
        <v>0</v>
      </c>
      <c r="H55" s="54">
        <v>0</v>
      </c>
      <c r="I55" s="54">
        <v>0</v>
      </c>
      <c r="J55" s="54">
        <v>0</v>
      </c>
      <c r="K55" s="54">
        <v>0</v>
      </c>
      <c r="L55" s="16">
        <f t="shared" si="0"/>
        <v>1</v>
      </c>
      <c r="M55" s="109"/>
    </row>
    <row r="56" spans="1:13" s="114" customFormat="1" ht="37.35" customHeight="1" x14ac:dyDescent="0.3">
      <c r="A56" s="112"/>
      <c r="B56" s="113"/>
      <c r="C56" s="113"/>
      <c r="D56" s="113"/>
      <c r="E56" s="113"/>
      <c r="F56" s="113"/>
      <c r="G56" s="113"/>
      <c r="H56" s="113"/>
      <c r="I56" s="113"/>
      <c r="J56" s="113"/>
      <c r="K56" s="113"/>
      <c r="L56" s="113"/>
      <c r="M56" s="113"/>
    </row>
    <row r="57" spans="1:13" s="37" customFormat="1" ht="36" customHeight="1" x14ac:dyDescent="0.3">
      <c r="A57" s="105" t="s">
        <v>124</v>
      </c>
      <c r="B57" s="106"/>
      <c r="C57" s="106"/>
      <c r="D57" s="106"/>
      <c r="E57" s="106"/>
      <c r="F57" s="106"/>
      <c r="G57" s="106"/>
      <c r="H57" s="106"/>
      <c r="I57" s="106"/>
      <c r="J57" s="106"/>
      <c r="K57" s="106"/>
      <c r="L57" s="107"/>
      <c r="M57" s="109" t="s">
        <v>267</v>
      </c>
    </row>
    <row r="58" spans="1:13" s="37" customFormat="1" ht="36" customHeight="1" x14ac:dyDescent="0.3">
      <c r="A58" s="39" t="s">
        <v>72</v>
      </c>
      <c r="B58" s="36">
        <v>0</v>
      </c>
      <c r="C58" s="36">
        <v>1</v>
      </c>
      <c r="D58" s="36">
        <v>0</v>
      </c>
      <c r="E58" s="36">
        <v>1</v>
      </c>
      <c r="F58" s="36">
        <v>1</v>
      </c>
      <c r="G58" s="36">
        <v>1</v>
      </c>
      <c r="H58" s="36">
        <v>0</v>
      </c>
      <c r="I58" s="36">
        <v>0</v>
      </c>
      <c r="J58" s="36">
        <v>0</v>
      </c>
      <c r="K58" s="36">
        <v>0</v>
      </c>
      <c r="L58" s="38">
        <f t="shared" si="0"/>
        <v>4</v>
      </c>
      <c r="M58" s="109"/>
    </row>
    <row r="59" spans="1:13" s="37" customFormat="1" ht="36" customHeight="1" x14ac:dyDescent="0.3">
      <c r="A59" s="39" t="s">
        <v>73</v>
      </c>
      <c r="B59" s="36">
        <v>0</v>
      </c>
      <c r="C59" s="36">
        <v>0</v>
      </c>
      <c r="D59" s="36">
        <v>0</v>
      </c>
      <c r="E59" s="36">
        <v>1</v>
      </c>
      <c r="F59" s="36">
        <v>0</v>
      </c>
      <c r="G59" s="36">
        <v>0</v>
      </c>
      <c r="H59" s="36">
        <v>0</v>
      </c>
      <c r="I59" s="36">
        <v>0</v>
      </c>
      <c r="J59" s="36">
        <v>0</v>
      </c>
      <c r="K59" s="36">
        <v>0</v>
      </c>
      <c r="L59" s="38">
        <f t="shared" si="0"/>
        <v>1</v>
      </c>
      <c r="M59" s="109"/>
    </row>
    <row r="60" spans="1:13" s="37" customFormat="1" ht="36" customHeight="1" x14ac:dyDescent="0.3">
      <c r="A60" s="39" t="s">
        <v>74</v>
      </c>
      <c r="B60" s="36">
        <v>0</v>
      </c>
      <c r="C60" s="36">
        <v>1</v>
      </c>
      <c r="D60" s="36">
        <v>1</v>
      </c>
      <c r="E60" s="36">
        <v>0</v>
      </c>
      <c r="F60" s="36">
        <v>0</v>
      </c>
      <c r="G60" s="36">
        <v>0</v>
      </c>
      <c r="H60" s="36">
        <v>0</v>
      </c>
      <c r="I60" s="36">
        <v>0</v>
      </c>
      <c r="J60" s="36">
        <v>0</v>
      </c>
      <c r="K60" s="36">
        <v>0</v>
      </c>
      <c r="L60" s="38">
        <f t="shared" si="0"/>
        <v>2</v>
      </c>
      <c r="M60" s="109"/>
    </row>
    <row r="61" spans="1:13" s="37" customFormat="1" ht="36" customHeight="1" x14ac:dyDescent="0.3">
      <c r="A61" s="39" t="s">
        <v>75</v>
      </c>
      <c r="B61" s="36">
        <v>0</v>
      </c>
      <c r="C61" s="36">
        <v>0</v>
      </c>
      <c r="D61" s="36">
        <v>0</v>
      </c>
      <c r="E61" s="36">
        <v>0</v>
      </c>
      <c r="F61" s="36">
        <v>1</v>
      </c>
      <c r="G61" s="36">
        <v>0</v>
      </c>
      <c r="H61" s="36">
        <v>0</v>
      </c>
      <c r="I61" s="36">
        <v>0</v>
      </c>
      <c r="J61" s="36">
        <v>0</v>
      </c>
      <c r="K61" s="36">
        <v>0</v>
      </c>
      <c r="L61" s="38">
        <f t="shared" si="0"/>
        <v>1</v>
      </c>
      <c r="M61" s="109"/>
    </row>
    <row r="62" spans="1:13" s="37" customFormat="1" ht="36" customHeight="1" x14ac:dyDescent="0.3">
      <c r="A62" s="39" t="s">
        <v>76</v>
      </c>
      <c r="B62" s="36">
        <v>0</v>
      </c>
      <c r="C62" s="36">
        <v>0</v>
      </c>
      <c r="D62" s="36">
        <v>0</v>
      </c>
      <c r="E62" s="36">
        <v>0</v>
      </c>
      <c r="F62" s="36">
        <v>0</v>
      </c>
      <c r="G62" s="36">
        <v>1</v>
      </c>
      <c r="H62" s="36">
        <v>0</v>
      </c>
      <c r="I62" s="36">
        <v>0</v>
      </c>
      <c r="J62" s="36">
        <v>0</v>
      </c>
      <c r="K62" s="36">
        <v>0</v>
      </c>
      <c r="L62" s="38">
        <f t="shared" si="0"/>
        <v>1</v>
      </c>
      <c r="M62" s="109"/>
    </row>
    <row r="63" spans="1:13" s="37" customFormat="1" ht="36" customHeight="1" x14ac:dyDescent="0.3">
      <c r="A63" s="39" t="s">
        <v>151</v>
      </c>
      <c r="B63" s="36">
        <v>0</v>
      </c>
      <c r="C63" s="36">
        <v>0</v>
      </c>
      <c r="D63" s="36">
        <v>0</v>
      </c>
      <c r="E63" s="36">
        <v>0</v>
      </c>
      <c r="F63" s="36">
        <v>0</v>
      </c>
      <c r="G63" s="36">
        <v>0</v>
      </c>
      <c r="H63" s="36">
        <v>0</v>
      </c>
      <c r="I63" s="36">
        <v>0</v>
      </c>
      <c r="J63" s="36">
        <v>1</v>
      </c>
      <c r="K63" s="36">
        <v>1</v>
      </c>
      <c r="L63" s="38">
        <f t="shared" si="0"/>
        <v>2</v>
      </c>
      <c r="M63" s="109"/>
    </row>
    <row r="64" spans="1:13" s="37" customFormat="1" ht="36" customHeight="1" x14ac:dyDescent="0.3">
      <c r="A64" s="39" t="s">
        <v>77</v>
      </c>
      <c r="B64" s="36">
        <v>1</v>
      </c>
      <c r="C64" s="36">
        <v>0</v>
      </c>
      <c r="D64" s="36">
        <v>0</v>
      </c>
      <c r="E64" s="36">
        <v>0</v>
      </c>
      <c r="F64" s="36">
        <v>0</v>
      </c>
      <c r="G64" s="36">
        <v>0</v>
      </c>
      <c r="H64" s="36">
        <v>0</v>
      </c>
      <c r="I64" s="36">
        <v>0</v>
      </c>
      <c r="J64" s="36">
        <v>0</v>
      </c>
      <c r="K64" s="36">
        <v>0</v>
      </c>
      <c r="L64" s="38">
        <f t="shared" si="0"/>
        <v>1</v>
      </c>
      <c r="M64" s="109"/>
    </row>
    <row r="65" spans="1:13" s="37" customFormat="1" ht="36" customHeight="1" x14ac:dyDescent="0.3">
      <c r="A65" s="39" t="s">
        <v>78</v>
      </c>
      <c r="B65" s="36">
        <v>0</v>
      </c>
      <c r="C65" s="36">
        <v>0</v>
      </c>
      <c r="D65" s="36">
        <v>0</v>
      </c>
      <c r="E65" s="36">
        <v>1</v>
      </c>
      <c r="F65" s="36">
        <v>0</v>
      </c>
      <c r="G65" s="36">
        <v>0</v>
      </c>
      <c r="H65" s="36">
        <v>0</v>
      </c>
      <c r="I65" s="36">
        <v>0</v>
      </c>
      <c r="J65" s="36">
        <v>0</v>
      </c>
      <c r="K65" s="36">
        <v>0</v>
      </c>
      <c r="L65" s="38">
        <f t="shared" si="0"/>
        <v>1</v>
      </c>
      <c r="M65" s="109"/>
    </row>
    <row r="66" spans="1:13" s="114" customFormat="1" ht="37.35" customHeight="1" x14ac:dyDescent="0.3">
      <c r="A66" s="112"/>
      <c r="B66" s="113"/>
      <c r="C66" s="113"/>
      <c r="D66" s="113"/>
      <c r="E66" s="113"/>
      <c r="F66" s="113"/>
      <c r="G66" s="113"/>
      <c r="H66" s="113"/>
      <c r="I66" s="113"/>
      <c r="J66" s="113"/>
      <c r="K66" s="113"/>
      <c r="L66" s="113"/>
      <c r="M66" s="113"/>
    </row>
    <row r="67" spans="1:13" s="37" customFormat="1" ht="36" customHeight="1" x14ac:dyDescent="0.3">
      <c r="A67" s="105" t="s">
        <v>219</v>
      </c>
      <c r="B67" s="106"/>
      <c r="C67" s="106"/>
      <c r="D67" s="106"/>
      <c r="E67" s="106"/>
      <c r="F67" s="106"/>
      <c r="G67" s="106"/>
      <c r="H67" s="106"/>
      <c r="I67" s="106"/>
      <c r="J67" s="106"/>
      <c r="K67" s="106"/>
      <c r="L67" s="107"/>
      <c r="M67" s="109" t="s">
        <v>266</v>
      </c>
    </row>
    <row r="68" spans="1:13" s="37" customFormat="1" ht="36" customHeight="1" x14ac:dyDescent="0.3">
      <c r="A68" s="39" t="s">
        <v>79</v>
      </c>
      <c r="B68" s="36">
        <v>0</v>
      </c>
      <c r="C68" s="36">
        <v>1</v>
      </c>
      <c r="D68" s="36">
        <v>0</v>
      </c>
      <c r="E68" s="36">
        <v>0</v>
      </c>
      <c r="F68" s="36">
        <v>1</v>
      </c>
      <c r="G68" s="36">
        <v>0</v>
      </c>
      <c r="H68" s="36">
        <v>0</v>
      </c>
      <c r="I68" s="36">
        <v>0</v>
      </c>
      <c r="J68" s="36">
        <v>0</v>
      </c>
      <c r="K68" s="36">
        <v>0</v>
      </c>
      <c r="L68" s="16">
        <f t="shared" si="0"/>
        <v>2</v>
      </c>
      <c r="M68" s="109"/>
    </row>
    <row r="69" spans="1:13" s="37" customFormat="1" ht="36" customHeight="1" x14ac:dyDescent="0.3">
      <c r="A69" s="39" t="s">
        <v>80</v>
      </c>
      <c r="B69" s="36">
        <v>0</v>
      </c>
      <c r="C69" s="36">
        <v>1</v>
      </c>
      <c r="D69" s="36">
        <v>1</v>
      </c>
      <c r="E69" s="36">
        <v>0</v>
      </c>
      <c r="F69" s="36">
        <v>1</v>
      </c>
      <c r="G69" s="36">
        <v>0</v>
      </c>
      <c r="H69" s="36">
        <v>0</v>
      </c>
      <c r="I69" s="36">
        <v>0</v>
      </c>
      <c r="J69" s="36">
        <v>0</v>
      </c>
      <c r="K69" s="36">
        <v>0</v>
      </c>
      <c r="L69" s="16">
        <f t="shared" si="0"/>
        <v>3</v>
      </c>
      <c r="M69" s="109"/>
    </row>
    <row r="70" spans="1:13" s="37" customFormat="1" ht="36" customHeight="1" x14ac:dyDescent="0.3">
      <c r="A70" s="39" t="s">
        <v>81</v>
      </c>
      <c r="B70" s="36">
        <v>0</v>
      </c>
      <c r="C70" s="36">
        <v>0</v>
      </c>
      <c r="D70" s="36">
        <v>0</v>
      </c>
      <c r="E70" s="36">
        <v>1</v>
      </c>
      <c r="F70" s="36">
        <v>0</v>
      </c>
      <c r="G70" s="36">
        <v>1</v>
      </c>
      <c r="H70" s="36">
        <v>0</v>
      </c>
      <c r="I70" s="36">
        <v>0</v>
      </c>
      <c r="J70" s="36">
        <v>0</v>
      </c>
      <c r="K70" s="36">
        <v>0</v>
      </c>
      <c r="L70" s="16">
        <f t="shared" si="0"/>
        <v>2</v>
      </c>
      <c r="M70" s="109"/>
    </row>
    <row r="71" spans="1:13" s="37" customFormat="1" ht="36" customHeight="1" x14ac:dyDescent="0.3">
      <c r="A71" s="39" t="s">
        <v>82</v>
      </c>
      <c r="B71" s="36">
        <v>0</v>
      </c>
      <c r="C71" s="36">
        <v>1</v>
      </c>
      <c r="D71" s="36">
        <v>1</v>
      </c>
      <c r="E71" s="36">
        <v>1</v>
      </c>
      <c r="F71" s="36">
        <v>0</v>
      </c>
      <c r="G71" s="36">
        <v>0</v>
      </c>
      <c r="H71" s="36">
        <v>0</v>
      </c>
      <c r="I71" s="36">
        <v>0</v>
      </c>
      <c r="J71" s="36">
        <v>0</v>
      </c>
      <c r="K71" s="36">
        <v>0</v>
      </c>
      <c r="L71" s="16">
        <f t="shared" si="0"/>
        <v>3</v>
      </c>
      <c r="M71" s="109"/>
    </row>
    <row r="72" spans="1:13" s="37" customFormat="1" ht="36" customHeight="1" x14ac:dyDescent="0.3">
      <c r="A72" s="39" t="s">
        <v>125</v>
      </c>
      <c r="B72" s="36">
        <v>0</v>
      </c>
      <c r="C72" s="36">
        <v>0</v>
      </c>
      <c r="D72" s="36">
        <v>0</v>
      </c>
      <c r="E72" s="36">
        <v>1</v>
      </c>
      <c r="F72" s="36">
        <v>0</v>
      </c>
      <c r="G72" s="36">
        <v>0</v>
      </c>
      <c r="H72" s="36">
        <v>0</v>
      </c>
      <c r="I72" s="36">
        <v>0</v>
      </c>
      <c r="J72" s="36">
        <v>0</v>
      </c>
      <c r="K72" s="36">
        <v>0</v>
      </c>
      <c r="L72" s="16">
        <f t="shared" si="0"/>
        <v>1</v>
      </c>
      <c r="M72" s="109"/>
    </row>
    <row r="73" spans="1:13" s="37" customFormat="1" ht="36" customHeight="1" x14ac:dyDescent="0.3">
      <c r="A73" s="39" t="s">
        <v>153</v>
      </c>
      <c r="B73" s="36">
        <v>0</v>
      </c>
      <c r="C73" s="36">
        <v>0</v>
      </c>
      <c r="D73" s="36">
        <v>0</v>
      </c>
      <c r="E73" s="36">
        <v>0</v>
      </c>
      <c r="F73" s="36">
        <v>0</v>
      </c>
      <c r="G73" s="36">
        <v>0</v>
      </c>
      <c r="H73" s="36">
        <v>0</v>
      </c>
      <c r="I73" s="36">
        <v>0</v>
      </c>
      <c r="J73" s="36">
        <v>0</v>
      </c>
      <c r="K73" s="36">
        <v>1</v>
      </c>
      <c r="L73" s="16">
        <f t="shared" si="0"/>
        <v>1</v>
      </c>
      <c r="M73" s="109"/>
    </row>
    <row r="74" spans="1:13" s="37" customFormat="1" ht="36" customHeight="1" x14ac:dyDescent="0.3">
      <c r="A74" s="39" t="s">
        <v>83</v>
      </c>
      <c r="B74" s="36">
        <v>0</v>
      </c>
      <c r="C74" s="36">
        <v>0</v>
      </c>
      <c r="D74" s="36">
        <v>0</v>
      </c>
      <c r="E74" s="36">
        <v>0</v>
      </c>
      <c r="F74" s="36">
        <v>0</v>
      </c>
      <c r="G74" s="36">
        <v>1</v>
      </c>
      <c r="H74" s="36">
        <v>0</v>
      </c>
      <c r="I74" s="36">
        <v>0</v>
      </c>
      <c r="J74" s="36">
        <v>0</v>
      </c>
      <c r="K74" s="36">
        <v>0</v>
      </c>
      <c r="L74" s="16">
        <f t="shared" si="0"/>
        <v>1</v>
      </c>
      <c r="M74" s="109"/>
    </row>
    <row r="75" spans="1:13" s="37" customFormat="1" ht="36" customHeight="1" x14ac:dyDescent="0.3">
      <c r="A75" s="39" t="s">
        <v>152</v>
      </c>
      <c r="B75" s="36">
        <v>0</v>
      </c>
      <c r="C75" s="36">
        <v>0</v>
      </c>
      <c r="D75" s="36">
        <v>0</v>
      </c>
      <c r="E75" s="36">
        <v>0</v>
      </c>
      <c r="F75" s="36">
        <v>0</v>
      </c>
      <c r="G75" s="36">
        <v>0</v>
      </c>
      <c r="H75" s="36">
        <v>0</v>
      </c>
      <c r="I75" s="36">
        <v>1</v>
      </c>
      <c r="J75" s="36">
        <v>0</v>
      </c>
      <c r="K75" s="36">
        <v>0</v>
      </c>
      <c r="L75" s="16">
        <f t="shared" si="0"/>
        <v>1</v>
      </c>
      <c r="M75" s="109"/>
    </row>
    <row r="76" spans="1:13" s="37" customFormat="1" ht="36" customHeight="1" x14ac:dyDescent="0.3">
      <c r="A76" s="39" t="s">
        <v>84</v>
      </c>
      <c r="B76" s="36">
        <v>1</v>
      </c>
      <c r="C76" s="36">
        <v>0</v>
      </c>
      <c r="D76" s="36">
        <v>0</v>
      </c>
      <c r="E76" s="36">
        <v>0</v>
      </c>
      <c r="F76" s="36">
        <v>0</v>
      </c>
      <c r="G76" s="36">
        <v>0</v>
      </c>
      <c r="H76" s="36">
        <v>0</v>
      </c>
      <c r="I76" s="36">
        <v>0</v>
      </c>
      <c r="J76" s="36">
        <v>0</v>
      </c>
      <c r="K76" s="36">
        <v>0</v>
      </c>
      <c r="L76" s="16">
        <f t="shared" si="0"/>
        <v>1</v>
      </c>
      <c r="M76" s="109"/>
    </row>
    <row r="77" spans="1:13" s="114" customFormat="1" ht="37.35" customHeight="1" x14ac:dyDescent="0.3">
      <c r="A77" s="112"/>
      <c r="B77" s="113"/>
      <c r="C77" s="113"/>
      <c r="D77" s="113"/>
      <c r="E77" s="113"/>
      <c r="F77" s="113"/>
      <c r="G77" s="113"/>
      <c r="H77" s="113"/>
      <c r="I77" s="113"/>
      <c r="J77" s="113"/>
      <c r="K77" s="113"/>
      <c r="L77" s="113"/>
      <c r="M77" s="113"/>
    </row>
    <row r="78" spans="1:13" s="37" customFormat="1" ht="36" customHeight="1" x14ac:dyDescent="0.3">
      <c r="A78" s="105" t="s">
        <v>121</v>
      </c>
      <c r="B78" s="106"/>
      <c r="C78" s="106"/>
      <c r="D78" s="106"/>
      <c r="E78" s="106"/>
      <c r="F78" s="106"/>
      <c r="G78" s="106"/>
      <c r="H78" s="106"/>
      <c r="I78" s="106"/>
      <c r="J78" s="106"/>
      <c r="K78" s="106"/>
      <c r="L78" s="107"/>
      <c r="M78" s="109" t="s">
        <v>265</v>
      </c>
    </row>
    <row r="79" spans="1:13" s="37" customFormat="1" ht="36" customHeight="1" x14ac:dyDescent="0.3">
      <c r="A79" s="39" t="s">
        <v>155</v>
      </c>
      <c r="B79" s="36">
        <v>0</v>
      </c>
      <c r="C79" s="36">
        <v>0</v>
      </c>
      <c r="D79" s="36">
        <v>0</v>
      </c>
      <c r="E79" s="36">
        <v>0</v>
      </c>
      <c r="F79" s="36">
        <v>0</v>
      </c>
      <c r="G79" s="36">
        <v>0</v>
      </c>
      <c r="H79" s="36">
        <v>0</v>
      </c>
      <c r="I79" s="36">
        <v>0</v>
      </c>
      <c r="J79" s="36">
        <v>1</v>
      </c>
      <c r="K79" s="36">
        <v>0</v>
      </c>
      <c r="L79" s="38">
        <f t="shared" si="0"/>
        <v>1</v>
      </c>
      <c r="M79" s="109"/>
    </row>
    <row r="80" spans="1:13" s="37" customFormat="1" ht="36" customHeight="1" x14ac:dyDescent="0.3">
      <c r="A80" s="39" t="s">
        <v>85</v>
      </c>
      <c r="B80" s="36">
        <v>0</v>
      </c>
      <c r="C80" s="36">
        <v>0</v>
      </c>
      <c r="D80" s="36">
        <v>1</v>
      </c>
      <c r="E80" s="36">
        <v>1</v>
      </c>
      <c r="F80" s="36">
        <v>1</v>
      </c>
      <c r="G80" s="36">
        <v>0</v>
      </c>
      <c r="H80" s="36">
        <v>0</v>
      </c>
      <c r="I80" s="36">
        <v>1</v>
      </c>
      <c r="J80" s="36">
        <v>0</v>
      </c>
      <c r="K80" s="36">
        <v>0</v>
      </c>
      <c r="L80" s="38">
        <f t="shared" si="0"/>
        <v>4</v>
      </c>
      <c r="M80" s="109"/>
    </row>
    <row r="81" spans="1:13" s="37" customFormat="1" ht="36" customHeight="1" x14ac:dyDescent="0.3">
      <c r="A81" s="39" t="s">
        <v>86</v>
      </c>
      <c r="B81" s="36">
        <v>0</v>
      </c>
      <c r="C81" s="36">
        <v>0</v>
      </c>
      <c r="D81" s="36">
        <v>1</v>
      </c>
      <c r="E81" s="36">
        <v>0</v>
      </c>
      <c r="F81" s="36">
        <v>0</v>
      </c>
      <c r="G81" s="36">
        <v>0</v>
      </c>
      <c r="H81" s="36">
        <v>0</v>
      </c>
      <c r="I81" s="36">
        <v>0</v>
      </c>
      <c r="J81" s="36">
        <v>0</v>
      </c>
      <c r="K81" s="36">
        <v>0</v>
      </c>
      <c r="L81" s="38">
        <f t="shared" si="0"/>
        <v>1</v>
      </c>
      <c r="M81" s="109"/>
    </row>
    <row r="82" spans="1:13" s="37" customFormat="1" ht="36" customHeight="1" x14ac:dyDescent="0.3">
      <c r="A82" s="39" t="s">
        <v>87</v>
      </c>
      <c r="B82" s="36">
        <v>0</v>
      </c>
      <c r="C82" s="36">
        <v>0</v>
      </c>
      <c r="D82" s="36">
        <v>1</v>
      </c>
      <c r="E82" s="36">
        <v>1</v>
      </c>
      <c r="F82" s="36">
        <v>0</v>
      </c>
      <c r="G82" s="36">
        <v>0</v>
      </c>
      <c r="H82" s="36">
        <v>1</v>
      </c>
      <c r="I82" s="36">
        <v>0</v>
      </c>
      <c r="J82" s="36">
        <v>0</v>
      </c>
      <c r="K82" s="36">
        <v>0</v>
      </c>
      <c r="L82" s="38">
        <f t="shared" si="0"/>
        <v>3</v>
      </c>
      <c r="M82" s="109"/>
    </row>
    <row r="83" spans="1:13" s="37" customFormat="1" ht="36" customHeight="1" x14ac:dyDescent="0.3">
      <c r="A83" s="39" t="s">
        <v>88</v>
      </c>
      <c r="B83" s="36">
        <v>1</v>
      </c>
      <c r="C83" s="36">
        <v>0</v>
      </c>
      <c r="D83" s="36">
        <v>0</v>
      </c>
      <c r="E83" s="36">
        <v>0</v>
      </c>
      <c r="F83" s="36">
        <v>1</v>
      </c>
      <c r="G83" s="36">
        <v>0</v>
      </c>
      <c r="H83" s="36">
        <v>0</v>
      </c>
      <c r="I83" s="36">
        <v>0</v>
      </c>
      <c r="J83" s="36">
        <v>0</v>
      </c>
      <c r="K83" s="36">
        <v>0</v>
      </c>
      <c r="L83" s="38">
        <f t="shared" si="0"/>
        <v>2</v>
      </c>
      <c r="M83" s="109"/>
    </row>
    <row r="84" spans="1:13" s="37" customFormat="1" ht="36" customHeight="1" x14ac:dyDescent="0.3">
      <c r="A84" s="39" t="s">
        <v>89</v>
      </c>
      <c r="B84" s="36">
        <v>0</v>
      </c>
      <c r="C84" s="36">
        <v>0</v>
      </c>
      <c r="D84" s="36">
        <v>0</v>
      </c>
      <c r="E84" s="36">
        <v>0</v>
      </c>
      <c r="F84" s="36">
        <v>0</v>
      </c>
      <c r="G84" s="36">
        <v>1</v>
      </c>
      <c r="H84" s="36">
        <v>0</v>
      </c>
      <c r="I84" s="36">
        <v>0</v>
      </c>
      <c r="J84" s="36">
        <v>0</v>
      </c>
      <c r="K84" s="36">
        <v>0</v>
      </c>
      <c r="L84" s="38">
        <f t="shared" si="0"/>
        <v>1</v>
      </c>
      <c r="M84" s="109"/>
    </row>
    <row r="85" spans="1:13" s="37" customFormat="1" ht="36" customHeight="1" x14ac:dyDescent="0.3">
      <c r="A85" s="39" t="s">
        <v>90</v>
      </c>
      <c r="B85" s="36">
        <v>0</v>
      </c>
      <c r="C85" s="36">
        <v>1</v>
      </c>
      <c r="D85" s="36">
        <v>0</v>
      </c>
      <c r="E85" s="36">
        <v>0</v>
      </c>
      <c r="F85" s="36">
        <v>1</v>
      </c>
      <c r="G85" s="36">
        <v>1</v>
      </c>
      <c r="H85" s="36">
        <v>0</v>
      </c>
      <c r="I85" s="36">
        <v>1</v>
      </c>
      <c r="J85" s="36">
        <v>0</v>
      </c>
      <c r="K85" s="36">
        <v>0</v>
      </c>
      <c r="L85" s="38">
        <f t="shared" si="0"/>
        <v>4</v>
      </c>
      <c r="M85" s="109"/>
    </row>
    <row r="86" spans="1:13" s="37" customFormat="1" ht="36" customHeight="1" x14ac:dyDescent="0.3">
      <c r="A86" s="39" t="s">
        <v>91</v>
      </c>
      <c r="B86" s="36">
        <v>1</v>
      </c>
      <c r="C86" s="36">
        <v>0</v>
      </c>
      <c r="D86" s="36">
        <v>0</v>
      </c>
      <c r="E86" s="36">
        <v>1</v>
      </c>
      <c r="F86" s="36">
        <v>1</v>
      </c>
      <c r="G86" s="36">
        <v>1</v>
      </c>
      <c r="H86" s="36">
        <v>0</v>
      </c>
      <c r="I86" s="36">
        <v>0</v>
      </c>
      <c r="J86" s="36">
        <v>0</v>
      </c>
      <c r="K86" s="36">
        <v>1</v>
      </c>
      <c r="L86" s="38">
        <f t="shared" si="0"/>
        <v>5</v>
      </c>
      <c r="M86" s="109"/>
    </row>
    <row r="87" spans="1:13" s="37" customFormat="1" ht="36" customHeight="1" x14ac:dyDescent="0.3">
      <c r="A87" s="39" t="s">
        <v>154</v>
      </c>
      <c r="B87" s="36">
        <v>0</v>
      </c>
      <c r="C87" s="36">
        <v>0</v>
      </c>
      <c r="D87" s="36">
        <v>0</v>
      </c>
      <c r="E87" s="36">
        <v>0</v>
      </c>
      <c r="F87" s="36">
        <v>0</v>
      </c>
      <c r="G87" s="36">
        <v>0</v>
      </c>
      <c r="H87" s="36">
        <v>0</v>
      </c>
      <c r="I87" s="36">
        <v>1</v>
      </c>
      <c r="J87" s="36">
        <v>0</v>
      </c>
      <c r="K87" s="36">
        <v>1</v>
      </c>
      <c r="L87" s="38">
        <f t="shared" si="0"/>
        <v>2</v>
      </c>
      <c r="M87" s="109"/>
    </row>
    <row r="88" spans="1:13" s="37" customFormat="1" ht="36" customHeight="1" x14ac:dyDescent="0.3">
      <c r="A88" s="39" t="s">
        <v>92</v>
      </c>
      <c r="B88" s="36">
        <v>1</v>
      </c>
      <c r="C88" s="36">
        <v>1</v>
      </c>
      <c r="D88" s="36">
        <v>0</v>
      </c>
      <c r="E88" s="36">
        <v>0</v>
      </c>
      <c r="F88" s="36">
        <v>0</v>
      </c>
      <c r="G88" s="36">
        <v>0</v>
      </c>
      <c r="H88" s="36">
        <v>0</v>
      </c>
      <c r="I88" s="36">
        <v>0</v>
      </c>
      <c r="J88" s="36">
        <v>0</v>
      </c>
      <c r="K88" s="36">
        <v>0</v>
      </c>
      <c r="L88" s="38">
        <f t="shared" si="0"/>
        <v>2</v>
      </c>
      <c r="M88" s="109"/>
    </row>
    <row r="89" spans="1:13" s="37" customFormat="1" ht="36" customHeight="1" x14ac:dyDescent="0.3">
      <c r="A89" s="39" t="s">
        <v>93</v>
      </c>
      <c r="B89" s="36">
        <v>0</v>
      </c>
      <c r="C89" s="36">
        <v>0</v>
      </c>
      <c r="D89" s="36">
        <v>0</v>
      </c>
      <c r="E89" s="36">
        <v>1</v>
      </c>
      <c r="F89" s="36">
        <v>0</v>
      </c>
      <c r="G89" s="36">
        <v>0</v>
      </c>
      <c r="H89" s="36">
        <v>1</v>
      </c>
      <c r="I89" s="36">
        <v>0</v>
      </c>
      <c r="J89" s="36">
        <v>0</v>
      </c>
      <c r="K89" s="36">
        <v>0</v>
      </c>
      <c r="L89" s="38">
        <f t="shared" si="0"/>
        <v>2</v>
      </c>
      <c r="M89" s="109"/>
    </row>
    <row r="90" spans="1:13" s="114" customFormat="1" ht="37.35" customHeight="1" x14ac:dyDescent="0.3">
      <c r="A90" s="112"/>
      <c r="B90" s="113"/>
      <c r="C90" s="113"/>
      <c r="D90" s="113"/>
      <c r="E90" s="113"/>
      <c r="F90" s="113"/>
      <c r="G90" s="113"/>
      <c r="H90" s="113"/>
      <c r="I90" s="113"/>
      <c r="J90" s="113"/>
      <c r="K90" s="113"/>
      <c r="L90" s="113"/>
      <c r="M90" s="113"/>
    </row>
    <row r="91" spans="1:13" s="37" customFormat="1" ht="36" customHeight="1" x14ac:dyDescent="0.3">
      <c r="A91" s="105" t="s">
        <v>122</v>
      </c>
      <c r="B91" s="106"/>
      <c r="C91" s="106"/>
      <c r="D91" s="106"/>
      <c r="E91" s="106"/>
      <c r="F91" s="106"/>
      <c r="G91" s="106"/>
      <c r="H91" s="106"/>
      <c r="I91" s="106"/>
      <c r="J91" s="106"/>
      <c r="K91" s="106"/>
      <c r="L91" s="107"/>
      <c r="M91" s="109" t="s">
        <v>261</v>
      </c>
    </row>
    <row r="92" spans="1:13" s="37" customFormat="1" ht="36" customHeight="1" x14ac:dyDescent="0.3">
      <c r="A92" s="39" t="s">
        <v>94</v>
      </c>
      <c r="B92" s="36">
        <v>0</v>
      </c>
      <c r="C92" s="36">
        <v>0</v>
      </c>
      <c r="D92" s="36">
        <v>0</v>
      </c>
      <c r="E92" s="36">
        <v>0</v>
      </c>
      <c r="F92" s="36">
        <v>0</v>
      </c>
      <c r="G92" s="36">
        <v>1</v>
      </c>
      <c r="H92" s="36">
        <v>1</v>
      </c>
      <c r="I92" s="36">
        <v>1</v>
      </c>
      <c r="J92" s="36">
        <v>0</v>
      </c>
      <c r="K92" s="36">
        <v>0</v>
      </c>
      <c r="L92" s="16">
        <f t="shared" ref="L92:L131" si="1">SUM(B92:K92)</f>
        <v>3</v>
      </c>
      <c r="M92" s="109"/>
    </row>
    <row r="93" spans="1:13" s="37" customFormat="1" ht="36" customHeight="1" x14ac:dyDescent="0.3">
      <c r="A93" s="39" t="s">
        <v>95</v>
      </c>
      <c r="B93" s="36">
        <v>0</v>
      </c>
      <c r="C93" s="36">
        <v>1</v>
      </c>
      <c r="D93" s="36">
        <v>0</v>
      </c>
      <c r="E93" s="36">
        <v>1</v>
      </c>
      <c r="F93" s="36">
        <v>1</v>
      </c>
      <c r="G93" s="36">
        <v>0</v>
      </c>
      <c r="H93" s="36">
        <v>0</v>
      </c>
      <c r="I93" s="36">
        <v>0</v>
      </c>
      <c r="J93" s="36">
        <v>0</v>
      </c>
      <c r="K93" s="36">
        <v>0</v>
      </c>
      <c r="L93" s="16">
        <f t="shared" si="1"/>
        <v>3</v>
      </c>
      <c r="M93" s="109"/>
    </row>
    <row r="94" spans="1:13" s="37" customFormat="1" ht="36" customHeight="1" x14ac:dyDescent="0.3">
      <c r="A94" s="39" t="s">
        <v>96</v>
      </c>
      <c r="B94" s="36">
        <v>0</v>
      </c>
      <c r="C94" s="36">
        <v>0</v>
      </c>
      <c r="D94" s="36">
        <v>0</v>
      </c>
      <c r="E94" s="36">
        <v>0</v>
      </c>
      <c r="F94" s="36">
        <v>1</v>
      </c>
      <c r="G94" s="36">
        <v>0</v>
      </c>
      <c r="H94" s="36">
        <v>0</v>
      </c>
      <c r="I94" s="36">
        <v>0</v>
      </c>
      <c r="J94" s="36">
        <v>0</v>
      </c>
      <c r="K94" s="36">
        <v>0</v>
      </c>
      <c r="L94" s="16">
        <f t="shared" si="1"/>
        <v>1</v>
      </c>
      <c r="M94" s="109"/>
    </row>
    <row r="95" spans="1:13" s="37" customFormat="1" ht="36" customHeight="1" x14ac:dyDescent="0.3">
      <c r="A95" s="39" t="s">
        <v>97</v>
      </c>
      <c r="B95" s="36">
        <v>0</v>
      </c>
      <c r="C95" s="36">
        <v>0</v>
      </c>
      <c r="D95" s="36">
        <v>0</v>
      </c>
      <c r="E95" s="36">
        <v>0</v>
      </c>
      <c r="F95" s="36">
        <v>1</v>
      </c>
      <c r="G95" s="36">
        <v>0</v>
      </c>
      <c r="H95" s="36">
        <v>1</v>
      </c>
      <c r="I95" s="36">
        <v>0</v>
      </c>
      <c r="J95" s="36">
        <v>0</v>
      </c>
      <c r="K95" s="36">
        <v>0</v>
      </c>
      <c r="L95" s="16">
        <f t="shared" si="1"/>
        <v>2</v>
      </c>
      <c r="M95" s="109"/>
    </row>
    <row r="96" spans="1:13" s="37" customFormat="1" ht="36" customHeight="1" x14ac:dyDescent="0.3">
      <c r="A96" s="39" t="s">
        <v>98</v>
      </c>
      <c r="B96" s="36">
        <v>0</v>
      </c>
      <c r="C96" s="36">
        <v>0</v>
      </c>
      <c r="D96" s="36">
        <v>0</v>
      </c>
      <c r="E96" s="36">
        <v>0</v>
      </c>
      <c r="F96" s="36">
        <v>1</v>
      </c>
      <c r="G96" s="36">
        <v>0</v>
      </c>
      <c r="H96" s="36">
        <v>0</v>
      </c>
      <c r="I96" s="36">
        <v>0</v>
      </c>
      <c r="J96" s="36">
        <v>0</v>
      </c>
      <c r="K96" s="36">
        <v>0</v>
      </c>
      <c r="L96" s="16">
        <f t="shared" si="1"/>
        <v>1</v>
      </c>
      <c r="M96" s="109"/>
    </row>
    <row r="97" spans="1:13" s="37" customFormat="1" ht="36" customHeight="1" x14ac:dyDescent="0.3">
      <c r="A97" s="39" t="s">
        <v>99</v>
      </c>
      <c r="B97" s="36">
        <v>0</v>
      </c>
      <c r="C97" s="36">
        <v>1</v>
      </c>
      <c r="D97" s="36">
        <v>0</v>
      </c>
      <c r="E97" s="36">
        <v>0</v>
      </c>
      <c r="F97" s="36">
        <v>1</v>
      </c>
      <c r="G97" s="36">
        <v>0</v>
      </c>
      <c r="H97" s="36">
        <v>0</v>
      </c>
      <c r="I97" s="36">
        <v>0</v>
      </c>
      <c r="J97" s="36">
        <v>0</v>
      </c>
      <c r="K97" s="36">
        <v>0</v>
      </c>
      <c r="L97" s="16">
        <f t="shared" si="1"/>
        <v>2</v>
      </c>
      <c r="M97" s="109"/>
    </row>
    <row r="98" spans="1:13" s="37" customFormat="1" ht="36" customHeight="1" x14ac:dyDescent="0.3">
      <c r="A98" s="39" t="s">
        <v>100</v>
      </c>
      <c r="B98" s="36">
        <v>0</v>
      </c>
      <c r="C98" s="36">
        <v>0</v>
      </c>
      <c r="D98" s="36">
        <v>0</v>
      </c>
      <c r="E98" s="36">
        <v>0</v>
      </c>
      <c r="F98" s="36">
        <v>1</v>
      </c>
      <c r="G98" s="36">
        <v>0</v>
      </c>
      <c r="H98" s="36">
        <v>0</v>
      </c>
      <c r="I98" s="36">
        <v>0</v>
      </c>
      <c r="J98" s="36">
        <v>0</v>
      </c>
      <c r="K98" s="36">
        <v>0</v>
      </c>
      <c r="L98" s="16">
        <f t="shared" si="1"/>
        <v>1</v>
      </c>
      <c r="M98" s="109"/>
    </row>
    <row r="99" spans="1:13" s="37" customFormat="1" ht="36" customHeight="1" x14ac:dyDescent="0.3">
      <c r="A99" s="39" t="s">
        <v>77</v>
      </c>
      <c r="B99" s="36">
        <v>1</v>
      </c>
      <c r="C99" s="36">
        <v>0</v>
      </c>
      <c r="D99" s="36">
        <v>0</v>
      </c>
      <c r="E99" s="36">
        <v>0</v>
      </c>
      <c r="F99" s="36">
        <v>0</v>
      </c>
      <c r="G99" s="36">
        <v>0</v>
      </c>
      <c r="H99" s="36">
        <v>0</v>
      </c>
      <c r="I99" s="36">
        <v>0</v>
      </c>
      <c r="J99" s="36">
        <v>0</v>
      </c>
      <c r="K99" s="36">
        <v>0</v>
      </c>
      <c r="L99" s="16">
        <f t="shared" si="1"/>
        <v>1</v>
      </c>
      <c r="M99" s="109"/>
    </row>
    <row r="100" spans="1:13" s="37" customFormat="1" ht="36" customHeight="1" x14ac:dyDescent="0.3">
      <c r="A100" s="39" t="s">
        <v>156</v>
      </c>
      <c r="B100" s="36">
        <v>0</v>
      </c>
      <c r="C100" s="36">
        <v>0</v>
      </c>
      <c r="D100" s="36">
        <v>1</v>
      </c>
      <c r="E100" s="36">
        <v>0</v>
      </c>
      <c r="F100" s="36">
        <v>0</v>
      </c>
      <c r="G100" s="36">
        <v>1</v>
      </c>
      <c r="H100" s="36">
        <v>0</v>
      </c>
      <c r="I100" s="36">
        <v>0</v>
      </c>
      <c r="J100" s="36">
        <v>0</v>
      </c>
      <c r="K100" s="36">
        <v>1</v>
      </c>
      <c r="L100" s="16">
        <f t="shared" si="1"/>
        <v>3</v>
      </c>
      <c r="M100" s="109"/>
    </row>
    <row r="101" spans="1:13" s="37" customFormat="1" ht="36" customHeight="1" x14ac:dyDescent="0.3">
      <c r="A101" s="39" t="s">
        <v>101</v>
      </c>
      <c r="B101" s="36">
        <v>0</v>
      </c>
      <c r="C101" s="36">
        <v>1</v>
      </c>
      <c r="D101" s="36">
        <v>0</v>
      </c>
      <c r="E101" s="36">
        <v>0</v>
      </c>
      <c r="F101" s="36">
        <v>0</v>
      </c>
      <c r="G101" s="36">
        <v>0</v>
      </c>
      <c r="H101" s="36">
        <v>0</v>
      </c>
      <c r="I101" s="36">
        <v>0</v>
      </c>
      <c r="J101" s="36">
        <v>0</v>
      </c>
      <c r="K101" s="36">
        <v>0</v>
      </c>
      <c r="L101" s="16">
        <f t="shared" si="1"/>
        <v>1</v>
      </c>
      <c r="M101" s="109"/>
    </row>
    <row r="102" spans="1:13" s="114" customFormat="1" ht="37.35" customHeight="1" x14ac:dyDescent="0.3">
      <c r="A102" s="112"/>
      <c r="B102" s="113"/>
      <c r="C102" s="113"/>
      <c r="D102" s="113"/>
      <c r="E102" s="113"/>
      <c r="F102" s="113"/>
      <c r="G102" s="113"/>
      <c r="H102" s="113"/>
      <c r="I102" s="113"/>
      <c r="J102" s="113"/>
      <c r="K102" s="113"/>
      <c r="L102" s="113"/>
      <c r="M102" s="113"/>
    </row>
    <row r="103" spans="1:13" s="37" customFormat="1" ht="36" customHeight="1" x14ac:dyDescent="0.3">
      <c r="A103" s="105" t="s">
        <v>123</v>
      </c>
      <c r="B103" s="106"/>
      <c r="C103" s="106"/>
      <c r="D103" s="106"/>
      <c r="E103" s="106"/>
      <c r="F103" s="106"/>
      <c r="G103" s="106"/>
      <c r="H103" s="106"/>
      <c r="I103" s="106"/>
      <c r="J103" s="106"/>
      <c r="K103" s="106"/>
      <c r="L103" s="107"/>
      <c r="M103" s="109" t="s">
        <v>262</v>
      </c>
    </row>
    <row r="104" spans="1:13" s="37" customFormat="1" ht="36" customHeight="1" x14ac:dyDescent="0.3">
      <c r="A104" s="39" t="s">
        <v>102</v>
      </c>
      <c r="B104" s="54">
        <v>0</v>
      </c>
      <c r="C104" s="54">
        <v>0</v>
      </c>
      <c r="D104" s="54">
        <v>0</v>
      </c>
      <c r="E104" s="54">
        <v>0</v>
      </c>
      <c r="F104" s="54">
        <v>1</v>
      </c>
      <c r="G104" s="54">
        <v>0</v>
      </c>
      <c r="H104" s="54">
        <v>0</v>
      </c>
      <c r="I104" s="54">
        <v>0</v>
      </c>
      <c r="J104" s="54">
        <v>0</v>
      </c>
      <c r="K104" s="54">
        <v>0</v>
      </c>
      <c r="L104" s="38">
        <f t="shared" si="1"/>
        <v>1</v>
      </c>
      <c r="M104" s="109"/>
    </row>
    <row r="105" spans="1:13" s="37" customFormat="1" ht="36" customHeight="1" x14ac:dyDescent="0.3">
      <c r="A105" s="39" t="s">
        <v>103</v>
      </c>
      <c r="B105" s="54">
        <v>0</v>
      </c>
      <c r="C105" s="54">
        <v>0</v>
      </c>
      <c r="D105" s="54">
        <v>0</v>
      </c>
      <c r="E105" s="54">
        <v>1</v>
      </c>
      <c r="F105" s="54">
        <v>0</v>
      </c>
      <c r="G105" s="54">
        <v>1</v>
      </c>
      <c r="H105" s="54">
        <v>0</v>
      </c>
      <c r="I105" s="54">
        <v>0</v>
      </c>
      <c r="J105" s="54">
        <v>0</v>
      </c>
      <c r="K105" s="54">
        <v>0</v>
      </c>
      <c r="L105" s="38">
        <f t="shared" si="1"/>
        <v>2</v>
      </c>
      <c r="M105" s="109"/>
    </row>
    <row r="106" spans="1:13" s="37" customFormat="1" ht="36" customHeight="1" x14ac:dyDescent="0.3">
      <c r="A106" s="39" t="s">
        <v>104</v>
      </c>
      <c r="B106" s="54">
        <v>0</v>
      </c>
      <c r="C106" s="54">
        <v>0</v>
      </c>
      <c r="D106" s="54">
        <v>1</v>
      </c>
      <c r="E106" s="54">
        <v>1</v>
      </c>
      <c r="F106" s="54">
        <v>0</v>
      </c>
      <c r="G106" s="54">
        <v>0</v>
      </c>
      <c r="H106" s="54">
        <v>0</v>
      </c>
      <c r="I106" s="54">
        <v>0</v>
      </c>
      <c r="J106" s="54">
        <v>0</v>
      </c>
      <c r="K106" s="54">
        <v>0</v>
      </c>
      <c r="L106" s="38">
        <f t="shared" si="1"/>
        <v>2</v>
      </c>
      <c r="M106" s="109"/>
    </row>
    <row r="107" spans="1:13" s="37" customFormat="1" ht="36" customHeight="1" x14ac:dyDescent="0.3">
      <c r="A107" s="39" t="s">
        <v>105</v>
      </c>
      <c r="B107" s="54">
        <v>0</v>
      </c>
      <c r="C107" s="54">
        <v>0</v>
      </c>
      <c r="D107" s="54">
        <v>1</v>
      </c>
      <c r="E107" s="54">
        <v>0</v>
      </c>
      <c r="F107" s="54">
        <v>0</v>
      </c>
      <c r="G107" s="54">
        <v>1</v>
      </c>
      <c r="H107" s="54">
        <v>1</v>
      </c>
      <c r="I107" s="54">
        <v>1</v>
      </c>
      <c r="J107" s="54">
        <v>1</v>
      </c>
      <c r="K107" s="54">
        <v>0</v>
      </c>
      <c r="L107" s="38">
        <f t="shared" si="1"/>
        <v>5</v>
      </c>
      <c r="M107" s="109"/>
    </row>
    <row r="108" spans="1:13" s="37" customFormat="1" ht="36" customHeight="1" x14ac:dyDescent="0.3">
      <c r="A108" s="39" t="s">
        <v>106</v>
      </c>
      <c r="B108" s="54">
        <v>0</v>
      </c>
      <c r="C108" s="54">
        <v>0</v>
      </c>
      <c r="D108" s="54">
        <v>0</v>
      </c>
      <c r="E108" s="54">
        <v>0</v>
      </c>
      <c r="F108" s="54">
        <v>1</v>
      </c>
      <c r="G108" s="54">
        <v>0</v>
      </c>
      <c r="H108" s="54">
        <v>0</v>
      </c>
      <c r="I108" s="54">
        <v>0</v>
      </c>
      <c r="J108" s="54">
        <v>0</v>
      </c>
      <c r="K108" s="54">
        <v>0</v>
      </c>
      <c r="L108" s="38">
        <f t="shared" si="1"/>
        <v>1</v>
      </c>
      <c r="M108" s="109"/>
    </row>
    <row r="109" spans="1:13" s="37" customFormat="1" ht="36" customHeight="1" x14ac:dyDescent="0.3">
      <c r="A109" s="39" t="s">
        <v>107</v>
      </c>
      <c r="B109" s="54">
        <v>1</v>
      </c>
      <c r="C109" s="54">
        <v>0</v>
      </c>
      <c r="D109" s="54">
        <v>0</v>
      </c>
      <c r="E109" s="54">
        <v>0</v>
      </c>
      <c r="F109" s="54">
        <v>0</v>
      </c>
      <c r="G109" s="54">
        <v>0</v>
      </c>
      <c r="H109" s="54">
        <v>0</v>
      </c>
      <c r="I109" s="54">
        <v>0</v>
      </c>
      <c r="J109" s="54">
        <v>0</v>
      </c>
      <c r="K109" s="54">
        <v>0</v>
      </c>
      <c r="L109" s="38">
        <f t="shared" si="1"/>
        <v>1</v>
      </c>
      <c r="M109" s="109"/>
    </row>
    <row r="110" spans="1:13" s="37" customFormat="1" ht="36" customHeight="1" x14ac:dyDescent="0.3">
      <c r="A110" s="39" t="s">
        <v>157</v>
      </c>
      <c r="B110" s="54">
        <v>1</v>
      </c>
      <c r="C110" s="54">
        <v>0</v>
      </c>
      <c r="D110" s="54">
        <v>0</v>
      </c>
      <c r="E110" s="54">
        <v>0</v>
      </c>
      <c r="F110" s="54">
        <v>1</v>
      </c>
      <c r="G110" s="54">
        <v>0</v>
      </c>
      <c r="H110" s="54">
        <v>0</v>
      </c>
      <c r="I110" s="54">
        <v>0</v>
      </c>
      <c r="J110" s="54">
        <v>0</v>
      </c>
      <c r="K110" s="54">
        <v>1</v>
      </c>
      <c r="L110" s="38">
        <f t="shared" si="1"/>
        <v>3</v>
      </c>
      <c r="M110" s="109"/>
    </row>
    <row r="111" spans="1:13" s="37" customFormat="1" ht="36" customHeight="1" x14ac:dyDescent="0.3">
      <c r="A111" s="39" t="s">
        <v>108</v>
      </c>
      <c r="B111" s="54">
        <v>0</v>
      </c>
      <c r="C111" s="54">
        <v>1</v>
      </c>
      <c r="D111" s="54">
        <v>0</v>
      </c>
      <c r="E111" s="54">
        <v>0</v>
      </c>
      <c r="F111" s="54">
        <v>0</v>
      </c>
      <c r="G111" s="54">
        <v>0</v>
      </c>
      <c r="H111" s="54">
        <v>0</v>
      </c>
      <c r="I111" s="54">
        <v>0</v>
      </c>
      <c r="J111" s="54">
        <v>0</v>
      </c>
      <c r="K111" s="54">
        <v>0</v>
      </c>
      <c r="L111" s="38">
        <f t="shared" si="1"/>
        <v>1</v>
      </c>
      <c r="M111" s="109"/>
    </row>
    <row r="112" spans="1:13" s="114" customFormat="1" ht="37.35" customHeight="1" x14ac:dyDescent="0.3">
      <c r="A112" s="112"/>
      <c r="B112" s="113"/>
      <c r="C112" s="113"/>
      <c r="D112" s="113"/>
      <c r="E112" s="113"/>
      <c r="F112" s="113"/>
      <c r="G112" s="113"/>
      <c r="H112" s="113"/>
      <c r="I112" s="113"/>
      <c r="J112" s="113"/>
      <c r="K112" s="113"/>
      <c r="L112" s="113"/>
      <c r="M112" s="113"/>
    </row>
    <row r="113" spans="1:13" s="37" customFormat="1" ht="41.4" customHeight="1" x14ac:dyDescent="0.3">
      <c r="A113" s="105" t="s">
        <v>220</v>
      </c>
      <c r="B113" s="106"/>
      <c r="C113" s="106"/>
      <c r="D113" s="106"/>
      <c r="E113" s="106"/>
      <c r="F113" s="106"/>
      <c r="G113" s="106"/>
      <c r="H113" s="106"/>
      <c r="I113" s="106"/>
      <c r="J113" s="106"/>
      <c r="K113" s="106"/>
      <c r="L113" s="107"/>
      <c r="M113" s="109" t="s">
        <v>263</v>
      </c>
    </row>
    <row r="114" spans="1:13" s="37" customFormat="1" ht="46.95" customHeight="1" x14ac:dyDescent="0.3">
      <c r="A114" s="39" t="s">
        <v>109</v>
      </c>
      <c r="B114" s="36">
        <v>0</v>
      </c>
      <c r="C114" s="36">
        <v>0</v>
      </c>
      <c r="D114" s="36">
        <v>1</v>
      </c>
      <c r="E114" s="36">
        <v>0</v>
      </c>
      <c r="F114" s="36">
        <v>0</v>
      </c>
      <c r="G114" s="36">
        <v>0</v>
      </c>
      <c r="H114" s="36">
        <v>0</v>
      </c>
      <c r="I114" s="36">
        <v>0</v>
      </c>
      <c r="J114" s="36">
        <v>0</v>
      </c>
      <c r="K114" s="36">
        <v>0</v>
      </c>
      <c r="L114" s="16">
        <f t="shared" si="1"/>
        <v>1</v>
      </c>
      <c r="M114" s="110"/>
    </row>
    <row r="115" spans="1:13" s="37" customFormat="1" ht="46.95" customHeight="1" x14ac:dyDescent="0.3">
      <c r="A115" s="39" t="s">
        <v>158</v>
      </c>
      <c r="B115" s="36">
        <v>0</v>
      </c>
      <c r="C115" s="36">
        <v>0</v>
      </c>
      <c r="D115" s="36">
        <v>0</v>
      </c>
      <c r="E115" s="36">
        <v>0</v>
      </c>
      <c r="F115" s="36">
        <v>1</v>
      </c>
      <c r="G115" s="36">
        <v>0</v>
      </c>
      <c r="H115" s="36">
        <v>0</v>
      </c>
      <c r="I115" s="36">
        <v>1</v>
      </c>
      <c r="J115" s="36">
        <v>0</v>
      </c>
      <c r="K115" s="36">
        <v>0</v>
      </c>
      <c r="L115" s="16">
        <f t="shared" si="1"/>
        <v>2</v>
      </c>
      <c r="M115" s="110"/>
    </row>
    <row r="116" spans="1:13" s="37" customFormat="1" ht="46.95" customHeight="1" x14ac:dyDescent="0.3">
      <c r="A116" s="39" t="s">
        <v>87</v>
      </c>
      <c r="B116" s="36">
        <v>1</v>
      </c>
      <c r="C116" s="36">
        <v>0</v>
      </c>
      <c r="D116" s="36">
        <v>0</v>
      </c>
      <c r="E116" s="36">
        <v>0</v>
      </c>
      <c r="F116" s="36">
        <v>1</v>
      </c>
      <c r="G116" s="36">
        <v>0</v>
      </c>
      <c r="H116" s="36">
        <v>0</v>
      </c>
      <c r="I116" s="36">
        <v>0</v>
      </c>
      <c r="J116" s="36">
        <v>1</v>
      </c>
      <c r="K116" s="36">
        <v>0</v>
      </c>
      <c r="L116" s="16">
        <f t="shared" si="1"/>
        <v>3</v>
      </c>
      <c r="M116" s="110"/>
    </row>
    <row r="117" spans="1:13" s="37" customFormat="1" ht="46.95" customHeight="1" x14ac:dyDescent="0.3">
      <c r="A117" s="39" t="s">
        <v>110</v>
      </c>
      <c r="B117" s="36">
        <v>0</v>
      </c>
      <c r="C117" s="36">
        <v>0</v>
      </c>
      <c r="D117" s="36">
        <v>0</v>
      </c>
      <c r="E117" s="36">
        <v>1</v>
      </c>
      <c r="F117" s="36">
        <v>0</v>
      </c>
      <c r="G117" s="36">
        <v>0</v>
      </c>
      <c r="H117" s="36">
        <v>0</v>
      </c>
      <c r="I117" s="36">
        <v>0</v>
      </c>
      <c r="J117" s="36">
        <v>0</v>
      </c>
      <c r="K117" s="36">
        <v>0</v>
      </c>
      <c r="L117" s="16">
        <f t="shared" si="1"/>
        <v>1</v>
      </c>
      <c r="M117" s="110"/>
    </row>
    <row r="118" spans="1:13" s="37" customFormat="1" ht="46.95" customHeight="1" x14ac:dyDescent="0.3">
      <c r="A118" s="39" t="s">
        <v>111</v>
      </c>
      <c r="B118" s="36">
        <v>0</v>
      </c>
      <c r="C118" s="36">
        <v>0</v>
      </c>
      <c r="D118" s="36">
        <v>0</v>
      </c>
      <c r="E118" s="36">
        <v>0</v>
      </c>
      <c r="F118" s="36">
        <v>1</v>
      </c>
      <c r="G118" s="36">
        <v>1</v>
      </c>
      <c r="H118" s="36">
        <v>0</v>
      </c>
      <c r="I118" s="36">
        <v>0</v>
      </c>
      <c r="J118" s="36">
        <v>1</v>
      </c>
      <c r="K118" s="36">
        <v>1</v>
      </c>
      <c r="L118" s="16">
        <f t="shared" si="1"/>
        <v>4</v>
      </c>
      <c r="M118" s="110"/>
    </row>
    <row r="119" spans="1:13" s="37" customFormat="1" ht="46.95" customHeight="1" x14ac:dyDescent="0.3">
      <c r="A119" s="39" t="s">
        <v>159</v>
      </c>
      <c r="B119" s="36">
        <v>0</v>
      </c>
      <c r="C119" s="36">
        <v>0</v>
      </c>
      <c r="D119" s="36">
        <v>0</v>
      </c>
      <c r="E119" s="36">
        <v>0</v>
      </c>
      <c r="F119" s="36">
        <v>0</v>
      </c>
      <c r="G119" s="36">
        <v>0</v>
      </c>
      <c r="H119" s="36">
        <v>0</v>
      </c>
      <c r="I119" s="36">
        <v>0</v>
      </c>
      <c r="J119" s="36">
        <v>0</v>
      </c>
      <c r="K119" s="36">
        <v>1</v>
      </c>
      <c r="L119" s="16">
        <f t="shared" si="1"/>
        <v>1</v>
      </c>
      <c r="M119" s="110"/>
    </row>
    <row r="120" spans="1:13" s="37" customFormat="1" ht="46.95" customHeight="1" x14ac:dyDescent="0.3">
      <c r="A120" s="39" t="s">
        <v>160</v>
      </c>
      <c r="B120" s="36">
        <v>0</v>
      </c>
      <c r="C120" s="36">
        <v>0</v>
      </c>
      <c r="D120" s="36">
        <v>0</v>
      </c>
      <c r="E120" s="36">
        <v>0</v>
      </c>
      <c r="F120" s="36">
        <v>0</v>
      </c>
      <c r="G120" s="36">
        <v>0</v>
      </c>
      <c r="H120" s="36">
        <v>0</v>
      </c>
      <c r="I120" s="36">
        <v>0</v>
      </c>
      <c r="J120" s="36">
        <v>1</v>
      </c>
      <c r="K120" s="36">
        <v>0</v>
      </c>
      <c r="L120" s="16">
        <f t="shared" si="1"/>
        <v>1</v>
      </c>
      <c r="M120" s="110"/>
    </row>
    <row r="121" spans="1:13" s="37" customFormat="1" ht="46.95" customHeight="1" x14ac:dyDescent="0.3">
      <c r="A121" s="39" t="s">
        <v>112</v>
      </c>
      <c r="B121" s="36">
        <v>0</v>
      </c>
      <c r="C121" s="36">
        <v>1</v>
      </c>
      <c r="D121" s="36">
        <v>0</v>
      </c>
      <c r="E121" s="36">
        <v>0</v>
      </c>
      <c r="F121" s="36">
        <v>0</v>
      </c>
      <c r="G121" s="36">
        <v>0</v>
      </c>
      <c r="H121" s="36">
        <v>0</v>
      </c>
      <c r="I121" s="36">
        <v>0</v>
      </c>
      <c r="J121" s="36">
        <v>0</v>
      </c>
      <c r="K121" s="36">
        <v>0</v>
      </c>
      <c r="L121" s="16">
        <f t="shared" si="1"/>
        <v>1</v>
      </c>
      <c r="M121" s="110"/>
    </row>
    <row r="122" spans="1:13" s="114" customFormat="1" ht="37.35" customHeight="1" x14ac:dyDescent="0.3">
      <c r="A122" s="112"/>
      <c r="B122" s="113"/>
      <c r="C122" s="113"/>
      <c r="D122" s="113"/>
      <c r="E122" s="113"/>
      <c r="F122" s="113"/>
      <c r="G122" s="113"/>
      <c r="H122" s="113"/>
      <c r="I122" s="113"/>
      <c r="J122" s="113"/>
      <c r="K122" s="113"/>
      <c r="L122" s="113"/>
      <c r="M122" s="113"/>
    </row>
    <row r="123" spans="1:13" s="37" customFormat="1" ht="46.95" customHeight="1" x14ac:dyDescent="0.3">
      <c r="A123" s="105" t="s">
        <v>221</v>
      </c>
      <c r="B123" s="106"/>
      <c r="C123" s="106"/>
      <c r="D123" s="106"/>
      <c r="E123" s="106"/>
      <c r="F123" s="106"/>
      <c r="G123" s="106"/>
      <c r="H123" s="106"/>
      <c r="I123" s="106"/>
      <c r="J123" s="106"/>
      <c r="K123" s="106"/>
      <c r="L123" s="107"/>
      <c r="M123" s="109" t="s">
        <v>264</v>
      </c>
    </row>
    <row r="124" spans="1:13" s="37" customFormat="1" ht="46.95" customHeight="1" x14ac:dyDescent="0.3">
      <c r="A124" s="39" t="s">
        <v>113</v>
      </c>
      <c r="B124" s="36">
        <v>0</v>
      </c>
      <c r="C124" s="36">
        <v>0</v>
      </c>
      <c r="D124" s="36">
        <v>0</v>
      </c>
      <c r="E124" s="36">
        <v>0</v>
      </c>
      <c r="F124" s="36">
        <v>1</v>
      </c>
      <c r="G124" s="36">
        <v>0</v>
      </c>
      <c r="H124" s="36">
        <v>0</v>
      </c>
      <c r="I124" s="36">
        <v>0</v>
      </c>
      <c r="J124" s="36">
        <v>0</v>
      </c>
      <c r="K124" s="36">
        <v>0</v>
      </c>
      <c r="L124" s="38">
        <f t="shared" si="1"/>
        <v>1</v>
      </c>
      <c r="M124" s="109"/>
    </row>
    <row r="125" spans="1:13" s="37" customFormat="1" ht="46.95" customHeight="1" x14ac:dyDescent="0.3">
      <c r="A125" s="39" t="s">
        <v>114</v>
      </c>
      <c r="B125" s="36">
        <v>0</v>
      </c>
      <c r="C125" s="36">
        <v>1</v>
      </c>
      <c r="D125" s="36">
        <v>0</v>
      </c>
      <c r="E125" s="36">
        <v>0</v>
      </c>
      <c r="F125" s="36">
        <v>1</v>
      </c>
      <c r="G125" s="36">
        <v>0</v>
      </c>
      <c r="H125" s="36">
        <v>0</v>
      </c>
      <c r="I125" s="36">
        <v>0</v>
      </c>
      <c r="J125" s="36">
        <v>0</v>
      </c>
      <c r="K125" s="36">
        <v>0</v>
      </c>
      <c r="L125" s="38">
        <f t="shared" si="1"/>
        <v>2</v>
      </c>
      <c r="M125" s="109"/>
    </row>
    <row r="126" spans="1:13" s="37" customFormat="1" ht="46.95" customHeight="1" x14ac:dyDescent="0.3">
      <c r="A126" s="39" t="s">
        <v>115</v>
      </c>
      <c r="B126" s="36">
        <v>0</v>
      </c>
      <c r="C126" s="36">
        <v>0</v>
      </c>
      <c r="D126" s="36">
        <v>0</v>
      </c>
      <c r="E126" s="36">
        <v>0</v>
      </c>
      <c r="F126" s="36">
        <v>0</v>
      </c>
      <c r="G126" s="36">
        <v>0</v>
      </c>
      <c r="H126" s="36">
        <v>1</v>
      </c>
      <c r="I126" s="36">
        <v>0</v>
      </c>
      <c r="J126" s="36">
        <v>0</v>
      </c>
      <c r="K126" s="36">
        <v>0</v>
      </c>
      <c r="L126" s="38">
        <f t="shared" si="1"/>
        <v>1</v>
      </c>
      <c r="M126" s="109"/>
    </row>
    <row r="127" spans="1:13" s="37" customFormat="1" ht="46.95" customHeight="1" x14ac:dyDescent="0.3">
      <c r="A127" s="39" t="s">
        <v>116</v>
      </c>
      <c r="B127" s="36">
        <v>0</v>
      </c>
      <c r="C127" s="36">
        <v>0</v>
      </c>
      <c r="D127" s="36">
        <v>0</v>
      </c>
      <c r="E127" s="36">
        <v>1</v>
      </c>
      <c r="F127" s="36">
        <v>1</v>
      </c>
      <c r="G127" s="36">
        <v>1</v>
      </c>
      <c r="H127" s="36">
        <v>0</v>
      </c>
      <c r="I127" s="36">
        <v>1</v>
      </c>
      <c r="J127" s="36">
        <v>0</v>
      </c>
      <c r="K127" s="36">
        <v>0</v>
      </c>
      <c r="L127" s="38">
        <f t="shared" si="1"/>
        <v>4</v>
      </c>
      <c r="M127" s="109"/>
    </row>
    <row r="128" spans="1:13" s="37" customFormat="1" ht="46.95" customHeight="1" x14ac:dyDescent="0.3">
      <c r="A128" s="39" t="s">
        <v>117</v>
      </c>
      <c r="B128" s="36">
        <v>0</v>
      </c>
      <c r="C128" s="36">
        <v>0</v>
      </c>
      <c r="D128" s="36">
        <v>0</v>
      </c>
      <c r="E128" s="36">
        <v>1</v>
      </c>
      <c r="F128" s="36">
        <v>0</v>
      </c>
      <c r="G128" s="36">
        <v>0</v>
      </c>
      <c r="H128" s="36">
        <v>0</v>
      </c>
      <c r="I128" s="36">
        <v>0</v>
      </c>
      <c r="J128" s="36">
        <v>0</v>
      </c>
      <c r="K128" s="36">
        <v>1</v>
      </c>
      <c r="L128" s="38">
        <f t="shared" si="1"/>
        <v>2</v>
      </c>
      <c r="M128" s="109"/>
    </row>
    <row r="129" spans="1:13" s="37" customFormat="1" ht="46.95" customHeight="1" x14ac:dyDescent="0.3">
      <c r="A129" s="39" t="s">
        <v>118</v>
      </c>
      <c r="B129" s="36">
        <v>1</v>
      </c>
      <c r="C129" s="36">
        <v>0</v>
      </c>
      <c r="D129" s="36">
        <v>1</v>
      </c>
      <c r="E129" s="36">
        <v>1</v>
      </c>
      <c r="F129" s="36">
        <v>0</v>
      </c>
      <c r="G129" s="36">
        <v>0</v>
      </c>
      <c r="H129" s="36">
        <v>0</v>
      </c>
      <c r="I129" s="36">
        <v>1</v>
      </c>
      <c r="J129" s="36">
        <v>0</v>
      </c>
      <c r="K129" s="36">
        <v>0</v>
      </c>
      <c r="L129" s="38">
        <f t="shared" si="1"/>
        <v>4</v>
      </c>
      <c r="M129" s="109"/>
    </row>
    <row r="130" spans="1:13" ht="31.95" customHeight="1" x14ac:dyDescent="0.3">
      <c r="A130" s="39" t="s">
        <v>126</v>
      </c>
      <c r="B130" s="36">
        <v>0</v>
      </c>
      <c r="C130" s="36">
        <v>0</v>
      </c>
      <c r="D130" s="36">
        <v>1</v>
      </c>
      <c r="E130" s="36">
        <v>1</v>
      </c>
      <c r="F130" s="36">
        <v>1</v>
      </c>
      <c r="G130" s="36">
        <v>1</v>
      </c>
      <c r="H130" s="36">
        <v>1</v>
      </c>
      <c r="I130" s="36">
        <v>0</v>
      </c>
      <c r="J130" s="36">
        <v>0</v>
      </c>
      <c r="K130" s="36">
        <v>1</v>
      </c>
      <c r="L130" s="38">
        <f t="shared" si="1"/>
        <v>6</v>
      </c>
      <c r="M130" s="109"/>
    </row>
    <row r="131" spans="1:13" ht="41.4" customHeight="1" x14ac:dyDescent="0.3">
      <c r="A131" s="39" t="s">
        <v>119</v>
      </c>
      <c r="B131" s="55">
        <v>0</v>
      </c>
      <c r="C131" s="55">
        <v>0</v>
      </c>
      <c r="D131" s="55">
        <v>0</v>
      </c>
      <c r="E131" s="16">
        <v>0</v>
      </c>
      <c r="F131" s="55">
        <v>1</v>
      </c>
      <c r="G131" s="55">
        <v>0</v>
      </c>
      <c r="H131" s="55">
        <v>0</v>
      </c>
      <c r="I131" s="55">
        <v>0</v>
      </c>
      <c r="J131" s="55">
        <v>0</v>
      </c>
      <c r="K131" s="55">
        <v>0</v>
      </c>
      <c r="L131" s="38">
        <f t="shared" si="1"/>
        <v>1</v>
      </c>
      <c r="M131" s="111"/>
    </row>
  </sheetData>
  <mergeCells count="34">
    <mergeCell ref="A102:XFD102"/>
    <mergeCell ref="A112:XFD112"/>
    <mergeCell ref="A122:XFD122"/>
    <mergeCell ref="A67:L67"/>
    <mergeCell ref="A78:L78"/>
    <mergeCell ref="A91:L91"/>
    <mergeCell ref="A103:L103"/>
    <mergeCell ref="A113:L113"/>
    <mergeCell ref="A66:XFD66"/>
    <mergeCell ref="A77:XFD77"/>
    <mergeCell ref="A90:XFD90"/>
    <mergeCell ref="M2:M8"/>
    <mergeCell ref="L2:L8"/>
    <mergeCell ref="A9:L9"/>
    <mergeCell ref="A18:L18"/>
    <mergeCell ref="A32:L32"/>
    <mergeCell ref="A17:XFD17"/>
    <mergeCell ref="A31:XFD31"/>
    <mergeCell ref="A123:L123"/>
    <mergeCell ref="M9:M16"/>
    <mergeCell ref="M18:M30"/>
    <mergeCell ref="M32:M40"/>
    <mergeCell ref="M42:M55"/>
    <mergeCell ref="M57:M65"/>
    <mergeCell ref="M67:M76"/>
    <mergeCell ref="M78:M89"/>
    <mergeCell ref="M91:M101"/>
    <mergeCell ref="M103:M111"/>
    <mergeCell ref="M113:M121"/>
    <mergeCell ref="M123:M131"/>
    <mergeCell ref="A42:L42"/>
    <mergeCell ref="A57:L57"/>
    <mergeCell ref="A41:XFD41"/>
    <mergeCell ref="A56:XFD56"/>
  </mergeCells>
  <conditionalFormatting sqref="L10:L16 L19:L30 L33:L40 L43:L55 L58:L65 L68:L76 L79:L89 L92:L101 L104:L111 L114:L121 L124:L131">
    <cfRule type="colorScale" priority="47">
      <colorScale>
        <cfvo type="min"/>
        <cfvo type="max"/>
        <color theme="4" tint="0.79998168889431442"/>
        <color theme="4" tint="-0.249977111117893"/>
      </colorScale>
    </cfRule>
  </conditionalFormatting>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3"/>
  <sheetViews>
    <sheetView zoomScale="80" zoomScaleNormal="80" workbookViewId="0">
      <pane xSplit="1" ySplit="4" topLeftCell="B29" activePane="bottomRight" state="frozen"/>
      <selection pane="topRight" activeCell="B1" sqref="B1"/>
      <selection pane="bottomLeft" activeCell="A5" sqref="A5"/>
      <selection pane="bottomRight" activeCell="M18" sqref="M18:M21"/>
    </sheetView>
  </sheetViews>
  <sheetFormatPr defaultRowHeight="14.4" x14ac:dyDescent="0.3"/>
  <cols>
    <col min="1" max="1" width="49.44140625" style="2" customWidth="1"/>
    <col min="2" max="2" width="9.5546875" style="2" customWidth="1"/>
    <col min="3" max="3" width="8.88671875" style="2"/>
    <col min="12" max="12" width="14.33203125" customWidth="1"/>
    <col min="13" max="13" width="104.88671875" customWidth="1"/>
    <col min="14" max="14" width="35.6640625" customWidth="1"/>
    <col min="15" max="15" width="9.6640625" customWidth="1"/>
  </cols>
  <sheetData>
    <row r="1" spans="1:13" s="6" customFormat="1" ht="21.6" thickBot="1" x14ac:dyDescent="0.45">
      <c r="A1" s="10" t="s">
        <v>127</v>
      </c>
      <c r="B1" s="12"/>
      <c r="C1" s="12"/>
      <c r="D1" s="11"/>
      <c r="E1" s="17"/>
      <c r="F1" s="17"/>
      <c r="G1" s="17"/>
      <c r="H1" s="17"/>
      <c r="I1" s="17"/>
      <c r="J1" s="17"/>
      <c r="K1" s="17"/>
      <c r="L1" s="17"/>
      <c r="M1" s="17"/>
    </row>
    <row r="2" spans="1:13" ht="27.15" customHeight="1" x14ac:dyDescent="0.3">
      <c r="A2" s="14" t="s">
        <v>17</v>
      </c>
      <c r="B2" s="18">
        <v>1</v>
      </c>
      <c r="C2" s="18">
        <v>2</v>
      </c>
      <c r="D2" s="18">
        <v>3</v>
      </c>
      <c r="E2" s="19">
        <v>4</v>
      </c>
      <c r="F2" s="18">
        <v>5</v>
      </c>
      <c r="G2" s="18">
        <v>6</v>
      </c>
      <c r="H2" s="18">
        <v>7</v>
      </c>
      <c r="I2" s="19">
        <v>8</v>
      </c>
      <c r="J2" s="18">
        <v>9</v>
      </c>
      <c r="K2" s="19">
        <v>10</v>
      </c>
      <c r="L2" s="141" t="s">
        <v>16</v>
      </c>
      <c r="M2" s="141" t="s">
        <v>15</v>
      </c>
    </row>
    <row r="3" spans="1:13" x14ac:dyDescent="0.3">
      <c r="A3" s="15" t="s">
        <v>43</v>
      </c>
      <c r="B3" s="20"/>
      <c r="C3" s="20"/>
      <c r="D3" s="20"/>
      <c r="E3" s="20"/>
      <c r="F3" s="20"/>
      <c r="G3" s="20"/>
      <c r="H3" s="20"/>
      <c r="I3" s="20"/>
      <c r="J3" s="20"/>
      <c r="K3" s="20"/>
      <c r="L3" s="142"/>
      <c r="M3" s="142"/>
    </row>
    <row r="4" spans="1:13" ht="27.6" x14ac:dyDescent="0.3">
      <c r="A4" s="15" t="s">
        <v>44</v>
      </c>
      <c r="B4" s="46">
        <v>201</v>
      </c>
      <c r="C4" s="46">
        <v>202</v>
      </c>
      <c r="D4" s="46">
        <v>203</v>
      </c>
      <c r="E4" s="46">
        <v>204</v>
      </c>
      <c r="F4" s="46">
        <v>205</v>
      </c>
      <c r="G4" s="46">
        <v>206</v>
      </c>
      <c r="H4" s="46">
        <v>207</v>
      </c>
      <c r="I4" s="46">
        <v>208</v>
      </c>
      <c r="J4" s="46">
        <v>209</v>
      </c>
      <c r="K4" s="46">
        <v>210</v>
      </c>
      <c r="L4" s="142"/>
      <c r="M4" s="142"/>
    </row>
    <row r="5" spans="1:13" x14ac:dyDescent="0.3">
      <c r="A5" s="15" t="s">
        <v>41</v>
      </c>
      <c r="B5" s="20" t="s">
        <v>141</v>
      </c>
      <c r="C5" s="20" t="s">
        <v>141</v>
      </c>
      <c r="D5" s="20" t="s">
        <v>141</v>
      </c>
      <c r="E5" s="20" t="s">
        <v>209</v>
      </c>
      <c r="F5" s="20" t="s">
        <v>141</v>
      </c>
      <c r="G5" s="20" t="s">
        <v>141</v>
      </c>
      <c r="H5" s="20" t="s">
        <v>141</v>
      </c>
      <c r="I5" s="20" t="s">
        <v>209</v>
      </c>
      <c r="J5" s="20" t="s">
        <v>209</v>
      </c>
      <c r="K5" s="20" t="s">
        <v>141</v>
      </c>
      <c r="L5" s="142"/>
      <c r="M5" s="142"/>
    </row>
    <row r="6" spans="1:13" x14ac:dyDescent="0.3">
      <c r="A6" s="15" t="s">
        <v>208</v>
      </c>
      <c r="B6" s="20" t="s">
        <v>210</v>
      </c>
      <c r="C6" s="20" t="s">
        <v>211</v>
      </c>
      <c r="D6" s="20">
        <v>17</v>
      </c>
      <c r="E6" s="20">
        <v>23</v>
      </c>
      <c r="F6" s="20" t="s">
        <v>211</v>
      </c>
      <c r="G6" s="20">
        <v>17</v>
      </c>
      <c r="H6" s="20">
        <v>17</v>
      </c>
      <c r="I6" s="20">
        <v>25</v>
      </c>
      <c r="J6" s="20">
        <v>27</v>
      </c>
      <c r="K6" s="20" t="s">
        <v>211</v>
      </c>
      <c r="L6" s="142"/>
      <c r="M6" s="142"/>
    </row>
    <row r="7" spans="1:13" ht="15" thickBot="1" x14ac:dyDescent="0.35">
      <c r="A7" s="15" t="s">
        <v>42</v>
      </c>
      <c r="B7" s="35" t="s">
        <v>138</v>
      </c>
      <c r="C7" s="35" t="s">
        <v>138</v>
      </c>
      <c r="D7" s="35" t="s">
        <v>138</v>
      </c>
      <c r="E7" s="35" t="s">
        <v>139</v>
      </c>
      <c r="F7" s="35" t="s">
        <v>139</v>
      </c>
      <c r="G7" s="35" t="s">
        <v>138</v>
      </c>
      <c r="H7" s="35" t="s">
        <v>138</v>
      </c>
      <c r="I7" s="35" t="s">
        <v>138</v>
      </c>
      <c r="J7" s="35" t="s">
        <v>138</v>
      </c>
      <c r="K7" s="35" t="s">
        <v>139</v>
      </c>
      <c r="L7" s="143"/>
      <c r="M7" s="143"/>
    </row>
    <row r="8" spans="1:13" s="58" customFormat="1" ht="42" customHeight="1" thickBot="1" x14ac:dyDescent="0.4">
      <c r="A8" s="144" t="s">
        <v>163</v>
      </c>
      <c r="B8" s="144"/>
      <c r="C8" s="144"/>
      <c r="D8" s="144"/>
      <c r="E8" s="144"/>
      <c r="F8" s="144"/>
      <c r="G8" s="144"/>
      <c r="H8" s="144"/>
      <c r="I8" s="144"/>
      <c r="J8" s="144"/>
      <c r="K8" s="144"/>
      <c r="L8" s="144"/>
    </row>
    <row r="9" spans="1:13" ht="27.6" customHeight="1" thickBot="1" x14ac:dyDescent="0.35">
      <c r="A9" s="41" t="s">
        <v>164</v>
      </c>
      <c r="B9" s="13">
        <v>1</v>
      </c>
      <c r="C9" s="13">
        <v>0</v>
      </c>
      <c r="D9" s="13">
        <v>0</v>
      </c>
      <c r="E9" s="13">
        <v>0</v>
      </c>
      <c r="F9" s="13">
        <v>0</v>
      </c>
      <c r="G9" s="13">
        <v>0</v>
      </c>
      <c r="H9" s="13">
        <v>0</v>
      </c>
      <c r="I9" s="13">
        <v>0</v>
      </c>
      <c r="J9" s="13">
        <v>0</v>
      </c>
      <c r="K9" s="13"/>
      <c r="L9" s="49">
        <f>SUM(B9:K9)</f>
        <v>1</v>
      </c>
      <c r="M9" s="145"/>
    </row>
    <row r="10" spans="1:13" ht="37.35" customHeight="1" thickBot="1" x14ac:dyDescent="0.35">
      <c r="A10" s="41" t="s">
        <v>165</v>
      </c>
      <c r="B10" s="13">
        <v>0</v>
      </c>
      <c r="C10" s="13">
        <v>1</v>
      </c>
      <c r="D10" s="13">
        <v>0</v>
      </c>
      <c r="E10" s="13">
        <v>0</v>
      </c>
      <c r="F10" s="13">
        <v>0</v>
      </c>
      <c r="G10" s="13">
        <v>0</v>
      </c>
      <c r="H10" s="13">
        <v>0</v>
      </c>
      <c r="I10" s="13">
        <v>0</v>
      </c>
      <c r="J10" s="13">
        <v>0</v>
      </c>
      <c r="K10" s="13"/>
      <c r="L10" s="49">
        <f t="shared" ref="L10:L103" si="0">SUM(B10:K10)</f>
        <v>1</v>
      </c>
      <c r="M10" s="146"/>
    </row>
    <row r="11" spans="1:13" ht="37.35" customHeight="1" thickBot="1" x14ac:dyDescent="0.35">
      <c r="A11" s="41" t="s">
        <v>166</v>
      </c>
      <c r="B11" s="13">
        <v>0</v>
      </c>
      <c r="C11" s="13">
        <v>1</v>
      </c>
      <c r="D11" s="13">
        <v>0</v>
      </c>
      <c r="E11" s="13">
        <v>0</v>
      </c>
      <c r="F11" s="13">
        <v>1</v>
      </c>
      <c r="G11" s="13">
        <v>0</v>
      </c>
      <c r="H11" s="13">
        <v>0</v>
      </c>
      <c r="I11" s="13">
        <v>0</v>
      </c>
      <c r="J11" s="13">
        <v>1</v>
      </c>
      <c r="K11" s="13"/>
      <c r="L11" s="49">
        <f t="shared" si="0"/>
        <v>3</v>
      </c>
      <c r="M11" s="146"/>
    </row>
    <row r="12" spans="1:13" ht="37.35" customHeight="1" thickBot="1" x14ac:dyDescent="0.35">
      <c r="A12" s="41" t="s">
        <v>167</v>
      </c>
      <c r="B12" s="13">
        <v>0</v>
      </c>
      <c r="C12" s="13">
        <v>0</v>
      </c>
      <c r="D12" s="13">
        <v>1</v>
      </c>
      <c r="E12" s="13">
        <v>0</v>
      </c>
      <c r="F12" s="13">
        <v>0</v>
      </c>
      <c r="G12" s="13">
        <v>0</v>
      </c>
      <c r="H12" s="13">
        <v>0</v>
      </c>
      <c r="I12" s="13">
        <v>0</v>
      </c>
      <c r="J12" s="13">
        <v>0</v>
      </c>
      <c r="K12" s="13"/>
      <c r="L12" s="59">
        <f t="shared" si="0"/>
        <v>1</v>
      </c>
      <c r="M12" s="146"/>
    </row>
    <row r="13" spans="1:13" ht="37.35" customHeight="1" thickBot="1" x14ac:dyDescent="0.35">
      <c r="A13" s="41" t="s">
        <v>168</v>
      </c>
      <c r="B13" s="13">
        <v>0</v>
      </c>
      <c r="C13" s="13">
        <v>0</v>
      </c>
      <c r="D13" s="13">
        <v>1</v>
      </c>
      <c r="E13" s="13">
        <v>0</v>
      </c>
      <c r="F13" s="13">
        <v>0</v>
      </c>
      <c r="G13" s="13">
        <v>0</v>
      </c>
      <c r="H13" s="13">
        <v>0</v>
      </c>
      <c r="I13" s="13">
        <v>0</v>
      </c>
      <c r="J13" s="13">
        <v>0</v>
      </c>
      <c r="K13" s="13"/>
      <c r="L13" s="59">
        <f t="shared" si="0"/>
        <v>1</v>
      </c>
      <c r="M13" s="146"/>
    </row>
    <row r="14" spans="1:13" ht="37.35" customHeight="1" thickBot="1" x14ac:dyDescent="0.35">
      <c r="A14" s="41" t="s">
        <v>169</v>
      </c>
      <c r="B14" s="13">
        <v>0</v>
      </c>
      <c r="C14" s="13">
        <v>0</v>
      </c>
      <c r="D14" s="13">
        <v>0</v>
      </c>
      <c r="E14" s="13">
        <v>0</v>
      </c>
      <c r="F14" s="13">
        <v>0</v>
      </c>
      <c r="G14" s="13">
        <v>1</v>
      </c>
      <c r="H14" s="13">
        <v>0</v>
      </c>
      <c r="I14" s="13">
        <v>0</v>
      </c>
      <c r="J14" s="13">
        <v>0</v>
      </c>
      <c r="K14" s="13"/>
      <c r="L14" s="59">
        <f t="shared" si="0"/>
        <v>1</v>
      </c>
      <c r="M14" s="146"/>
    </row>
    <row r="15" spans="1:13" ht="37.35" customHeight="1" x14ac:dyDescent="0.3">
      <c r="A15" s="60" t="s">
        <v>170</v>
      </c>
      <c r="B15" s="61">
        <v>0</v>
      </c>
      <c r="C15" s="61">
        <v>0</v>
      </c>
      <c r="D15" s="61">
        <v>0</v>
      </c>
      <c r="E15" s="61">
        <v>0</v>
      </c>
      <c r="F15" s="61">
        <v>0</v>
      </c>
      <c r="G15" s="61">
        <v>0</v>
      </c>
      <c r="H15" s="61">
        <v>1</v>
      </c>
      <c r="I15" s="61">
        <v>0</v>
      </c>
      <c r="J15" s="61">
        <v>0</v>
      </c>
      <c r="K15" s="61"/>
      <c r="L15" s="62">
        <f t="shared" si="0"/>
        <v>1</v>
      </c>
      <c r="M15" s="146"/>
    </row>
    <row r="16" spans="1:13" s="114" customFormat="1" ht="37.35" customHeight="1" x14ac:dyDescent="0.3">
      <c r="A16" s="112"/>
      <c r="B16" s="113"/>
      <c r="C16" s="113"/>
      <c r="D16" s="113"/>
      <c r="E16" s="113"/>
      <c r="F16" s="113"/>
      <c r="G16" s="113"/>
      <c r="H16" s="113"/>
      <c r="I16" s="113"/>
      <c r="J16" s="113"/>
      <c r="K16" s="113"/>
      <c r="L16" s="113"/>
      <c r="M16" s="113"/>
    </row>
    <row r="17" spans="1:13" s="64" customFormat="1" ht="37.35" customHeight="1" x14ac:dyDescent="0.35">
      <c r="A17" s="139" t="s">
        <v>171</v>
      </c>
      <c r="B17" s="140"/>
      <c r="C17" s="140"/>
      <c r="D17" s="140"/>
      <c r="E17" s="140"/>
      <c r="F17" s="140"/>
      <c r="G17" s="140"/>
      <c r="H17" s="140"/>
      <c r="I17" s="140"/>
      <c r="J17" s="140"/>
      <c r="K17" s="140"/>
      <c r="L17" s="140"/>
      <c r="M17" s="63"/>
    </row>
    <row r="18" spans="1:13" ht="33.75" customHeight="1" thickBot="1" x14ac:dyDescent="0.35">
      <c r="A18" s="65" t="s">
        <v>172</v>
      </c>
      <c r="B18" s="66">
        <v>1</v>
      </c>
      <c r="C18" s="66">
        <v>0</v>
      </c>
      <c r="D18" s="66">
        <v>1</v>
      </c>
      <c r="E18" s="66">
        <v>0</v>
      </c>
      <c r="F18" s="66">
        <v>0</v>
      </c>
      <c r="G18" s="66">
        <v>0</v>
      </c>
      <c r="H18" s="66">
        <v>0</v>
      </c>
      <c r="I18" s="66">
        <v>0</v>
      </c>
      <c r="J18" s="66">
        <v>0</v>
      </c>
      <c r="K18" s="66">
        <v>0</v>
      </c>
      <c r="L18" s="67">
        <f t="shared" si="0"/>
        <v>2</v>
      </c>
      <c r="M18" s="125" t="s">
        <v>173</v>
      </c>
    </row>
    <row r="19" spans="1:13" ht="25.2" customHeight="1" thickBot="1" x14ac:dyDescent="0.35">
      <c r="A19" s="68" t="s">
        <v>174</v>
      </c>
      <c r="B19" s="42">
        <v>0</v>
      </c>
      <c r="C19" s="42">
        <v>1</v>
      </c>
      <c r="D19" s="42">
        <v>0</v>
      </c>
      <c r="E19" s="42">
        <v>1</v>
      </c>
      <c r="F19" s="42">
        <v>0</v>
      </c>
      <c r="G19" s="42">
        <v>1</v>
      </c>
      <c r="H19" s="42">
        <v>0</v>
      </c>
      <c r="I19" s="42">
        <v>0</v>
      </c>
      <c r="J19" s="42">
        <v>0</v>
      </c>
      <c r="K19" s="42">
        <v>0</v>
      </c>
      <c r="L19" s="59">
        <f t="shared" si="0"/>
        <v>3</v>
      </c>
      <c r="M19" s="125"/>
    </row>
    <row r="20" spans="1:13" ht="25.2" customHeight="1" thickBot="1" x14ac:dyDescent="0.35">
      <c r="A20" s="68" t="s">
        <v>175</v>
      </c>
      <c r="B20" s="42">
        <v>0</v>
      </c>
      <c r="C20" s="42">
        <v>0</v>
      </c>
      <c r="D20" s="42">
        <v>1</v>
      </c>
      <c r="E20" s="42">
        <v>0</v>
      </c>
      <c r="F20" s="42">
        <v>0</v>
      </c>
      <c r="G20" s="42">
        <v>1</v>
      </c>
      <c r="H20" s="42">
        <v>0</v>
      </c>
      <c r="I20" s="42">
        <v>1</v>
      </c>
      <c r="J20" s="42">
        <v>1</v>
      </c>
      <c r="K20" s="42">
        <v>1</v>
      </c>
      <c r="L20" s="59">
        <f t="shared" si="0"/>
        <v>5</v>
      </c>
      <c r="M20" s="125"/>
    </row>
    <row r="21" spans="1:13" ht="25.2" customHeight="1" x14ac:dyDescent="0.3">
      <c r="A21" s="68" t="s">
        <v>176</v>
      </c>
      <c r="B21" s="42">
        <v>0</v>
      </c>
      <c r="C21" s="42">
        <v>0</v>
      </c>
      <c r="D21" s="42">
        <v>0</v>
      </c>
      <c r="E21" s="42">
        <v>0</v>
      </c>
      <c r="F21" s="42">
        <v>1</v>
      </c>
      <c r="G21" s="42">
        <v>0</v>
      </c>
      <c r="H21" s="42">
        <v>1</v>
      </c>
      <c r="I21" s="42">
        <v>1</v>
      </c>
      <c r="J21" s="42">
        <v>0</v>
      </c>
      <c r="K21" s="42">
        <v>1</v>
      </c>
      <c r="L21" s="59">
        <f t="shared" si="0"/>
        <v>4</v>
      </c>
      <c r="M21" s="125"/>
    </row>
    <row r="22" spans="1:13" s="130" customFormat="1" ht="31.95" customHeight="1" x14ac:dyDescent="0.3">
      <c r="A22" s="128"/>
      <c r="B22" s="129"/>
      <c r="C22" s="129"/>
      <c r="D22" s="129"/>
      <c r="E22" s="129"/>
      <c r="F22" s="129"/>
      <c r="G22" s="129"/>
      <c r="H22" s="129"/>
      <c r="I22" s="129"/>
      <c r="J22" s="129"/>
      <c r="K22" s="129"/>
      <c r="L22" s="129"/>
      <c r="M22" s="129"/>
    </row>
    <row r="23" spans="1:13" s="69" customFormat="1" ht="31.95" customHeight="1" thickBot="1" x14ac:dyDescent="0.4">
      <c r="A23" s="127" t="s">
        <v>177</v>
      </c>
      <c r="B23" s="127"/>
      <c r="C23" s="127"/>
      <c r="D23" s="127"/>
      <c r="E23" s="127"/>
      <c r="F23" s="127"/>
      <c r="G23" s="127"/>
      <c r="H23" s="127"/>
      <c r="I23" s="127"/>
      <c r="J23" s="127"/>
      <c r="K23" s="127"/>
      <c r="L23" s="127"/>
    </row>
    <row r="24" spans="1:13" ht="31.95" customHeight="1" thickBot="1" x14ac:dyDescent="0.35">
      <c r="A24" s="41" t="s">
        <v>178</v>
      </c>
      <c r="B24" s="42">
        <v>1</v>
      </c>
      <c r="C24" s="42">
        <v>1</v>
      </c>
      <c r="D24" s="42">
        <v>1</v>
      </c>
      <c r="E24" s="42">
        <v>0</v>
      </c>
      <c r="F24" s="42">
        <v>0</v>
      </c>
      <c r="G24" s="42">
        <v>0</v>
      </c>
      <c r="H24" s="42">
        <v>0</v>
      </c>
      <c r="I24" s="42">
        <v>0</v>
      </c>
      <c r="J24" s="42">
        <v>0</v>
      </c>
      <c r="K24" s="42">
        <v>0</v>
      </c>
      <c r="L24" s="59">
        <f t="shared" si="0"/>
        <v>3</v>
      </c>
      <c r="M24" s="137" t="s">
        <v>179</v>
      </c>
    </row>
    <row r="25" spans="1:13" ht="31.95" customHeight="1" thickBot="1" x14ac:dyDescent="0.35">
      <c r="A25" s="41" t="s">
        <v>180</v>
      </c>
      <c r="B25" s="42">
        <v>0</v>
      </c>
      <c r="C25" s="42">
        <v>0</v>
      </c>
      <c r="D25" s="42">
        <v>0</v>
      </c>
      <c r="E25" s="42">
        <v>0</v>
      </c>
      <c r="F25" s="42">
        <v>1</v>
      </c>
      <c r="G25" s="42">
        <v>0</v>
      </c>
      <c r="H25" s="42">
        <v>0</v>
      </c>
      <c r="I25" s="42">
        <v>1</v>
      </c>
      <c r="J25" s="42">
        <v>0</v>
      </c>
      <c r="K25" s="42">
        <v>1</v>
      </c>
      <c r="L25" s="59">
        <f t="shared" si="0"/>
        <v>3</v>
      </c>
      <c r="M25" s="138"/>
    </row>
    <row r="26" spans="1:13" ht="31.95" customHeight="1" thickBot="1" x14ac:dyDescent="0.35">
      <c r="A26" s="41" t="s">
        <v>181</v>
      </c>
      <c r="B26" s="42">
        <v>0</v>
      </c>
      <c r="C26" s="42">
        <v>0</v>
      </c>
      <c r="D26" s="42">
        <v>0</v>
      </c>
      <c r="E26" s="42">
        <v>0</v>
      </c>
      <c r="F26" s="42">
        <v>0</v>
      </c>
      <c r="G26" s="42">
        <v>1</v>
      </c>
      <c r="H26" s="42">
        <v>1</v>
      </c>
      <c r="I26" s="42">
        <v>0</v>
      </c>
      <c r="J26" s="42">
        <v>0</v>
      </c>
      <c r="K26" s="42">
        <v>0</v>
      </c>
      <c r="L26" s="59">
        <f>SUM(B26:K26)</f>
        <v>2</v>
      </c>
      <c r="M26" s="138"/>
    </row>
    <row r="27" spans="1:13" ht="31.95" customHeight="1" thickBot="1" x14ac:dyDescent="0.35">
      <c r="A27" s="41" t="s">
        <v>109</v>
      </c>
      <c r="B27" s="42">
        <v>0</v>
      </c>
      <c r="C27" s="42">
        <v>0</v>
      </c>
      <c r="D27" s="42">
        <v>0</v>
      </c>
      <c r="E27" s="42">
        <v>0</v>
      </c>
      <c r="F27" s="42">
        <v>0</v>
      </c>
      <c r="G27" s="42">
        <v>0</v>
      </c>
      <c r="H27" s="42">
        <v>1</v>
      </c>
      <c r="I27" s="42">
        <v>0</v>
      </c>
      <c r="J27" s="42">
        <v>0</v>
      </c>
      <c r="K27" s="42">
        <v>0</v>
      </c>
      <c r="L27" s="62">
        <f t="shared" si="0"/>
        <v>1</v>
      </c>
      <c r="M27" s="138"/>
    </row>
    <row r="28" spans="1:13" ht="31.95" customHeight="1" thickBot="1" x14ac:dyDescent="0.35">
      <c r="A28" s="41" t="s">
        <v>59</v>
      </c>
      <c r="B28" s="42">
        <v>0</v>
      </c>
      <c r="C28" s="42">
        <v>0</v>
      </c>
      <c r="D28" s="42">
        <v>0</v>
      </c>
      <c r="E28" s="42">
        <v>0</v>
      </c>
      <c r="F28" s="42">
        <v>0</v>
      </c>
      <c r="G28" s="42">
        <v>0</v>
      </c>
      <c r="H28" s="42">
        <v>0</v>
      </c>
      <c r="I28" s="42">
        <v>1</v>
      </c>
      <c r="J28" s="42">
        <v>0</v>
      </c>
      <c r="K28" s="42">
        <v>0</v>
      </c>
      <c r="L28" s="62">
        <f t="shared" si="0"/>
        <v>1</v>
      </c>
      <c r="M28" s="138"/>
    </row>
    <row r="29" spans="1:13" ht="31.95" customHeight="1" x14ac:dyDescent="0.3">
      <c r="A29" s="60" t="s">
        <v>182</v>
      </c>
      <c r="B29" s="77">
        <v>0</v>
      </c>
      <c r="C29" s="77">
        <v>0</v>
      </c>
      <c r="D29" s="77">
        <v>0</v>
      </c>
      <c r="E29" s="77">
        <v>0</v>
      </c>
      <c r="F29" s="77">
        <v>0</v>
      </c>
      <c r="G29" s="77">
        <v>0</v>
      </c>
      <c r="H29" s="77">
        <v>1</v>
      </c>
      <c r="I29" s="77">
        <v>0</v>
      </c>
      <c r="J29" s="77">
        <v>0</v>
      </c>
      <c r="K29" s="77">
        <v>0</v>
      </c>
      <c r="L29" s="62">
        <f t="shared" si="0"/>
        <v>1</v>
      </c>
      <c r="M29" s="138"/>
    </row>
    <row r="30" spans="1:13" ht="31.95" customHeight="1" x14ac:dyDescent="0.3">
      <c r="A30" s="41" t="s">
        <v>183</v>
      </c>
      <c r="B30" s="42">
        <v>0</v>
      </c>
      <c r="C30" s="42">
        <v>0</v>
      </c>
      <c r="D30" s="42">
        <v>0</v>
      </c>
      <c r="E30" s="42">
        <v>0</v>
      </c>
      <c r="F30" s="42">
        <v>0</v>
      </c>
      <c r="G30" s="42">
        <v>0</v>
      </c>
      <c r="H30" s="42">
        <v>0</v>
      </c>
      <c r="I30" s="42">
        <v>1</v>
      </c>
      <c r="J30" s="42">
        <v>0</v>
      </c>
      <c r="K30" s="42">
        <v>0</v>
      </c>
      <c r="L30" s="75">
        <f t="shared" si="0"/>
        <v>1</v>
      </c>
      <c r="M30" s="138"/>
    </row>
    <row r="31" spans="1:13" ht="31.95" customHeight="1" x14ac:dyDescent="0.3">
      <c r="A31" s="41" t="s">
        <v>241</v>
      </c>
      <c r="B31" s="42">
        <v>0</v>
      </c>
      <c r="C31" s="42">
        <v>0</v>
      </c>
      <c r="D31" s="42">
        <v>0</v>
      </c>
      <c r="E31" s="42">
        <v>0</v>
      </c>
      <c r="F31" s="42">
        <v>0</v>
      </c>
      <c r="G31" s="42">
        <v>0</v>
      </c>
      <c r="H31" s="42">
        <v>0</v>
      </c>
      <c r="I31" s="42">
        <v>0</v>
      </c>
      <c r="J31" s="42">
        <v>0</v>
      </c>
      <c r="K31" s="42">
        <v>1</v>
      </c>
      <c r="L31" s="75">
        <f t="shared" si="0"/>
        <v>1</v>
      </c>
      <c r="M31" s="138"/>
    </row>
    <row r="32" spans="1:13" ht="31.95" customHeight="1" x14ac:dyDescent="0.35">
      <c r="A32" s="127" t="s">
        <v>242</v>
      </c>
      <c r="B32" s="127"/>
      <c r="C32" s="127"/>
      <c r="D32" s="127"/>
      <c r="E32" s="127"/>
      <c r="F32" s="127"/>
      <c r="G32" s="127"/>
      <c r="H32" s="127"/>
      <c r="I32" s="127"/>
      <c r="J32" s="127"/>
      <c r="K32" s="127"/>
      <c r="L32" s="127"/>
      <c r="M32" s="76"/>
    </row>
    <row r="33" spans="1:13" ht="31.95" customHeight="1" x14ac:dyDescent="0.3">
      <c r="A33" s="41" t="s">
        <v>181</v>
      </c>
      <c r="B33" s="42">
        <v>0</v>
      </c>
      <c r="C33" s="42">
        <v>0</v>
      </c>
      <c r="D33" s="42">
        <v>0</v>
      </c>
      <c r="E33" s="42">
        <v>0</v>
      </c>
      <c r="F33" s="42">
        <v>0</v>
      </c>
      <c r="G33" s="42">
        <v>1</v>
      </c>
      <c r="H33" s="42">
        <v>1</v>
      </c>
      <c r="I33" s="42">
        <v>0</v>
      </c>
      <c r="J33" s="42">
        <v>0</v>
      </c>
      <c r="K33" s="42">
        <v>0</v>
      </c>
      <c r="L33" s="75">
        <f t="shared" si="0"/>
        <v>2</v>
      </c>
      <c r="M33" s="76"/>
    </row>
    <row r="34" spans="1:13" ht="31.95" customHeight="1" x14ac:dyDescent="0.3">
      <c r="A34" s="41" t="s">
        <v>241</v>
      </c>
      <c r="B34" s="42">
        <v>0</v>
      </c>
      <c r="C34" s="42">
        <v>0</v>
      </c>
      <c r="D34" s="42">
        <v>0</v>
      </c>
      <c r="E34" s="42">
        <v>0</v>
      </c>
      <c r="F34" s="42">
        <v>0</v>
      </c>
      <c r="G34" s="42">
        <v>0</v>
      </c>
      <c r="H34" s="42">
        <v>1</v>
      </c>
      <c r="I34" s="42">
        <v>0</v>
      </c>
      <c r="J34" s="42">
        <v>0</v>
      </c>
      <c r="K34" s="42">
        <v>0</v>
      </c>
      <c r="L34" s="75">
        <f t="shared" si="0"/>
        <v>1</v>
      </c>
      <c r="M34" s="76"/>
    </row>
    <row r="35" spans="1:13" ht="31.95" customHeight="1" x14ac:dyDescent="0.3">
      <c r="A35" s="41" t="s">
        <v>243</v>
      </c>
      <c r="B35" s="42">
        <v>0</v>
      </c>
      <c r="C35" s="42">
        <v>0</v>
      </c>
      <c r="D35" s="42">
        <v>1</v>
      </c>
      <c r="E35" s="42">
        <v>0</v>
      </c>
      <c r="F35" s="42">
        <v>0</v>
      </c>
      <c r="G35" s="42">
        <v>0</v>
      </c>
      <c r="H35" s="42">
        <v>0</v>
      </c>
      <c r="I35" s="42">
        <v>0</v>
      </c>
      <c r="J35" s="42">
        <v>0</v>
      </c>
      <c r="K35" s="42">
        <v>0</v>
      </c>
      <c r="L35" s="75">
        <f t="shared" si="0"/>
        <v>1</v>
      </c>
      <c r="M35" s="76"/>
    </row>
    <row r="36" spans="1:13" ht="31.95" customHeight="1" thickBot="1" x14ac:dyDescent="0.4">
      <c r="A36" s="127" t="s">
        <v>240</v>
      </c>
      <c r="B36" s="127"/>
      <c r="C36" s="127"/>
      <c r="D36" s="127"/>
      <c r="E36" s="127"/>
      <c r="F36" s="127"/>
      <c r="G36" s="127"/>
      <c r="H36" s="127"/>
      <c r="I36" s="127"/>
      <c r="J36" s="127"/>
      <c r="K36" s="127"/>
      <c r="L36" s="127"/>
      <c r="M36" s="76"/>
    </row>
    <row r="37" spans="1:13" ht="31.95" customHeight="1" x14ac:dyDescent="0.3">
      <c r="A37" s="41" t="s">
        <v>241</v>
      </c>
      <c r="B37" s="42">
        <v>0</v>
      </c>
      <c r="C37" s="42">
        <v>0</v>
      </c>
      <c r="D37" s="42">
        <v>0</v>
      </c>
      <c r="E37" s="42">
        <v>0</v>
      </c>
      <c r="F37" s="42">
        <v>0</v>
      </c>
      <c r="G37" s="42">
        <v>0</v>
      </c>
      <c r="H37" s="42">
        <v>1</v>
      </c>
      <c r="I37" s="42">
        <v>0</v>
      </c>
      <c r="J37" s="42">
        <v>0</v>
      </c>
      <c r="K37" s="42">
        <v>0</v>
      </c>
      <c r="L37" s="62">
        <f t="shared" si="0"/>
        <v>1</v>
      </c>
      <c r="M37" s="76"/>
    </row>
    <row r="38" spans="1:13" s="131" customFormat="1" ht="31.95" customHeight="1" x14ac:dyDescent="0.3">
      <c r="A38" s="128"/>
      <c r="B38" s="129"/>
      <c r="C38" s="129"/>
      <c r="D38" s="129"/>
      <c r="E38" s="129"/>
      <c r="F38" s="129"/>
      <c r="G38" s="129"/>
      <c r="H38" s="129"/>
      <c r="I38" s="129"/>
      <c r="J38" s="129"/>
      <c r="K38" s="129"/>
      <c r="L38" s="129"/>
      <c r="M38" s="129"/>
    </row>
    <row r="39" spans="1:13" s="69" customFormat="1" ht="31.95" customHeight="1" thickBot="1" x14ac:dyDescent="0.4">
      <c r="A39" s="127" t="s">
        <v>184</v>
      </c>
      <c r="B39" s="127"/>
      <c r="C39" s="127"/>
      <c r="D39" s="127"/>
      <c r="E39" s="127"/>
      <c r="F39" s="127"/>
      <c r="G39" s="127"/>
      <c r="H39" s="127"/>
      <c r="I39" s="127"/>
      <c r="J39" s="127"/>
      <c r="K39" s="127"/>
      <c r="L39" s="127"/>
    </row>
    <row r="40" spans="1:13" ht="31.95" customHeight="1" thickBot="1" x14ac:dyDescent="0.35">
      <c r="A40" s="41" t="s">
        <v>185</v>
      </c>
      <c r="B40" s="42">
        <v>1</v>
      </c>
      <c r="C40" s="42">
        <v>1</v>
      </c>
      <c r="D40" s="42">
        <v>1</v>
      </c>
      <c r="E40" s="42">
        <v>1</v>
      </c>
      <c r="F40" s="42">
        <v>0</v>
      </c>
      <c r="G40" s="42">
        <v>0</v>
      </c>
      <c r="H40" s="42">
        <v>0</v>
      </c>
      <c r="I40" s="42">
        <v>0</v>
      </c>
      <c r="J40" s="42">
        <v>0</v>
      </c>
      <c r="K40" s="42">
        <v>0</v>
      </c>
      <c r="L40" s="59">
        <f t="shared" si="0"/>
        <v>4</v>
      </c>
      <c r="M40" s="135" t="s">
        <v>186</v>
      </c>
    </row>
    <row r="41" spans="1:13" ht="31.95" customHeight="1" thickBot="1" x14ac:dyDescent="0.35">
      <c r="A41" s="41" t="s">
        <v>187</v>
      </c>
      <c r="B41" s="42">
        <v>0</v>
      </c>
      <c r="C41" s="42">
        <v>0</v>
      </c>
      <c r="D41" s="42">
        <v>0</v>
      </c>
      <c r="E41" s="42">
        <v>0</v>
      </c>
      <c r="F41" s="42">
        <v>1</v>
      </c>
      <c r="G41" s="42">
        <v>0</v>
      </c>
      <c r="H41" s="42">
        <v>0</v>
      </c>
      <c r="I41" s="42">
        <v>0</v>
      </c>
      <c r="J41" s="42">
        <v>0</v>
      </c>
      <c r="K41" s="42">
        <v>0</v>
      </c>
      <c r="L41" s="59">
        <f t="shared" si="0"/>
        <v>1</v>
      </c>
      <c r="M41" s="136"/>
    </row>
    <row r="42" spans="1:13" ht="31.95" customHeight="1" thickBot="1" x14ac:dyDescent="0.35">
      <c r="A42" s="41" t="s">
        <v>188</v>
      </c>
      <c r="B42" s="42">
        <v>0</v>
      </c>
      <c r="C42" s="42">
        <v>0</v>
      </c>
      <c r="D42" s="42">
        <v>0</v>
      </c>
      <c r="E42" s="42">
        <v>0</v>
      </c>
      <c r="F42" s="42">
        <v>0</v>
      </c>
      <c r="G42" s="42">
        <v>1</v>
      </c>
      <c r="H42" s="42">
        <v>0</v>
      </c>
      <c r="I42" s="42">
        <v>0</v>
      </c>
      <c r="J42" s="42">
        <v>0</v>
      </c>
      <c r="K42" s="42">
        <v>0</v>
      </c>
      <c r="L42" s="59">
        <f t="shared" si="0"/>
        <v>1</v>
      </c>
      <c r="M42" s="136"/>
    </row>
    <row r="43" spans="1:13" ht="31.95" customHeight="1" thickBot="1" x14ac:dyDescent="0.35">
      <c r="A43" s="41" t="s">
        <v>189</v>
      </c>
      <c r="B43" s="42">
        <v>0</v>
      </c>
      <c r="C43" s="42">
        <v>0</v>
      </c>
      <c r="D43" s="42">
        <v>0</v>
      </c>
      <c r="E43" s="42">
        <v>0</v>
      </c>
      <c r="F43" s="42">
        <v>0</v>
      </c>
      <c r="G43" s="42">
        <v>1</v>
      </c>
      <c r="H43" s="42">
        <v>0</v>
      </c>
      <c r="I43" s="42">
        <v>0</v>
      </c>
      <c r="J43" s="42">
        <v>0</v>
      </c>
      <c r="K43" s="42">
        <v>0</v>
      </c>
      <c r="L43" s="59">
        <f t="shared" si="0"/>
        <v>1</v>
      </c>
      <c r="M43" s="136"/>
    </row>
    <row r="44" spans="1:13" ht="31.95" customHeight="1" thickBot="1" x14ac:dyDescent="0.35">
      <c r="A44" s="41" t="s">
        <v>190</v>
      </c>
      <c r="B44" s="42">
        <v>0</v>
      </c>
      <c r="C44" s="42">
        <v>0</v>
      </c>
      <c r="D44" s="42">
        <v>0</v>
      </c>
      <c r="E44" s="42">
        <v>0</v>
      </c>
      <c r="F44" s="42">
        <v>0</v>
      </c>
      <c r="G44" s="42">
        <v>0</v>
      </c>
      <c r="H44" s="42">
        <v>1</v>
      </c>
      <c r="I44" s="42">
        <v>0</v>
      </c>
      <c r="J44" s="42">
        <v>0</v>
      </c>
      <c r="K44" s="42">
        <v>0</v>
      </c>
      <c r="L44" s="59">
        <f t="shared" si="0"/>
        <v>1</v>
      </c>
      <c r="M44" s="136"/>
    </row>
    <row r="45" spans="1:13" ht="31.95" customHeight="1" thickBot="1" x14ac:dyDescent="0.35">
      <c r="A45" s="41" t="s">
        <v>191</v>
      </c>
      <c r="B45" s="42">
        <v>0</v>
      </c>
      <c r="C45" s="42">
        <v>0</v>
      </c>
      <c r="D45" s="42">
        <v>0</v>
      </c>
      <c r="E45" s="42">
        <v>0</v>
      </c>
      <c r="F45" s="42">
        <v>0</v>
      </c>
      <c r="G45" s="42">
        <v>0</v>
      </c>
      <c r="H45" s="42">
        <v>0</v>
      </c>
      <c r="I45" s="42">
        <v>1</v>
      </c>
      <c r="J45" s="42">
        <v>0</v>
      </c>
      <c r="K45" s="42">
        <v>0</v>
      </c>
      <c r="L45" s="59">
        <f t="shared" si="0"/>
        <v>1</v>
      </c>
      <c r="M45" s="136"/>
    </row>
    <row r="46" spans="1:13" ht="31.95" customHeight="1" thickBot="1" x14ac:dyDescent="0.35">
      <c r="A46" s="41" t="s">
        <v>192</v>
      </c>
      <c r="B46" s="42">
        <v>0</v>
      </c>
      <c r="C46" s="42">
        <v>0</v>
      </c>
      <c r="D46" s="42">
        <v>0</v>
      </c>
      <c r="E46" s="42">
        <v>0</v>
      </c>
      <c r="F46" s="42">
        <v>0</v>
      </c>
      <c r="G46" s="42">
        <v>0</v>
      </c>
      <c r="H46" s="42">
        <v>0</v>
      </c>
      <c r="I46" s="42">
        <v>0</v>
      </c>
      <c r="J46" s="42">
        <v>1</v>
      </c>
      <c r="K46" s="42">
        <v>0</v>
      </c>
      <c r="L46" s="59">
        <f t="shared" si="0"/>
        <v>1</v>
      </c>
      <c r="M46" s="136"/>
    </row>
    <row r="47" spans="1:13" ht="31.95" customHeight="1" thickBot="1" x14ac:dyDescent="0.35">
      <c r="A47" s="78" t="s">
        <v>244</v>
      </c>
      <c r="B47" s="42">
        <v>0</v>
      </c>
      <c r="C47" s="42">
        <v>0</v>
      </c>
      <c r="D47" s="42">
        <v>0</v>
      </c>
      <c r="E47" s="42">
        <v>0</v>
      </c>
      <c r="F47" s="42">
        <v>0</v>
      </c>
      <c r="G47" s="42">
        <v>0</v>
      </c>
      <c r="H47" s="42">
        <v>0</v>
      </c>
      <c r="I47" s="42">
        <v>1</v>
      </c>
      <c r="J47" s="42">
        <v>0</v>
      </c>
      <c r="K47" s="42">
        <v>0</v>
      </c>
      <c r="L47" s="59">
        <f t="shared" si="0"/>
        <v>1</v>
      </c>
      <c r="M47" s="136"/>
    </row>
    <row r="48" spans="1:13" ht="31.95" customHeight="1" thickBot="1" x14ac:dyDescent="0.35">
      <c r="A48" s="78" t="s">
        <v>245</v>
      </c>
      <c r="B48" s="42">
        <v>0</v>
      </c>
      <c r="C48" s="42">
        <v>0</v>
      </c>
      <c r="D48" s="42">
        <v>0</v>
      </c>
      <c r="E48" s="42">
        <v>0</v>
      </c>
      <c r="F48" s="42">
        <v>0</v>
      </c>
      <c r="G48" s="42">
        <v>0</v>
      </c>
      <c r="H48" s="42">
        <v>1</v>
      </c>
      <c r="I48" s="42">
        <v>1</v>
      </c>
      <c r="J48" s="42">
        <v>0</v>
      </c>
      <c r="K48" s="42">
        <v>0</v>
      </c>
      <c r="L48" s="59">
        <f t="shared" si="0"/>
        <v>2</v>
      </c>
      <c r="M48" s="136"/>
    </row>
    <row r="49" spans="1:13" ht="31.95" customHeight="1" thickBot="1" x14ac:dyDescent="0.35">
      <c r="A49" s="78" t="s">
        <v>246</v>
      </c>
      <c r="B49" s="42">
        <v>1</v>
      </c>
      <c r="C49" s="42">
        <v>1</v>
      </c>
      <c r="D49" s="42">
        <v>0</v>
      </c>
      <c r="E49" s="42">
        <v>0</v>
      </c>
      <c r="F49" s="42">
        <v>0</v>
      </c>
      <c r="G49" s="42">
        <v>0</v>
      </c>
      <c r="H49" s="42">
        <v>0</v>
      </c>
      <c r="I49" s="42">
        <v>0</v>
      </c>
      <c r="J49" s="42">
        <v>0</v>
      </c>
      <c r="K49" s="42">
        <v>0</v>
      </c>
      <c r="L49" s="59">
        <f t="shared" si="0"/>
        <v>2</v>
      </c>
      <c r="M49" s="136"/>
    </row>
    <row r="50" spans="1:13" ht="31.95" customHeight="1" thickBot="1" x14ac:dyDescent="0.35">
      <c r="A50" s="78" t="s">
        <v>247</v>
      </c>
      <c r="B50" s="42">
        <v>0</v>
      </c>
      <c r="C50" s="42">
        <v>0</v>
      </c>
      <c r="D50" s="42">
        <v>0</v>
      </c>
      <c r="E50" s="42">
        <v>0</v>
      </c>
      <c r="F50" s="42">
        <v>0</v>
      </c>
      <c r="G50" s="42">
        <v>0</v>
      </c>
      <c r="H50" s="42">
        <v>0</v>
      </c>
      <c r="I50" s="42">
        <v>0</v>
      </c>
      <c r="J50" s="42">
        <v>1</v>
      </c>
      <c r="K50" s="42">
        <v>0</v>
      </c>
      <c r="L50" s="59">
        <f t="shared" si="0"/>
        <v>1</v>
      </c>
      <c r="M50" s="136"/>
    </row>
    <row r="51" spans="1:13" ht="31.95" customHeight="1" thickBot="1" x14ac:dyDescent="0.35">
      <c r="A51" s="78" t="s">
        <v>258</v>
      </c>
      <c r="B51" s="42">
        <v>0</v>
      </c>
      <c r="C51" s="42">
        <v>0</v>
      </c>
      <c r="D51" s="42">
        <v>0</v>
      </c>
      <c r="E51" s="42">
        <v>0</v>
      </c>
      <c r="F51" s="42">
        <v>0</v>
      </c>
      <c r="G51" s="42">
        <v>0</v>
      </c>
      <c r="H51" s="42">
        <v>0</v>
      </c>
      <c r="I51" s="42">
        <v>0</v>
      </c>
      <c r="J51" s="42">
        <v>0</v>
      </c>
      <c r="K51" s="42">
        <v>1</v>
      </c>
      <c r="L51" s="59">
        <f t="shared" si="0"/>
        <v>1</v>
      </c>
      <c r="M51" s="136"/>
    </row>
    <row r="52" spans="1:13" s="45" customFormat="1" ht="31.95" customHeight="1" thickBot="1" x14ac:dyDescent="0.35">
      <c r="A52" s="50"/>
      <c r="B52" s="43"/>
      <c r="C52" s="43"/>
      <c r="D52" s="43"/>
      <c r="E52" s="43"/>
      <c r="F52" s="43"/>
      <c r="G52" s="43"/>
      <c r="H52" s="43"/>
      <c r="I52" s="43"/>
      <c r="J52" s="43"/>
      <c r="K52" s="43"/>
      <c r="L52" s="44"/>
      <c r="M52" s="53"/>
    </row>
    <row r="53" spans="1:13" s="1" customFormat="1" ht="31.95" customHeight="1" thickBot="1" x14ac:dyDescent="0.4">
      <c r="A53" s="132" t="s">
        <v>193</v>
      </c>
      <c r="B53" s="132"/>
      <c r="C53" s="132"/>
      <c r="D53" s="132"/>
      <c r="E53" s="132"/>
      <c r="F53" s="132"/>
      <c r="G53" s="132"/>
      <c r="H53" s="132"/>
      <c r="I53" s="132"/>
      <c r="J53" s="132"/>
      <c r="K53" s="133"/>
      <c r="L53" s="49"/>
      <c r="M53" s="70"/>
    </row>
    <row r="54" spans="1:13" ht="31.95" customHeight="1" thickBot="1" x14ac:dyDescent="0.35">
      <c r="A54" s="71" t="s">
        <v>233</v>
      </c>
      <c r="B54" s="42">
        <v>1</v>
      </c>
      <c r="C54" s="42">
        <v>1</v>
      </c>
      <c r="D54" s="42">
        <v>1</v>
      </c>
      <c r="E54" s="42">
        <v>1</v>
      </c>
      <c r="F54" s="42">
        <v>1</v>
      </c>
      <c r="G54" s="42">
        <v>0</v>
      </c>
      <c r="H54" s="42">
        <v>0</v>
      </c>
      <c r="I54" s="42">
        <v>1</v>
      </c>
      <c r="J54" s="42">
        <v>0</v>
      </c>
      <c r="K54" s="42">
        <v>0</v>
      </c>
      <c r="L54" s="59">
        <f t="shared" si="0"/>
        <v>6</v>
      </c>
      <c r="M54" s="125" t="s">
        <v>194</v>
      </c>
    </row>
    <row r="55" spans="1:13" ht="31.95" customHeight="1" thickBot="1" x14ac:dyDescent="0.35">
      <c r="A55" s="71" t="s">
        <v>239</v>
      </c>
      <c r="B55" s="42">
        <v>0</v>
      </c>
      <c r="C55" s="42">
        <v>0</v>
      </c>
      <c r="D55" s="42">
        <v>0</v>
      </c>
      <c r="E55" s="42">
        <v>0</v>
      </c>
      <c r="F55" s="42">
        <v>0</v>
      </c>
      <c r="G55" s="42">
        <v>1</v>
      </c>
      <c r="H55" s="42">
        <v>0</v>
      </c>
      <c r="I55" s="42">
        <v>0</v>
      </c>
      <c r="J55" s="42">
        <v>0</v>
      </c>
      <c r="K55" s="42">
        <v>0</v>
      </c>
      <c r="L55" s="59">
        <f t="shared" si="0"/>
        <v>1</v>
      </c>
      <c r="M55" s="125"/>
    </row>
    <row r="56" spans="1:13" ht="31.95" customHeight="1" thickBot="1" x14ac:dyDescent="0.35">
      <c r="A56" s="79" t="s">
        <v>248</v>
      </c>
      <c r="B56" s="42">
        <v>0</v>
      </c>
      <c r="C56" s="42">
        <v>0</v>
      </c>
      <c r="D56" s="42">
        <v>0</v>
      </c>
      <c r="E56" s="42">
        <v>0</v>
      </c>
      <c r="F56" s="42">
        <v>0</v>
      </c>
      <c r="G56" s="42">
        <v>0</v>
      </c>
      <c r="H56" s="42">
        <v>1</v>
      </c>
      <c r="I56" s="42">
        <v>0</v>
      </c>
      <c r="J56" s="42">
        <v>0</v>
      </c>
      <c r="K56" s="42">
        <v>0</v>
      </c>
      <c r="L56" s="59">
        <f t="shared" si="0"/>
        <v>1</v>
      </c>
      <c r="M56" s="125"/>
    </row>
    <row r="57" spans="1:13" ht="31.95" customHeight="1" thickBot="1" x14ac:dyDescent="0.35">
      <c r="A57" s="79" t="s">
        <v>259</v>
      </c>
      <c r="B57" s="42">
        <v>0</v>
      </c>
      <c r="C57" s="42">
        <v>0</v>
      </c>
      <c r="D57" s="42">
        <v>0</v>
      </c>
      <c r="E57" s="42">
        <v>0</v>
      </c>
      <c r="F57" s="42">
        <v>0</v>
      </c>
      <c r="G57" s="42">
        <v>0</v>
      </c>
      <c r="H57" s="42">
        <v>0</v>
      </c>
      <c r="I57" s="42">
        <v>0</v>
      </c>
      <c r="J57" s="42">
        <v>0</v>
      </c>
      <c r="K57" s="42">
        <v>1</v>
      </c>
      <c r="L57" s="59">
        <f t="shared" si="0"/>
        <v>1</v>
      </c>
      <c r="M57" s="126"/>
    </row>
    <row r="58" spans="1:13" s="45" customFormat="1" ht="31.95" customHeight="1" x14ac:dyDescent="0.3">
      <c r="A58" s="50"/>
      <c r="B58" s="43"/>
      <c r="C58" s="43"/>
      <c r="D58" s="43"/>
      <c r="E58" s="43"/>
      <c r="F58" s="43"/>
      <c r="G58" s="43"/>
      <c r="H58" s="43"/>
      <c r="I58" s="43"/>
      <c r="J58" s="43"/>
      <c r="K58" s="43"/>
      <c r="L58" s="44"/>
      <c r="M58" s="51"/>
    </row>
    <row r="59" spans="1:13" s="1" customFormat="1" ht="31.95" customHeight="1" thickBot="1" x14ac:dyDescent="0.4">
      <c r="A59" s="127" t="s">
        <v>195</v>
      </c>
      <c r="B59" s="127"/>
      <c r="C59" s="127"/>
      <c r="D59" s="127"/>
      <c r="E59" s="127"/>
      <c r="F59" s="127"/>
      <c r="G59" s="127"/>
      <c r="H59" s="127"/>
      <c r="I59" s="127"/>
      <c r="J59" s="127"/>
      <c r="K59" s="127"/>
      <c r="L59" s="134"/>
      <c r="M59" s="72"/>
    </row>
    <row r="60" spans="1:13" ht="31.95" customHeight="1" thickBot="1" x14ac:dyDescent="0.35">
      <c r="A60" s="71" t="s">
        <v>196</v>
      </c>
      <c r="B60" s="42">
        <v>1</v>
      </c>
      <c r="C60" s="42">
        <v>1</v>
      </c>
      <c r="D60" s="42">
        <v>0</v>
      </c>
      <c r="E60" s="42">
        <v>0</v>
      </c>
      <c r="F60" s="42">
        <v>0</v>
      </c>
      <c r="G60" s="42">
        <v>0</v>
      </c>
      <c r="H60" s="42">
        <v>0</v>
      </c>
      <c r="I60" s="42">
        <v>0</v>
      </c>
      <c r="J60" s="42">
        <v>0</v>
      </c>
      <c r="K60" s="42">
        <v>1</v>
      </c>
      <c r="L60" s="59">
        <f t="shared" si="0"/>
        <v>3</v>
      </c>
      <c r="M60" s="124" t="s">
        <v>250</v>
      </c>
    </row>
    <row r="61" spans="1:13" ht="31.95" customHeight="1" thickBot="1" x14ac:dyDescent="0.35">
      <c r="A61" s="71" t="s">
        <v>197</v>
      </c>
      <c r="B61" s="42">
        <v>0</v>
      </c>
      <c r="C61" s="42">
        <v>0</v>
      </c>
      <c r="D61" s="42">
        <v>0</v>
      </c>
      <c r="E61" s="42">
        <v>0</v>
      </c>
      <c r="F61" s="42">
        <v>0</v>
      </c>
      <c r="G61" s="42">
        <v>1</v>
      </c>
      <c r="H61" s="42">
        <v>0</v>
      </c>
      <c r="I61" s="42">
        <v>0</v>
      </c>
      <c r="J61" s="42">
        <v>1</v>
      </c>
      <c r="K61" s="42">
        <v>0</v>
      </c>
      <c r="L61" s="59">
        <f t="shared" si="0"/>
        <v>2</v>
      </c>
      <c r="M61" s="125"/>
    </row>
    <row r="62" spans="1:13" ht="31.95" customHeight="1" thickBot="1" x14ac:dyDescent="0.35">
      <c r="A62" s="71" t="s">
        <v>198</v>
      </c>
      <c r="B62" s="42">
        <v>0</v>
      </c>
      <c r="C62" s="42">
        <v>0</v>
      </c>
      <c r="D62" s="42">
        <v>0</v>
      </c>
      <c r="E62" s="42">
        <v>0</v>
      </c>
      <c r="F62" s="42">
        <v>0</v>
      </c>
      <c r="G62" s="42">
        <v>0</v>
      </c>
      <c r="H62" s="42">
        <v>0</v>
      </c>
      <c r="I62" s="42">
        <v>1</v>
      </c>
      <c r="J62" s="42">
        <v>0</v>
      </c>
      <c r="K62" s="42">
        <v>0</v>
      </c>
      <c r="L62" s="59">
        <f t="shared" si="0"/>
        <v>1</v>
      </c>
      <c r="M62" s="125"/>
    </row>
    <row r="63" spans="1:13" ht="31.95" customHeight="1" thickBot="1" x14ac:dyDescent="0.35">
      <c r="A63" s="79" t="s">
        <v>249</v>
      </c>
      <c r="B63" s="42">
        <v>0</v>
      </c>
      <c r="C63" s="42">
        <v>0</v>
      </c>
      <c r="D63" s="42">
        <v>1</v>
      </c>
      <c r="E63" s="42">
        <v>0</v>
      </c>
      <c r="F63" s="42">
        <v>0</v>
      </c>
      <c r="G63" s="42">
        <v>0</v>
      </c>
      <c r="H63" s="42">
        <v>0</v>
      </c>
      <c r="I63" s="42">
        <v>0</v>
      </c>
      <c r="J63" s="42">
        <v>0</v>
      </c>
      <c r="K63" s="42">
        <v>0</v>
      </c>
      <c r="L63" s="59">
        <f t="shared" si="0"/>
        <v>1</v>
      </c>
      <c r="M63" s="126"/>
    </row>
    <row r="64" spans="1:13" s="45" customFormat="1" ht="31.95" customHeight="1" thickBot="1" x14ac:dyDescent="0.35">
      <c r="A64" s="52"/>
      <c r="B64" s="43"/>
      <c r="C64" s="43"/>
      <c r="D64" s="43"/>
      <c r="E64" s="43"/>
      <c r="F64" s="43"/>
      <c r="G64" s="43"/>
      <c r="H64" s="43"/>
      <c r="I64" s="43"/>
      <c r="J64" s="43"/>
      <c r="K64" s="43"/>
      <c r="L64" s="44">
        <f t="shared" si="0"/>
        <v>0</v>
      </c>
      <c r="M64" s="51"/>
    </row>
    <row r="65" spans="1:13" s="1" customFormat="1" ht="31.95" customHeight="1" thickBot="1" x14ac:dyDescent="0.4">
      <c r="A65" s="127" t="s">
        <v>199</v>
      </c>
      <c r="B65" s="127"/>
      <c r="C65" s="127"/>
      <c r="D65" s="127"/>
      <c r="E65" s="127"/>
      <c r="F65" s="127"/>
      <c r="G65" s="127"/>
      <c r="H65" s="127"/>
      <c r="I65" s="127"/>
      <c r="J65" s="127"/>
      <c r="K65" s="127"/>
      <c r="L65" s="49"/>
      <c r="M65" s="72"/>
    </row>
    <row r="66" spans="1:13" ht="31.95" customHeight="1" thickBot="1" x14ac:dyDescent="0.35">
      <c r="A66" s="41" t="s">
        <v>200</v>
      </c>
      <c r="B66" s="42">
        <v>1</v>
      </c>
      <c r="C66" s="42">
        <v>0</v>
      </c>
      <c r="D66" s="42">
        <v>1</v>
      </c>
      <c r="E66" s="42">
        <v>0</v>
      </c>
      <c r="F66" s="42">
        <v>0</v>
      </c>
      <c r="G66" s="42">
        <v>0</v>
      </c>
      <c r="H66" s="42">
        <v>0</v>
      </c>
      <c r="I66" s="42">
        <v>0</v>
      </c>
      <c r="J66" s="42">
        <v>1</v>
      </c>
      <c r="K66" s="42">
        <v>1</v>
      </c>
      <c r="L66" s="59">
        <f t="shared" si="0"/>
        <v>4</v>
      </c>
      <c r="M66" s="124" t="s">
        <v>272</v>
      </c>
    </row>
    <row r="67" spans="1:13" ht="31.95" customHeight="1" thickBot="1" x14ac:dyDescent="0.35">
      <c r="A67" s="41" t="s">
        <v>201</v>
      </c>
      <c r="B67" s="42">
        <v>1</v>
      </c>
      <c r="C67" s="42">
        <v>0</v>
      </c>
      <c r="D67" s="42">
        <v>1</v>
      </c>
      <c r="E67" s="42">
        <v>0</v>
      </c>
      <c r="F67" s="42">
        <v>0</v>
      </c>
      <c r="G67" s="42">
        <v>0</v>
      </c>
      <c r="H67" s="42">
        <v>0</v>
      </c>
      <c r="I67" s="42">
        <v>0</v>
      </c>
      <c r="J67" s="42">
        <v>0</v>
      </c>
      <c r="K67" s="42">
        <v>0</v>
      </c>
      <c r="L67" s="59">
        <f t="shared" si="0"/>
        <v>2</v>
      </c>
      <c r="M67" s="125"/>
    </row>
    <row r="68" spans="1:13" ht="31.95" customHeight="1" thickBot="1" x14ac:dyDescent="0.35">
      <c r="A68" s="41" t="s">
        <v>202</v>
      </c>
      <c r="B68" s="42">
        <v>0</v>
      </c>
      <c r="C68" s="42">
        <v>1</v>
      </c>
      <c r="D68" s="42">
        <v>0</v>
      </c>
      <c r="E68" s="42">
        <v>1</v>
      </c>
      <c r="F68" s="42">
        <v>0</v>
      </c>
      <c r="G68" s="42">
        <v>1</v>
      </c>
      <c r="H68" s="42">
        <v>0</v>
      </c>
      <c r="I68" s="42">
        <v>0</v>
      </c>
      <c r="J68" s="42">
        <v>0</v>
      </c>
      <c r="K68" s="42">
        <v>0</v>
      </c>
      <c r="L68" s="59">
        <f t="shared" si="0"/>
        <v>3</v>
      </c>
      <c r="M68" s="125"/>
    </row>
    <row r="69" spans="1:13" ht="31.95" customHeight="1" thickBot="1" x14ac:dyDescent="0.35">
      <c r="A69" s="41" t="s">
        <v>192</v>
      </c>
      <c r="B69" s="42">
        <v>0</v>
      </c>
      <c r="C69" s="42">
        <v>0</v>
      </c>
      <c r="D69" s="42">
        <v>0</v>
      </c>
      <c r="E69" s="42">
        <v>0</v>
      </c>
      <c r="F69" s="42">
        <v>1</v>
      </c>
      <c r="G69" s="42">
        <v>0</v>
      </c>
      <c r="H69" s="42">
        <v>1</v>
      </c>
      <c r="I69" s="42">
        <v>1</v>
      </c>
      <c r="J69" s="42">
        <v>0</v>
      </c>
      <c r="K69" s="42">
        <v>0</v>
      </c>
      <c r="L69" s="59">
        <f t="shared" si="0"/>
        <v>3</v>
      </c>
      <c r="M69" s="125"/>
    </row>
    <row r="70" spans="1:13" ht="31.95" customHeight="1" thickBot="1" x14ac:dyDescent="0.35">
      <c r="A70" s="78" t="s">
        <v>251</v>
      </c>
      <c r="B70" s="42">
        <v>1</v>
      </c>
      <c r="C70" s="42">
        <v>1</v>
      </c>
      <c r="D70" s="42">
        <v>0</v>
      </c>
      <c r="E70" s="42">
        <v>0</v>
      </c>
      <c r="F70" s="42">
        <v>0</v>
      </c>
      <c r="G70" s="42">
        <v>0</v>
      </c>
      <c r="H70" s="42">
        <v>0</v>
      </c>
      <c r="I70" s="42">
        <v>0</v>
      </c>
      <c r="J70" s="42">
        <v>0</v>
      </c>
      <c r="K70" s="42">
        <v>0</v>
      </c>
      <c r="L70" s="59">
        <f t="shared" si="0"/>
        <v>2</v>
      </c>
      <c r="M70" s="125"/>
    </row>
    <row r="71" spans="1:13" ht="31.95" customHeight="1" thickBot="1" x14ac:dyDescent="0.35">
      <c r="A71" s="78" t="s">
        <v>252</v>
      </c>
      <c r="B71" s="42">
        <v>0</v>
      </c>
      <c r="C71" s="42">
        <v>0</v>
      </c>
      <c r="D71" s="42">
        <v>1</v>
      </c>
      <c r="E71" s="42">
        <v>0</v>
      </c>
      <c r="F71" s="42">
        <v>0</v>
      </c>
      <c r="G71" s="42">
        <v>0</v>
      </c>
      <c r="H71" s="42">
        <v>0</v>
      </c>
      <c r="I71" s="42">
        <v>0</v>
      </c>
      <c r="J71" s="42">
        <v>0</v>
      </c>
      <c r="K71" s="42">
        <v>0</v>
      </c>
      <c r="L71" s="59">
        <f t="shared" si="0"/>
        <v>1</v>
      </c>
      <c r="M71" s="126"/>
    </row>
    <row r="72" spans="1:13" s="45" customFormat="1" ht="31.95" customHeight="1" thickBot="1" x14ac:dyDescent="0.35">
      <c r="A72" s="52"/>
      <c r="B72" s="43"/>
      <c r="C72" s="43"/>
      <c r="D72" s="43"/>
      <c r="E72" s="43"/>
      <c r="F72" s="43"/>
      <c r="G72" s="43"/>
      <c r="H72" s="43"/>
      <c r="I72" s="43"/>
      <c r="J72" s="43"/>
      <c r="K72" s="43"/>
      <c r="L72" s="44">
        <f t="shared" si="0"/>
        <v>0</v>
      </c>
      <c r="M72" s="51"/>
    </row>
    <row r="73" spans="1:13" s="1" customFormat="1" ht="31.95" customHeight="1" thickBot="1" x14ac:dyDescent="0.4">
      <c r="A73" s="127" t="s">
        <v>203</v>
      </c>
      <c r="B73" s="127"/>
      <c r="C73" s="127"/>
      <c r="D73" s="127"/>
      <c r="E73" s="127"/>
      <c r="F73" s="127"/>
      <c r="G73" s="127"/>
      <c r="H73" s="127"/>
      <c r="I73" s="127"/>
      <c r="J73" s="127"/>
      <c r="K73" s="127"/>
      <c r="L73" s="49"/>
      <c r="M73" s="72"/>
    </row>
    <row r="74" spans="1:13" ht="31.95" customHeight="1" thickBot="1" x14ac:dyDescent="0.35">
      <c r="A74" s="71" t="s">
        <v>235</v>
      </c>
      <c r="B74" s="42">
        <v>1</v>
      </c>
      <c r="C74" s="42">
        <v>1</v>
      </c>
      <c r="D74" s="42">
        <v>0</v>
      </c>
      <c r="E74" s="42">
        <v>0</v>
      </c>
      <c r="F74" s="42">
        <v>0</v>
      </c>
      <c r="G74" s="42">
        <v>0</v>
      </c>
      <c r="H74" s="42">
        <v>0</v>
      </c>
      <c r="I74" s="42">
        <v>0</v>
      </c>
      <c r="J74" s="42">
        <v>0</v>
      </c>
      <c r="K74" s="42">
        <v>0</v>
      </c>
      <c r="L74" s="59">
        <f t="shared" si="0"/>
        <v>2</v>
      </c>
      <c r="M74" s="124" t="s">
        <v>204</v>
      </c>
    </row>
    <row r="75" spans="1:13" ht="31.95" customHeight="1" thickBot="1" x14ac:dyDescent="0.35">
      <c r="A75" s="71" t="s">
        <v>236</v>
      </c>
      <c r="B75" s="42">
        <v>0</v>
      </c>
      <c r="C75" s="42">
        <v>0</v>
      </c>
      <c r="D75" s="42">
        <v>0</v>
      </c>
      <c r="E75" s="42">
        <v>0</v>
      </c>
      <c r="F75" s="42">
        <v>1</v>
      </c>
      <c r="G75" s="42">
        <v>1</v>
      </c>
      <c r="H75" s="42">
        <v>0</v>
      </c>
      <c r="I75" s="42">
        <v>1</v>
      </c>
      <c r="J75" s="42">
        <v>0</v>
      </c>
      <c r="K75" s="42">
        <v>1</v>
      </c>
      <c r="L75" s="59">
        <f t="shared" si="0"/>
        <v>4</v>
      </c>
      <c r="M75" s="125"/>
    </row>
    <row r="76" spans="1:13" ht="31.95" customHeight="1" thickBot="1" x14ac:dyDescent="0.35">
      <c r="A76" s="71" t="s">
        <v>237</v>
      </c>
      <c r="B76" s="42">
        <v>0</v>
      </c>
      <c r="C76" s="42">
        <v>0</v>
      </c>
      <c r="D76" s="42">
        <v>0</v>
      </c>
      <c r="E76" s="42">
        <v>0</v>
      </c>
      <c r="F76" s="42">
        <v>0</v>
      </c>
      <c r="G76" s="42">
        <v>0</v>
      </c>
      <c r="H76" s="42">
        <v>0</v>
      </c>
      <c r="I76" s="42">
        <v>0</v>
      </c>
      <c r="J76" s="42">
        <v>1</v>
      </c>
      <c r="K76" s="42">
        <v>0</v>
      </c>
      <c r="L76" s="59">
        <f t="shared" si="0"/>
        <v>1</v>
      </c>
      <c r="M76" s="125"/>
    </row>
    <row r="77" spans="1:13" ht="31.95" customHeight="1" thickBot="1" x14ac:dyDescent="0.35">
      <c r="A77" s="71" t="s">
        <v>238</v>
      </c>
      <c r="B77" s="42">
        <v>0</v>
      </c>
      <c r="C77" s="42">
        <v>0</v>
      </c>
      <c r="D77" s="42">
        <v>0</v>
      </c>
      <c r="E77" s="42">
        <v>0</v>
      </c>
      <c r="F77" s="42">
        <v>0</v>
      </c>
      <c r="G77" s="42">
        <v>0</v>
      </c>
      <c r="H77" s="42">
        <v>1</v>
      </c>
      <c r="I77" s="42">
        <v>0</v>
      </c>
      <c r="J77" s="42">
        <v>0</v>
      </c>
      <c r="K77" s="42">
        <v>0</v>
      </c>
      <c r="L77" s="59">
        <f t="shared" si="0"/>
        <v>1</v>
      </c>
      <c r="M77" s="125"/>
    </row>
    <row r="78" spans="1:13" ht="31.95" customHeight="1" thickBot="1" x14ac:dyDescent="0.35">
      <c r="A78" s="79" t="s">
        <v>253</v>
      </c>
      <c r="B78" s="42">
        <v>0</v>
      </c>
      <c r="C78" s="42">
        <v>0</v>
      </c>
      <c r="D78" s="42">
        <v>1</v>
      </c>
      <c r="E78" s="42">
        <v>0</v>
      </c>
      <c r="F78" s="42">
        <v>0</v>
      </c>
      <c r="G78" s="42">
        <v>0</v>
      </c>
      <c r="H78" s="42">
        <v>0</v>
      </c>
      <c r="I78" s="42">
        <v>0</v>
      </c>
      <c r="J78" s="42">
        <v>0</v>
      </c>
      <c r="K78" s="42">
        <v>0</v>
      </c>
      <c r="L78" s="59">
        <f t="shared" si="0"/>
        <v>1</v>
      </c>
      <c r="M78" s="125"/>
    </row>
    <row r="79" spans="1:13" ht="31.95" customHeight="1" thickBot="1" x14ac:dyDescent="0.35">
      <c r="A79" s="79" t="s">
        <v>254</v>
      </c>
      <c r="B79" s="42">
        <v>0</v>
      </c>
      <c r="C79" s="42">
        <v>0</v>
      </c>
      <c r="D79" s="42">
        <v>0</v>
      </c>
      <c r="E79" s="42">
        <v>1</v>
      </c>
      <c r="F79" s="42">
        <v>0</v>
      </c>
      <c r="G79" s="42">
        <v>0</v>
      </c>
      <c r="H79" s="42">
        <v>0</v>
      </c>
      <c r="I79" s="42">
        <v>0</v>
      </c>
      <c r="J79" s="42">
        <v>0</v>
      </c>
      <c r="K79" s="42">
        <v>0</v>
      </c>
      <c r="L79" s="59">
        <f t="shared" si="0"/>
        <v>1</v>
      </c>
      <c r="M79" s="125"/>
    </row>
    <row r="80" spans="1:13" ht="31.95" customHeight="1" thickBot="1" x14ac:dyDescent="0.35">
      <c r="A80" s="79" t="s">
        <v>255</v>
      </c>
      <c r="B80" s="42">
        <v>0</v>
      </c>
      <c r="C80" s="42">
        <v>0</v>
      </c>
      <c r="D80" s="42">
        <v>0</v>
      </c>
      <c r="E80" s="42">
        <v>0</v>
      </c>
      <c r="F80" s="42">
        <v>0</v>
      </c>
      <c r="G80" s="42">
        <v>0</v>
      </c>
      <c r="H80" s="42">
        <v>0</v>
      </c>
      <c r="I80" s="42">
        <v>0</v>
      </c>
      <c r="J80" s="42">
        <v>0</v>
      </c>
      <c r="K80" s="42">
        <v>1</v>
      </c>
      <c r="L80" s="59">
        <f t="shared" si="0"/>
        <v>1</v>
      </c>
      <c r="M80" s="126"/>
    </row>
    <row r="81" spans="1:13" s="45" customFormat="1" ht="31.95" customHeight="1" thickBot="1" x14ac:dyDescent="0.35">
      <c r="A81" s="52"/>
      <c r="B81" s="43"/>
      <c r="C81" s="43"/>
      <c r="D81" s="43"/>
      <c r="E81" s="43"/>
      <c r="F81" s="43"/>
      <c r="G81" s="43"/>
      <c r="H81" s="43"/>
      <c r="I81" s="43"/>
      <c r="J81" s="43"/>
      <c r="K81" s="43"/>
      <c r="L81" s="44">
        <f t="shared" si="0"/>
        <v>0</v>
      </c>
      <c r="M81" s="51"/>
    </row>
    <row r="82" spans="1:13" s="1" customFormat="1" ht="31.95" customHeight="1" thickBot="1" x14ac:dyDescent="0.4">
      <c r="A82" s="127" t="s">
        <v>205</v>
      </c>
      <c r="B82" s="127"/>
      <c r="C82" s="127"/>
      <c r="D82" s="127"/>
      <c r="E82" s="127"/>
      <c r="F82" s="127"/>
      <c r="G82" s="127"/>
      <c r="H82" s="127"/>
      <c r="I82" s="127"/>
      <c r="J82" s="127"/>
      <c r="K82" s="127"/>
      <c r="L82" s="49"/>
      <c r="M82" s="72"/>
    </row>
    <row r="83" spans="1:13" ht="31.95" customHeight="1" thickBot="1" x14ac:dyDescent="0.35">
      <c r="A83" s="39" t="s">
        <v>232</v>
      </c>
      <c r="B83" s="42">
        <v>0</v>
      </c>
      <c r="C83" s="42">
        <v>1</v>
      </c>
      <c r="D83" s="42">
        <v>0</v>
      </c>
      <c r="E83" s="42">
        <v>0</v>
      </c>
      <c r="F83" s="42">
        <v>0</v>
      </c>
      <c r="G83" s="42">
        <v>0</v>
      </c>
      <c r="H83" s="42">
        <v>1</v>
      </c>
      <c r="I83" s="42">
        <v>1</v>
      </c>
      <c r="J83" s="42">
        <v>0</v>
      </c>
      <c r="K83" s="42">
        <v>0</v>
      </c>
      <c r="L83" s="59">
        <f t="shared" si="0"/>
        <v>3</v>
      </c>
      <c r="M83" s="124" t="s">
        <v>273</v>
      </c>
    </row>
    <row r="84" spans="1:13" ht="31.95" customHeight="1" thickBot="1" x14ac:dyDescent="0.35">
      <c r="A84" s="39" t="s">
        <v>235</v>
      </c>
      <c r="B84" s="42">
        <v>0</v>
      </c>
      <c r="C84" s="42">
        <v>0</v>
      </c>
      <c r="D84" s="42">
        <v>0</v>
      </c>
      <c r="E84" s="42">
        <v>0</v>
      </c>
      <c r="F84" s="42">
        <v>0</v>
      </c>
      <c r="G84" s="42">
        <v>0</v>
      </c>
      <c r="H84" s="42">
        <v>0</v>
      </c>
      <c r="I84" s="42">
        <v>0</v>
      </c>
      <c r="J84" s="42">
        <v>0</v>
      </c>
      <c r="K84" s="42">
        <v>0</v>
      </c>
      <c r="L84" s="59">
        <f t="shared" si="0"/>
        <v>0</v>
      </c>
      <c r="M84" s="125"/>
    </row>
    <row r="85" spans="1:13" ht="31.95" customHeight="1" thickBot="1" x14ac:dyDescent="0.35">
      <c r="A85" s="39" t="s">
        <v>230</v>
      </c>
      <c r="B85" s="42">
        <v>1</v>
      </c>
      <c r="C85" s="42">
        <v>0</v>
      </c>
      <c r="D85" s="42">
        <v>1</v>
      </c>
      <c r="E85" s="42">
        <v>0</v>
      </c>
      <c r="F85" s="42">
        <v>0</v>
      </c>
      <c r="G85" s="42">
        <v>0</v>
      </c>
      <c r="H85" s="42">
        <v>0</v>
      </c>
      <c r="I85" s="42">
        <v>1</v>
      </c>
      <c r="J85" s="42">
        <v>1</v>
      </c>
      <c r="K85" s="42">
        <v>0</v>
      </c>
      <c r="L85" s="59">
        <f t="shared" si="0"/>
        <v>4</v>
      </c>
      <c r="M85" s="125"/>
    </row>
    <row r="86" spans="1:13" ht="31.95" customHeight="1" thickBot="1" x14ac:dyDescent="0.35">
      <c r="A86" s="39" t="s">
        <v>234</v>
      </c>
      <c r="B86" s="42">
        <v>0</v>
      </c>
      <c r="C86" s="42">
        <v>0</v>
      </c>
      <c r="D86" s="42">
        <v>0</v>
      </c>
      <c r="E86" s="42">
        <v>0</v>
      </c>
      <c r="F86" s="42">
        <v>0</v>
      </c>
      <c r="G86" s="42">
        <v>0</v>
      </c>
      <c r="H86" s="42">
        <v>0</v>
      </c>
      <c r="I86" s="42">
        <v>0</v>
      </c>
      <c r="J86" s="42">
        <v>0</v>
      </c>
      <c r="K86" s="42">
        <v>1</v>
      </c>
      <c r="L86" s="59">
        <f t="shared" si="0"/>
        <v>1</v>
      </c>
      <c r="M86" s="126"/>
    </row>
    <row r="87" spans="1:13" ht="31.95" customHeight="1" thickBot="1" x14ac:dyDescent="0.35">
      <c r="A87" s="81"/>
      <c r="B87" s="42"/>
      <c r="C87" s="42"/>
      <c r="D87" s="42"/>
      <c r="E87" s="42"/>
      <c r="F87" s="42"/>
      <c r="G87" s="42"/>
      <c r="H87" s="42"/>
      <c r="I87" s="42"/>
      <c r="J87" s="42"/>
      <c r="K87" s="42"/>
      <c r="L87" s="59"/>
      <c r="M87" s="80"/>
    </row>
    <row r="88" spans="1:13" s="45" customFormat="1" ht="31.95" customHeight="1" thickBot="1" x14ac:dyDescent="0.35">
      <c r="B88" s="43"/>
      <c r="C88" s="43"/>
      <c r="D88" s="43"/>
      <c r="E88" s="43"/>
      <c r="F88" s="43"/>
      <c r="G88" s="43"/>
      <c r="H88" s="43"/>
      <c r="I88" s="43"/>
      <c r="J88" s="43"/>
      <c r="K88" s="43"/>
      <c r="L88" s="44">
        <f t="shared" si="0"/>
        <v>0</v>
      </c>
      <c r="M88" s="51"/>
    </row>
    <row r="89" spans="1:13" ht="31.95" customHeight="1" thickBot="1" x14ac:dyDescent="0.4">
      <c r="A89" s="127" t="s">
        <v>206</v>
      </c>
      <c r="B89" s="127"/>
      <c r="C89" s="127"/>
      <c r="D89" s="127"/>
      <c r="E89" s="127"/>
      <c r="F89" s="127"/>
      <c r="G89" s="127"/>
      <c r="H89" s="127"/>
      <c r="I89" s="127"/>
      <c r="J89" s="127"/>
      <c r="K89" s="127"/>
      <c r="L89" s="59"/>
      <c r="M89" s="73"/>
    </row>
    <row r="90" spans="1:13" ht="31.95" customHeight="1" thickBot="1" x14ac:dyDescent="0.35">
      <c r="A90" s="71" t="s">
        <v>229</v>
      </c>
      <c r="B90" s="42">
        <v>0</v>
      </c>
      <c r="C90" s="42">
        <v>1</v>
      </c>
      <c r="D90" s="42">
        <v>1</v>
      </c>
      <c r="E90" s="42">
        <v>1</v>
      </c>
      <c r="F90" s="42">
        <v>0</v>
      </c>
      <c r="G90" s="42">
        <v>0</v>
      </c>
      <c r="H90" s="42">
        <v>0</v>
      </c>
      <c r="I90" s="42">
        <v>0</v>
      </c>
      <c r="J90" s="42">
        <v>1</v>
      </c>
      <c r="K90" s="42">
        <v>1</v>
      </c>
      <c r="L90" s="59">
        <f t="shared" si="0"/>
        <v>5</v>
      </c>
      <c r="M90" s="125" t="s">
        <v>274</v>
      </c>
    </row>
    <row r="91" spans="1:13" ht="31.95" customHeight="1" thickBot="1" x14ac:dyDescent="0.35">
      <c r="A91" s="71" t="s">
        <v>230</v>
      </c>
      <c r="B91" s="42">
        <v>0</v>
      </c>
      <c r="C91" s="42">
        <v>0</v>
      </c>
      <c r="D91" s="42">
        <v>0</v>
      </c>
      <c r="E91" s="42">
        <v>0</v>
      </c>
      <c r="F91" s="42">
        <v>0</v>
      </c>
      <c r="G91" s="42">
        <v>0</v>
      </c>
      <c r="H91" s="42">
        <v>1</v>
      </c>
      <c r="I91" s="42">
        <v>0</v>
      </c>
      <c r="J91" s="42">
        <v>0</v>
      </c>
      <c r="K91" s="42">
        <v>0</v>
      </c>
      <c r="L91" s="59">
        <f t="shared" si="0"/>
        <v>1</v>
      </c>
      <c r="M91" s="125"/>
    </row>
    <row r="92" spans="1:13" ht="31.95" customHeight="1" thickBot="1" x14ac:dyDescent="0.35">
      <c r="A92" s="71" t="s">
        <v>231</v>
      </c>
      <c r="B92" s="42">
        <v>0</v>
      </c>
      <c r="C92" s="42">
        <v>0</v>
      </c>
      <c r="D92" s="42">
        <v>0</v>
      </c>
      <c r="E92" s="42">
        <v>0</v>
      </c>
      <c r="F92" s="42">
        <v>0</v>
      </c>
      <c r="G92" s="42">
        <v>0</v>
      </c>
      <c r="H92" s="42">
        <v>0</v>
      </c>
      <c r="I92" s="42">
        <v>1</v>
      </c>
      <c r="J92" s="42">
        <v>0</v>
      </c>
      <c r="K92" s="42">
        <v>0</v>
      </c>
      <c r="L92" s="59">
        <f t="shared" si="0"/>
        <v>1</v>
      </c>
      <c r="M92" s="126"/>
    </row>
    <row r="93" spans="1:13" s="45" customFormat="1" ht="31.95" customHeight="1" thickBot="1" x14ac:dyDescent="0.35">
      <c r="A93" s="48"/>
      <c r="B93" s="43"/>
      <c r="C93" s="43"/>
      <c r="D93" s="43"/>
      <c r="E93" s="43"/>
      <c r="F93" s="43"/>
      <c r="G93" s="43"/>
      <c r="H93" s="43"/>
      <c r="I93" s="43"/>
      <c r="J93" s="43"/>
      <c r="K93" s="43"/>
      <c r="L93" s="44"/>
      <c r="M93" s="51"/>
    </row>
    <row r="94" spans="1:13" s="1" customFormat="1" ht="31.95" customHeight="1" thickBot="1" x14ac:dyDescent="0.4">
      <c r="A94" s="127" t="s">
        <v>207</v>
      </c>
      <c r="B94" s="127"/>
      <c r="C94" s="127"/>
      <c r="D94" s="127"/>
      <c r="E94" s="127"/>
      <c r="F94" s="127"/>
      <c r="G94" s="127"/>
      <c r="H94" s="127"/>
      <c r="I94" s="127"/>
      <c r="J94" s="127"/>
      <c r="K94" s="127"/>
      <c r="L94" s="49"/>
      <c r="M94" s="72"/>
    </row>
    <row r="95" spans="1:13" ht="31.95" customHeight="1" thickBot="1" x14ac:dyDescent="0.35">
      <c r="A95" s="71" t="s">
        <v>222</v>
      </c>
      <c r="B95" s="42">
        <v>1</v>
      </c>
      <c r="C95" s="42">
        <v>0</v>
      </c>
      <c r="D95" s="42">
        <v>1</v>
      </c>
      <c r="E95" s="42">
        <v>0</v>
      </c>
      <c r="F95" s="42">
        <v>0</v>
      </c>
      <c r="G95" s="42">
        <v>0</v>
      </c>
      <c r="H95" s="42">
        <v>0</v>
      </c>
      <c r="I95" s="42">
        <v>0</v>
      </c>
      <c r="J95" s="42">
        <v>0</v>
      </c>
      <c r="K95" s="42">
        <v>0</v>
      </c>
      <c r="L95" s="59">
        <f t="shared" si="0"/>
        <v>2</v>
      </c>
      <c r="M95" s="122" t="s">
        <v>275</v>
      </c>
    </row>
    <row r="96" spans="1:13" ht="31.95" customHeight="1" thickBot="1" x14ac:dyDescent="0.35">
      <c r="A96" s="71" t="s">
        <v>223</v>
      </c>
      <c r="B96" s="74">
        <v>1</v>
      </c>
      <c r="C96" s="42">
        <v>0</v>
      </c>
      <c r="D96" s="42">
        <v>1</v>
      </c>
      <c r="E96" s="42">
        <v>0</v>
      </c>
      <c r="F96" s="42">
        <v>0</v>
      </c>
      <c r="G96" s="42">
        <v>1</v>
      </c>
      <c r="H96" s="42">
        <v>0</v>
      </c>
      <c r="I96" s="42">
        <v>0</v>
      </c>
      <c r="J96" s="42">
        <v>0</v>
      </c>
      <c r="K96" s="42">
        <v>0</v>
      </c>
      <c r="L96" s="59">
        <f t="shared" si="0"/>
        <v>3</v>
      </c>
      <c r="M96" s="123"/>
    </row>
    <row r="97" spans="1:13" ht="31.95" customHeight="1" thickBot="1" x14ac:dyDescent="0.35">
      <c r="A97" s="71" t="s">
        <v>224</v>
      </c>
      <c r="B97" s="47">
        <v>0</v>
      </c>
      <c r="C97" s="42">
        <v>1</v>
      </c>
      <c r="D97" s="42">
        <v>0</v>
      </c>
      <c r="E97" s="42">
        <v>0</v>
      </c>
      <c r="F97" s="42">
        <v>0</v>
      </c>
      <c r="G97" s="42">
        <v>0</v>
      </c>
      <c r="H97" s="42">
        <v>1</v>
      </c>
      <c r="I97" s="42">
        <v>0</v>
      </c>
      <c r="J97" s="42">
        <v>0</v>
      </c>
      <c r="K97" s="42">
        <v>0</v>
      </c>
      <c r="L97" s="59">
        <f t="shared" si="0"/>
        <v>2</v>
      </c>
      <c r="M97" s="123"/>
    </row>
    <row r="98" spans="1:13" ht="31.95" customHeight="1" thickBot="1" x14ac:dyDescent="0.35">
      <c r="A98" s="71" t="s">
        <v>225</v>
      </c>
      <c r="B98" s="47">
        <v>0</v>
      </c>
      <c r="C98" s="42">
        <v>1</v>
      </c>
      <c r="D98" s="42">
        <v>0</v>
      </c>
      <c r="E98" s="42">
        <v>0</v>
      </c>
      <c r="F98" s="42">
        <v>0</v>
      </c>
      <c r="G98" s="42">
        <v>0</v>
      </c>
      <c r="H98" s="42">
        <v>1</v>
      </c>
      <c r="I98" s="42">
        <v>0</v>
      </c>
      <c r="J98" s="42">
        <v>0</v>
      </c>
      <c r="K98" s="42">
        <v>0</v>
      </c>
      <c r="L98" s="59">
        <f t="shared" si="0"/>
        <v>2</v>
      </c>
      <c r="M98" s="123"/>
    </row>
    <row r="99" spans="1:13" ht="35.25" customHeight="1" thickBot="1" x14ac:dyDescent="0.35">
      <c r="A99" s="71" t="s">
        <v>226</v>
      </c>
      <c r="B99" s="75">
        <v>0</v>
      </c>
      <c r="C99" s="75">
        <v>0</v>
      </c>
      <c r="D99" s="75">
        <v>0</v>
      </c>
      <c r="E99" s="75">
        <v>1</v>
      </c>
      <c r="F99" s="75">
        <v>1</v>
      </c>
      <c r="G99" s="75">
        <v>0</v>
      </c>
      <c r="H99" s="75">
        <v>0</v>
      </c>
      <c r="I99" s="42">
        <v>0</v>
      </c>
      <c r="J99" s="42">
        <v>0</v>
      </c>
      <c r="K99" s="75">
        <v>1</v>
      </c>
      <c r="L99" s="59">
        <f t="shared" si="0"/>
        <v>3</v>
      </c>
      <c r="M99" s="123"/>
    </row>
    <row r="100" spans="1:13" ht="35.25" customHeight="1" thickBot="1" x14ac:dyDescent="0.35">
      <c r="A100" s="71" t="s">
        <v>227</v>
      </c>
      <c r="B100" s="75">
        <v>0</v>
      </c>
      <c r="C100" s="75">
        <v>0</v>
      </c>
      <c r="D100" s="75">
        <v>0</v>
      </c>
      <c r="E100" s="75">
        <v>0</v>
      </c>
      <c r="F100" s="75">
        <v>0</v>
      </c>
      <c r="G100" s="75">
        <v>0</v>
      </c>
      <c r="H100" s="75">
        <v>0</v>
      </c>
      <c r="I100" s="75">
        <v>1</v>
      </c>
      <c r="J100" s="42">
        <v>0</v>
      </c>
      <c r="K100" s="75">
        <v>0</v>
      </c>
      <c r="L100" s="59">
        <f t="shared" si="0"/>
        <v>1</v>
      </c>
      <c r="M100" s="123"/>
    </row>
    <row r="101" spans="1:13" ht="30" customHeight="1" thickBot="1" x14ac:dyDescent="0.35">
      <c r="A101" s="71" t="s">
        <v>228</v>
      </c>
      <c r="B101" s="75">
        <v>0</v>
      </c>
      <c r="C101" s="75">
        <v>0</v>
      </c>
      <c r="D101" s="75">
        <v>0</v>
      </c>
      <c r="E101" s="75">
        <v>0</v>
      </c>
      <c r="F101" s="75">
        <v>0</v>
      </c>
      <c r="G101" s="75">
        <v>0</v>
      </c>
      <c r="H101" s="75">
        <v>0</v>
      </c>
      <c r="I101" s="75">
        <v>0</v>
      </c>
      <c r="J101" s="42">
        <v>1</v>
      </c>
      <c r="K101" s="75">
        <v>0</v>
      </c>
      <c r="L101" s="59">
        <f t="shared" si="0"/>
        <v>1</v>
      </c>
      <c r="M101" s="123"/>
    </row>
    <row r="102" spans="1:13" ht="30" customHeight="1" thickBot="1" x14ac:dyDescent="0.35">
      <c r="A102" s="82" t="s">
        <v>256</v>
      </c>
      <c r="B102" s="75">
        <v>0</v>
      </c>
      <c r="C102" s="75">
        <v>0</v>
      </c>
      <c r="D102" s="75">
        <v>0</v>
      </c>
      <c r="E102" s="75">
        <v>0</v>
      </c>
      <c r="F102" s="75">
        <v>0</v>
      </c>
      <c r="G102" s="75">
        <v>0</v>
      </c>
      <c r="H102" s="75">
        <v>1</v>
      </c>
      <c r="I102" s="75">
        <v>0</v>
      </c>
      <c r="J102" s="75">
        <v>0</v>
      </c>
      <c r="K102" s="75">
        <v>0</v>
      </c>
      <c r="L102" s="59">
        <f t="shared" si="0"/>
        <v>1</v>
      </c>
      <c r="M102" s="123"/>
    </row>
    <row r="103" spans="1:13" ht="30" customHeight="1" x14ac:dyDescent="0.3">
      <c r="A103" s="82" t="s">
        <v>257</v>
      </c>
      <c r="B103" s="75">
        <v>0</v>
      </c>
      <c r="C103" s="75">
        <v>0</v>
      </c>
      <c r="D103" s="75">
        <v>0</v>
      </c>
      <c r="E103" s="75">
        <v>0</v>
      </c>
      <c r="F103" s="75">
        <v>0</v>
      </c>
      <c r="G103" s="75">
        <v>0</v>
      </c>
      <c r="H103" s="75">
        <v>0</v>
      </c>
      <c r="I103" s="75">
        <v>0</v>
      </c>
      <c r="J103" s="75">
        <v>0</v>
      </c>
      <c r="K103" s="75">
        <v>1</v>
      </c>
      <c r="L103" s="59">
        <f t="shared" si="0"/>
        <v>1</v>
      </c>
      <c r="M103" s="123"/>
    </row>
  </sheetData>
  <mergeCells count="29">
    <mergeCell ref="A17:L17"/>
    <mergeCell ref="L2:L7"/>
    <mergeCell ref="M2:M7"/>
    <mergeCell ref="A8:L8"/>
    <mergeCell ref="M9:M15"/>
    <mergeCell ref="A16:XFD16"/>
    <mergeCell ref="A65:K65"/>
    <mergeCell ref="M18:M21"/>
    <mergeCell ref="A22:XFD22"/>
    <mergeCell ref="A23:L23"/>
    <mergeCell ref="A38:XFD38"/>
    <mergeCell ref="A39:L39"/>
    <mergeCell ref="A53:K53"/>
    <mergeCell ref="A59:L59"/>
    <mergeCell ref="A36:L36"/>
    <mergeCell ref="A32:L32"/>
    <mergeCell ref="M60:M63"/>
    <mergeCell ref="M54:M57"/>
    <mergeCell ref="M40:M51"/>
    <mergeCell ref="M24:M31"/>
    <mergeCell ref="M95:M103"/>
    <mergeCell ref="M74:M80"/>
    <mergeCell ref="M66:M71"/>
    <mergeCell ref="M90:M92"/>
    <mergeCell ref="A94:K94"/>
    <mergeCell ref="A73:K73"/>
    <mergeCell ref="A82:K82"/>
    <mergeCell ref="M83:M86"/>
    <mergeCell ref="A89:K89"/>
  </mergeCells>
  <conditionalFormatting sqref="L9:L15 L18:L21 L37 L33:L35 L24:L31 L60:L103 L40:L58">
    <cfRule type="colorScale" priority="1">
      <colorScale>
        <cfvo type="min"/>
        <cfvo type="max"/>
        <color theme="4" tint="0.79998168889431442"/>
        <color theme="4" tint="-0.249977111117893"/>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 Complete_Method Report</vt:lpstr>
      <vt:lpstr>READ_ME</vt:lpstr>
      <vt:lpstr>Data Saturation Grid_NGO</vt:lpstr>
      <vt:lpstr>Data Saturation Grid_LCMC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dc:creator>
  <cp:lastModifiedBy>Juliette Cohen</cp:lastModifiedBy>
  <dcterms:created xsi:type="dcterms:W3CDTF">2017-10-10T11:47:39Z</dcterms:created>
  <dcterms:modified xsi:type="dcterms:W3CDTF">2020-12-31T12:00:54Z</dcterms:modified>
</cp:coreProperties>
</file>