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acer\Dropbox (SSD REACH)\REACH South Sudan upscale\34_Cash and Makets\11_Cash and Market_IACWG\10. Deliverables\JMMI\new\"/>
    </mc:Choice>
  </mc:AlternateContent>
  <xr:revisionPtr revIDLastSave="0" documentId="13_ncr:1_{AE58E8E1-E2F2-4D77-80DC-B6446AF2DD04}" xr6:coauthVersionLast="47" xr6:coauthVersionMax="47" xr10:uidLastSave="{00000000-0000-0000-0000-000000000000}"/>
  <bookViews>
    <workbookView xWindow="-120" yWindow="-120" windowWidth="29040" windowHeight="15840" tabRatio="823" activeTab="6" xr2:uid="{00000000-000D-0000-FFFF-FFFF00000000}"/>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externalReferences>
    <externalReference r:id="rId12"/>
  </externalReferences>
  <definedNames>
    <definedName name="_xlnm._FilterDatabase" localSheetId="2" hidden="1">feedback_data!$A$1:$JB$29</definedName>
    <definedName name="_xlnm._FilterDatabase" localSheetId="0" hidden="1">info!$G$4:$G$23</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101" i="21" l="1"/>
  <c r="AG101" i="21"/>
  <c r="AF101" i="21"/>
  <c r="AE101" i="21"/>
  <c r="AD101" i="21"/>
  <c r="AC101" i="21"/>
  <c r="AB101" i="21"/>
  <c r="AA101" i="21"/>
  <c r="Z101" i="21"/>
  <c r="Y101" i="21"/>
  <c r="X101" i="21"/>
  <c r="W101" i="21"/>
  <c r="V101" i="21"/>
  <c r="U101" i="21"/>
  <c r="T101" i="21"/>
  <c r="S101" i="21"/>
  <c r="R101" i="21"/>
  <c r="Q101" i="21"/>
  <c r="P101" i="21"/>
  <c r="O101" i="21"/>
  <c r="N101" i="21"/>
  <c r="M101" i="21"/>
  <c r="L101" i="21"/>
  <c r="K101" i="21"/>
  <c r="J101" i="21"/>
  <c r="I101" i="21"/>
  <c r="H101" i="21"/>
  <c r="G101" i="21"/>
  <c r="F101" i="21"/>
  <c r="E101" i="21"/>
  <c r="D101" i="21"/>
  <c r="C101" i="21"/>
  <c r="AM101" i="21" s="1"/>
  <c r="B101" i="21"/>
  <c r="A101" i="21"/>
  <c r="AM100" i="21"/>
  <c r="AK100" i="21" s="1"/>
  <c r="AH100" i="21"/>
  <c r="AG100" i="21"/>
  <c r="AF100" i="21"/>
  <c r="AE100" i="21"/>
  <c r="AD100" i="21"/>
  <c r="AC100" i="21"/>
  <c r="AB100" i="21"/>
  <c r="AA100" i="21"/>
  <c r="Z100" i="21"/>
  <c r="Y100" i="21"/>
  <c r="X100" i="21"/>
  <c r="W100" i="21"/>
  <c r="V100" i="21"/>
  <c r="U100" i="21"/>
  <c r="T100" i="21"/>
  <c r="S100" i="21"/>
  <c r="R100" i="21"/>
  <c r="Q100" i="21"/>
  <c r="P100" i="21"/>
  <c r="O100" i="21"/>
  <c r="N100" i="21"/>
  <c r="M100" i="21"/>
  <c r="L100" i="21"/>
  <c r="K100" i="21"/>
  <c r="J100" i="21"/>
  <c r="I100" i="21"/>
  <c r="H100" i="21"/>
  <c r="G100" i="21"/>
  <c r="F100" i="21"/>
  <c r="E100" i="21"/>
  <c r="D100" i="21"/>
  <c r="C100" i="21"/>
  <c r="AI100" i="21" s="1"/>
  <c r="B100" i="21"/>
  <c r="A100" i="21"/>
  <c r="AI99" i="21"/>
  <c r="AH99" i="21"/>
  <c r="AG99" i="21"/>
  <c r="AF99" i="21"/>
  <c r="AE99" i="21"/>
  <c r="AD99" i="21"/>
  <c r="AC99" i="21"/>
  <c r="AB99" i="21"/>
  <c r="AA99" i="21"/>
  <c r="Z99" i="21"/>
  <c r="Y99" i="21"/>
  <c r="X99" i="21"/>
  <c r="W99" i="21"/>
  <c r="V99" i="21"/>
  <c r="U99" i="21"/>
  <c r="T99" i="21"/>
  <c r="S99" i="21"/>
  <c r="R99" i="21"/>
  <c r="Q99" i="21"/>
  <c r="P99" i="21"/>
  <c r="O99" i="21"/>
  <c r="N99" i="21"/>
  <c r="M99" i="21"/>
  <c r="L99" i="21"/>
  <c r="K99" i="21"/>
  <c r="J99" i="21"/>
  <c r="I99" i="21"/>
  <c r="H99" i="21"/>
  <c r="G99" i="21"/>
  <c r="F99" i="21"/>
  <c r="E99" i="21"/>
  <c r="D99" i="21"/>
  <c r="C99" i="21"/>
  <c r="AM99" i="21" s="1"/>
  <c r="B99" i="21"/>
  <c r="A99" i="21"/>
  <c r="AM98" i="21"/>
  <c r="AK98" i="21" s="1"/>
  <c r="AI98" i="21"/>
  <c r="AH98" i="21"/>
  <c r="AG98" i="21"/>
  <c r="AF98" i="21"/>
  <c r="AE98" i="21"/>
  <c r="AD98" i="21"/>
  <c r="AC98" i="21"/>
  <c r="AB98" i="21"/>
  <c r="AA98" i="21"/>
  <c r="Z98" i="21"/>
  <c r="Y98" i="21"/>
  <c r="X98" i="21"/>
  <c r="W98" i="21"/>
  <c r="V98" i="21"/>
  <c r="U98" i="21"/>
  <c r="T98" i="21"/>
  <c r="S98" i="21"/>
  <c r="R98" i="21"/>
  <c r="Q98" i="21"/>
  <c r="P98" i="21"/>
  <c r="O98" i="21"/>
  <c r="N98" i="21"/>
  <c r="M98" i="21"/>
  <c r="L98" i="21"/>
  <c r="K98" i="21"/>
  <c r="J98" i="21"/>
  <c r="I98" i="21"/>
  <c r="H98" i="21"/>
  <c r="G98" i="21"/>
  <c r="F98" i="21"/>
  <c r="E98" i="21"/>
  <c r="D98" i="21"/>
  <c r="C98" i="21"/>
  <c r="B98" i="21"/>
  <c r="A98" i="21"/>
  <c r="AM97" i="21"/>
  <c r="AK97" i="21"/>
  <c r="AJ97" i="21"/>
  <c r="AI97" i="21"/>
  <c r="AH97" i="21"/>
  <c r="AG97" i="21"/>
  <c r="AF97" i="21"/>
  <c r="AE97" i="21"/>
  <c r="AD97" i="21"/>
  <c r="AC97" i="21"/>
  <c r="AB97" i="21"/>
  <c r="AA97" i="21"/>
  <c r="Z97" i="21"/>
  <c r="Y97" i="21"/>
  <c r="X97" i="21"/>
  <c r="W97" i="21"/>
  <c r="V97" i="21"/>
  <c r="U97" i="21"/>
  <c r="T97" i="21"/>
  <c r="S97" i="21"/>
  <c r="R97" i="21"/>
  <c r="Q97" i="21"/>
  <c r="P97" i="21"/>
  <c r="O97" i="21"/>
  <c r="N97" i="21"/>
  <c r="M97" i="21"/>
  <c r="L97" i="21"/>
  <c r="K97" i="21"/>
  <c r="J97" i="21"/>
  <c r="I97" i="21"/>
  <c r="H97" i="21"/>
  <c r="G97" i="21"/>
  <c r="F97" i="21"/>
  <c r="E97" i="21"/>
  <c r="D97" i="21"/>
  <c r="C97" i="21"/>
  <c r="B97" i="21"/>
  <c r="A97" i="21"/>
  <c r="AM96" i="21"/>
  <c r="AJ96" i="21" s="1"/>
  <c r="AH96" i="21"/>
  <c r="AG96" i="21"/>
  <c r="AF96" i="21"/>
  <c r="AE96" i="21"/>
  <c r="AD96" i="21"/>
  <c r="AC96" i="21"/>
  <c r="AB96" i="21"/>
  <c r="AA96" i="21"/>
  <c r="Z96" i="21"/>
  <c r="Y96" i="21"/>
  <c r="X96" i="21"/>
  <c r="W96" i="21"/>
  <c r="V96" i="21"/>
  <c r="U96" i="21"/>
  <c r="T96" i="21"/>
  <c r="S96" i="21"/>
  <c r="R96" i="21"/>
  <c r="Q96" i="21"/>
  <c r="P96" i="21"/>
  <c r="O96" i="21"/>
  <c r="N96" i="21"/>
  <c r="M96" i="21"/>
  <c r="L96" i="21"/>
  <c r="K96" i="21"/>
  <c r="J96" i="21"/>
  <c r="I96" i="21"/>
  <c r="H96" i="21"/>
  <c r="G96" i="21"/>
  <c r="F96" i="21"/>
  <c r="E96" i="21"/>
  <c r="D96" i="21"/>
  <c r="C96" i="21"/>
  <c r="AI96" i="21" s="1"/>
  <c r="B96" i="21"/>
  <c r="A96" i="21"/>
  <c r="AH95" i="21"/>
  <c r="AG95" i="21"/>
  <c r="AF95" i="21"/>
  <c r="AE95" i="21"/>
  <c r="AD95" i="21"/>
  <c r="AC95" i="21"/>
  <c r="AB95" i="21"/>
  <c r="AA95" i="21"/>
  <c r="Z95" i="21"/>
  <c r="Y95" i="21"/>
  <c r="X95" i="21"/>
  <c r="W95" i="21"/>
  <c r="V95" i="21"/>
  <c r="U95" i="21"/>
  <c r="T95" i="21"/>
  <c r="S95" i="21"/>
  <c r="R95" i="21"/>
  <c r="Q95" i="21"/>
  <c r="P95" i="21"/>
  <c r="O95" i="21"/>
  <c r="N95" i="21"/>
  <c r="M95" i="21"/>
  <c r="L95" i="21"/>
  <c r="K95" i="21"/>
  <c r="J95" i="21"/>
  <c r="I95" i="21"/>
  <c r="H95" i="21"/>
  <c r="G95" i="21"/>
  <c r="F95" i="21"/>
  <c r="E95" i="21"/>
  <c r="D95" i="21"/>
  <c r="C95" i="21"/>
  <c r="AM95" i="21" s="1"/>
  <c r="B95" i="21"/>
  <c r="A95" i="21"/>
  <c r="AM94" i="21"/>
  <c r="AK94" i="21" s="1"/>
  <c r="AI94" i="21"/>
  <c r="AH94" i="21"/>
  <c r="AG94" i="21"/>
  <c r="AF94" i="21"/>
  <c r="AE94" i="21"/>
  <c r="AD94" i="21"/>
  <c r="AC94" i="21"/>
  <c r="AB94" i="21"/>
  <c r="AA94" i="21"/>
  <c r="Z94" i="21"/>
  <c r="Y94" i="21"/>
  <c r="X94" i="21"/>
  <c r="W94" i="21"/>
  <c r="V94" i="21"/>
  <c r="U94" i="21"/>
  <c r="T94" i="21"/>
  <c r="S94" i="21"/>
  <c r="R94" i="21"/>
  <c r="Q94" i="21"/>
  <c r="P94" i="21"/>
  <c r="O94" i="21"/>
  <c r="N94" i="21"/>
  <c r="M94" i="21"/>
  <c r="L94" i="21"/>
  <c r="K94" i="21"/>
  <c r="J94" i="21"/>
  <c r="I94" i="21"/>
  <c r="H94" i="21"/>
  <c r="G94" i="21"/>
  <c r="F94" i="21"/>
  <c r="E94" i="21"/>
  <c r="D94" i="21"/>
  <c r="C94" i="21"/>
  <c r="B94" i="21"/>
  <c r="A94" i="21"/>
  <c r="AH93" i="21"/>
  <c r="AG93" i="21"/>
  <c r="AF93" i="21"/>
  <c r="AE93" i="21"/>
  <c r="AD93" i="21"/>
  <c r="AC93" i="21"/>
  <c r="AB93" i="21"/>
  <c r="AA93" i="21"/>
  <c r="Z93" i="21"/>
  <c r="Y93" i="21"/>
  <c r="X93" i="21"/>
  <c r="W93" i="21"/>
  <c r="V93" i="21"/>
  <c r="U93" i="21"/>
  <c r="T93" i="21"/>
  <c r="S93" i="21"/>
  <c r="R93" i="21"/>
  <c r="Q93" i="21"/>
  <c r="P93" i="21"/>
  <c r="O93" i="21"/>
  <c r="N93" i="21"/>
  <c r="M93" i="21"/>
  <c r="L93" i="21"/>
  <c r="K93" i="21"/>
  <c r="J93" i="21"/>
  <c r="I93" i="21"/>
  <c r="H93" i="21"/>
  <c r="G93" i="21"/>
  <c r="F93" i="21"/>
  <c r="E93" i="21"/>
  <c r="D93" i="21"/>
  <c r="C93" i="21"/>
  <c r="AM93" i="21" s="1"/>
  <c r="B93" i="21"/>
  <c r="A93" i="21"/>
  <c r="AM92" i="21"/>
  <c r="AK92" i="21" s="1"/>
  <c r="AI92" i="21"/>
  <c r="AH92" i="21"/>
  <c r="AG92" i="21"/>
  <c r="AF92" i="21"/>
  <c r="AE92" i="21"/>
  <c r="AD92" i="21"/>
  <c r="AC92" i="21"/>
  <c r="AB92" i="21"/>
  <c r="AA92" i="21"/>
  <c r="Z92" i="21"/>
  <c r="Y92" i="21"/>
  <c r="X92" i="21"/>
  <c r="W92" i="21"/>
  <c r="V92" i="21"/>
  <c r="U92" i="21"/>
  <c r="T92" i="21"/>
  <c r="S92" i="21"/>
  <c r="R92" i="21"/>
  <c r="Q92" i="21"/>
  <c r="P92" i="21"/>
  <c r="O92" i="21"/>
  <c r="N92" i="21"/>
  <c r="M92" i="21"/>
  <c r="L92" i="21"/>
  <c r="K92" i="21"/>
  <c r="J92" i="21"/>
  <c r="I92" i="21"/>
  <c r="H92" i="21"/>
  <c r="G92" i="21"/>
  <c r="F92" i="21"/>
  <c r="E92" i="21"/>
  <c r="D92" i="21"/>
  <c r="C92" i="21"/>
  <c r="B92" i="21"/>
  <c r="A92" i="21"/>
  <c r="AM91" i="21"/>
  <c r="AK91" i="21"/>
  <c r="AJ91" i="21"/>
  <c r="AI91" i="21"/>
  <c r="AH91" i="21"/>
  <c r="AG91" i="21"/>
  <c r="AF91" i="21"/>
  <c r="AE91" i="21"/>
  <c r="AD91" i="21"/>
  <c r="AC91" i="21"/>
  <c r="AB91" i="21"/>
  <c r="AA91" i="21"/>
  <c r="Z91" i="21"/>
  <c r="Y91" i="21"/>
  <c r="X91" i="21"/>
  <c r="W91" i="21"/>
  <c r="V91" i="21"/>
  <c r="U91" i="21"/>
  <c r="T91" i="21"/>
  <c r="S91" i="21"/>
  <c r="R91" i="21"/>
  <c r="Q91" i="21"/>
  <c r="P91" i="21"/>
  <c r="O91" i="21"/>
  <c r="N91" i="21"/>
  <c r="M91" i="21"/>
  <c r="L91" i="21"/>
  <c r="K91" i="21"/>
  <c r="J91" i="21"/>
  <c r="I91" i="21"/>
  <c r="H91" i="21"/>
  <c r="G91" i="21"/>
  <c r="F91" i="21"/>
  <c r="E91" i="21"/>
  <c r="D91" i="21"/>
  <c r="C91" i="21"/>
  <c r="B91" i="21"/>
  <c r="A91" i="21"/>
  <c r="AM90" i="21"/>
  <c r="AJ90" i="21" s="1"/>
  <c r="AH90" i="21"/>
  <c r="AG90" i="21"/>
  <c r="AF90" i="21"/>
  <c r="AE90" i="21"/>
  <c r="AD90" i="21"/>
  <c r="AC90" i="21"/>
  <c r="AB90" i="21"/>
  <c r="AA90" i="21"/>
  <c r="Z90" i="21"/>
  <c r="Y90" i="21"/>
  <c r="X90" i="21"/>
  <c r="W90" i="21"/>
  <c r="V90" i="21"/>
  <c r="U90" i="21"/>
  <c r="T90" i="21"/>
  <c r="S90" i="21"/>
  <c r="R90" i="21"/>
  <c r="Q90" i="21"/>
  <c r="P90" i="21"/>
  <c r="O90" i="21"/>
  <c r="N90" i="21"/>
  <c r="M90" i="21"/>
  <c r="L90" i="21"/>
  <c r="K90" i="21"/>
  <c r="J90" i="21"/>
  <c r="I90" i="21"/>
  <c r="H90" i="21"/>
  <c r="G90" i="21"/>
  <c r="F90" i="21"/>
  <c r="E90" i="21"/>
  <c r="D90" i="21"/>
  <c r="C90" i="21"/>
  <c r="AI90" i="21" s="1"/>
  <c r="B90" i="21"/>
  <c r="A90" i="21"/>
  <c r="AH89" i="21"/>
  <c r="AG89" i="21"/>
  <c r="AF89" i="21"/>
  <c r="AE89" i="21"/>
  <c r="AD89" i="21"/>
  <c r="AC89" i="21"/>
  <c r="AB89" i="21"/>
  <c r="AA89" i="21"/>
  <c r="Z89" i="21"/>
  <c r="Y89" i="21"/>
  <c r="X89" i="21"/>
  <c r="W89" i="21"/>
  <c r="V89" i="21"/>
  <c r="U89" i="21"/>
  <c r="T89" i="21"/>
  <c r="S89" i="21"/>
  <c r="R89" i="21"/>
  <c r="Q89" i="21"/>
  <c r="P89" i="21"/>
  <c r="O89" i="21"/>
  <c r="N89" i="21"/>
  <c r="M89" i="21"/>
  <c r="L89" i="21"/>
  <c r="K89" i="21"/>
  <c r="J89" i="21"/>
  <c r="I89" i="21"/>
  <c r="H89" i="21"/>
  <c r="G89" i="21"/>
  <c r="F89" i="21"/>
  <c r="E89" i="21"/>
  <c r="D89" i="21"/>
  <c r="C89" i="21"/>
  <c r="AM89" i="21" s="1"/>
  <c r="B89" i="21"/>
  <c r="A89" i="21"/>
  <c r="AM88" i="21"/>
  <c r="AK88" i="21" s="1"/>
  <c r="AI88" i="21"/>
  <c r="AH88" i="21"/>
  <c r="AG88" i="21"/>
  <c r="AF88" i="21"/>
  <c r="AE88" i="21"/>
  <c r="AD88" i="21"/>
  <c r="AC88" i="21"/>
  <c r="AB88" i="21"/>
  <c r="AA88" i="21"/>
  <c r="Z88" i="21"/>
  <c r="Y88" i="21"/>
  <c r="X88" i="21"/>
  <c r="W88" i="21"/>
  <c r="V88" i="21"/>
  <c r="U88" i="21"/>
  <c r="T88" i="21"/>
  <c r="S88" i="21"/>
  <c r="R88" i="21"/>
  <c r="Q88" i="21"/>
  <c r="P88" i="21"/>
  <c r="O88" i="21"/>
  <c r="N88" i="21"/>
  <c r="M88" i="21"/>
  <c r="L88" i="21"/>
  <c r="K88" i="21"/>
  <c r="J88" i="21"/>
  <c r="I88" i="21"/>
  <c r="H88" i="21"/>
  <c r="G88" i="21"/>
  <c r="F88" i="21"/>
  <c r="E88" i="21"/>
  <c r="D88" i="21"/>
  <c r="C88" i="21"/>
  <c r="B88" i="21"/>
  <c r="A88" i="21"/>
  <c r="AH87" i="21"/>
  <c r="AG87" i="21"/>
  <c r="AF87" i="21"/>
  <c r="AE87" i="21"/>
  <c r="AD87" i="21"/>
  <c r="AC87" i="21"/>
  <c r="AB87" i="21"/>
  <c r="AA87" i="21"/>
  <c r="Z87" i="21"/>
  <c r="Y87" i="21"/>
  <c r="X87" i="21"/>
  <c r="W87" i="21"/>
  <c r="V87" i="21"/>
  <c r="U87" i="21"/>
  <c r="T87" i="21"/>
  <c r="S87" i="21"/>
  <c r="R87" i="21"/>
  <c r="Q87" i="21"/>
  <c r="P87" i="21"/>
  <c r="O87" i="21"/>
  <c r="N87" i="21"/>
  <c r="M87" i="21"/>
  <c r="L87" i="21"/>
  <c r="K87" i="21"/>
  <c r="J87" i="21"/>
  <c r="I87" i="21"/>
  <c r="H87" i="21"/>
  <c r="G87" i="21"/>
  <c r="F87" i="21"/>
  <c r="E87" i="21"/>
  <c r="D87" i="21"/>
  <c r="C87" i="21"/>
  <c r="AM87" i="21" s="1"/>
  <c r="B87" i="21"/>
  <c r="A87" i="21"/>
  <c r="AM86" i="21"/>
  <c r="AK86" i="21" s="1"/>
  <c r="AI86" i="21"/>
  <c r="AH86" i="21"/>
  <c r="AG86" i="21"/>
  <c r="AF86" i="21"/>
  <c r="AE86" i="21"/>
  <c r="AD86" i="21"/>
  <c r="AC86" i="21"/>
  <c r="AB86" i="21"/>
  <c r="AA86" i="21"/>
  <c r="Z86" i="21"/>
  <c r="Y86" i="21"/>
  <c r="X86" i="21"/>
  <c r="W86" i="21"/>
  <c r="V86" i="21"/>
  <c r="U86" i="21"/>
  <c r="T86" i="21"/>
  <c r="S86" i="21"/>
  <c r="R86" i="21"/>
  <c r="Q86" i="21"/>
  <c r="P86" i="21"/>
  <c r="O86" i="21"/>
  <c r="N86" i="21"/>
  <c r="M86" i="21"/>
  <c r="L86" i="21"/>
  <c r="K86" i="21"/>
  <c r="J86" i="21"/>
  <c r="I86" i="21"/>
  <c r="H86" i="21"/>
  <c r="G86" i="21"/>
  <c r="F86" i="21"/>
  <c r="E86" i="21"/>
  <c r="D86" i="21"/>
  <c r="C86" i="21"/>
  <c r="B86" i="21"/>
  <c r="A86" i="21"/>
  <c r="AM85" i="21"/>
  <c r="AK85" i="21"/>
  <c r="AJ85" i="21"/>
  <c r="AI85" i="21"/>
  <c r="AH85" i="21"/>
  <c r="AG85" i="21"/>
  <c r="AF85" i="21"/>
  <c r="AE85" i="21"/>
  <c r="AD85" i="21"/>
  <c r="AC85" i="21"/>
  <c r="AB85" i="21"/>
  <c r="AA85" i="21"/>
  <c r="Z85" i="21"/>
  <c r="Y85" i="21"/>
  <c r="X85" i="21"/>
  <c r="W85" i="21"/>
  <c r="V85" i="21"/>
  <c r="U85" i="21"/>
  <c r="T85" i="21"/>
  <c r="S85" i="21"/>
  <c r="R85" i="21"/>
  <c r="Q85" i="21"/>
  <c r="P85" i="21"/>
  <c r="O85" i="21"/>
  <c r="N85" i="21"/>
  <c r="M85" i="21"/>
  <c r="L85" i="21"/>
  <c r="K85" i="21"/>
  <c r="J85" i="21"/>
  <c r="I85" i="21"/>
  <c r="H85" i="21"/>
  <c r="G85" i="21"/>
  <c r="F85" i="21"/>
  <c r="E85" i="21"/>
  <c r="D85" i="21"/>
  <c r="C85" i="21"/>
  <c r="B85" i="21"/>
  <c r="A85" i="21"/>
  <c r="AM84" i="21"/>
  <c r="AJ84" i="21" s="1"/>
  <c r="AH84" i="21"/>
  <c r="AG84" i="21"/>
  <c r="AF84" i="21"/>
  <c r="AE84" i="21"/>
  <c r="AD84" i="21"/>
  <c r="AC84" i="21"/>
  <c r="AB84" i="21"/>
  <c r="AA84" i="21"/>
  <c r="Z84" i="21"/>
  <c r="Y84" i="21"/>
  <c r="X84" i="21"/>
  <c r="W84" i="21"/>
  <c r="V84" i="21"/>
  <c r="U84" i="21"/>
  <c r="T84" i="21"/>
  <c r="S84" i="21"/>
  <c r="R84" i="21"/>
  <c r="Q84" i="21"/>
  <c r="P84" i="21"/>
  <c r="O84" i="21"/>
  <c r="N84" i="21"/>
  <c r="M84" i="21"/>
  <c r="L84" i="21"/>
  <c r="K84" i="21"/>
  <c r="J84" i="21"/>
  <c r="I84" i="21"/>
  <c r="H84" i="21"/>
  <c r="G84" i="21"/>
  <c r="F84" i="21"/>
  <c r="E84" i="21"/>
  <c r="D84" i="21"/>
  <c r="C84" i="21"/>
  <c r="AI84" i="21" s="1"/>
  <c r="B84" i="21"/>
  <c r="A84" i="21"/>
  <c r="AH83" i="21"/>
  <c r="AG83" i="21"/>
  <c r="AF83" i="21"/>
  <c r="AE83" i="21"/>
  <c r="AD83" i="21"/>
  <c r="AC83" i="21"/>
  <c r="AB83" i="21"/>
  <c r="AA83" i="21"/>
  <c r="Z83" i="21"/>
  <c r="Y83" i="21"/>
  <c r="X83" i="21"/>
  <c r="W83" i="21"/>
  <c r="V83" i="21"/>
  <c r="U83" i="21"/>
  <c r="T83" i="21"/>
  <c r="S83" i="21"/>
  <c r="R83" i="21"/>
  <c r="Q83" i="21"/>
  <c r="P83" i="21"/>
  <c r="O83" i="21"/>
  <c r="N83" i="21"/>
  <c r="M83" i="21"/>
  <c r="L83" i="21"/>
  <c r="K83" i="21"/>
  <c r="J83" i="21"/>
  <c r="I83" i="21"/>
  <c r="H83" i="21"/>
  <c r="G83" i="21"/>
  <c r="F83" i="21"/>
  <c r="E83" i="21"/>
  <c r="D83" i="21"/>
  <c r="C83" i="21"/>
  <c r="AM83" i="21" s="1"/>
  <c r="B83" i="21"/>
  <c r="A83" i="21"/>
  <c r="AM82" i="21"/>
  <c r="AK82" i="21" s="1"/>
  <c r="AI82" i="21"/>
  <c r="AH82" i="21"/>
  <c r="AG82" i="21"/>
  <c r="AF82" i="21"/>
  <c r="AE82" i="21"/>
  <c r="AD82" i="21"/>
  <c r="AC82" i="21"/>
  <c r="AB82" i="21"/>
  <c r="AA82" i="21"/>
  <c r="Z82" i="21"/>
  <c r="Y82" i="21"/>
  <c r="X82" i="21"/>
  <c r="W82" i="21"/>
  <c r="V82" i="21"/>
  <c r="U82" i="21"/>
  <c r="T82" i="21"/>
  <c r="S82" i="21"/>
  <c r="R82" i="21"/>
  <c r="Q82" i="21"/>
  <c r="P82" i="21"/>
  <c r="O82" i="21"/>
  <c r="N82" i="21"/>
  <c r="M82" i="21"/>
  <c r="L82" i="21"/>
  <c r="K82" i="21"/>
  <c r="J82" i="21"/>
  <c r="I82" i="21"/>
  <c r="H82" i="21"/>
  <c r="G82" i="21"/>
  <c r="F82" i="21"/>
  <c r="E82" i="21"/>
  <c r="D82" i="21"/>
  <c r="C82" i="21"/>
  <c r="B82" i="21"/>
  <c r="A82" i="21"/>
  <c r="AH81" i="21"/>
  <c r="AG81" i="21"/>
  <c r="AF81" i="21"/>
  <c r="AE81" i="21"/>
  <c r="AD81" i="21"/>
  <c r="AC81" i="21"/>
  <c r="AB81" i="21"/>
  <c r="AA81" i="21"/>
  <c r="Z81" i="21"/>
  <c r="Y81" i="21"/>
  <c r="X81" i="21"/>
  <c r="W81" i="21"/>
  <c r="V81" i="21"/>
  <c r="U81" i="21"/>
  <c r="T81" i="21"/>
  <c r="S81" i="21"/>
  <c r="R81" i="21"/>
  <c r="Q81" i="21"/>
  <c r="P81" i="21"/>
  <c r="O81" i="21"/>
  <c r="N81" i="21"/>
  <c r="M81" i="21"/>
  <c r="L81" i="21"/>
  <c r="K81" i="21"/>
  <c r="J81" i="21"/>
  <c r="I81" i="21"/>
  <c r="H81" i="21"/>
  <c r="G81" i="21"/>
  <c r="F81" i="21"/>
  <c r="E81" i="21"/>
  <c r="D81" i="21"/>
  <c r="C81" i="21"/>
  <c r="AM81" i="21" s="1"/>
  <c r="B81" i="21"/>
  <c r="A81" i="21"/>
  <c r="AM80" i="21"/>
  <c r="AK80" i="21" s="1"/>
  <c r="AI80" i="21"/>
  <c r="AH80" i="21"/>
  <c r="AG80" i="21"/>
  <c r="AF80" i="21"/>
  <c r="AE80" i="21"/>
  <c r="AD80" i="21"/>
  <c r="AC80" i="21"/>
  <c r="AB80" i="21"/>
  <c r="AA80" i="21"/>
  <c r="Z80" i="21"/>
  <c r="Y80" i="21"/>
  <c r="X80" i="21"/>
  <c r="W80" i="21"/>
  <c r="V80" i="21"/>
  <c r="U80" i="21"/>
  <c r="T80" i="21"/>
  <c r="S80" i="21"/>
  <c r="R80" i="21"/>
  <c r="Q80" i="21"/>
  <c r="P80" i="21"/>
  <c r="O80" i="21"/>
  <c r="N80" i="21"/>
  <c r="M80" i="21"/>
  <c r="L80" i="21"/>
  <c r="K80" i="21"/>
  <c r="J80" i="21"/>
  <c r="I80" i="21"/>
  <c r="H80" i="21"/>
  <c r="G80" i="21"/>
  <c r="F80" i="21"/>
  <c r="E80" i="21"/>
  <c r="D80" i="21"/>
  <c r="C80" i="21"/>
  <c r="B80" i="21"/>
  <c r="A80" i="21"/>
  <c r="AM79" i="21"/>
  <c r="AK79" i="21"/>
  <c r="AJ79" i="21"/>
  <c r="AI79" i="21"/>
  <c r="AH79" i="21"/>
  <c r="AG79" i="21"/>
  <c r="AF79" i="21"/>
  <c r="AE79" i="21"/>
  <c r="AD79" i="21"/>
  <c r="AC79" i="21"/>
  <c r="AB79" i="21"/>
  <c r="AA79" i="21"/>
  <c r="Z79" i="21"/>
  <c r="Y79" i="21"/>
  <c r="X79" i="21"/>
  <c r="W79" i="21"/>
  <c r="V79" i="21"/>
  <c r="U79" i="21"/>
  <c r="T79" i="21"/>
  <c r="S79" i="21"/>
  <c r="R79" i="21"/>
  <c r="Q79" i="21"/>
  <c r="P79" i="21"/>
  <c r="O79" i="21"/>
  <c r="N79" i="21"/>
  <c r="M79" i="21"/>
  <c r="L79" i="21"/>
  <c r="K79" i="21"/>
  <c r="J79" i="21"/>
  <c r="I79" i="21"/>
  <c r="H79" i="21"/>
  <c r="G79" i="21"/>
  <c r="F79" i="21"/>
  <c r="E79" i="21"/>
  <c r="D79" i="21"/>
  <c r="C79" i="21"/>
  <c r="B79" i="21"/>
  <c r="A79" i="21"/>
  <c r="AM78" i="21"/>
  <c r="AJ78" i="21" s="1"/>
  <c r="AH78" i="21"/>
  <c r="AG78" i="21"/>
  <c r="AF78" i="21"/>
  <c r="AE78" i="21"/>
  <c r="AD78" i="21"/>
  <c r="AC78" i="21"/>
  <c r="AB78" i="21"/>
  <c r="AA78" i="21"/>
  <c r="Z78" i="21"/>
  <c r="Y78" i="21"/>
  <c r="X78" i="21"/>
  <c r="W78" i="21"/>
  <c r="V78" i="21"/>
  <c r="U78" i="21"/>
  <c r="T78" i="21"/>
  <c r="S78" i="21"/>
  <c r="R78" i="21"/>
  <c r="Q78" i="21"/>
  <c r="P78" i="21"/>
  <c r="O78" i="21"/>
  <c r="N78" i="21"/>
  <c r="M78" i="21"/>
  <c r="L78" i="21"/>
  <c r="K78" i="21"/>
  <c r="J78" i="21"/>
  <c r="I78" i="21"/>
  <c r="H78" i="21"/>
  <c r="G78" i="21"/>
  <c r="F78" i="21"/>
  <c r="E78" i="21"/>
  <c r="D78" i="21"/>
  <c r="C78" i="21"/>
  <c r="AI78" i="21" s="1"/>
  <c r="B78" i="21"/>
  <c r="A78" i="21"/>
  <c r="AH77" i="21"/>
  <c r="AG77" i="21"/>
  <c r="AF77" i="21"/>
  <c r="AE77" i="21"/>
  <c r="AD77" i="21"/>
  <c r="AC77" i="21"/>
  <c r="AB77" i="21"/>
  <c r="AA77" i="21"/>
  <c r="Z77" i="21"/>
  <c r="Y77" i="21"/>
  <c r="X77" i="21"/>
  <c r="W77" i="21"/>
  <c r="V77" i="21"/>
  <c r="U77" i="21"/>
  <c r="T77" i="21"/>
  <c r="S77" i="21"/>
  <c r="R77" i="21"/>
  <c r="Q77" i="21"/>
  <c r="P77" i="21"/>
  <c r="O77" i="21"/>
  <c r="N77" i="21"/>
  <c r="M77" i="21"/>
  <c r="L77" i="21"/>
  <c r="K77" i="21"/>
  <c r="J77" i="21"/>
  <c r="I77" i="21"/>
  <c r="H77" i="21"/>
  <c r="G77" i="21"/>
  <c r="F77" i="21"/>
  <c r="E77" i="21"/>
  <c r="D77" i="21"/>
  <c r="C77" i="21"/>
  <c r="AM77" i="21" s="1"/>
  <c r="B77" i="21"/>
  <c r="A77" i="21"/>
  <c r="AM76" i="21"/>
  <c r="AK76" i="21" s="1"/>
  <c r="AI76" i="21"/>
  <c r="AH76" i="21"/>
  <c r="AG76" i="21"/>
  <c r="AF76" i="21"/>
  <c r="AE76" i="21"/>
  <c r="AD76" i="21"/>
  <c r="AC76" i="21"/>
  <c r="AB76" i="21"/>
  <c r="AA76" i="21"/>
  <c r="Z76" i="21"/>
  <c r="Y76" i="21"/>
  <c r="X76" i="21"/>
  <c r="W76" i="21"/>
  <c r="V76" i="21"/>
  <c r="U76" i="21"/>
  <c r="T76" i="21"/>
  <c r="S76" i="21"/>
  <c r="R76" i="21"/>
  <c r="Q76" i="21"/>
  <c r="P76" i="21"/>
  <c r="O76" i="21"/>
  <c r="N76" i="21"/>
  <c r="M76" i="21"/>
  <c r="L76" i="21"/>
  <c r="K76" i="21"/>
  <c r="J76" i="21"/>
  <c r="I76" i="21"/>
  <c r="H76" i="21"/>
  <c r="G76" i="21"/>
  <c r="F76" i="21"/>
  <c r="E76" i="21"/>
  <c r="D76" i="21"/>
  <c r="C76" i="21"/>
  <c r="B76" i="21"/>
  <c r="A76" i="21"/>
  <c r="AH75" i="21"/>
  <c r="AG75" i="21"/>
  <c r="AF75" i="21"/>
  <c r="AE75" i="21"/>
  <c r="AD75" i="21"/>
  <c r="AC75" i="21"/>
  <c r="AB75" i="21"/>
  <c r="AA75" i="21"/>
  <c r="Z75" i="21"/>
  <c r="Y75" i="21"/>
  <c r="X75" i="21"/>
  <c r="W75" i="21"/>
  <c r="V75" i="21"/>
  <c r="U75" i="21"/>
  <c r="T75" i="21"/>
  <c r="S75" i="21"/>
  <c r="R75" i="21"/>
  <c r="Q75" i="21"/>
  <c r="P75" i="21"/>
  <c r="O75" i="21"/>
  <c r="N75" i="21"/>
  <c r="M75" i="21"/>
  <c r="L75" i="21"/>
  <c r="K75" i="21"/>
  <c r="J75" i="21"/>
  <c r="I75" i="21"/>
  <c r="H75" i="21"/>
  <c r="G75" i="21"/>
  <c r="F75" i="21"/>
  <c r="E75" i="21"/>
  <c r="D75" i="21"/>
  <c r="C75" i="21"/>
  <c r="AM75" i="21" s="1"/>
  <c r="B75" i="21"/>
  <c r="A75" i="21"/>
  <c r="AM74" i="21"/>
  <c r="AK74" i="21" s="1"/>
  <c r="AI74" i="21"/>
  <c r="AH74" i="21"/>
  <c r="AG74" i="21"/>
  <c r="AF74" i="21"/>
  <c r="AE74" i="21"/>
  <c r="AD74" i="21"/>
  <c r="AC74" i="21"/>
  <c r="AB74" i="21"/>
  <c r="AA74" i="21"/>
  <c r="Z74" i="21"/>
  <c r="Y74" i="21"/>
  <c r="X74" i="21"/>
  <c r="W74" i="21"/>
  <c r="V74" i="21"/>
  <c r="U74" i="21"/>
  <c r="T74" i="21"/>
  <c r="S74" i="21"/>
  <c r="R74" i="21"/>
  <c r="Q74" i="21"/>
  <c r="P74" i="21"/>
  <c r="O74" i="21"/>
  <c r="N74" i="21"/>
  <c r="M74" i="21"/>
  <c r="L74" i="21"/>
  <c r="K74" i="21"/>
  <c r="J74" i="21"/>
  <c r="I74" i="21"/>
  <c r="H74" i="21"/>
  <c r="G74" i="21"/>
  <c r="F74" i="21"/>
  <c r="E74" i="21"/>
  <c r="D74" i="21"/>
  <c r="C74" i="21"/>
  <c r="B74" i="21"/>
  <c r="A74" i="21"/>
  <c r="AM73" i="21"/>
  <c r="AK73" i="21"/>
  <c r="AJ73" i="21"/>
  <c r="AI73"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J73" i="21"/>
  <c r="I73" i="21"/>
  <c r="H73" i="21"/>
  <c r="G73" i="21"/>
  <c r="F73" i="21"/>
  <c r="E73" i="21"/>
  <c r="D73" i="21"/>
  <c r="C73" i="21"/>
  <c r="B73" i="21"/>
  <c r="A73" i="21"/>
  <c r="AM72" i="21"/>
  <c r="AJ72" i="21" s="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D72" i="21"/>
  <c r="C72" i="21"/>
  <c r="AI72" i="21" s="1"/>
  <c r="B72" i="21"/>
  <c r="A72"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E71" i="21"/>
  <c r="D71" i="21"/>
  <c r="C71" i="21"/>
  <c r="AM71" i="21" s="1"/>
  <c r="B71" i="21"/>
  <c r="A71" i="21"/>
  <c r="AM70" i="21"/>
  <c r="AK70" i="21" s="1"/>
  <c r="AI70" i="21"/>
  <c r="AH70" i="21"/>
  <c r="AG70" i="21"/>
  <c r="AF70" i="21"/>
  <c r="AE70" i="21"/>
  <c r="AD70" i="21"/>
  <c r="AC70" i="21"/>
  <c r="AB70" i="21"/>
  <c r="AA70" i="21"/>
  <c r="Z70" i="21"/>
  <c r="Y70" i="21"/>
  <c r="X70" i="21"/>
  <c r="W70" i="21"/>
  <c r="V70" i="21"/>
  <c r="U70" i="21"/>
  <c r="T70" i="21"/>
  <c r="S70" i="21"/>
  <c r="R70" i="21"/>
  <c r="Q70" i="21"/>
  <c r="P70" i="21"/>
  <c r="O70" i="21"/>
  <c r="N70" i="21"/>
  <c r="M70" i="21"/>
  <c r="L70" i="21"/>
  <c r="K70" i="21"/>
  <c r="J70" i="21"/>
  <c r="I70" i="21"/>
  <c r="H70" i="21"/>
  <c r="G70" i="21"/>
  <c r="F70" i="21"/>
  <c r="E70" i="21"/>
  <c r="D70" i="21"/>
  <c r="C70" i="21"/>
  <c r="B70" i="21"/>
  <c r="A70" i="21"/>
  <c r="AH69" i="21"/>
  <c r="AG69" i="21"/>
  <c r="AF69" i="21"/>
  <c r="AE69" i="21"/>
  <c r="AD69" i="21"/>
  <c r="AC69" i="21"/>
  <c r="AB69" i="21"/>
  <c r="AA69" i="21"/>
  <c r="Z69" i="21"/>
  <c r="Y69" i="21"/>
  <c r="X69" i="21"/>
  <c r="W69" i="21"/>
  <c r="V69" i="21"/>
  <c r="U69" i="21"/>
  <c r="T69" i="21"/>
  <c r="S69" i="21"/>
  <c r="R69" i="21"/>
  <c r="Q69" i="21"/>
  <c r="P69" i="21"/>
  <c r="O69" i="21"/>
  <c r="N69" i="21"/>
  <c r="M69" i="21"/>
  <c r="L69" i="21"/>
  <c r="K69" i="21"/>
  <c r="J69" i="21"/>
  <c r="I69" i="21"/>
  <c r="H69" i="21"/>
  <c r="G69" i="21"/>
  <c r="F69" i="21"/>
  <c r="E69" i="21"/>
  <c r="D69" i="21"/>
  <c r="C69" i="21"/>
  <c r="AM69" i="21" s="1"/>
  <c r="B69" i="21"/>
  <c r="A69" i="21"/>
  <c r="AM68" i="21"/>
  <c r="AK68" i="21" s="1"/>
  <c r="AI68" i="21"/>
  <c r="AH68" i="21"/>
  <c r="AG68" i="21"/>
  <c r="AF68" i="21"/>
  <c r="AE68" i="21"/>
  <c r="AD68" i="21"/>
  <c r="AC68" i="21"/>
  <c r="AB68" i="21"/>
  <c r="AA68" i="21"/>
  <c r="Z68" i="21"/>
  <c r="Y68" i="21"/>
  <c r="X68" i="21"/>
  <c r="W68" i="21"/>
  <c r="V68" i="21"/>
  <c r="U68" i="21"/>
  <c r="T68" i="21"/>
  <c r="S68" i="21"/>
  <c r="R68" i="21"/>
  <c r="Q68" i="21"/>
  <c r="P68" i="21"/>
  <c r="O68" i="21"/>
  <c r="N68" i="21"/>
  <c r="M68" i="21"/>
  <c r="L68" i="21"/>
  <c r="K68" i="21"/>
  <c r="J68" i="21"/>
  <c r="I68" i="21"/>
  <c r="H68" i="21"/>
  <c r="G68" i="21"/>
  <c r="F68" i="21"/>
  <c r="E68" i="21"/>
  <c r="D68" i="21"/>
  <c r="C68" i="21"/>
  <c r="B68" i="21"/>
  <c r="A68" i="21"/>
  <c r="AM67" i="21"/>
  <c r="AK67" i="21"/>
  <c r="AJ67" i="21"/>
  <c r="AI67" i="21"/>
  <c r="AH67" i="21"/>
  <c r="AG67" i="21"/>
  <c r="AF67" i="21"/>
  <c r="AE67" i="21"/>
  <c r="AD67" i="21"/>
  <c r="AC67" i="21"/>
  <c r="AB67" i="21"/>
  <c r="AA67" i="21"/>
  <c r="Z67" i="21"/>
  <c r="Y67" i="21"/>
  <c r="X67" i="21"/>
  <c r="W67" i="21"/>
  <c r="V67" i="21"/>
  <c r="U67" i="21"/>
  <c r="T67" i="21"/>
  <c r="S67" i="21"/>
  <c r="R67" i="21"/>
  <c r="Q67" i="21"/>
  <c r="P67" i="21"/>
  <c r="O67" i="21"/>
  <c r="N67" i="21"/>
  <c r="M67" i="21"/>
  <c r="L67" i="21"/>
  <c r="K67" i="21"/>
  <c r="J67" i="21"/>
  <c r="I67" i="21"/>
  <c r="H67" i="21"/>
  <c r="G67" i="21"/>
  <c r="F67" i="21"/>
  <c r="E67" i="21"/>
  <c r="D67" i="21"/>
  <c r="C67" i="21"/>
  <c r="B67" i="21"/>
  <c r="A67" i="21"/>
  <c r="AM66" i="21"/>
  <c r="AJ66" i="21" s="1"/>
  <c r="AH66" i="21"/>
  <c r="AG66" i="21"/>
  <c r="AF66" i="21"/>
  <c r="AE66" i="21"/>
  <c r="AD66" i="21"/>
  <c r="AC66" i="21"/>
  <c r="AB66" i="21"/>
  <c r="AA66" i="21"/>
  <c r="Z66" i="21"/>
  <c r="Y66" i="21"/>
  <c r="X66" i="21"/>
  <c r="W66" i="21"/>
  <c r="V66" i="21"/>
  <c r="U66" i="21"/>
  <c r="T66" i="21"/>
  <c r="S66" i="21"/>
  <c r="R66" i="21"/>
  <c r="Q66" i="21"/>
  <c r="P66" i="21"/>
  <c r="O66" i="21"/>
  <c r="N66" i="21"/>
  <c r="M66" i="21"/>
  <c r="L66" i="21"/>
  <c r="K66" i="21"/>
  <c r="J66" i="21"/>
  <c r="I66" i="21"/>
  <c r="H66" i="21"/>
  <c r="G66" i="21"/>
  <c r="F66" i="21"/>
  <c r="E66" i="21"/>
  <c r="D66" i="21"/>
  <c r="C66" i="21"/>
  <c r="AI66" i="21" s="1"/>
  <c r="B66" i="21"/>
  <c r="A66" i="21"/>
  <c r="AH65" i="21"/>
  <c r="AG65" i="21"/>
  <c r="AF65" i="21"/>
  <c r="AE65" i="21"/>
  <c r="AD65" i="21"/>
  <c r="AC65" i="21"/>
  <c r="AB65" i="21"/>
  <c r="AA65" i="21"/>
  <c r="Z65" i="21"/>
  <c r="Y65" i="21"/>
  <c r="X65" i="21"/>
  <c r="W65" i="21"/>
  <c r="V65" i="21"/>
  <c r="U65" i="21"/>
  <c r="T65" i="21"/>
  <c r="S65" i="21"/>
  <c r="R65" i="21"/>
  <c r="Q65" i="21"/>
  <c r="P65" i="21"/>
  <c r="O65" i="21"/>
  <c r="N65" i="21"/>
  <c r="M65" i="21"/>
  <c r="L65" i="21"/>
  <c r="K65" i="21"/>
  <c r="J65" i="21"/>
  <c r="I65" i="21"/>
  <c r="H65" i="21"/>
  <c r="G65" i="21"/>
  <c r="F65" i="21"/>
  <c r="E65" i="21"/>
  <c r="D65" i="21"/>
  <c r="C65" i="21"/>
  <c r="AM65" i="21" s="1"/>
  <c r="B65" i="21"/>
  <c r="A65" i="21"/>
  <c r="AM64" i="21"/>
  <c r="AK64" i="21" s="1"/>
  <c r="AI64" i="21"/>
  <c r="AH64" i="21"/>
  <c r="AG64" i="21"/>
  <c r="AF64" i="21"/>
  <c r="AE64" i="21"/>
  <c r="AD64" i="21"/>
  <c r="AC64" i="21"/>
  <c r="AB64" i="21"/>
  <c r="AA64" i="21"/>
  <c r="Z64" i="21"/>
  <c r="Y64" i="21"/>
  <c r="X64" i="21"/>
  <c r="W64" i="21"/>
  <c r="V64" i="21"/>
  <c r="U64" i="21"/>
  <c r="T64" i="21"/>
  <c r="S64" i="21"/>
  <c r="R64" i="21"/>
  <c r="Q64" i="21"/>
  <c r="P64" i="21"/>
  <c r="O64" i="21"/>
  <c r="N64" i="21"/>
  <c r="M64" i="21"/>
  <c r="L64" i="21"/>
  <c r="K64" i="21"/>
  <c r="J64" i="21"/>
  <c r="I64" i="21"/>
  <c r="H64" i="21"/>
  <c r="G64" i="21"/>
  <c r="F64" i="21"/>
  <c r="E64" i="21"/>
  <c r="D64" i="21"/>
  <c r="C64" i="21"/>
  <c r="B64" i="21"/>
  <c r="A64" i="21"/>
  <c r="AH63" i="21"/>
  <c r="AG63" i="21"/>
  <c r="AF63" i="21"/>
  <c r="AE63" i="21"/>
  <c r="AD63" i="21"/>
  <c r="AC63" i="21"/>
  <c r="AB63" i="21"/>
  <c r="AA63" i="21"/>
  <c r="Z63" i="21"/>
  <c r="Y63" i="21"/>
  <c r="X63" i="21"/>
  <c r="W63" i="21"/>
  <c r="V63" i="21"/>
  <c r="U63" i="21"/>
  <c r="T63" i="21"/>
  <c r="S63" i="21"/>
  <c r="R63" i="21"/>
  <c r="Q63" i="21"/>
  <c r="P63" i="21"/>
  <c r="O63" i="21"/>
  <c r="N63" i="21"/>
  <c r="M63" i="21"/>
  <c r="L63" i="21"/>
  <c r="K63" i="21"/>
  <c r="J63" i="21"/>
  <c r="I63" i="21"/>
  <c r="H63" i="21"/>
  <c r="G63" i="21"/>
  <c r="F63" i="21"/>
  <c r="E63" i="21"/>
  <c r="D63" i="21"/>
  <c r="C63" i="21"/>
  <c r="AM63" i="21" s="1"/>
  <c r="B63" i="21"/>
  <c r="A63" i="21"/>
  <c r="AM62" i="21"/>
  <c r="AK62" i="21" s="1"/>
  <c r="AI62" i="21"/>
  <c r="AH62" i="21"/>
  <c r="AG62" i="21"/>
  <c r="AF62" i="21"/>
  <c r="AE62" i="21"/>
  <c r="AD62" i="21"/>
  <c r="AC62" i="21"/>
  <c r="AB62" i="21"/>
  <c r="AA62" i="21"/>
  <c r="Z62" i="21"/>
  <c r="Y62" i="21"/>
  <c r="X62" i="21"/>
  <c r="W62" i="21"/>
  <c r="V62" i="21"/>
  <c r="U62" i="21"/>
  <c r="T62" i="21"/>
  <c r="S62" i="21"/>
  <c r="R62" i="21"/>
  <c r="Q62" i="21"/>
  <c r="P62" i="21"/>
  <c r="O62" i="21"/>
  <c r="N62" i="21"/>
  <c r="M62" i="21"/>
  <c r="L62" i="21"/>
  <c r="K62" i="21"/>
  <c r="J62" i="21"/>
  <c r="I62" i="21"/>
  <c r="H62" i="21"/>
  <c r="G62" i="21"/>
  <c r="F62" i="21"/>
  <c r="E62" i="21"/>
  <c r="D62" i="21"/>
  <c r="C62" i="21"/>
  <c r="B62" i="21"/>
  <c r="A62" i="21"/>
  <c r="AM61" i="21"/>
  <c r="AK61" i="21"/>
  <c r="AJ61" i="21"/>
  <c r="AI61" i="21"/>
  <c r="AH61" i="21"/>
  <c r="AG61" i="21"/>
  <c r="AF61" i="21"/>
  <c r="AE61" i="21"/>
  <c r="AD61" i="21"/>
  <c r="AC61" i="21"/>
  <c r="AB61" i="21"/>
  <c r="AA61" i="21"/>
  <c r="Z61" i="21"/>
  <c r="Y61" i="21"/>
  <c r="X61" i="21"/>
  <c r="W61" i="21"/>
  <c r="V61" i="21"/>
  <c r="U61" i="21"/>
  <c r="T61" i="21"/>
  <c r="S61" i="21"/>
  <c r="R61" i="21"/>
  <c r="Q61" i="21"/>
  <c r="P61" i="21"/>
  <c r="O61" i="21"/>
  <c r="N61" i="21"/>
  <c r="M61" i="21"/>
  <c r="L61" i="21"/>
  <c r="K61" i="21"/>
  <c r="J61" i="21"/>
  <c r="I61" i="21"/>
  <c r="H61" i="21"/>
  <c r="G61" i="21"/>
  <c r="F61" i="21"/>
  <c r="E61" i="21"/>
  <c r="D61" i="21"/>
  <c r="C61" i="21"/>
  <c r="B61" i="21"/>
  <c r="A61" i="21"/>
  <c r="AM60" i="21"/>
  <c r="AJ60" i="21" s="1"/>
  <c r="AH60" i="21"/>
  <c r="AG60" i="21"/>
  <c r="AF60" i="21"/>
  <c r="AE60" i="21"/>
  <c r="AD60" i="21"/>
  <c r="AC60" i="21"/>
  <c r="AB60" i="21"/>
  <c r="AA60" i="21"/>
  <c r="Z60" i="21"/>
  <c r="Y60" i="21"/>
  <c r="X60" i="21"/>
  <c r="W60" i="21"/>
  <c r="V60" i="21"/>
  <c r="U60" i="21"/>
  <c r="T60" i="21"/>
  <c r="S60" i="21"/>
  <c r="R60" i="21"/>
  <c r="Q60" i="21"/>
  <c r="P60" i="21"/>
  <c r="O60" i="21"/>
  <c r="N60" i="21"/>
  <c r="M60" i="21"/>
  <c r="L60" i="21"/>
  <c r="K60" i="21"/>
  <c r="J60" i="21"/>
  <c r="I60" i="21"/>
  <c r="H60" i="21"/>
  <c r="G60" i="21"/>
  <c r="F60" i="21"/>
  <c r="E60" i="21"/>
  <c r="D60" i="21"/>
  <c r="C60" i="21"/>
  <c r="AI60" i="21" s="1"/>
  <c r="B60" i="21"/>
  <c r="A60" i="21"/>
  <c r="AH59" i="21"/>
  <c r="AG59" i="21"/>
  <c r="AF59" i="21"/>
  <c r="AE59" i="21"/>
  <c r="AD59" i="21"/>
  <c r="AC59" i="21"/>
  <c r="AB59" i="21"/>
  <c r="AA59" i="21"/>
  <c r="Z59" i="21"/>
  <c r="Y59" i="21"/>
  <c r="X59" i="21"/>
  <c r="W59" i="21"/>
  <c r="V59" i="21"/>
  <c r="U59" i="21"/>
  <c r="T59" i="21"/>
  <c r="S59" i="21"/>
  <c r="R59" i="21"/>
  <c r="Q59" i="21"/>
  <c r="P59" i="21"/>
  <c r="O59" i="21"/>
  <c r="N59" i="21"/>
  <c r="M59" i="21"/>
  <c r="L59" i="21"/>
  <c r="K59" i="21"/>
  <c r="J59" i="21"/>
  <c r="I59" i="21"/>
  <c r="H59" i="21"/>
  <c r="G59" i="21"/>
  <c r="F59" i="21"/>
  <c r="E59" i="21"/>
  <c r="D59" i="21"/>
  <c r="C59" i="21"/>
  <c r="AM59" i="21" s="1"/>
  <c r="B59" i="21"/>
  <c r="A59" i="21"/>
  <c r="AM58" i="21"/>
  <c r="AK58" i="21" s="1"/>
  <c r="AI58" i="21"/>
  <c r="AH58" i="21"/>
  <c r="AG58" i="21"/>
  <c r="AF58" i="21"/>
  <c r="AE58" i="21"/>
  <c r="AD58" i="21"/>
  <c r="AC58" i="21"/>
  <c r="AB58" i="21"/>
  <c r="AA58" i="21"/>
  <c r="Z58" i="21"/>
  <c r="Y58" i="21"/>
  <c r="X58" i="21"/>
  <c r="W58" i="21"/>
  <c r="V58" i="21"/>
  <c r="U58" i="21"/>
  <c r="T58" i="21"/>
  <c r="S58" i="21"/>
  <c r="R58" i="21"/>
  <c r="Q58" i="21"/>
  <c r="P58" i="21"/>
  <c r="O58" i="21"/>
  <c r="N58" i="21"/>
  <c r="M58" i="21"/>
  <c r="L58" i="21"/>
  <c r="K58" i="21"/>
  <c r="J58" i="21"/>
  <c r="I58" i="21"/>
  <c r="H58" i="21"/>
  <c r="G58" i="21"/>
  <c r="F58" i="21"/>
  <c r="E58" i="21"/>
  <c r="D58" i="21"/>
  <c r="C58" i="21"/>
  <c r="B58" i="21"/>
  <c r="A58" i="21"/>
  <c r="AH57" i="21"/>
  <c r="AG57" i="21"/>
  <c r="AF57" i="21"/>
  <c r="AE57" i="21"/>
  <c r="AD57" i="21"/>
  <c r="AC57" i="21"/>
  <c r="AB57" i="21"/>
  <c r="AA57" i="21"/>
  <c r="Z57" i="21"/>
  <c r="Y57" i="21"/>
  <c r="X57" i="21"/>
  <c r="W57" i="21"/>
  <c r="V57" i="21"/>
  <c r="U57" i="21"/>
  <c r="T57" i="21"/>
  <c r="S57" i="21"/>
  <c r="R57" i="21"/>
  <c r="Q57" i="21"/>
  <c r="P57" i="21"/>
  <c r="O57" i="21"/>
  <c r="N57" i="21"/>
  <c r="M57" i="21"/>
  <c r="L57" i="21"/>
  <c r="K57" i="21"/>
  <c r="J57" i="21"/>
  <c r="I57" i="21"/>
  <c r="H57" i="21"/>
  <c r="G57" i="21"/>
  <c r="F57" i="21"/>
  <c r="E57" i="21"/>
  <c r="D57" i="21"/>
  <c r="C57" i="21"/>
  <c r="AM57" i="21" s="1"/>
  <c r="B57" i="21"/>
  <c r="A57" i="21"/>
  <c r="AM56" i="21"/>
  <c r="AK56" i="21" s="1"/>
  <c r="AI56" i="21"/>
  <c r="AH56" i="21"/>
  <c r="AG56" i="21"/>
  <c r="AF56" i="21"/>
  <c r="AE56" i="21"/>
  <c r="AD56" i="21"/>
  <c r="AC56" i="21"/>
  <c r="AB56" i="21"/>
  <c r="AA56" i="21"/>
  <c r="Z56" i="21"/>
  <c r="Y56" i="21"/>
  <c r="X56" i="21"/>
  <c r="W56" i="21"/>
  <c r="V56" i="21"/>
  <c r="U56" i="21"/>
  <c r="T56" i="21"/>
  <c r="S56" i="21"/>
  <c r="R56" i="21"/>
  <c r="Q56" i="21"/>
  <c r="P56" i="21"/>
  <c r="O56" i="21"/>
  <c r="N56" i="21"/>
  <c r="M56" i="21"/>
  <c r="L56" i="21"/>
  <c r="K56" i="21"/>
  <c r="J56" i="21"/>
  <c r="I56" i="21"/>
  <c r="H56" i="21"/>
  <c r="G56" i="21"/>
  <c r="F56" i="21"/>
  <c r="E56" i="21"/>
  <c r="D56" i="21"/>
  <c r="C56" i="21"/>
  <c r="B56" i="21"/>
  <c r="A56" i="21"/>
  <c r="AM55" i="21"/>
  <c r="AK55" i="21"/>
  <c r="AJ55" i="21"/>
  <c r="AI55" i="21"/>
  <c r="AH55" i="21"/>
  <c r="AG55" i="21"/>
  <c r="AF55" i="21"/>
  <c r="AE55" i="21"/>
  <c r="AD55" i="21"/>
  <c r="AC55" i="21"/>
  <c r="AB55" i="21"/>
  <c r="AA55" i="21"/>
  <c r="Z55" i="21"/>
  <c r="Y55" i="21"/>
  <c r="X55" i="21"/>
  <c r="W55" i="21"/>
  <c r="V55" i="21"/>
  <c r="U55" i="21"/>
  <c r="T55" i="21"/>
  <c r="S55" i="21"/>
  <c r="R55" i="21"/>
  <c r="Q55" i="21"/>
  <c r="P55" i="21"/>
  <c r="O55" i="21"/>
  <c r="N55" i="21"/>
  <c r="M55" i="21"/>
  <c r="L55" i="21"/>
  <c r="K55" i="21"/>
  <c r="J55" i="21"/>
  <c r="I55" i="21"/>
  <c r="H55" i="21"/>
  <c r="G55" i="21"/>
  <c r="F55" i="21"/>
  <c r="E55" i="21"/>
  <c r="D55" i="21"/>
  <c r="C55" i="21"/>
  <c r="B55" i="21"/>
  <c r="A55" i="21"/>
  <c r="AM54" i="21"/>
  <c r="AJ54" i="21" s="1"/>
  <c r="AH54" i="21"/>
  <c r="AG54" i="21"/>
  <c r="AF54" i="21"/>
  <c r="AE54" i="21"/>
  <c r="AD54" i="21"/>
  <c r="AC54" i="21"/>
  <c r="AB54" i="21"/>
  <c r="AA54" i="21"/>
  <c r="Z54" i="21"/>
  <c r="Y54" i="21"/>
  <c r="X54" i="21"/>
  <c r="W54" i="21"/>
  <c r="V54" i="21"/>
  <c r="U54" i="21"/>
  <c r="T54" i="21"/>
  <c r="S54" i="21"/>
  <c r="R54" i="21"/>
  <c r="Q54" i="21"/>
  <c r="P54" i="21"/>
  <c r="O54" i="21"/>
  <c r="N54" i="21"/>
  <c r="M54" i="21"/>
  <c r="L54" i="21"/>
  <c r="K54" i="21"/>
  <c r="J54" i="21"/>
  <c r="I54" i="21"/>
  <c r="H54" i="21"/>
  <c r="G54" i="21"/>
  <c r="F54" i="21"/>
  <c r="E54" i="21"/>
  <c r="D54" i="21"/>
  <c r="C54" i="21"/>
  <c r="AI54" i="21" s="1"/>
  <c r="B54" i="21"/>
  <c r="A54" i="21"/>
  <c r="AH53" i="21"/>
  <c r="AG53" i="21"/>
  <c r="AF53" i="21"/>
  <c r="AE53" i="21"/>
  <c r="AD53" i="21"/>
  <c r="AC53" i="21"/>
  <c r="AB53" i="21"/>
  <c r="AA53" i="21"/>
  <c r="Z53" i="21"/>
  <c r="Y53" i="21"/>
  <c r="X53" i="21"/>
  <c r="W53" i="21"/>
  <c r="V53" i="21"/>
  <c r="U53" i="21"/>
  <c r="T53" i="21"/>
  <c r="S53" i="21"/>
  <c r="R53" i="21"/>
  <c r="Q53" i="21"/>
  <c r="P53" i="21"/>
  <c r="O53" i="21"/>
  <c r="N53" i="21"/>
  <c r="M53" i="21"/>
  <c r="L53" i="21"/>
  <c r="K53" i="21"/>
  <c r="J53" i="21"/>
  <c r="I53" i="21"/>
  <c r="H53" i="21"/>
  <c r="G53" i="21"/>
  <c r="F53" i="21"/>
  <c r="E53" i="21"/>
  <c r="D53" i="21"/>
  <c r="C53" i="21"/>
  <c r="AM53" i="21" s="1"/>
  <c r="B53" i="21"/>
  <c r="A53" i="21"/>
  <c r="AM52" i="21"/>
  <c r="AK52" i="21" s="1"/>
  <c r="AI52" i="21"/>
  <c r="AH52" i="21"/>
  <c r="AG52" i="21"/>
  <c r="AF52" i="21"/>
  <c r="AE52" i="21"/>
  <c r="AD52" i="21"/>
  <c r="AC52" i="21"/>
  <c r="AB52" i="21"/>
  <c r="AA52" i="21"/>
  <c r="Z52" i="21"/>
  <c r="Y52" i="21"/>
  <c r="X52" i="21"/>
  <c r="W52" i="21"/>
  <c r="V52" i="21"/>
  <c r="U52" i="21"/>
  <c r="T52" i="21"/>
  <c r="S52" i="21"/>
  <c r="R52" i="21"/>
  <c r="Q52" i="21"/>
  <c r="P52" i="21"/>
  <c r="O52" i="21"/>
  <c r="N52" i="21"/>
  <c r="M52" i="21"/>
  <c r="L52" i="21"/>
  <c r="K52" i="21"/>
  <c r="J52" i="21"/>
  <c r="I52" i="21"/>
  <c r="H52" i="21"/>
  <c r="G52" i="21"/>
  <c r="F52" i="21"/>
  <c r="E52" i="21"/>
  <c r="D52" i="21"/>
  <c r="C52" i="21"/>
  <c r="B52" i="21"/>
  <c r="A52"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AM51" i="21" s="1"/>
  <c r="B51" i="21"/>
  <c r="A51" i="21"/>
  <c r="AM50" i="21"/>
  <c r="AK50" i="21" s="1"/>
  <c r="AI50"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B50" i="21"/>
  <c r="A50" i="21"/>
  <c r="AM49" i="21"/>
  <c r="AK49" i="21"/>
  <c r="AJ49" i="21"/>
  <c r="AI49"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B49" i="21"/>
  <c r="A49" i="21"/>
  <c r="AM48" i="21"/>
  <c r="AJ48" i="21" s="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H48" i="21"/>
  <c r="G48" i="21"/>
  <c r="F48" i="21"/>
  <c r="E48" i="21"/>
  <c r="D48" i="21"/>
  <c r="C48" i="21"/>
  <c r="AI48" i="21" s="1"/>
  <c r="B48" i="21"/>
  <c r="A48"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AM47" i="21" s="1"/>
  <c r="B47" i="21"/>
  <c r="A47" i="21"/>
  <c r="AM46" i="21"/>
  <c r="AK46" i="21" s="1"/>
  <c r="AI46" i="21"/>
  <c r="AH46" i="21"/>
  <c r="AG46" i="21"/>
  <c r="AF46" i="21"/>
  <c r="AE46" i="21"/>
  <c r="AD46" i="21"/>
  <c r="AC46" i="21"/>
  <c r="AB46" i="21"/>
  <c r="AA46" i="21"/>
  <c r="Z46" i="21"/>
  <c r="Y46" i="21"/>
  <c r="X46" i="21"/>
  <c r="W46" i="21"/>
  <c r="V46" i="21"/>
  <c r="U46" i="21"/>
  <c r="T46" i="21"/>
  <c r="S46" i="21"/>
  <c r="R46" i="21"/>
  <c r="Q46" i="21"/>
  <c r="P46" i="21"/>
  <c r="O46" i="21"/>
  <c r="N46" i="21"/>
  <c r="M46" i="21"/>
  <c r="L46" i="21"/>
  <c r="K46" i="21"/>
  <c r="J46" i="21"/>
  <c r="I46" i="21"/>
  <c r="H46" i="21"/>
  <c r="G46" i="21"/>
  <c r="F46" i="21"/>
  <c r="E46" i="21"/>
  <c r="D46" i="21"/>
  <c r="C46" i="21"/>
  <c r="B46" i="21"/>
  <c r="A46"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J45" i="21"/>
  <c r="I45" i="21"/>
  <c r="H45" i="21"/>
  <c r="G45" i="21"/>
  <c r="F45" i="21"/>
  <c r="E45" i="21"/>
  <c r="D45" i="21"/>
  <c r="C45" i="21"/>
  <c r="AM45" i="21" s="1"/>
  <c r="B45" i="21"/>
  <c r="A45" i="21"/>
  <c r="AM44" i="21"/>
  <c r="AK44" i="21" s="1"/>
  <c r="AI44" i="21"/>
  <c r="AH44" i="21"/>
  <c r="AG44" i="21"/>
  <c r="AF44" i="21"/>
  <c r="AE44" i="21"/>
  <c r="AD44" i="21"/>
  <c r="AC44" i="21"/>
  <c r="AB44" i="21"/>
  <c r="AA44" i="21"/>
  <c r="Z44" i="21"/>
  <c r="Y44" i="21"/>
  <c r="X44" i="21"/>
  <c r="W44" i="21"/>
  <c r="V44" i="21"/>
  <c r="U44" i="21"/>
  <c r="T44" i="21"/>
  <c r="S44" i="21"/>
  <c r="R44" i="21"/>
  <c r="Q44" i="21"/>
  <c r="P44" i="21"/>
  <c r="O44" i="21"/>
  <c r="N44" i="21"/>
  <c r="M44" i="21"/>
  <c r="L44" i="21"/>
  <c r="K44" i="21"/>
  <c r="J44" i="21"/>
  <c r="I44" i="21"/>
  <c r="H44" i="21"/>
  <c r="G44" i="21"/>
  <c r="F44" i="21"/>
  <c r="E44" i="21"/>
  <c r="D44" i="21"/>
  <c r="C44" i="21"/>
  <c r="B44" i="21"/>
  <c r="A44" i="21"/>
  <c r="AM43" i="21"/>
  <c r="AK43" i="21"/>
  <c r="AJ43" i="21"/>
  <c r="AI43"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H43" i="21"/>
  <c r="G43" i="21"/>
  <c r="F43" i="21"/>
  <c r="E43" i="21"/>
  <c r="D43" i="21"/>
  <c r="C43" i="21"/>
  <c r="B43" i="21"/>
  <c r="A43" i="21"/>
  <c r="AM42" i="21"/>
  <c r="AJ42" i="21" s="1"/>
  <c r="AH42" i="21"/>
  <c r="AG42" i="21"/>
  <c r="AF42" i="21"/>
  <c r="AE42" i="21"/>
  <c r="AD42" i="21"/>
  <c r="AC42" i="21"/>
  <c r="AB42" i="21"/>
  <c r="AA42" i="21"/>
  <c r="Z42" i="21"/>
  <c r="Y42" i="21"/>
  <c r="X42" i="21"/>
  <c r="W42" i="21"/>
  <c r="V42" i="21"/>
  <c r="U42" i="21"/>
  <c r="T42" i="21"/>
  <c r="S42" i="21"/>
  <c r="R42" i="21"/>
  <c r="Q42" i="21"/>
  <c r="P42" i="21"/>
  <c r="O42" i="21"/>
  <c r="N42" i="21"/>
  <c r="M42" i="21"/>
  <c r="L42" i="21"/>
  <c r="K42" i="21"/>
  <c r="J42" i="21"/>
  <c r="I42" i="21"/>
  <c r="H42" i="21"/>
  <c r="G42" i="21"/>
  <c r="F42" i="21"/>
  <c r="E42" i="21"/>
  <c r="D42" i="21"/>
  <c r="C42" i="21"/>
  <c r="AI42" i="21" s="1"/>
  <c r="B42" i="21"/>
  <c r="A42"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J41" i="21"/>
  <c r="I41" i="21"/>
  <c r="H41" i="21"/>
  <c r="G41" i="21"/>
  <c r="F41" i="21"/>
  <c r="E41" i="21"/>
  <c r="D41" i="21"/>
  <c r="C41" i="21"/>
  <c r="AM41" i="21" s="1"/>
  <c r="B41" i="21"/>
  <c r="A41" i="21"/>
  <c r="AM40" i="21"/>
  <c r="AK40" i="21" s="1"/>
  <c r="AI40" i="2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H40" i="21"/>
  <c r="G40" i="21"/>
  <c r="F40" i="21"/>
  <c r="E40" i="21"/>
  <c r="D40" i="21"/>
  <c r="C40" i="21"/>
  <c r="B40" i="21"/>
  <c r="A40" i="21"/>
  <c r="AH39" i="21"/>
  <c r="AG39" i="21"/>
  <c r="AF39" i="21"/>
  <c r="AE39" i="21"/>
  <c r="AD39" i="21"/>
  <c r="AC39" i="21"/>
  <c r="AB39" i="21"/>
  <c r="AA39" i="21"/>
  <c r="Z39" i="21"/>
  <c r="Y39" i="21"/>
  <c r="X39" i="21"/>
  <c r="W39" i="21"/>
  <c r="V39" i="21"/>
  <c r="U39" i="21"/>
  <c r="T39" i="21"/>
  <c r="S39" i="21"/>
  <c r="R39" i="21"/>
  <c r="Q39" i="21"/>
  <c r="P39" i="21"/>
  <c r="O39" i="21"/>
  <c r="N39" i="21"/>
  <c r="M39" i="21"/>
  <c r="L39" i="21"/>
  <c r="K39" i="21"/>
  <c r="J39" i="21"/>
  <c r="I39" i="21"/>
  <c r="H39" i="21"/>
  <c r="G39" i="21"/>
  <c r="F39" i="21"/>
  <c r="E39" i="21"/>
  <c r="D39" i="21"/>
  <c r="C39" i="21"/>
  <c r="AM39" i="21" s="1"/>
  <c r="B39" i="21"/>
  <c r="A39" i="21"/>
  <c r="AM38" i="21"/>
  <c r="AK38" i="21" s="1"/>
  <c r="AI38" i="21"/>
  <c r="AH38" i="21"/>
  <c r="AG38" i="21"/>
  <c r="AF38" i="21"/>
  <c r="AE38" i="21"/>
  <c r="AD38" i="21"/>
  <c r="AC38" i="21"/>
  <c r="AB38" i="21"/>
  <c r="AA38" i="21"/>
  <c r="Z38" i="21"/>
  <c r="Y38" i="21"/>
  <c r="X38" i="21"/>
  <c r="W38" i="21"/>
  <c r="V38" i="21"/>
  <c r="U38" i="21"/>
  <c r="T38" i="21"/>
  <c r="S38" i="21"/>
  <c r="R38" i="21"/>
  <c r="Q38" i="21"/>
  <c r="P38" i="21"/>
  <c r="O38" i="21"/>
  <c r="N38" i="21"/>
  <c r="M38" i="21"/>
  <c r="L38" i="21"/>
  <c r="K38" i="21"/>
  <c r="J38" i="21"/>
  <c r="I38" i="21"/>
  <c r="H38" i="21"/>
  <c r="G38" i="21"/>
  <c r="F38" i="21"/>
  <c r="E38" i="21"/>
  <c r="D38" i="21"/>
  <c r="C38" i="21"/>
  <c r="B38" i="21"/>
  <c r="A38" i="21"/>
  <c r="AM37" i="21"/>
  <c r="AK37" i="21"/>
  <c r="AJ37" i="21"/>
  <c r="AI37" i="21"/>
  <c r="AH37" i="21"/>
  <c r="AG37" i="21"/>
  <c r="AF37" i="21"/>
  <c r="AE37" i="21"/>
  <c r="AD37" i="21"/>
  <c r="AC37" i="21"/>
  <c r="AB37" i="21"/>
  <c r="AA37" i="21"/>
  <c r="Z37" i="21"/>
  <c r="Y37" i="21"/>
  <c r="X37" i="21"/>
  <c r="W37" i="21"/>
  <c r="V37" i="21"/>
  <c r="U37" i="21"/>
  <c r="T37" i="21"/>
  <c r="S37" i="21"/>
  <c r="R37" i="21"/>
  <c r="Q37" i="21"/>
  <c r="P37" i="21"/>
  <c r="O37" i="21"/>
  <c r="N37" i="21"/>
  <c r="M37" i="21"/>
  <c r="L37" i="21"/>
  <c r="K37" i="21"/>
  <c r="J37" i="21"/>
  <c r="I37" i="21"/>
  <c r="H37" i="21"/>
  <c r="G37" i="21"/>
  <c r="F37" i="21"/>
  <c r="E37" i="21"/>
  <c r="D37" i="21"/>
  <c r="C37" i="21"/>
  <c r="B37" i="21"/>
  <c r="A37" i="21"/>
  <c r="AM36" i="21"/>
  <c r="AJ36" i="21" s="1"/>
  <c r="AH36" i="21"/>
  <c r="AG36" i="21"/>
  <c r="AF36" i="21"/>
  <c r="AE36" i="21"/>
  <c r="AD36" i="21"/>
  <c r="AC36" i="21"/>
  <c r="AB36" i="21"/>
  <c r="AA36" i="21"/>
  <c r="Z36" i="21"/>
  <c r="Y36" i="21"/>
  <c r="X36" i="21"/>
  <c r="W36" i="21"/>
  <c r="V36" i="21"/>
  <c r="U36" i="21"/>
  <c r="T36" i="21"/>
  <c r="S36" i="21"/>
  <c r="R36" i="21"/>
  <c r="Q36" i="21"/>
  <c r="P36" i="21"/>
  <c r="O36" i="21"/>
  <c r="N36" i="21"/>
  <c r="M36" i="21"/>
  <c r="L36" i="21"/>
  <c r="K36" i="21"/>
  <c r="J36" i="21"/>
  <c r="I36" i="21"/>
  <c r="H36" i="21"/>
  <c r="G36" i="21"/>
  <c r="F36" i="21"/>
  <c r="E36" i="21"/>
  <c r="D36" i="21"/>
  <c r="C36" i="21"/>
  <c r="AI36" i="21" s="1"/>
  <c r="B36" i="21"/>
  <c r="A36"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F35" i="21"/>
  <c r="E35" i="21"/>
  <c r="D35" i="21"/>
  <c r="C35" i="21"/>
  <c r="AM35" i="21" s="1"/>
  <c r="B35" i="21"/>
  <c r="A35" i="21"/>
  <c r="AM34" i="21"/>
  <c r="AK34" i="21" s="1"/>
  <c r="AI34" i="21"/>
  <c r="AH34" i="21"/>
  <c r="AG34" i="21"/>
  <c r="AF34" i="21"/>
  <c r="AE34" i="21"/>
  <c r="AD34" i="21"/>
  <c r="AD2" i="21" s="1"/>
  <c r="AC34" i="21"/>
  <c r="AB34" i="21"/>
  <c r="AA34" i="21"/>
  <c r="Z34" i="21"/>
  <c r="Y34" i="21"/>
  <c r="X34" i="21"/>
  <c r="W34" i="21"/>
  <c r="V34" i="21"/>
  <c r="U34" i="21"/>
  <c r="T34" i="21"/>
  <c r="S34" i="21"/>
  <c r="R34" i="21"/>
  <c r="R2" i="21" s="1"/>
  <c r="Q34" i="21"/>
  <c r="P34" i="21"/>
  <c r="O34" i="21"/>
  <c r="N34" i="21"/>
  <c r="M34" i="21"/>
  <c r="L34" i="21"/>
  <c r="K34" i="21"/>
  <c r="J34" i="21"/>
  <c r="I34" i="21"/>
  <c r="H34" i="21"/>
  <c r="G34" i="21"/>
  <c r="F34" i="21"/>
  <c r="F2" i="21" s="1"/>
  <c r="E34" i="21"/>
  <c r="D34" i="21"/>
  <c r="C34" i="21"/>
  <c r="B34" i="21"/>
  <c r="A34" i="21"/>
  <c r="AH33" i="21"/>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H33" i="21"/>
  <c r="G33" i="21"/>
  <c r="F33" i="21"/>
  <c r="E33" i="21"/>
  <c r="D33" i="21"/>
  <c r="C33" i="21"/>
  <c r="AM33" i="21" s="1"/>
  <c r="B33" i="21"/>
  <c r="A33" i="21"/>
  <c r="AM32" i="21"/>
  <c r="AK32" i="21" s="1"/>
  <c r="AI32" i="21"/>
  <c r="AH32" i="21"/>
  <c r="AG32" i="21"/>
  <c r="AF32" i="21"/>
  <c r="AE32" i="21"/>
  <c r="AD32" i="21"/>
  <c r="AC32" i="21"/>
  <c r="AB32" i="21"/>
  <c r="AA32" i="21"/>
  <c r="Z32" i="21"/>
  <c r="Y32" i="21"/>
  <c r="X32" i="21"/>
  <c r="W32" i="21"/>
  <c r="V32" i="21"/>
  <c r="U32" i="21"/>
  <c r="T32" i="21"/>
  <c r="S32" i="21"/>
  <c r="R32" i="21"/>
  <c r="Q32" i="21"/>
  <c r="P32" i="21"/>
  <c r="O32" i="21"/>
  <c r="N32" i="21"/>
  <c r="M32" i="21"/>
  <c r="L32" i="21"/>
  <c r="K32" i="21"/>
  <c r="J32" i="21"/>
  <c r="I32" i="21"/>
  <c r="H32" i="21"/>
  <c r="G32" i="21"/>
  <c r="F32" i="21"/>
  <c r="E32" i="21"/>
  <c r="D32" i="21"/>
  <c r="C32" i="21"/>
  <c r="B32" i="21"/>
  <c r="A32" i="21"/>
  <c r="AM31" i="21"/>
  <c r="AK31" i="21"/>
  <c r="AJ31" i="21"/>
  <c r="AI31" i="21"/>
  <c r="AH31" i="21"/>
  <c r="AG31" i="21"/>
  <c r="AF31" i="21"/>
  <c r="AE31" i="21"/>
  <c r="AD31" i="21"/>
  <c r="AC31" i="21"/>
  <c r="AB31" i="21"/>
  <c r="AA31" i="21"/>
  <c r="Z31" i="21"/>
  <c r="Y31" i="21"/>
  <c r="X31" i="21"/>
  <c r="W31" i="21"/>
  <c r="V31" i="21"/>
  <c r="U31" i="21"/>
  <c r="T31" i="21"/>
  <c r="S31" i="21"/>
  <c r="R31" i="21"/>
  <c r="Q31" i="21"/>
  <c r="P31" i="21"/>
  <c r="O31" i="21"/>
  <c r="N31" i="21"/>
  <c r="M31" i="21"/>
  <c r="L31" i="21"/>
  <c r="K31" i="21"/>
  <c r="J31" i="21"/>
  <c r="I31" i="21"/>
  <c r="H31" i="21"/>
  <c r="G31" i="21"/>
  <c r="F31" i="21"/>
  <c r="E31" i="21"/>
  <c r="D31" i="21"/>
  <c r="C31" i="21"/>
  <c r="B31" i="21"/>
  <c r="A31" i="21"/>
  <c r="AM30" i="21"/>
  <c r="AJ30" i="21" s="1"/>
  <c r="AH30" i="21"/>
  <c r="AG30" i="21"/>
  <c r="AF30" i="21"/>
  <c r="AE30" i="21"/>
  <c r="AD30" i="21"/>
  <c r="AC30" i="21"/>
  <c r="AB30" i="21"/>
  <c r="AA30" i="21"/>
  <c r="Z30" i="21"/>
  <c r="Y30" i="21"/>
  <c r="X30" i="21"/>
  <c r="W30" i="21"/>
  <c r="V30" i="21"/>
  <c r="U30" i="21"/>
  <c r="T30" i="21"/>
  <c r="S30" i="21"/>
  <c r="R30" i="21"/>
  <c r="Q30" i="21"/>
  <c r="P30" i="21"/>
  <c r="O30" i="21"/>
  <c r="N30" i="21"/>
  <c r="M30" i="21"/>
  <c r="L30" i="21"/>
  <c r="K30" i="21"/>
  <c r="J30" i="21"/>
  <c r="I30" i="21"/>
  <c r="H30" i="21"/>
  <c r="G30" i="21"/>
  <c r="F30" i="21"/>
  <c r="E30" i="21"/>
  <c r="D30" i="21"/>
  <c r="C30" i="21"/>
  <c r="B30" i="21"/>
  <c r="A30"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9" i="21"/>
  <c r="C29" i="21"/>
  <c r="AI29" i="21" s="1"/>
  <c r="B29" i="21"/>
  <c r="A29" i="21"/>
  <c r="AH28" i="21"/>
  <c r="AG28" i="21"/>
  <c r="AF28" i="21"/>
  <c r="AE28" i="21"/>
  <c r="AD28" i="21"/>
  <c r="AC28" i="21"/>
  <c r="AB28" i="21"/>
  <c r="AA28" i="21"/>
  <c r="Z28" i="21"/>
  <c r="Y28" i="21"/>
  <c r="X28" i="21"/>
  <c r="W28" i="21"/>
  <c r="V28" i="21"/>
  <c r="U28" i="21"/>
  <c r="T28" i="21"/>
  <c r="S28" i="21"/>
  <c r="R28" i="21"/>
  <c r="Q28" i="21"/>
  <c r="P28" i="21"/>
  <c r="O28" i="21"/>
  <c r="N28" i="21"/>
  <c r="M28" i="21"/>
  <c r="L28" i="21"/>
  <c r="K28" i="21"/>
  <c r="J28" i="21"/>
  <c r="I28" i="21"/>
  <c r="H28" i="21"/>
  <c r="G28" i="21"/>
  <c r="F28" i="21"/>
  <c r="E28" i="21"/>
  <c r="D28" i="21"/>
  <c r="C28" i="21"/>
  <c r="AM28" i="21" s="1"/>
  <c r="B28" i="21"/>
  <c r="A28" i="21"/>
  <c r="AI27"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J27" i="21"/>
  <c r="I27" i="21"/>
  <c r="H27" i="21"/>
  <c r="G27" i="21"/>
  <c r="F27" i="21"/>
  <c r="E27" i="21"/>
  <c r="D27" i="21"/>
  <c r="C27" i="21"/>
  <c r="AM27" i="21" s="1"/>
  <c r="B27" i="21"/>
  <c r="A27" i="21"/>
  <c r="AM26" i="21"/>
  <c r="AJ26" i="21" s="1"/>
  <c r="AK26" i="21"/>
  <c r="AI26" i="21"/>
  <c r="AH26" i="21"/>
  <c r="AG26" i="21"/>
  <c r="AF26" i="21"/>
  <c r="AE26" i="21"/>
  <c r="AD26" i="21"/>
  <c r="AC26" i="21"/>
  <c r="AB26" i="21"/>
  <c r="AA26" i="21"/>
  <c r="Z26" i="21"/>
  <c r="Y26" i="21"/>
  <c r="X26" i="21"/>
  <c r="W26" i="21"/>
  <c r="V26" i="21"/>
  <c r="U26" i="21"/>
  <c r="T26" i="21"/>
  <c r="S26" i="21"/>
  <c r="R26" i="21"/>
  <c r="Q26" i="21"/>
  <c r="P26" i="21"/>
  <c r="O26" i="21"/>
  <c r="N26" i="21"/>
  <c r="M26" i="21"/>
  <c r="L26" i="21"/>
  <c r="K26" i="21"/>
  <c r="J26" i="21"/>
  <c r="I26" i="21"/>
  <c r="H26" i="21"/>
  <c r="G26" i="21"/>
  <c r="F26" i="21"/>
  <c r="E26" i="21"/>
  <c r="D26" i="21"/>
  <c r="C26" i="21"/>
  <c r="B26" i="21"/>
  <c r="A26" i="21"/>
  <c r="AI25"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AM25" i="21" s="1"/>
  <c r="B25" i="21"/>
  <c r="A25" i="21"/>
  <c r="AM24" i="21"/>
  <c r="AK24" i="21"/>
  <c r="AJ24" i="21"/>
  <c r="AH24" i="21"/>
  <c r="AG24" i="21"/>
  <c r="AF24" i="21"/>
  <c r="AE24" i="21"/>
  <c r="AD24" i="21"/>
  <c r="AC24" i="21"/>
  <c r="AB24" i="21"/>
  <c r="AA24" i="21"/>
  <c r="Z24" i="21"/>
  <c r="Y24" i="21"/>
  <c r="X24" i="21"/>
  <c r="W24" i="21"/>
  <c r="V24" i="21"/>
  <c r="U24" i="21"/>
  <c r="T24" i="21"/>
  <c r="S24" i="21"/>
  <c r="R24" i="21"/>
  <c r="Q24" i="21"/>
  <c r="P24" i="21"/>
  <c r="O24" i="21"/>
  <c r="N24" i="21"/>
  <c r="M24" i="21"/>
  <c r="L24" i="21"/>
  <c r="K24" i="21"/>
  <c r="J24" i="21"/>
  <c r="I24" i="21"/>
  <c r="H24" i="21"/>
  <c r="G24" i="21"/>
  <c r="F24" i="21"/>
  <c r="E24" i="21"/>
  <c r="D24" i="21"/>
  <c r="C24" i="21"/>
  <c r="AI24" i="21" s="1"/>
  <c r="B24" i="21"/>
  <c r="A24"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I23" i="21" s="1"/>
  <c r="B23" i="21"/>
  <c r="A23" i="2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AM22" i="21" s="1"/>
  <c r="B22" i="21"/>
  <c r="A22"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E21" i="21"/>
  <c r="D21" i="21"/>
  <c r="C21" i="21"/>
  <c r="AM21" i="21" s="1"/>
  <c r="B21" i="21"/>
  <c r="A21" i="21"/>
  <c r="AM20" i="21"/>
  <c r="AJ20" i="21" s="1"/>
  <c r="AK20" i="21"/>
  <c r="AI20" i="21"/>
  <c r="AH20" i="21"/>
  <c r="AG20" i="21"/>
  <c r="AF20" i="21"/>
  <c r="AE20" i="21"/>
  <c r="AD20" i="21"/>
  <c r="AC20" i="21"/>
  <c r="AB20" i="21"/>
  <c r="AA20" i="21"/>
  <c r="Z20" i="21"/>
  <c r="Y20" i="21"/>
  <c r="X20" i="21"/>
  <c r="W20" i="21"/>
  <c r="V20" i="21"/>
  <c r="U20" i="21"/>
  <c r="T20" i="21"/>
  <c r="S20" i="21"/>
  <c r="R20" i="21"/>
  <c r="Q20" i="21"/>
  <c r="P20" i="21"/>
  <c r="O20" i="21"/>
  <c r="N20" i="21"/>
  <c r="M20" i="21"/>
  <c r="L20" i="21"/>
  <c r="K20" i="21"/>
  <c r="J20" i="21"/>
  <c r="I20" i="21"/>
  <c r="H20" i="21"/>
  <c r="G20" i="21"/>
  <c r="F20" i="21"/>
  <c r="E20" i="21"/>
  <c r="D20" i="21"/>
  <c r="C20" i="21"/>
  <c r="B20" i="21"/>
  <c r="A20" i="21"/>
  <c r="AI19" i="21"/>
  <c r="AH19" i="21"/>
  <c r="AG19" i="21"/>
  <c r="AF19" i="21"/>
  <c r="AE19" i="21"/>
  <c r="AD19" i="21"/>
  <c r="AC19" i="21"/>
  <c r="AB19" i="21"/>
  <c r="AA19" i="21"/>
  <c r="Z19" i="21"/>
  <c r="Y19" i="21"/>
  <c r="X19" i="21"/>
  <c r="W19" i="21"/>
  <c r="V19" i="21"/>
  <c r="U19" i="21"/>
  <c r="T19" i="21"/>
  <c r="S19" i="21"/>
  <c r="R19" i="21"/>
  <c r="Q19" i="21"/>
  <c r="P19" i="21"/>
  <c r="O19" i="21"/>
  <c r="N19" i="21"/>
  <c r="M19" i="21"/>
  <c r="L19" i="21"/>
  <c r="K19" i="21"/>
  <c r="J19" i="21"/>
  <c r="I19" i="21"/>
  <c r="H19" i="21"/>
  <c r="G19" i="21"/>
  <c r="F19" i="21"/>
  <c r="E19" i="21"/>
  <c r="D19" i="21"/>
  <c r="C19" i="21"/>
  <c r="AM19" i="21" s="1"/>
  <c r="B19" i="21"/>
  <c r="A19" i="21"/>
  <c r="AM18" i="21"/>
  <c r="AK18" i="21"/>
  <c r="AJ18" i="21"/>
  <c r="AH18" i="21"/>
  <c r="AG18" i="21"/>
  <c r="AF18" i="21"/>
  <c r="AE18" i="21"/>
  <c r="AD18" i="21"/>
  <c r="AC18" i="21"/>
  <c r="AB18" i="21"/>
  <c r="AA18" i="21"/>
  <c r="Z18" i="21"/>
  <c r="Y18" i="21"/>
  <c r="X18" i="21"/>
  <c r="W18" i="21"/>
  <c r="V18" i="21"/>
  <c r="U18" i="21"/>
  <c r="T18" i="21"/>
  <c r="S18" i="21"/>
  <c r="R18" i="21"/>
  <c r="Q18" i="21"/>
  <c r="P18" i="21"/>
  <c r="O18" i="21"/>
  <c r="N18" i="21"/>
  <c r="M18" i="21"/>
  <c r="L18" i="21"/>
  <c r="K18" i="21"/>
  <c r="J18" i="21"/>
  <c r="I18" i="21"/>
  <c r="H18" i="21"/>
  <c r="G18" i="21"/>
  <c r="F18" i="21"/>
  <c r="E18" i="21"/>
  <c r="D18" i="21"/>
  <c r="C18" i="21"/>
  <c r="AI18" i="21" s="1"/>
  <c r="B18" i="21"/>
  <c r="A18" i="21"/>
  <c r="AH17" i="21"/>
  <c r="AG17" i="21"/>
  <c r="AF17" i="21"/>
  <c r="AE17" i="21"/>
  <c r="AD17" i="21"/>
  <c r="AC17" i="21"/>
  <c r="AB17" i="21"/>
  <c r="AA17" i="21"/>
  <c r="Z17" i="21"/>
  <c r="Y17" i="21"/>
  <c r="X17" i="21"/>
  <c r="W17" i="21"/>
  <c r="V17" i="21"/>
  <c r="U17" i="21"/>
  <c r="T17" i="21"/>
  <c r="S17" i="21"/>
  <c r="R17" i="21"/>
  <c r="Q17" i="21"/>
  <c r="P17" i="21"/>
  <c r="O17" i="21"/>
  <c r="N17" i="21"/>
  <c r="M17" i="21"/>
  <c r="L17" i="21"/>
  <c r="K17" i="21"/>
  <c r="J17" i="21"/>
  <c r="I17" i="21"/>
  <c r="H17" i="21"/>
  <c r="G17" i="21"/>
  <c r="F17" i="21"/>
  <c r="E17" i="21"/>
  <c r="D17" i="21"/>
  <c r="C17" i="21"/>
  <c r="AI17" i="21" s="1"/>
  <c r="B17" i="21"/>
  <c r="A17"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AM16" i="21" s="1"/>
  <c r="B16" i="21"/>
  <c r="A16" i="21"/>
  <c r="AI15" i="21"/>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AM15" i="21" s="1"/>
  <c r="B15" i="21"/>
  <c r="A15" i="21"/>
  <c r="AM14" i="21"/>
  <c r="AJ14" i="21" s="1"/>
  <c r="AK14" i="21"/>
  <c r="AI14"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B14" i="21"/>
  <c r="A14" i="21"/>
  <c r="AI13"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C13" i="21"/>
  <c r="AM13" i="21" s="1"/>
  <c r="B13" i="21"/>
  <c r="A13" i="21"/>
  <c r="AM12" i="21"/>
  <c r="AK12" i="21"/>
  <c r="AJ12"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I12" i="21" s="1"/>
  <c r="B12" i="21"/>
  <c r="A12" i="21"/>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AI11" i="21" s="1"/>
  <c r="B11" i="21"/>
  <c r="A11" i="21"/>
  <c r="AI10" i="21"/>
  <c r="AH10" i="21"/>
  <c r="AG10" i="21"/>
  <c r="AF10" i="21"/>
  <c r="AE10"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AM10" i="21" s="1"/>
  <c r="B10" i="21"/>
  <c r="A10" i="21"/>
  <c r="AI9" i="21"/>
  <c r="AH9"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E9" i="21"/>
  <c r="D9" i="21"/>
  <c r="C9" i="21"/>
  <c r="AM9" i="21" s="1"/>
  <c r="B9" i="21"/>
  <c r="A9" i="21"/>
  <c r="AM8" i="21"/>
  <c r="AJ8" i="21" s="1"/>
  <c r="AK8" i="21"/>
  <c r="AI8" i="21"/>
  <c r="AH8" i="21"/>
  <c r="AG8" i="21"/>
  <c r="AF8" i="21"/>
  <c r="AE8" i="21"/>
  <c r="AD8" i="21"/>
  <c r="AC8" i="21"/>
  <c r="AB8" i="21"/>
  <c r="AA8" i="21"/>
  <c r="Z8" i="21"/>
  <c r="Y8" i="21"/>
  <c r="X8" i="21"/>
  <c r="W8" i="21"/>
  <c r="V8" i="21"/>
  <c r="U8" i="21"/>
  <c r="T8" i="21"/>
  <c r="S8" i="21"/>
  <c r="R8" i="21"/>
  <c r="Q8" i="21"/>
  <c r="P8" i="21"/>
  <c r="O8" i="21"/>
  <c r="N8" i="21"/>
  <c r="M8" i="21"/>
  <c r="L8" i="21"/>
  <c r="K8" i="21"/>
  <c r="J8" i="21"/>
  <c r="I8" i="21"/>
  <c r="H8" i="21"/>
  <c r="G8" i="21"/>
  <c r="F8" i="21"/>
  <c r="E8" i="21"/>
  <c r="D8" i="21"/>
  <c r="C8" i="21"/>
  <c r="B8" i="21"/>
  <c r="A8" i="21"/>
  <c r="AI7" i="21"/>
  <c r="AH7" i="21"/>
  <c r="AG7" i="21"/>
  <c r="AF7" i="21"/>
  <c r="AE7" i="21"/>
  <c r="AD7" i="21"/>
  <c r="AC7" i="21"/>
  <c r="AB7" i="21"/>
  <c r="AA7" i="21"/>
  <c r="Z7" i="21"/>
  <c r="Y7" i="21"/>
  <c r="X7" i="21"/>
  <c r="W7" i="21"/>
  <c r="V7" i="21"/>
  <c r="U7" i="21"/>
  <c r="T7" i="21"/>
  <c r="S7" i="21"/>
  <c r="R7" i="21"/>
  <c r="Q7" i="21"/>
  <c r="P7" i="21"/>
  <c r="O7" i="21"/>
  <c r="N7" i="21"/>
  <c r="M7" i="21"/>
  <c r="L7" i="21"/>
  <c r="K7" i="21"/>
  <c r="J7" i="21"/>
  <c r="I7" i="21"/>
  <c r="H7" i="21"/>
  <c r="G7" i="21"/>
  <c r="F7" i="21"/>
  <c r="E7" i="21"/>
  <c r="D7" i="21"/>
  <c r="C7" i="21"/>
  <c r="AM7" i="21" s="1"/>
  <c r="B7" i="21"/>
  <c r="A7" i="21"/>
  <c r="AM6" i="21"/>
  <c r="AK6" i="21"/>
  <c r="AJ6" i="21"/>
  <c r="AH6" i="21"/>
  <c r="AG6" i="21"/>
  <c r="AF6" i="21"/>
  <c r="AE6" i="21"/>
  <c r="AD6" i="21"/>
  <c r="AC6" i="21"/>
  <c r="AB6" i="21"/>
  <c r="AA6" i="21"/>
  <c r="Z6" i="21"/>
  <c r="Y6" i="21"/>
  <c r="X6" i="21"/>
  <c r="W6" i="21"/>
  <c r="V6" i="21"/>
  <c r="U6" i="21"/>
  <c r="T6" i="21"/>
  <c r="S6" i="21"/>
  <c r="R6" i="21"/>
  <c r="Q6" i="21"/>
  <c r="P6" i="21"/>
  <c r="O6" i="21"/>
  <c r="N6" i="21"/>
  <c r="M6" i="21"/>
  <c r="L6" i="21"/>
  <c r="K6" i="21"/>
  <c r="J6" i="21"/>
  <c r="I6" i="21"/>
  <c r="H6" i="21"/>
  <c r="G6" i="21"/>
  <c r="F6" i="21"/>
  <c r="E6" i="21"/>
  <c r="D6" i="21"/>
  <c r="C6" i="21"/>
  <c r="AI6" i="21" s="1"/>
  <c r="B6" i="21"/>
  <c r="A6" i="21"/>
  <c r="AH5" i="21"/>
  <c r="AG5" i="21"/>
  <c r="AF5" i="21"/>
  <c r="AE5" i="21"/>
  <c r="AD5" i="21"/>
  <c r="AC5" i="21"/>
  <c r="AB5" i="21"/>
  <c r="AA5" i="21"/>
  <c r="Z5" i="21"/>
  <c r="Y5" i="21"/>
  <c r="X5" i="21"/>
  <c r="X2" i="21" s="1"/>
  <c r="W5" i="21"/>
  <c r="W2" i="21" s="1"/>
  <c r="V5" i="21"/>
  <c r="U5" i="21"/>
  <c r="T5" i="21"/>
  <c r="S5" i="21"/>
  <c r="R5" i="21"/>
  <c r="Q5" i="21"/>
  <c r="P5" i="21"/>
  <c r="O5" i="21"/>
  <c r="N5" i="21"/>
  <c r="M5" i="21"/>
  <c r="L5" i="21"/>
  <c r="L2" i="21" s="1"/>
  <c r="K5" i="21"/>
  <c r="K2" i="21" s="1"/>
  <c r="J5" i="21"/>
  <c r="I5" i="21"/>
  <c r="H5" i="21"/>
  <c r="G5" i="21"/>
  <c r="F5" i="21"/>
  <c r="E5" i="21"/>
  <c r="D5" i="21"/>
  <c r="C5" i="21"/>
  <c r="B5" i="21"/>
  <c r="A5" i="21"/>
  <c r="AH4" i="21"/>
  <c r="AG4" i="21"/>
  <c r="AG2" i="21" s="1"/>
  <c r="AF4" i="21"/>
  <c r="AF2" i="21" s="1"/>
  <c r="AE4" i="21"/>
  <c r="AD4" i="21"/>
  <c r="AC4" i="21"/>
  <c r="AB4" i="21"/>
  <c r="AA4" i="21"/>
  <c r="Z4" i="21"/>
  <c r="Y4" i="21"/>
  <c r="X4" i="21"/>
  <c r="W4" i="21"/>
  <c r="V4" i="21"/>
  <c r="U4" i="21"/>
  <c r="U2" i="21" s="1"/>
  <c r="T4" i="21"/>
  <c r="T2" i="21" s="1"/>
  <c r="S4" i="21"/>
  <c r="R4" i="21"/>
  <c r="Q4" i="21"/>
  <c r="P4" i="21"/>
  <c r="O4" i="21"/>
  <c r="N4" i="21"/>
  <c r="M4" i="21"/>
  <c r="L4" i="21"/>
  <c r="K4" i="21"/>
  <c r="J4" i="21"/>
  <c r="I4" i="21"/>
  <c r="I2" i="21" s="1"/>
  <c r="H4" i="21"/>
  <c r="H2" i="21" s="1"/>
  <c r="G4" i="21"/>
  <c r="F4" i="21"/>
  <c r="E4" i="21"/>
  <c r="D4" i="21"/>
  <c r="C4" i="21"/>
  <c r="B4" i="21"/>
  <c r="A4" i="21"/>
  <c r="AO3" i="21"/>
  <c r="AO2" i="21" s="1"/>
  <c r="AN3" i="21"/>
  <c r="AN2" i="21" s="1"/>
  <c r="AM3" i="21"/>
  <c r="AL3" i="21"/>
  <c r="AL2" i="21" s="1"/>
  <c r="AK3" i="21"/>
  <c r="AJ3" i="21"/>
  <c r="AI3" i="21"/>
  <c r="AH3" i="21"/>
  <c r="AH2" i="21" s="1"/>
  <c r="AG3" i="21"/>
  <c r="AF3" i="21"/>
  <c r="AE3" i="21"/>
  <c r="AD3" i="21"/>
  <c r="AC3" i="21"/>
  <c r="AC2" i="21" s="1"/>
  <c r="AB3" i="21"/>
  <c r="AB2" i="21" s="1"/>
  <c r="AA3" i="21"/>
  <c r="AA2" i="21" s="1"/>
  <c r="Z3" i="21"/>
  <c r="Z2" i="21" s="1"/>
  <c r="Y3" i="21"/>
  <c r="Y2" i="21" s="1"/>
  <c r="X3" i="21"/>
  <c r="W3" i="21"/>
  <c r="V3" i="21"/>
  <c r="V2" i="21" s="1"/>
  <c r="U3" i="21"/>
  <c r="T3" i="21"/>
  <c r="S3" i="21"/>
  <c r="R3" i="21"/>
  <c r="Q3" i="21"/>
  <c r="Q2" i="21" s="1"/>
  <c r="P3" i="21"/>
  <c r="P2" i="21" s="1"/>
  <c r="O3" i="21"/>
  <c r="O2" i="21" s="1"/>
  <c r="N3" i="21"/>
  <c r="N2" i="21" s="1"/>
  <c r="M3" i="21"/>
  <c r="M2" i="21" s="1"/>
  <c r="L3" i="21"/>
  <c r="K3" i="21"/>
  <c r="J3" i="21"/>
  <c r="J2" i="21" s="1"/>
  <c r="I3" i="21"/>
  <c r="H3" i="21"/>
  <c r="G3" i="21"/>
  <c r="F3" i="21"/>
  <c r="E3" i="21"/>
  <c r="E2" i="21" s="1"/>
  <c r="D3" i="21"/>
  <c r="D2" i="21" s="1"/>
  <c r="C3" i="21"/>
  <c r="B3" i="21"/>
  <c r="A3" i="21"/>
  <c r="AE2" i="21"/>
  <c r="S2" i="21"/>
  <c r="G2" i="21"/>
  <c r="AO1" i="21"/>
  <c r="AN1" i="21"/>
  <c r="AM1" i="21"/>
  <c r="AL1" i="21"/>
  <c r="AK1" i="21"/>
  <c r="AJ1" i="21"/>
  <c r="AI1" i="21"/>
  <c r="AH1" i="21"/>
  <c r="AG1" i="21"/>
  <c r="AF1" i="21"/>
  <c r="AE1" i="21"/>
  <c r="AD1" i="21"/>
  <c r="AC1" i="21"/>
  <c r="AB1" i="21"/>
  <c r="AA1" i="21"/>
  <c r="Z1" i="21"/>
  <c r="Y1" i="21"/>
  <c r="X1" i="21"/>
  <c r="W1" i="21"/>
  <c r="V1" i="21"/>
  <c r="U1" i="21"/>
  <c r="T1" i="21"/>
  <c r="S1" i="21"/>
  <c r="R1" i="21"/>
  <c r="Q1" i="21"/>
  <c r="P1" i="21"/>
  <c r="O1" i="21"/>
  <c r="N1" i="21"/>
  <c r="M1" i="21"/>
  <c r="L1" i="21"/>
  <c r="K1" i="21"/>
  <c r="J1" i="21"/>
  <c r="I1" i="21"/>
  <c r="H1" i="21"/>
  <c r="G1" i="21"/>
  <c r="F1" i="21"/>
  <c r="E1" i="21"/>
  <c r="D1" i="21"/>
  <c r="C1" i="21"/>
  <c r="B1" i="21"/>
  <c r="A1" i="21"/>
  <c r="AM101" i="20"/>
  <c r="AL101" i="20"/>
  <c r="AK101" i="20"/>
  <c r="AJ101" i="20"/>
  <c r="Y101" i="20"/>
  <c r="X101" i="20"/>
  <c r="W101" i="20"/>
  <c r="V101" i="20"/>
  <c r="U101" i="20"/>
  <c r="T101" i="20"/>
  <c r="S101" i="20"/>
  <c r="R101" i="20"/>
  <c r="Q101" i="20"/>
  <c r="P101" i="20"/>
  <c r="O101" i="20"/>
  <c r="N101" i="20"/>
  <c r="M101" i="20"/>
  <c r="L101" i="20"/>
  <c r="K101" i="20"/>
  <c r="J101" i="20"/>
  <c r="I101" i="20"/>
  <c r="H101" i="20"/>
  <c r="G101" i="20"/>
  <c r="F101" i="20"/>
  <c r="E101" i="20"/>
  <c r="D101" i="20"/>
  <c r="C101" i="20"/>
  <c r="B101" i="20"/>
  <c r="A101" i="20"/>
  <c r="AM100" i="20"/>
  <c r="AL100" i="20"/>
  <c r="AK100" i="20"/>
  <c r="AJ100" i="20"/>
  <c r="Y100" i="20"/>
  <c r="X100" i="20"/>
  <c r="W100" i="20"/>
  <c r="V100" i="20"/>
  <c r="U100" i="20"/>
  <c r="T100" i="20"/>
  <c r="S100" i="20"/>
  <c r="R100" i="20"/>
  <c r="Q100" i="20"/>
  <c r="P100" i="20"/>
  <c r="O100" i="20"/>
  <c r="N100" i="20"/>
  <c r="M100" i="20"/>
  <c r="L100" i="20"/>
  <c r="K100" i="20"/>
  <c r="J100" i="20"/>
  <c r="I100" i="20"/>
  <c r="H100" i="20"/>
  <c r="G100" i="20"/>
  <c r="F100" i="20"/>
  <c r="E100" i="20"/>
  <c r="D100" i="20"/>
  <c r="C100" i="20"/>
  <c r="B100" i="20"/>
  <c r="A100" i="20"/>
  <c r="AM99" i="20"/>
  <c r="AL99" i="20"/>
  <c r="AK99" i="20"/>
  <c r="AJ99" i="20"/>
  <c r="Y99" i="20"/>
  <c r="X99" i="20"/>
  <c r="W99" i="20"/>
  <c r="V99" i="20"/>
  <c r="U99" i="20"/>
  <c r="T99" i="20"/>
  <c r="S99" i="20"/>
  <c r="R99" i="20"/>
  <c r="Q99" i="20"/>
  <c r="P99" i="20"/>
  <c r="O99" i="20"/>
  <c r="N99" i="20"/>
  <c r="M99" i="20"/>
  <c r="L99" i="20"/>
  <c r="K99" i="20"/>
  <c r="J99" i="20"/>
  <c r="I99" i="20"/>
  <c r="H99" i="20"/>
  <c r="G99" i="20"/>
  <c r="F99" i="20"/>
  <c r="E99" i="20"/>
  <c r="D99" i="20"/>
  <c r="C99" i="20"/>
  <c r="B99" i="20"/>
  <c r="A99" i="20"/>
  <c r="AM98" i="20"/>
  <c r="AL98" i="20"/>
  <c r="AK98" i="20"/>
  <c r="AJ98" i="20"/>
  <c r="Y98" i="20"/>
  <c r="X98" i="20"/>
  <c r="W98" i="20"/>
  <c r="V98" i="20"/>
  <c r="U98" i="20"/>
  <c r="T98" i="20"/>
  <c r="S98" i="20"/>
  <c r="R98" i="20"/>
  <c r="Q98" i="20"/>
  <c r="P98" i="20"/>
  <c r="O98" i="20"/>
  <c r="N98" i="20"/>
  <c r="M98" i="20"/>
  <c r="L98" i="20"/>
  <c r="K98" i="20"/>
  <c r="J98" i="20"/>
  <c r="I98" i="20"/>
  <c r="H98" i="20"/>
  <c r="G98" i="20"/>
  <c r="F98" i="20"/>
  <c r="E98" i="20"/>
  <c r="D98" i="20"/>
  <c r="C98" i="20"/>
  <c r="B98" i="20"/>
  <c r="A98" i="20"/>
  <c r="AM97" i="20"/>
  <c r="AL97" i="20"/>
  <c r="AK97" i="20"/>
  <c r="AJ97" i="20"/>
  <c r="Y97" i="20"/>
  <c r="X97" i="20"/>
  <c r="W97" i="20"/>
  <c r="V97" i="20"/>
  <c r="U97" i="20"/>
  <c r="T97" i="20"/>
  <c r="S97" i="20"/>
  <c r="R97" i="20"/>
  <c r="Q97" i="20"/>
  <c r="P97" i="20"/>
  <c r="O97" i="20"/>
  <c r="N97" i="20"/>
  <c r="M97" i="20"/>
  <c r="L97" i="20"/>
  <c r="K97" i="20"/>
  <c r="J97" i="20"/>
  <c r="I97" i="20"/>
  <c r="H97" i="20"/>
  <c r="G97" i="20"/>
  <c r="F97" i="20"/>
  <c r="E97" i="20"/>
  <c r="D97" i="20"/>
  <c r="C97" i="20"/>
  <c r="B97" i="20"/>
  <c r="A97" i="20"/>
  <c r="AM96" i="20"/>
  <c r="AL96" i="20"/>
  <c r="AK96" i="20"/>
  <c r="AJ96" i="20"/>
  <c r="Y96" i="20"/>
  <c r="X96" i="20"/>
  <c r="W96" i="20"/>
  <c r="V96" i="20"/>
  <c r="U96" i="20"/>
  <c r="T96" i="20"/>
  <c r="S96" i="20"/>
  <c r="R96" i="20"/>
  <c r="Q96" i="20"/>
  <c r="P96" i="20"/>
  <c r="O96" i="20"/>
  <c r="N96" i="20"/>
  <c r="M96" i="20"/>
  <c r="L96" i="20"/>
  <c r="K96" i="20"/>
  <c r="J96" i="20"/>
  <c r="I96" i="20"/>
  <c r="H96" i="20"/>
  <c r="G96" i="20"/>
  <c r="F96" i="20"/>
  <c r="E96" i="20"/>
  <c r="D96" i="20"/>
  <c r="C96" i="20"/>
  <c r="B96" i="20"/>
  <c r="A96" i="20"/>
  <c r="AM95" i="20"/>
  <c r="AL95" i="20"/>
  <c r="AK95" i="20"/>
  <c r="AJ95" i="20"/>
  <c r="Y95" i="20"/>
  <c r="X95" i="20"/>
  <c r="W95" i="20"/>
  <c r="V95" i="20"/>
  <c r="U95" i="20"/>
  <c r="T95" i="20"/>
  <c r="S95" i="20"/>
  <c r="R95" i="20"/>
  <c r="Q95" i="20"/>
  <c r="P95" i="20"/>
  <c r="O95" i="20"/>
  <c r="N95" i="20"/>
  <c r="M95" i="20"/>
  <c r="L95" i="20"/>
  <c r="K95" i="20"/>
  <c r="J95" i="20"/>
  <c r="I95" i="20"/>
  <c r="H95" i="20"/>
  <c r="G95" i="20"/>
  <c r="F95" i="20"/>
  <c r="E95" i="20"/>
  <c r="D95" i="20"/>
  <c r="C95" i="20"/>
  <c r="B95" i="20"/>
  <c r="A95" i="20"/>
  <c r="AM94" i="20"/>
  <c r="AL94" i="20"/>
  <c r="AK94" i="20"/>
  <c r="AJ94" i="20"/>
  <c r="Y94" i="20"/>
  <c r="X94" i="20"/>
  <c r="W94" i="20"/>
  <c r="V94" i="20"/>
  <c r="U94" i="20"/>
  <c r="T94" i="20"/>
  <c r="S94" i="20"/>
  <c r="R94" i="20"/>
  <c r="Q94" i="20"/>
  <c r="P94" i="20"/>
  <c r="O94" i="20"/>
  <c r="N94" i="20"/>
  <c r="M94" i="20"/>
  <c r="L94" i="20"/>
  <c r="K94" i="20"/>
  <c r="J94" i="20"/>
  <c r="I94" i="20"/>
  <c r="H94" i="20"/>
  <c r="G94" i="20"/>
  <c r="F94" i="20"/>
  <c r="E94" i="20"/>
  <c r="D94" i="20"/>
  <c r="C94" i="20"/>
  <c r="B94" i="20"/>
  <c r="A94" i="20"/>
  <c r="AM93" i="20"/>
  <c r="AL93" i="20"/>
  <c r="AK93" i="20"/>
  <c r="AJ93" i="20"/>
  <c r="Y93" i="20"/>
  <c r="X93" i="20"/>
  <c r="W93" i="20"/>
  <c r="V93" i="20"/>
  <c r="U93" i="20"/>
  <c r="T93" i="20"/>
  <c r="S93" i="20"/>
  <c r="R93" i="20"/>
  <c r="Q93" i="20"/>
  <c r="P93" i="20"/>
  <c r="O93" i="20"/>
  <c r="N93" i="20"/>
  <c r="M93" i="20"/>
  <c r="L93" i="20"/>
  <c r="K93" i="20"/>
  <c r="J93" i="20"/>
  <c r="I93" i="20"/>
  <c r="H93" i="20"/>
  <c r="G93" i="20"/>
  <c r="F93" i="20"/>
  <c r="E93" i="20"/>
  <c r="D93" i="20"/>
  <c r="C93" i="20"/>
  <c r="B93" i="20"/>
  <c r="A93" i="20"/>
  <c r="AM92" i="20"/>
  <c r="AL92" i="20"/>
  <c r="AK92" i="20"/>
  <c r="AJ92" i="20"/>
  <c r="Y92" i="20"/>
  <c r="X92" i="20"/>
  <c r="W92" i="20"/>
  <c r="V92" i="20"/>
  <c r="U92" i="20"/>
  <c r="T92" i="20"/>
  <c r="S92" i="20"/>
  <c r="R92" i="20"/>
  <c r="Q92" i="20"/>
  <c r="P92" i="20"/>
  <c r="O92" i="20"/>
  <c r="N92" i="20"/>
  <c r="M92" i="20"/>
  <c r="L92" i="20"/>
  <c r="K92" i="20"/>
  <c r="J92" i="20"/>
  <c r="I92" i="20"/>
  <c r="H92" i="20"/>
  <c r="G92" i="20"/>
  <c r="F92" i="20"/>
  <c r="E92" i="20"/>
  <c r="D92" i="20"/>
  <c r="C92" i="20"/>
  <c r="B92" i="20"/>
  <c r="A92" i="20"/>
  <c r="AM91" i="20"/>
  <c r="AL91" i="20"/>
  <c r="AK91" i="20"/>
  <c r="AJ91" i="20"/>
  <c r="Y91" i="20"/>
  <c r="X91" i="20"/>
  <c r="W91" i="20"/>
  <c r="V91" i="20"/>
  <c r="U91" i="20"/>
  <c r="T91" i="20"/>
  <c r="S91" i="20"/>
  <c r="R91" i="20"/>
  <c r="Q91" i="20"/>
  <c r="P91" i="20"/>
  <c r="O91" i="20"/>
  <c r="N91" i="20"/>
  <c r="M91" i="20"/>
  <c r="L91" i="20"/>
  <c r="K91" i="20"/>
  <c r="J91" i="20"/>
  <c r="I91" i="20"/>
  <c r="H91" i="20"/>
  <c r="G91" i="20"/>
  <c r="F91" i="20"/>
  <c r="E91" i="20"/>
  <c r="D91" i="20"/>
  <c r="C91" i="20"/>
  <c r="B91" i="20"/>
  <c r="A91" i="20"/>
  <c r="AM90" i="20"/>
  <c r="AL90" i="20"/>
  <c r="AK90" i="20"/>
  <c r="AJ90" i="20"/>
  <c r="Y90" i="20"/>
  <c r="X90" i="20"/>
  <c r="W90" i="20"/>
  <c r="V90" i="20"/>
  <c r="U90" i="20"/>
  <c r="T90" i="20"/>
  <c r="S90" i="20"/>
  <c r="R90" i="20"/>
  <c r="Q90" i="20"/>
  <c r="P90" i="20"/>
  <c r="O90" i="20"/>
  <c r="N90" i="20"/>
  <c r="M90" i="20"/>
  <c r="L90" i="20"/>
  <c r="K90" i="20"/>
  <c r="J90" i="20"/>
  <c r="I90" i="20"/>
  <c r="H90" i="20"/>
  <c r="G90" i="20"/>
  <c r="F90" i="20"/>
  <c r="E90" i="20"/>
  <c r="D90" i="20"/>
  <c r="C90" i="20"/>
  <c r="B90" i="20"/>
  <c r="A90" i="20"/>
  <c r="AM89" i="20"/>
  <c r="AL89" i="20"/>
  <c r="AK89" i="20"/>
  <c r="AJ89" i="20"/>
  <c r="Y89" i="20"/>
  <c r="X89" i="20"/>
  <c r="W89" i="20"/>
  <c r="V89" i="20"/>
  <c r="U89" i="20"/>
  <c r="T89" i="20"/>
  <c r="S89" i="20"/>
  <c r="R89" i="20"/>
  <c r="Q89" i="20"/>
  <c r="P89" i="20"/>
  <c r="O89" i="20"/>
  <c r="N89" i="20"/>
  <c r="M89" i="20"/>
  <c r="L89" i="20"/>
  <c r="K89" i="20"/>
  <c r="J89" i="20"/>
  <c r="I89" i="20"/>
  <c r="H89" i="20"/>
  <c r="G89" i="20"/>
  <c r="F89" i="20"/>
  <c r="E89" i="20"/>
  <c r="D89" i="20"/>
  <c r="C89" i="20"/>
  <c r="B89" i="20"/>
  <c r="A89" i="20"/>
  <c r="AM88" i="20"/>
  <c r="AL88" i="20"/>
  <c r="AK88" i="20"/>
  <c r="AJ88" i="20"/>
  <c r="Y88" i="20"/>
  <c r="X88" i="20"/>
  <c r="W88" i="20"/>
  <c r="V88" i="20"/>
  <c r="U88" i="20"/>
  <c r="T88" i="20"/>
  <c r="S88" i="20"/>
  <c r="R88" i="20"/>
  <c r="Q88" i="20"/>
  <c r="P88" i="20"/>
  <c r="O88" i="20"/>
  <c r="N88" i="20"/>
  <c r="M88" i="20"/>
  <c r="L88" i="20"/>
  <c r="K88" i="20"/>
  <c r="J88" i="20"/>
  <c r="I88" i="20"/>
  <c r="H88" i="20"/>
  <c r="G88" i="20"/>
  <c r="F88" i="20"/>
  <c r="E88" i="20"/>
  <c r="D88" i="20"/>
  <c r="C88" i="20"/>
  <c r="B88" i="20"/>
  <c r="A88" i="20"/>
  <c r="AM87" i="20"/>
  <c r="AL87" i="20"/>
  <c r="AK87" i="20"/>
  <c r="AJ87" i="20"/>
  <c r="Y87" i="20"/>
  <c r="X87" i="20"/>
  <c r="W87" i="20"/>
  <c r="V87" i="20"/>
  <c r="U87" i="20"/>
  <c r="T87" i="20"/>
  <c r="S87" i="20"/>
  <c r="R87" i="20"/>
  <c r="Q87" i="20"/>
  <c r="P87" i="20"/>
  <c r="O87" i="20"/>
  <c r="N87" i="20"/>
  <c r="M87" i="20"/>
  <c r="L87" i="20"/>
  <c r="K87" i="20"/>
  <c r="J87" i="20"/>
  <c r="I87" i="20"/>
  <c r="H87" i="20"/>
  <c r="G87" i="20"/>
  <c r="F87" i="20"/>
  <c r="E87" i="20"/>
  <c r="D87" i="20"/>
  <c r="C87" i="20"/>
  <c r="B87" i="20"/>
  <c r="A87" i="20"/>
  <c r="AM86" i="20"/>
  <c r="AL86" i="20"/>
  <c r="AK86" i="20"/>
  <c r="AJ86" i="20"/>
  <c r="Y86" i="20"/>
  <c r="X86" i="20"/>
  <c r="W86" i="20"/>
  <c r="V86" i="20"/>
  <c r="U86" i="20"/>
  <c r="T86" i="20"/>
  <c r="S86" i="20"/>
  <c r="R86" i="20"/>
  <c r="Q86" i="20"/>
  <c r="P86" i="20"/>
  <c r="O86" i="20"/>
  <c r="N86" i="20"/>
  <c r="M86" i="20"/>
  <c r="L86" i="20"/>
  <c r="K86" i="20"/>
  <c r="J86" i="20"/>
  <c r="I86" i="20"/>
  <c r="H86" i="20"/>
  <c r="G86" i="20"/>
  <c r="F86" i="20"/>
  <c r="E86" i="20"/>
  <c r="D86" i="20"/>
  <c r="C86" i="20"/>
  <c r="B86" i="20"/>
  <c r="A86" i="20"/>
  <c r="AM85" i="20"/>
  <c r="AL85" i="20"/>
  <c r="AK85" i="20"/>
  <c r="AJ85" i="20"/>
  <c r="Y85" i="20"/>
  <c r="X85" i="20"/>
  <c r="W85" i="20"/>
  <c r="V85" i="20"/>
  <c r="U85" i="20"/>
  <c r="T85" i="20"/>
  <c r="S85" i="20"/>
  <c r="R85" i="20"/>
  <c r="Q85" i="20"/>
  <c r="P85" i="20"/>
  <c r="O85" i="20"/>
  <c r="N85" i="20"/>
  <c r="M85" i="20"/>
  <c r="L85" i="20"/>
  <c r="K85" i="20"/>
  <c r="J85" i="20"/>
  <c r="I85" i="20"/>
  <c r="H85" i="20"/>
  <c r="G85" i="20"/>
  <c r="F85" i="20"/>
  <c r="E85" i="20"/>
  <c r="D85" i="20"/>
  <c r="C85" i="20"/>
  <c r="B85" i="20"/>
  <c r="A85" i="20"/>
  <c r="AM84" i="20"/>
  <c r="AL84" i="20"/>
  <c r="AK84" i="20"/>
  <c r="AJ84" i="20"/>
  <c r="Y84" i="20"/>
  <c r="X84" i="20"/>
  <c r="W84" i="20"/>
  <c r="V84" i="20"/>
  <c r="U84" i="20"/>
  <c r="T84" i="20"/>
  <c r="S84" i="20"/>
  <c r="R84" i="20"/>
  <c r="Q84" i="20"/>
  <c r="P84" i="20"/>
  <c r="O84" i="20"/>
  <c r="N84" i="20"/>
  <c r="M84" i="20"/>
  <c r="L84" i="20"/>
  <c r="K84" i="20"/>
  <c r="J84" i="20"/>
  <c r="I84" i="20"/>
  <c r="H84" i="20"/>
  <c r="G84" i="20"/>
  <c r="F84" i="20"/>
  <c r="E84" i="20"/>
  <c r="D84" i="20"/>
  <c r="C84" i="20"/>
  <c r="B84" i="20"/>
  <c r="A84" i="20"/>
  <c r="AM83" i="20"/>
  <c r="AL83" i="20"/>
  <c r="AK83" i="20"/>
  <c r="AJ83" i="20"/>
  <c r="Y83" i="20"/>
  <c r="X83" i="20"/>
  <c r="W83" i="20"/>
  <c r="V83" i="20"/>
  <c r="U83" i="20"/>
  <c r="T83" i="20"/>
  <c r="S83" i="20"/>
  <c r="R83" i="20"/>
  <c r="Q83" i="20"/>
  <c r="P83" i="20"/>
  <c r="O83" i="20"/>
  <c r="N83" i="20"/>
  <c r="M83" i="20"/>
  <c r="L83" i="20"/>
  <c r="K83" i="20"/>
  <c r="J83" i="20"/>
  <c r="I83" i="20"/>
  <c r="H83" i="20"/>
  <c r="G83" i="20"/>
  <c r="F83" i="20"/>
  <c r="E83" i="20"/>
  <c r="D83" i="20"/>
  <c r="C83" i="20"/>
  <c r="B83" i="20"/>
  <c r="A83" i="20"/>
  <c r="AM82" i="20"/>
  <c r="AL82" i="20"/>
  <c r="AK82" i="20"/>
  <c r="AJ82" i="20"/>
  <c r="Y82" i="20"/>
  <c r="X82" i="20"/>
  <c r="W82" i="20"/>
  <c r="V82" i="20"/>
  <c r="U82" i="20"/>
  <c r="T82" i="20"/>
  <c r="S82" i="20"/>
  <c r="R82" i="20"/>
  <c r="Q82" i="20"/>
  <c r="P82" i="20"/>
  <c r="O82" i="20"/>
  <c r="N82" i="20"/>
  <c r="M82" i="20"/>
  <c r="L82" i="20"/>
  <c r="K82" i="20"/>
  <c r="J82" i="20"/>
  <c r="I82" i="20"/>
  <c r="H82" i="20"/>
  <c r="G82" i="20"/>
  <c r="F82" i="20"/>
  <c r="E82" i="20"/>
  <c r="D82" i="20"/>
  <c r="C82" i="20"/>
  <c r="B82" i="20"/>
  <c r="A82" i="20"/>
  <c r="AM81" i="20"/>
  <c r="AL81" i="20"/>
  <c r="AK81" i="20"/>
  <c r="AJ81" i="20"/>
  <c r="Y81" i="20"/>
  <c r="X81" i="20"/>
  <c r="W81" i="20"/>
  <c r="V81" i="20"/>
  <c r="U81" i="20"/>
  <c r="T81" i="20"/>
  <c r="S81" i="20"/>
  <c r="R81" i="20"/>
  <c r="Q81" i="20"/>
  <c r="P81" i="20"/>
  <c r="O81" i="20"/>
  <c r="N81" i="20"/>
  <c r="M81" i="20"/>
  <c r="L81" i="20"/>
  <c r="K81" i="20"/>
  <c r="J81" i="20"/>
  <c r="I81" i="20"/>
  <c r="H81" i="20"/>
  <c r="G81" i="20"/>
  <c r="F81" i="20"/>
  <c r="E81" i="20"/>
  <c r="D81" i="20"/>
  <c r="C81" i="20"/>
  <c r="B81" i="20"/>
  <c r="A81" i="20"/>
  <c r="AM80" i="20"/>
  <c r="AL80" i="20"/>
  <c r="AK80" i="20"/>
  <c r="AJ80" i="20"/>
  <c r="Y80" i="20"/>
  <c r="X80" i="20"/>
  <c r="W80" i="20"/>
  <c r="V80" i="20"/>
  <c r="U80" i="20"/>
  <c r="T80" i="20"/>
  <c r="S80" i="20"/>
  <c r="R80" i="20"/>
  <c r="Q80" i="20"/>
  <c r="P80" i="20"/>
  <c r="O80" i="20"/>
  <c r="N80" i="20"/>
  <c r="M80" i="20"/>
  <c r="L80" i="20"/>
  <c r="K80" i="20"/>
  <c r="J80" i="20"/>
  <c r="I80" i="20"/>
  <c r="H80" i="20"/>
  <c r="G80" i="20"/>
  <c r="F80" i="20"/>
  <c r="E80" i="20"/>
  <c r="D80" i="20"/>
  <c r="C80" i="20"/>
  <c r="B80" i="20"/>
  <c r="A80" i="20"/>
  <c r="AM79" i="20"/>
  <c r="AL79" i="20"/>
  <c r="AK79" i="20"/>
  <c r="AJ79" i="20"/>
  <c r="Y79" i="20"/>
  <c r="X79" i="20"/>
  <c r="W79" i="20"/>
  <c r="V79" i="20"/>
  <c r="U79" i="20"/>
  <c r="T79" i="20"/>
  <c r="S79" i="20"/>
  <c r="R79" i="20"/>
  <c r="Q79" i="20"/>
  <c r="P79" i="20"/>
  <c r="O79" i="20"/>
  <c r="N79" i="20"/>
  <c r="M79" i="20"/>
  <c r="L79" i="20"/>
  <c r="K79" i="20"/>
  <c r="J79" i="20"/>
  <c r="I79" i="20"/>
  <c r="H79" i="20"/>
  <c r="G79" i="20"/>
  <c r="F79" i="20"/>
  <c r="E79" i="20"/>
  <c r="D79" i="20"/>
  <c r="C79" i="20"/>
  <c r="B79" i="20"/>
  <c r="A79" i="20"/>
  <c r="AM78" i="20"/>
  <c r="AL78" i="20"/>
  <c r="AK78" i="20"/>
  <c r="AJ78" i="20"/>
  <c r="Y78" i="20"/>
  <c r="X78" i="20"/>
  <c r="W78" i="20"/>
  <c r="V78" i="20"/>
  <c r="U78" i="20"/>
  <c r="T78" i="20"/>
  <c r="S78" i="20"/>
  <c r="R78" i="20"/>
  <c r="Q78" i="20"/>
  <c r="P78" i="20"/>
  <c r="O78" i="20"/>
  <c r="N78" i="20"/>
  <c r="M78" i="20"/>
  <c r="L78" i="20"/>
  <c r="K78" i="20"/>
  <c r="J78" i="20"/>
  <c r="I78" i="20"/>
  <c r="H78" i="20"/>
  <c r="G78" i="20"/>
  <c r="F78" i="20"/>
  <c r="E78" i="20"/>
  <c r="D78" i="20"/>
  <c r="C78" i="20"/>
  <c r="B78" i="20"/>
  <c r="A78" i="20"/>
  <c r="AM77" i="20"/>
  <c r="AL77" i="20"/>
  <c r="AK77" i="20"/>
  <c r="AJ77" i="20"/>
  <c r="Y77" i="20"/>
  <c r="X77" i="20"/>
  <c r="W77" i="20"/>
  <c r="V77" i="20"/>
  <c r="U77" i="20"/>
  <c r="T77" i="20"/>
  <c r="S77" i="20"/>
  <c r="R77" i="20"/>
  <c r="Q77" i="20"/>
  <c r="P77" i="20"/>
  <c r="O77" i="20"/>
  <c r="N77" i="20"/>
  <c r="M77" i="20"/>
  <c r="L77" i="20"/>
  <c r="K77" i="20"/>
  <c r="J77" i="20"/>
  <c r="I77" i="20"/>
  <c r="H77" i="20"/>
  <c r="G77" i="20"/>
  <c r="F77" i="20"/>
  <c r="E77" i="20"/>
  <c r="D77" i="20"/>
  <c r="C77" i="20"/>
  <c r="B77" i="20"/>
  <c r="A77" i="20"/>
  <c r="AM76" i="20"/>
  <c r="AL76" i="20"/>
  <c r="AK76" i="20"/>
  <c r="AJ76" i="20"/>
  <c r="Y76" i="20"/>
  <c r="X76" i="20"/>
  <c r="W76" i="20"/>
  <c r="V76" i="20"/>
  <c r="U76" i="20"/>
  <c r="T76" i="20"/>
  <c r="S76" i="20"/>
  <c r="R76" i="20"/>
  <c r="Q76" i="20"/>
  <c r="P76" i="20"/>
  <c r="O76" i="20"/>
  <c r="N76" i="20"/>
  <c r="M76" i="20"/>
  <c r="L76" i="20"/>
  <c r="K76" i="20"/>
  <c r="J76" i="20"/>
  <c r="I76" i="20"/>
  <c r="H76" i="20"/>
  <c r="G76" i="20"/>
  <c r="F76" i="20"/>
  <c r="E76" i="20"/>
  <c r="D76" i="20"/>
  <c r="C76" i="20"/>
  <c r="B76" i="20"/>
  <c r="A76" i="20"/>
  <c r="AM75" i="20"/>
  <c r="AL75" i="20"/>
  <c r="AK75" i="20"/>
  <c r="AJ75" i="20"/>
  <c r="Y75" i="20"/>
  <c r="X75" i="20"/>
  <c r="W75" i="20"/>
  <c r="V75" i="20"/>
  <c r="U75" i="20"/>
  <c r="T75" i="20"/>
  <c r="S75" i="20"/>
  <c r="R75" i="20"/>
  <c r="Q75" i="20"/>
  <c r="P75" i="20"/>
  <c r="O75" i="20"/>
  <c r="N75" i="20"/>
  <c r="M75" i="20"/>
  <c r="L75" i="20"/>
  <c r="K75" i="20"/>
  <c r="J75" i="20"/>
  <c r="I75" i="20"/>
  <c r="H75" i="20"/>
  <c r="G75" i="20"/>
  <c r="F75" i="20"/>
  <c r="E75" i="20"/>
  <c r="D75" i="20"/>
  <c r="C75" i="20"/>
  <c r="B75" i="20"/>
  <c r="A75" i="20"/>
  <c r="AM74" i="20"/>
  <c r="AL74" i="20"/>
  <c r="AK74" i="20"/>
  <c r="AJ74" i="20"/>
  <c r="Y74" i="20"/>
  <c r="X74" i="20"/>
  <c r="W74" i="20"/>
  <c r="V74" i="20"/>
  <c r="U74" i="20"/>
  <c r="T74" i="20"/>
  <c r="S74" i="20"/>
  <c r="R74" i="20"/>
  <c r="Q74" i="20"/>
  <c r="P74" i="20"/>
  <c r="O74" i="20"/>
  <c r="N74" i="20"/>
  <c r="M74" i="20"/>
  <c r="L74" i="20"/>
  <c r="K74" i="20"/>
  <c r="J74" i="20"/>
  <c r="I74" i="20"/>
  <c r="H74" i="20"/>
  <c r="G74" i="20"/>
  <c r="F74" i="20"/>
  <c r="E74" i="20"/>
  <c r="D74" i="20"/>
  <c r="C74" i="20"/>
  <c r="B74" i="20"/>
  <c r="A74" i="20"/>
  <c r="AM73" i="20"/>
  <c r="AL73" i="20"/>
  <c r="AK73" i="20"/>
  <c r="AJ73" i="20"/>
  <c r="Y73" i="20"/>
  <c r="X73" i="20"/>
  <c r="W73" i="20"/>
  <c r="V73" i="20"/>
  <c r="U73" i="20"/>
  <c r="T73" i="20"/>
  <c r="S73" i="20"/>
  <c r="R73" i="20"/>
  <c r="Q73" i="20"/>
  <c r="P73" i="20"/>
  <c r="O73" i="20"/>
  <c r="N73" i="20"/>
  <c r="M73" i="20"/>
  <c r="L73" i="20"/>
  <c r="K73" i="20"/>
  <c r="J73" i="20"/>
  <c r="I73" i="20"/>
  <c r="H73" i="20"/>
  <c r="G73" i="20"/>
  <c r="F73" i="20"/>
  <c r="E73" i="20"/>
  <c r="D73" i="20"/>
  <c r="C73" i="20"/>
  <c r="B73" i="20"/>
  <c r="A73" i="20"/>
  <c r="AM72" i="20"/>
  <c r="AL72" i="20"/>
  <c r="AK72" i="20"/>
  <c r="AJ72" i="20"/>
  <c r="Y72" i="20"/>
  <c r="X72" i="20"/>
  <c r="W72" i="20"/>
  <c r="V72" i="20"/>
  <c r="U72" i="20"/>
  <c r="T72" i="20"/>
  <c r="S72" i="20"/>
  <c r="R72" i="20"/>
  <c r="Q72" i="20"/>
  <c r="P72" i="20"/>
  <c r="O72" i="20"/>
  <c r="N72" i="20"/>
  <c r="M72" i="20"/>
  <c r="L72" i="20"/>
  <c r="K72" i="20"/>
  <c r="J72" i="20"/>
  <c r="I72" i="20"/>
  <c r="H72" i="20"/>
  <c r="G72" i="20"/>
  <c r="F72" i="20"/>
  <c r="E72" i="20"/>
  <c r="D72" i="20"/>
  <c r="C72" i="20"/>
  <c r="B72" i="20"/>
  <c r="A72" i="20"/>
  <c r="AM71" i="20"/>
  <c r="AL71" i="20"/>
  <c r="AK71" i="20"/>
  <c r="AJ71" i="20"/>
  <c r="Y71" i="20"/>
  <c r="X71" i="20"/>
  <c r="W71" i="20"/>
  <c r="V71" i="20"/>
  <c r="U71" i="20"/>
  <c r="T71" i="20"/>
  <c r="S71" i="20"/>
  <c r="R71" i="20"/>
  <c r="Q71" i="20"/>
  <c r="P71" i="20"/>
  <c r="O71" i="20"/>
  <c r="N71" i="20"/>
  <c r="M71" i="20"/>
  <c r="L71" i="20"/>
  <c r="K71" i="20"/>
  <c r="J71" i="20"/>
  <c r="I71" i="20"/>
  <c r="H71" i="20"/>
  <c r="G71" i="20"/>
  <c r="F71" i="20"/>
  <c r="E71" i="20"/>
  <c r="D71" i="20"/>
  <c r="C71" i="20"/>
  <c r="B71" i="20"/>
  <c r="A71" i="20"/>
  <c r="AM70" i="20"/>
  <c r="AL70" i="20"/>
  <c r="AK70" i="20"/>
  <c r="AJ70" i="20"/>
  <c r="Y70" i="20"/>
  <c r="X70" i="20"/>
  <c r="W70" i="20"/>
  <c r="V70" i="20"/>
  <c r="U70" i="20"/>
  <c r="T70" i="20"/>
  <c r="S70" i="20"/>
  <c r="R70" i="20"/>
  <c r="Q70" i="20"/>
  <c r="P70" i="20"/>
  <c r="O70" i="20"/>
  <c r="N70" i="20"/>
  <c r="M70" i="20"/>
  <c r="L70" i="20"/>
  <c r="K70" i="20"/>
  <c r="J70" i="20"/>
  <c r="I70" i="20"/>
  <c r="H70" i="20"/>
  <c r="G70" i="20"/>
  <c r="F70" i="20"/>
  <c r="E70" i="20"/>
  <c r="D70" i="20"/>
  <c r="C70" i="20"/>
  <c r="B70" i="20"/>
  <c r="A70" i="20"/>
  <c r="AM69" i="20"/>
  <c r="AL69" i="20"/>
  <c r="AK69" i="20"/>
  <c r="AJ69" i="20"/>
  <c r="Y69" i="20"/>
  <c r="X69" i="20"/>
  <c r="W69" i="20"/>
  <c r="V69" i="20"/>
  <c r="U69" i="20"/>
  <c r="T69" i="20"/>
  <c r="S69" i="20"/>
  <c r="R69" i="20"/>
  <c r="Q69" i="20"/>
  <c r="P69" i="20"/>
  <c r="O69" i="20"/>
  <c r="N69" i="20"/>
  <c r="M69" i="20"/>
  <c r="L69" i="20"/>
  <c r="K69" i="20"/>
  <c r="J69" i="20"/>
  <c r="I69" i="20"/>
  <c r="H69" i="20"/>
  <c r="G69" i="20"/>
  <c r="F69" i="20"/>
  <c r="E69" i="20"/>
  <c r="D69" i="20"/>
  <c r="C69" i="20"/>
  <c r="B69" i="20"/>
  <c r="A69" i="20"/>
  <c r="AM68" i="20"/>
  <c r="AL68" i="20"/>
  <c r="AK68" i="20"/>
  <c r="AJ68" i="20"/>
  <c r="Y68" i="20"/>
  <c r="X68" i="20"/>
  <c r="W68" i="20"/>
  <c r="V68" i="20"/>
  <c r="U68" i="20"/>
  <c r="T68" i="20"/>
  <c r="S68" i="20"/>
  <c r="R68" i="20"/>
  <c r="Q68" i="20"/>
  <c r="P68" i="20"/>
  <c r="O68" i="20"/>
  <c r="N68" i="20"/>
  <c r="M68" i="20"/>
  <c r="L68" i="20"/>
  <c r="K68" i="20"/>
  <c r="J68" i="20"/>
  <c r="I68" i="20"/>
  <c r="H68" i="20"/>
  <c r="G68" i="20"/>
  <c r="F68" i="20"/>
  <c r="E68" i="20"/>
  <c r="D68" i="20"/>
  <c r="C68" i="20"/>
  <c r="B68" i="20"/>
  <c r="A68" i="20"/>
  <c r="AM67" i="20"/>
  <c r="AL67" i="20"/>
  <c r="AK67" i="20"/>
  <c r="AJ67" i="20"/>
  <c r="Y67" i="20"/>
  <c r="X67" i="20"/>
  <c r="W67" i="20"/>
  <c r="V67" i="20"/>
  <c r="U67" i="20"/>
  <c r="T67" i="20"/>
  <c r="S67" i="20"/>
  <c r="R67" i="20"/>
  <c r="Q67" i="20"/>
  <c r="P67" i="20"/>
  <c r="O67" i="20"/>
  <c r="N67" i="20"/>
  <c r="M67" i="20"/>
  <c r="L67" i="20"/>
  <c r="K67" i="20"/>
  <c r="J67" i="20"/>
  <c r="I67" i="20"/>
  <c r="H67" i="20"/>
  <c r="G67" i="20"/>
  <c r="F67" i="20"/>
  <c r="E67" i="20"/>
  <c r="D67" i="20"/>
  <c r="C67" i="20"/>
  <c r="B67" i="20"/>
  <c r="A67" i="20"/>
  <c r="AM66" i="20"/>
  <c r="AL66" i="20"/>
  <c r="AK66" i="20"/>
  <c r="AJ66" i="20"/>
  <c r="Y66" i="20"/>
  <c r="X66" i="20"/>
  <c r="W66" i="20"/>
  <c r="V66" i="20"/>
  <c r="U66" i="20"/>
  <c r="T66" i="20"/>
  <c r="S66" i="20"/>
  <c r="R66" i="20"/>
  <c r="Q66" i="20"/>
  <c r="P66" i="20"/>
  <c r="O66" i="20"/>
  <c r="N66" i="20"/>
  <c r="M66" i="20"/>
  <c r="L66" i="20"/>
  <c r="K66" i="20"/>
  <c r="J66" i="20"/>
  <c r="I66" i="20"/>
  <c r="H66" i="20"/>
  <c r="G66" i="20"/>
  <c r="F66" i="20"/>
  <c r="E66" i="20"/>
  <c r="D66" i="20"/>
  <c r="C66" i="20"/>
  <c r="B66" i="20"/>
  <c r="A66" i="20"/>
  <c r="AM65" i="20"/>
  <c r="AL65" i="20"/>
  <c r="AK65" i="20"/>
  <c r="AJ65" i="20"/>
  <c r="Y65" i="20"/>
  <c r="X65" i="20"/>
  <c r="W65" i="20"/>
  <c r="V65" i="20"/>
  <c r="U65" i="20"/>
  <c r="T65" i="20"/>
  <c r="S65" i="20"/>
  <c r="R65" i="20"/>
  <c r="Q65" i="20"/>
  <c r="P65" i="20"/>
  <c r="O65" i="20"/>
  <c r="N65" i="20"/>
  <c r="M65" i="20"/>
  <c r="L65" i="20"/>
  <c r="K65" i="20"/>
  <c r="J65" i="20"/>
  <c r="I65" i="20"/>
  <c r="H65" i="20"/>
  <c r="G65" i="20"/>
  <c r="F65" i="20"/>
  <c r="E65" i="20"/>
  <c r="D65" i="20"/>
  <c r="C65" i="20"/>
  <c r="B65" i="20"/>
  <c r="A65" i="20"/>
  <c r="AM64" i="20"/>
  <c r="AL64" i="20"/>
  <c r="AK64" i="20"/>
  <c r="AJ64" i="20"/>
  <c r="Y64" i="20"/>
  <c r="X64" i="20"/>
  <c r="W64" i="20"/>
  <c r="V64" i="20"/>
  <c r="U64" i="20"/>
  <c r="T64" i="20"/>
  <c r="S64" i="20"/>
  <c r="R64" i="20"/>
  <c r="Q64" i="20"/>
  <c r="P64" i="20"/>
  <c r="O64" i="20"/>
  <c r="N64" i="20"/>
  <c r="M64" i="20"/>
  <c r="L64" i="20"/>
  <c r="K64" i="20"/>
  <c r="J64" i="20"/>
  <c r="I64" i="20"/>
  <c r="H64" i="20"/>
  <c r="G64" i="20"/>
  <c r="F64" i="20"/>
  <c r="E64" i="20"/>
  <c r="D64" i="20"/>
  <c r="C64" i="20"/>
  <c r="B64" i="20"/>
  <c r="A64" i="20"/>
  <c r="AM63" i="20"/>
  <c r="AL63" i="20"/>
  <c r="AK63" i="20"/>
  <c r="AJ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M62" i="20"/>
  <c r="AL62" i="20"/>
  <c r="AK62" i="20"/>
  <c r="AJ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M61" i="20"/>
  <c r="AL61" i="20"/>
  <c r="AK61" i="20"/>
  <c r="AJ61" i="20"/>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M60" i="20"/>
  <c r="AL60" i="20"/>
  <c r="AK60" i="20"/>
  <c r="AJ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M59" i="20"/>
  <c r="AL59" i="20"/>
  <c r="AK59" i="20"/>
  <c r="AJ59" i="20"/>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M58" i="20"/>
  <c r="AL58" i="20"/>
  <c r="AK58" i="20"/>
  <c r="AJ58" i="20"/>
  <c r="AI58" i="20"/>
  <c r="AH58" i="20"/>
  <c r="AG58"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M57" i="20"/>
  <c r="AL57" i="20"/>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M56" i="20"/>
  <c r="AL56" i="20"/>
  <c r="AK56" i="20"/>
  <c r="AJ56" i="20"/>
  <c r="AI56" i="20"/>
  <c r="AH56" i="20"/>
  <c r="AG56" i="20"/>
  <c r="AF56" i="20"/>
  <c r="AE56" i="20"/>
  <c r="AD56" i="20"/>
  <c r="AC56" i="20"/>
  <c r="AB56"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M55" i="20"/>
  <c r="AL55" i="20"/>
  <c r="AK55" i="20"/>
  <c r="AJ55" i="20"/>
  <c r="AI55" i="20"/>
  <c r="AH55" i="20"/>
  <c r="AG55" i="20"/>
  <c r="AF55" i="20"/>
  <c r="AE55" i="20"/>
  <c r="AD55" i="20"/>
  <c r="AC55" i="20"/>
  <c r="AB55"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M54" i="20"/>
  <c r="AL54" i="20"/>
  <c r="AK54" i="20"/>
  <c r="AJ54" i="20"/>
  <c r="AI54" i="20"/>
  <c r="AH54" i="20"/>
  <c r="AG54" i="20"/>
  <c r="AF54" i="20"/>
  <c r="AE54" i="20"/>
  <c r="AD54" i="20"/>
  <c r="AC54" i="20"/>
  <c r="AB54"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M53" i="20"/>
  <c r="AL53" i="20"/>
  <c r="AK53" i="20"/>
  <c r="AJ53" i="20"/>
  <c r="AI53" i="20"/>
  <c r="AH53" i="20"/>
  <c r="AG53" i="20"/>
  <c r="AF53" i="20"/>
  <c r="AE53" i="20"/>
  <c r="AD53" i="20"/>
  <c r="AC53" i="20"/>
  <c r="AB53"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M47" i="20"/>
  <c r="AL47" i="20"/>
  <c r="AK47" i="20"/>
  <c r="AJ47" i="20"/>
  <c r="AI47" i="20"/>
  <c r="AH47" i="20"/>
  <c r="AG47"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M46" i="20"/>
  <c r="AL46" i="20"/>
  <c r="AK46" i="20"/>
  <c r="AJ46" i="20"/>
  <c r="AI46" i="20"/>
  <c r="AH46" i="20"/>
  <c r="AG46" i="20"/>
  <c r="AF46" i="20"/>
  <c r="AE46" i="20"/>
  <c r="AD46" i="20"/>
  <c r="AC46" i="20"/>
  <c r="AB46"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M45" i="20"/>
  <c r="AL45" i="20"/>
  <c r="AK45" i="20"/>
  <c r="AJ45" i="20"/>
  <c r="AI45" i="20"/>
  <c r="AH45" i="20"/>
  <c r="AG45"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M43" i="20"/>
  <c r="AL43" i="20"/>
  <c r="AK43" i="20"/>
  <c r="AJ43" i="20"/>
  <c r="AI43" i="20"/>
  <c r="AH43" i="20"/>
  <c r="AG43" i="20"/>
  <c r="AF43" i="20"/>
  <c r="AE43"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M42" i="20"/>
  <c r="AL42" i="20"/>
  <c r="AK42" i="20"/>
  <c r="AJ42" i="20"/>
  <c r="AI42" i="20"/>
  <c r="AH42" i="20"/>
  <c r="AG42" i="20"/>
  <c r="AF42" i="20"/>
  <c r="AE42" i="20"/>
  <c r="AD42"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M41" i="20"/>
  <c r="AL41" i="20"/>
  <c r="AK41" i="20"/>
  <c r="AJ41" i="20"/>
  <c r="AI41" i="20"/>
  <c r="AH41" i="20"/>
  <c r="AG41" i="20"/>
  <c r="AF41" i="20"/>
  <c r="AE41" i="20"/>
  <c r="AD41" i="20"/>
  <c r="AC41" i="20"/>
  <c r="AB41"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M40" i="20"/>
  <c r="AL40" i="20"/>
  <c r="AK40" i="20"/>
  <c r="AJ40" i="20"/>
  <c r="AI40" i="20"/>
  <c r="AH40" i="20"/>
  <c r="AG40" i="20"/>
  <c r="AF40" i="20"/>
  <c r="AE40" i="20"/>
  <c r="AD40"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M39" i="20"/>
  <c r="AL39" i="20"/>
  <c r="AK39" i="20"/>
  <c r="AJ39" i="20"/>
  <c r="AI39" i="20"/>
  <c r="AH39" i="20"/>
  <c r="AG39" i="20"/>
  <c r="AF39" i="20"/>
  <c r="AE39" i="20"/>
  <c r="AD39"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M38" i="20"/>
  <c r="AL38" i="20"/>
  <c r="AK38" i="20"/>
  <c r="AJ38" i="20"/>
  <c r="AI38" i="20"/>
  <c r="AH38" i="20"/>
  <c r="AG38" i="20"/>
  <c r="AF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AM37" i="20"/>
  <c r="AL37" i="20"/>
  <c r="AK37" i="20"/>
  <c r="AJ37" i="20"/>
  <c r="AI37" i="20"/>
  <c r="AH37" i="20"/>
  <c r="AG37" i="20"/>
  <c r="AF37" i="20"/>
  <c r="AE37" i="20"/>
  <c r="AD37" i="20"/>
  <c r="AC37" i="20"/>
  <c r="AB37"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35"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33"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AM31" i="20"/>
  <c r="AL31" i="20"/>
  <c r="AK31" i="20"/>
  <c r="AJ31"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M30" i="20"/>
  <c r="AL30" i="20"/>
  <c r="AK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M28" i="20"/>
  <c r="AL28" i="20"/>
  <c r="AK28" i="20"/>
  <c r="AJ28"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27"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26" i="20"/>
  <c r="AM25" i="20"/>
  <c r="AL25" i="20"/>
  <c r="AK25" i="20"/>
  <c r="AJ25" i="20"/>
  <c r="AI25" i="20"/>
  <c r="AH25" i="20"/>
  <c r="AG25"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25" i="20"/>
  <c r="AM24" i="20"/>
  <c r="AL24" i="20"/>
  <c r="AK24" i="20"/>
  <c r="AJ24" i="20"/>
  <c r="AI24" i="20"/>
  <c r="AH24" i="20"/>
  <c r="AG24"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21"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M19" i="20"/>
  <c r="AL19" i="20"/>
  <c r="AK19" i="20"/>
  <c r="AJ19"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19"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18"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17" i="20"/>
  <c r="AM16" i="20"/>
  <c r="AL16" i="20"/>
  <c r="AK16" i="20"/>
  <c r="AJ16"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M14" i="20"/>
  <c r="AL14" i="20"/>
  <c r="AK14" i="20"/>
  <c r="AJ14" i="20"/>
  <c r="AI14" i="20"/>
  <c r="AH14" i="20"/>
  <c r="AG14" i="20"/>
  <c r="AF14" i="20"/>
  <c r="AE14" i="20"/>
  <c r="AD14"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AM13" i="20"/>
  <c r="AL13" i="20"/>
  <c r="AK13" i="20"/>
  <c r="AJ13"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M11" i="20"/>
  <c r="AL11" i="20"/>
  <c r="AK11" i="20"/>
  <c r="AJ11" i="20"/>
  <c r="AI11" i="20"/>
  <c r="AH11" i="20"/>
  <c r="AG11"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11" i="20"/>
  <c r="AM10" i="20"/>
  <c r="AL10" i="20"/>
  <c r="AK10" i="20"/>
  <c r="AJ10" i="20"/>
  <c r="AI10" i="20"/>
  <c r="AH10" i="20"/>
  <c r="AG10"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M9" i="20"/>
  <c r="AL9" i="20"/>
  <c r="AK9" i="20"/>
  <c r="AJ9" i="20"/>
  <c r="AI9" i="20"/>
  <c r="AH9" i="20"/>
  <c r="AG9"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A9"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A6"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B5" i="20"/>
  <c r="A5" i="20"/>
  <c r="AM4" i="20"/>
  <c r="AL4" i="20"/>
  <c r="AK4" i="20"/>
  <c r="AJ4" i="20"/>
  <c r="AI4" i="20"/>
  <c r="AH4" i="20"/>
  <c r="AG4" i="20"/>
  <c r="AF4" i="20"/>
  <c r="AE4" i="20"/>
  <c r="AD4" i="20"/>
  <c r="AC4" i="20"/>
  <c r="AB4" i="20"/>
  <c r="AA4" i="20"/>
  <c r="Z4" i="20"/>
  <c r="Y4" i="20"/>
  <c r="X4" i="20"/>
  <c r="W4" i="20"/>
  <c r="V4" i="20"/>
  <c r="U4" i="20"/>
  <c r="T4" i="20"/>
  <c r="S4" i="20"/>
  <c r="R4" i="20"/>
  <c r="Q4" i="20"/>
  <c r="P4" i="20"/>
  <c r="O4" i="20"/>
  <c r="N4" i="20"/>
  <c r="M4" i="20"/>
  <c r="L4" i="20"/>
  <c r="K4" i="20"/>
  <c r="J4" i="20"/>
  <c r="I4" i="20"/>
  <c r="H4" i="20"/>
  <c r="G4" i="20"/>
  <c r="F4" i="20"/>
  <c r="E4" i="20"/>
  <c r="D4" i="20"/>
  <c r="C4" i="20"/>
  <c r="B4" i="20"/>
  <c r="A4" i="20"/>
  <c r="AM3" i="20"/>
  <c r="AL3" i="20"/>
  <c r="AK3" i="20"/>
  <c r="AJ3" i="20"/>
  <c r="AI3" i="20"/>
  <c r="AH3" i="20"/>
  <c r="AG3" i="20"/>
  <c r="AF3" i="20"/>
  <c r="AE3" i="20"/>
  <c r="AD3" i="20"/>
  <c r="AC3" i="20"/>
  <c r="AB3" i="20"/>
  <c r="AA3" i="20"/>
  <c r="Z3" i="20"/>
  <c r="Y3" i="20"/>
  <c r="X3" i="20"/>
  <c r="W3" i="20"/>
  <c r="V3" i="20"/>
  <c r="U3" i="20"/>
  <c r="T3" i="20"/>
  <c r="S3" i="20"/>
  <c r="R3" i="20"/>
  <c r="Q3" i="20"/>
  <c r="P3" i="20"/>
  <c r="O3" i="20"/>
  <c r="N3" i="20"/>
  <c r="M3" i="20"/>
  <c r="L3" i="20"/>
  <c r="K3" i="20"/>
  <c r="J3" i="20"/>
  <c r="I3" i="20"/>
  <c r="H3" i="20"/>
  <c r="G3" i="20"/>
  <c r="F3" i="20"/>
  <c r="E3" i="20"/>
  <c r="D3" i="20"/>
  <c r="C3" i="20"/>
  <c r="B3" i="20"/>
  <c r="A3"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D2" i="20"/>
  <c r="AM1" i="20"/>
  <c r="AL1" i="20"/>
  <c r="AK1" i="20"/>
  <c r="AJ1" i="20"/>
  <c r="AI1" i="20"/>
  <c r="AH1" i="20"/>
  <c r="AG1" i="20"/>
  <c r="AF1" i="20"/>
  <c r="AE1" i="20"/>
  <c r="AD1" i="20"/>
  <c r="AC1" i="20"/>
  <c r="AB1" i="20"/>
  <c r="AA1" i="20"/>
  <c r="Z1" i="20"/>
  <c r="Y1" i="20"/>
  <c r="X1" i="20"/>
  <c r="W1" i="20"/>
  <c r="V1" i="20"/>
  <c r="U1" i="20"/>
  <c r="T1" i="20"/>
  <c r="S1" i="20"/>
  <c r="R1" i="20"/>
  <c r="Q1" i="20"/>
  <c r="P1" i="20"/>
  <c r="O1" i="20"/>
  <c r="N1" i="20"/>
  <c r="M1" i="20"/>
  <c r="L1" i="20"/>
  <c r="K1" i="20"/>
  <c r="J1" i="20"/>
  <c r="I1" i="20"/>
  <c r="H1" i="20"/>
  <c r="G1" i="20"/>
  <c r="F1" i="20"/>
  <c r="E1" i="20"/>
  <c r="D1" i="20"/>
  <c r="C1" i="20"/>
  <c r="B1" i="20"/>
  <c r="AU110" i="17"/>
  <c r="AR110" i="17"/>
  <c r="AP110" i="17"/>
  <c r="AO110" i="17"/>
  <c r="AN110" i="17"/>
  <c r="AM110" i="17"/>
  <c r="AL110" i="17"/>
  <c r="AK110" i="17"/>
  <c r="AJ110" i="17"/>
  <c r="AI110" i="17"/>
  <c r="AH110" i="17"/>
  <c r="AG110" i="17"/>
  <c r="AF110" i="17"/>
  <c r="AE110" i="17"/>
  <c r="AD110" i="17"/>
  <c r="AC110" i="17"/>
  <c r="Y110" i="17"/>
  <c r="X110" i="17"/>
  <c r="W110" i="17"/>
  <c r="V110" i="17"/>
  <c r="U110" i="17"/>
  <c r="T110" i="17"/>
  <c r="S110" i="17"/>
  <c r="R110" i="17"/>
  <c r="Q110" i="17"/>
  <c r="P110" i="17"/>
  <c r="O110" i="17"/>
  <c r="N110" i="17"/>
  <c r="M110" i="17"/>
  <c r="L110" i="17"/>
  <c r="K110" i="17"/>
  <c r="J110" i="17"/>
  <c r="I110" i="17"/>
  <c r="H110" i="17"/>
  <c r="G110" i="17"/>
  <c r="F110" i="17"/>
  <c r="E110" i="17"/>
  <c r="D110" i="17"/>
  <c r="C110" i="17"/>
  <c r="AV110" i="17" s="1"/>
  <c r="B110" i="17"/>
  <c r="A110" i="17"/>
  <c r="AP109" i="17"/>
  <c r="AO109" i="17"/>
  <c r="AN109" i="17"/>
  <c r="AM109" i="17"/>
  <c r="AL109" i="17"/>
  <c r="AK109" i="17"/>
  <c r="AJ109" i="17"/>
  <c r="AI109" i="17"/>
  <c r="AH109" i="17"/>
  <c r="AG109" i="17"/>
  <c r="AF109" i="17"/>
  <c r="AE109" i="17"/>
  <c r="AD109" i="17"/>
  <c r="AC109" i="17"/>
  <c r="Y109" i="17"/>
  <c r="X109" i="17"/>
  <c r="W109" i="17"/>
  <c r="V109" i="17"/>
  <c r="U109" i="17"/>
  <c r="T109" i="17"/>
  <c r="S109" i="17"/>
  <c r="R109" i="17"/>
  <c r="Q109" i="17"/>
  <c r="P109" i="17"/>
  <c r="O109" i="17"/>
  <c r="N109" i="17"/>
  <c r="M109" i="17"/>
  <c r="L109" i="17"/>
  <c r="K109" i="17"/>
  <c r="J109" i="17"/>
  <c r="I109" i="17"/>
  <c r="H109" i="17"/>
  <c r="G109" i="17"/>
  <c r="F109" i="17"/>
  <c r="E109" i="17"/>
  <c r="D109" i="17"/>
  <c r="C109" i="17"/>
  <c r="AR109" i="17" s="1"/>
  <c r="B109" i="17"/>
  <c r="A109" i="17"/>
  <c r="AV108" i="17"/>
  <c r="AT108" i="17" s="1"/>
  <c r="AP108" i="17"/>
  <c r="AO108" i="17"/>
  <c r="AN108" i="17"/>
  <c r="AM108" i="17"/>
  <c r="AL108" i="17"/>
  <c r="AK108" i="17"/>
  <c r="AJ108" i="17"/>
  <c r="AI108" i="17"/>
  <c r="AH108" i="17"/>
  <c r="AG108" i="17"/>
  <c r="AF108" i="17"/>
  <c r="AE108" i="17"/>
  <c r="AD108" i="17"/>
  <c r="AC108" i="17"/>
  <c r="Y108" i="17"/>
  <c r="X108" i="17"/>
  <c r="W108" i="17"/>
  <c r="V108" i="17"/>
  <c r="U108" i="17"/>
  <c r="T108" i="17"/>
  <c r="S108" i="17"/>
  <c r="R108" i="17"/>
  <c r="Q108" i="17"/>
  <c r="P108" i="17"/>
  <c r="O108" i="17"/>
  <c r="N108" i="17"/>
  <c r="M108" i="17"/>
  <c r="L108" i="17"/>
  <c r="K108" i="17"/>
  <c r="J108" i="17"/>
  <c r="I108" i="17"/>
  <c r="H108" i="17"/>
  <c r="G108" i="17"/>
  <c r="F108" i="17"/>
  <c r="E108" i="17"/>
  <c r="D108" i="17"/>
  <c r="C108" i="17"/>
  <c r="AU108" i="17" s="1"/>
  <c r="B108" i="17"/>
  <c r="A108" i="17"/>
  <c r="AT107" i="17"/>
  <c r="AS107" i="17"/>
  <c r="AR107" i="17"/>
  <c r="AQ107" i="17"/>
  <c r="AP107" i="17"/>
  <c r="AO107" i="17"/>
  <c r="AN107" i="17"/>
  <c r="AM107" i="17"/>
  <c r="AL107" i="17"/>
  <c r="AK107" i="17"/>
  <c r="AJ107" i="17"/>
  <c r="AI107" i="17"/>
  <c r="AH107" i="17"/>
  <c r="AG107" i="17"/>
  <c r="AF107" i="17"/>
  <c r="AE107" i="17"/>
  <c r="AD107" i="17"/>
  <c r="AC107" i="17"/>
  <c r="Y107" i="17"/>
  <c r="X107" i="17"/>
  <c r="W107" i="17"/>
  <c r="V107" i="17"/>
  <c r="U107" i="17"/>
  <c r="T107" i="17"/>
  <c r="S107" i="17"/>
  <c r="R107" i="17"/>
  <c r="Q107" i="17"/>
  <c r="P107" i="17"/>
  <c r="O107" i="17"/>
  <c r="N107" i="17"/>
  <c r="M107" i="17"/>
  <c r="L107" i="17"/>
  <c r="K107" i="17"/>
  <c r="J107" i="17"/>
  <c r="I107" i="17"/>
  <c r="H107" i="17"/>
  <c r="G107" i="17"/>
  <c r="F107" i="17"/>
  <c r="E107" i="17"/>
  <c r="D107" i="17"/>
  <c r="C107" i="17"/>
  <c r="AU107" i="17" s="1"/>
  <c r="B107" i="17"/>
  <c r="A107" i="17"/>
  <c r="AQ106" i="17"/>
  <c r="AP106" i="17"/>
  <c r="AO106" i="17"/>
  <c r="AN106" i="17"/>
  <c r="AM106" i="17"/>
  <c r="AL106" i="17"/>
  <c r="AK106" i="17"/>
  <c r="AJ106" i="17"/>
  <c r="AI106" i="17"/>
  <c r="AH106" i="17"/>
  <c r="AG106" i="17"/>
  <c r="AF106" i="17"/>
  <c r="AE106" i="17"/>
  <c r="AD106" i="17"/>
  <c r="AC106" i="17"/>
  <c r="Y106" i="17"/>
  <c r="X106" i="17"/>
  <c r="W106" i="17"/>
  <c r="V106" i="17"/>
  <c r="U106" i="17"/>
  <c r="T106" i="17"/>
  <c r="S106" i="17"/>
  <c r="R106" i="17"/>
  <c r="Q106" i="17"/>
  <c r="P106" i="17"/>
  <c r="O106" i="17"/>
  <c r="N106" i="17"/>
  <c r="M106" i="17"/>
  <c r="L106" i="17"/>
  <c r="K106" i="17"/>
  <c r="J106" i="17"/>
  <c r="I106" i="17"/>
  <c r="H106" i="17"/>
  <c r="G106" i="17"/>
  <c r="F106" i="17"/>
  <c r="E106" i="17"/>
  <c r="D106" i="17"/>
  <c r="C106" i="17"/>
  <c r="AR106" i="17" s="1"/>
  <c r="B106" i="17"/>
  <c r="A106" i="17"/>
  <c r="AQ105" i="17"/>
  <c r="AP105" i="17"/>
  <c r="AO105" i="17"/>
  <c r="AN105" i="17"/>
  <c r="AM105" i="17"/>
  <c r="AL105" i="17"/>
  <c r="AK105" i="17"/>
  <c r="AJ105" i="17"/>
  <c r="AI105" i="17"/>
  <c r="AH105" i="17"/>
  <c r="AG105" i="17"/>
  <c r="AF105" i="17"/>
  <c r="AE105" i="17"/>
  <c r="AD105" i="17"/>
  <c r="AC105" i="17"/>
  <c r="Y105" i="17"/>
  <c r="X105" i="17"/>
  <c r="W105" i="17"/>
  <c r="V105" i="17"/>
  <c r="U105" i="17"/>
  <c r="T105" i="17"/>
  <c r="S105" i="17"/>
  <c r="R105" i="17"/>
  <c r="Q105" i="17"/>
  <c r="P105" i="17"/>
  <c r="O105" i="17"/>
  <c r="N105" i="17"/>
  <c r="M105" i="17"/>
  <c r="L105" i="17"/>
  <c r="K105" i="17"/>
  <c r="J105" i="17"/>
  <c r="I105" i="17"/>
  <c r="H105" i="17"/>
  <c r="G105" i="17"/>
  <c r="F105" i="17"/>
  <c r="E105" i="17"/>
  <c r="D105" i="17"/>
  <c r="C105" i="17"/>
  <c r="AV105" i="17" s="1"/>
  <c r="B105" i="17"/>
  <c r="A105" i="17"/>
  <c r="AU104" i="17"/>
  <c r="AT104" i="17"/>
  <c r="AS104" i="17"/>
  <c r="AR104" i="17"/>
  <c r="AQ104" i="17"/>
  <c r="AP104" i="17"/>
  <c r="AO104" i="17"/>
  <c r="AN104" i="17"/>
  <c r="AM104" i="17"/>
  <c r="AL104" i="17"/>
  <c r="AK104" i="17"/>
  <c r="AJ104" i="17"/>
  <c r="AI104" i="17"/>
  <c r="AH104" i="17"/>
  <c r="AG104" i="17"/>
  <c r="AF104" i="17"/>
  <c r="AE104" i="17"/>
  <c r="AD104" i="17"/>
  <c r="AC104" i="17"/>
  <c r="Y104" i="17"/>
  <c r="X104" i="17"/>
  <c r="W104" i="17"/>
  <c r="V104" i="17"/>
  <c r="U104" i="17"/>
  <c r="T104" i="17"/>
  <c r="S104" i="17"/>
  <c r="R104" i="17"/>
  <c r="Q104" i="17"/>
  <c r="P104" i="17"/>
  <c r="O104" i="17"/>
  <c r="N104" i="17"/>
  <c r="M104" i="17"/>
  <c r="L104" i="17"/>
  <c r="K104" i="17"/>
  <c r="J104" i="17"/>
  <c r="I104" i="17"/>
  <c r="H104" i="17"/>
  <c r="G104" i="17"/>
  <c r="F104" i="17"/>
  <c r="E104" i="17"/>
  <c r="D104" i="17"/>
  <c r="C104" i="17"/>
  <c r="B104" i="17"/>
  <c r="A104" i="17"/>
  <c r="AU103" i="17"/>
  <c r="AQ103" i="17"/>
  <c r="AP103" i="17"/>
  <c r="AO103" i="17"/>
  <c r="AN103" i="17"/>
  <c r="AM103" i="17"/>
  <c r="AL103" i="17"/>
  <c r="AK103" i="17"/>
  <c r="AJ103" i="17"/>
  <c r="AI103" i="17"/>
  <c r="AH103" i="17"/>
  <c r="AG103" i="17"/>
  <c r="AF103" i="17"/>
  <c r="AE103" i="17"/>
  <c r="AD103" i="17"/>
  <c r="AC103" i="17"/>
  <c r="Y103" i="17"/>
  <c r="X103" i="17"/>
  <c r="W103" i="17"/>
  <c r="V103" i="17"/>
  <c r="U103" i="17"/>
  <c r="T103" i="17"/>
  <c r="S103" i="17"/>
  <c r="R103" i="17"/>
  <c r="Q103" i="17"/>
  <c r="P103" i="17"/>
  <c r="O103" i="17"/>
  <c r="N103" i="17"/>
  <c r="M103" i="17"/>
  <c r="L103" i="17"/>
  <c r="K103" i="17"/>
  <c r="J103" i="17"/>
  <c r="I103" i="17"/>
  <c r="H103" i="17"/>
  <c r="G103" i="17"/>
  <c r="F103" i="17"/>
  <c r="E103" i="17"/>
  <c r="D103" i="17"/>
  <c r="C103" i="17"/>
  <c r="AR103" i="17" s="1"/>
  <c r="B103" i="17"/>
  <c r="A103" i="17"/>
  <c r="AR102" i="17"/>
  <c r="AQ102" i="17"/>
  <c r="AP102" i="17"/>
  <c r="AO102" i="17"/>
  <c r="AN102" i="17"/>
  <c r="AM102" i="17"/>
  <c r="AL102" i="17"/>
  <c r="AK102" i="17"/>
  <c r="AJ102" i="17"/>
  <c r="AI102" i="17"/>
  <c r="AH102" i="17"/>
  <c r="AG102" i="17"/>
  <c r="AF102" i="17"/>
  <c r="AE102" i="17"/>
  <c r="AD102" i="17"/>
  <c r="AC102" i="17"/>
  <c r="Y102" i="17"/>
  <c r="X102" i="17"/>
  <c r="W102" i="17"/>
  <c r="V102" i="17"/>
  <c r="U102" i="17"/>
  <c r="T102" i="17"/>
  <c r="S102" i="17"/>
  <c r="R102" i="17"/>
  <c r="Q102" i="17"/>
  <c r="P102" i="17"/>
  <c r="O102" i="17"/>
  <c r="N102" i="17"/>
  <c r="M102" i="17"/>
  <c r="L102" i="17"/>
  <c r="K102" i="17"/>
  <c r="J102" i="17"/>
  <c r="I102" i="17"/>
  <c r="H102" i="17"/>
  <c r="G102" i="17"/>
  <c r="F102" i="17"/>
  <c r="E102" i="17"/>
  <c r="D102" i="17"/>
  <c r="C102" i="17"/>
  <c r="AV102" i="17" s="1"/>
  <c r="B102" i="17"/>
  <c r="A102" i="17"/>
  <c r="AV101" i="17"/>
  <c r="AT101" i="17" s="1"/>
  <c r="AU101" i="17"/>
  <c r="AQ101" i="17"/>
  <c r="AP101" i="17"/>
  <c r="AO101" i="17"/>
  <c r="AN101" i="17"/>
  <c r="AM101" i="17"/>
  <c r="AL101" i="17"/>
  <c r="AK101" i="17"/>
  <c r="AJ101" i="17"/>
  <c r="AI101" i="17"/>
  <c r="AH101" i="17"/>
  <c r="AG101" i="17"/>
  <c r="AF101" i="17"/>
  <c r="AE101" i="17"/>
  <c r="AD101" i="17"/>
  <c r="AC101" i="17"/>
  <c r="Y101" i="17"/>
  <c r="X101" i="17"/>
  <c r="W101" i="17"/>
  <c r="V101" i="17"/>
  <c r="U101" i="17"/>
  <c r="T101" i="17"/>
  <c r="S101" i="17"/>
  <c r="R101" i="17"/>
  <c r="Q101" i="17"/>
  <c r="P101" i="17"/>
  <c r="O101" i="17"/>
  <c r="N101" i="17"/>
  <c r="M101" i="17"/>
  <c r="L101" i="17"/>
  <c r="K101" i="17"/>
  <c r="J101" i="17"/>
  <c r="I101" i="17"/>
  <c r="H101" i="17"/>
  <c r="G101" i="17"/>
  <c r="F101" i="17"/>
  <c r="E101" i="17"/>
  <c r="D101" i="17"/>
  <c r="C101" i="17"/>
  <c r="AR101" i="17" s="1"/>
  <c r="B101" i="17"/>
  <c r="A101" i="17"/>
  <c r="AV100" i="17"/>
  <c r="AU100" i="17"/>
  <c r="AT100" i="17"/>
  <c r="AS100" i="17"/>
  <c r="AR100" i="17"/>
  <c r="AQ100" i="17"/>
  <c r="AP100" i="17"/>
  <c r="AO100" i="17"/>
  <c r="AN100" i="17"/>
  <c r="AM100" i="17"/>
  <c r="AL100" i="17"/>
  <c r="AK100" i="17"/>
  <c r="AJ100" i="17"/>
  <c r="AI100" i="17"/>
  <c r="AH100" i="17"/>
  <c r="AG100" i="17"/>
  <c r="AF100" i="17"/>
  <c r="AE100" i="17"/>
  <c r="AD100" i="17"/>
  <c r="AC100" i="17"/>
  <c r="Y100" i="17"/>
  <c r="X100" i="17"/>
  <c r="W100" i="17"/>
  <c r="V100" i="17"/>
  <c r="U100" i="17"/>
  <c r="T100" i="17"/>
  <c r="S100" i="17"/>
  <c r="R100" i="17"/>
  <c r="Q100" i="17"/>
  <c r="P100" i="17"/>
  <c r="O100" i="17"/>
  <c r="N100" i="17"/>
  <c r="M100" i="17"/>
  <c r="L100" i="17"/>
  <c r="K100" i="17"/>
  <c r="J100" i="17"/>
  <c r="I100" i="17"/>
  <c r="H100" i="17"/>
  <c r="G100" i="17"/>
  <c r="F100" i="17"/>
  <c r="E100" i="17"/>
  <c r="D100" i="17"/>
  <c r="C100" i="17"/>
  <c r="B100" i="17"/>
  <c r="A100" i="17"/>
  <c r="AT99" i="17"/>
  <c r="AS99" i="17"/>
  <c r="AQ99" i="17"/>
  <c r="AP99" i="17"/>
  <c r="AO99" i="17"/>
  <c r="AN99" i="17"/>
  <c r="AM99" i="17"/>
  <c r="AL99" i="17"/>
  <c r="AK99" i="17"/>
  <c r="AJ99" i="17"/>
  <c r="AI99" i="17"/>
  <c r="AH99" i="17"/>
  <c r="AG99" i="17"/>
  <c r="AF99" i="17"/>
  <c r="AE99" i="17"/>
  <c r="AD99" i="17"/>
  <c r="AC99" i="17"/>
  <c r="Y99" i="17"/>
  <c r="X99" i="17"/>
  <c r="W99" i="17"/>
  <c r="V99" i="17"/>
  <c r="U99" i="17"/>
  <c r="T99" i="17"/>
  <c r="S99" i="17"/>
  <c r="R99" i="17"/>
  <c r="Q99" i="17"/>
  <c r="P99" i="17"/>
  <c r="O99" i="17"/>
  <c r="N99" i="17"/>
  <c r="M99" i="17"/>
  <c r="L99" i="17"/>
  <c r="K99" i="17"/>
  <c r="I99" i="17"/>
  <c r="H99" i="17"/>
  <c r="G99" i="17"/>
  <c r="F99" i="17"/>
  <c r="E99" i="17"/>
  <c r="D99" i="17"/>
  <c r="C99" i="17"/>
  <c r="AR99" i="17" s="1"/>
  <c r="B99" i="17"/>
  <c r="A99" i="17"/>
  <c r="AQ98" i="17"/>
  <c r="AP98" i="17"/>
  <c r="AO98" i="17"/>
  <c r="AN98" i="17"/>
  <c r="AM98" i="17"/>
  <c r="AL98" i="17"/>
  <c r="AK98" i="17"/>
  <c r="AJ98" i="17"/>
  <c r="AI98" i="17"/>
  <c r="AH98" i="17"/>
  <c r="AG98" i="17"/>
  <c r="AF98" i="17"/>
  <c r="AE98" i="17"/>
  <c r="AD98" i="17"/>
  <c r="AC98" i="17"/>
  <c r="Y98" i="17"/>
  <c r="X98" i="17"/>
  <c r="W98" i="17"/>
  <c r="V98" i="17"/>
  <c r="U98" i="17"/>
  <c r="T98" i="17"/>
  <c r="S98" i="17"/>
  <c r="R98" i="17"/>
  <c r="Q98" i="17"/>
  <c r="P98" i="17"/>
  <c r="O98" i="17"/>
  <c r="N98" i="17"/>
  <c r="M98" i="17"/>
  <c r="L98" i="17"/>
  <c r="K98" i="17"/>
  <c r="J98" i="17"/>
  <c r="I98" i="17"/>
  <c r="H98" i="17"/>
  <c r="G98" i="17"/>
  <c r="F98" i="17"/>
  <c r="E98" i="17"/>
  <c r="D98" i="17"/>
  <c r="C98" i="17"/>
  <c r="AV98" i="17" s="1"/>
  <c r="B98" i="17"/>
  <c r="A98" i="17"/>
  <c r="AV97" i="17"/>
  <c r="AS97" i="17" s="1"/>
  <c r="AU97" i="17"/>
  <c r="AT97" i="17"/>
  <c r="AQ97" i="17"/>
  <c r="AP97" i="17"/>
  <c r="AO97" i="17"/>
  <c r="AN97" i="17"/>
  <c r="AM97" i="17"/>
  <c r="AL97" i="17"/>
  <c r="AK97" i="17"/>
  <c r="AJ97" i="17"/>
  <c r="AI97" i="17"/>
  <c r="AH97" i="17"/>
  <c r="AG97" i="17"/>
  <c r="AF97" i="17"/>
  <c r="AE97" i="17"/>
  <c r="AD97" i="17"/>
  <c r="AC97" i="17"/>
  <c r="Y97" i="17"/>
  <c r="X97" i="17"/>
  <c r="W97" i="17"/>
  <c r="V97" i="17"/>
  <c r="U97" i="17"/>
  <c r="T97" i="17"/>
  <c r="S97" i="17"/>
  <c r="R97" i="17"/>
  <c r="Q97" i="17"/>
  <c r="P97" i="17"/>
  <c r="O97" i="17"/>
  <c r="N97" i="17"/>
  <c r="M97" i="17"/>
  <c r="L97" i="17"/>
  <c r="K97" i="17"/>
  <c r="J97" i="17"/>
  <c r="I97" i="17"/>
  <c r="H97" i="17"/>
  <c r="G97" i="17"/>
  <c r="F97" i="17"/>
  <c r="E97" i="17"/>
  <c r="D97" i="17"/>
  <c r="C97" i="17"/>
  <c r="AR97" i="17" s="1"/>
  <c r="B97" i="17"/>
  <c r="A97" i="17"/>
  <c r="AV96" i="17"/>
  <c r="AT96" i="17" s="1"/>
  <c r="AQ96" i="17"/>
  <c r="AP96" i="17"/>
  <c r="AO96" i="17"/>
  <c r="AN96" i="17"/>
  <c r="AM96" i="17"/>
  <c r="AL96" i="17"/>
  <c r="AK96" i="17"/>
  <c r="AJ96" i="17"/>
  <c r="AI96" i="17"/>
  <c r="AH96" i="17"/>
  <c r="AG96" i="17"/>
  <c r="AF96" i="17"/>
  <c r="AE96" i="17"/>
  <c r="AD96" i="17"/>
  <c r="AC96" i="17"/>
  <c r="Y96" i="17"/>
  <c r="X96" i="17"/>
  <c r="W96" i="17"/>
  <c r="V96" i="17"/>
  <c r="U96" i="17"/>
  <c r="T96" i="17"/>
  <c r="S96" i="17"/>
  <c r="R96" i="17"/>
  <c r="Q96" i="17"/>
  <c r="P96" i="17"/>
  <c r="O96" i="17"/>
  <c r="N96" i="17"/>
  <c r="M96" i="17"/>
  <c r="L96" i="17"/>
  <c r="K96" i="17"/>
  <c r="J96" i="17"/>
  <c r="I96" i="17"/>
  <c r="H96" i="17"/>
  <c r="G96" i="17"/>
  <c r="F96" i="17"/>
  <c r="E96" i="17"/>
  <c r="D96" i="17"/>
  <c r="C96" i="17"/>
  <c r="AU96" i="17" s="1"/>
  <c r="B96" i="17"/>
  <c r="A96" i="17"/>
  <c r="AQ95" i="17"/>
  <c r="AP95" i="17"/>
  <c r="AO95" i="17"/>
  <c r="AN95" i="17"/>
  <c r="AM95" i="17"/>
  <c r="AL95" i="17"/>
  <c r="AK95" i="17"/>
  <c r="AJ95" i="17"/>
  <c r="AI95" i="17"/>
  <c r="AH95" i="17"/>
  <c r="AG95" i="17"/>
  <c r="AF95" i="17"/>
  <c r="AE95" i="17"/>
  <c r="AD95" i="17"/>
  <c r="AC95" i="17"/>
  <c r="Y95" i="17"/>
  <c r="X95" i="17"/>
  <c r="W95" i="17"/>
  <c r="V95" i="17"/>
  <c r="U95" i="17"/>
  <c r="T95" i="17"/>
  <c r="S95" i="17"/>
  <c r="R95" i="17"/>
  <c r="Q95" i="17"/>
  <c r="P95" i="17"/>
  <c r="O95" i="17"/>
  <c r="N95" i="17"/>
  <c r="M95" i="17"/>
  <c r="L95" i="17"/>
  <c r="K95" i="17"/>
  <c r="J95" i="17"/>
  <c r="I95" i="17"/>
  <c r="H95" i="17"/>
  <c r="G95" i="17"/>
  <c r="F95" i="17"/>
  <c r="E95" i="17"/>
  <c r="D95" i="17"/>
  <c r="C95" i="17"/>
  <c r="AR95" i="17" s="1"/>
  <c r="B95" i="17"/>
  <c r="A95" i="17"/>
  <c r="AQ94" i="17"/>
  <c r="AP94" i="17"/>
  <c r="AO94" i="17"/>
  <c r="AN94" i="17"/>
  <c r="AM94" i="17"/>
  <c r="AL94" i="17"/>
  <c r="AK94" i="17"/>
  <c r="AJ94" i="17"/>
  <c r="AI94" i="17"/>
  <c r="AH94" i="17"/>
  <c r="AG94" i="17"/>
  <c r="AF94" i="17"/>
  <c r="AE94" i="17"/>
  <c r="AD94" i="17"/>
  <c r="AC94" i="17"/>
  <c r="Y94" i="17"/>
  <c r="X94" i="17"/>
  <c r="W94" i="17"/>
  <c r="V94" i="17"/>
  <c r="U94" i="17"/>
  <c r="T94" i="17"/>
  <c r="S94" i="17"/>
  <c r="R94" i="17"/>
  <c r="Q94" i="17"/>
  <c r="P94" i="17"/>
  <c r="O94" i="17"/>
  <c r="N94" i="17"/>
  <c r="M94" i="17"/>
  <c r="L94" i="17"/>
  <c r="K94" i="17"/>
  <c r="J94" i="17"/>
  <c r="I94" i="17"/>
  <c r="H94" i="17"/>
  <c r="G94" i="17"/>
  <c r="F94" i="17"/>
  <c r="E94" i="17"/>
  <c r="D94" i="17"/>
  <c r="C94" i="17"/>
  <c r="AV94" i="17" s="1"/>
  <c r="B94" i="17"/>
  <c r="A94" i="17"/>
  <c r="AV93" i="17"/>
  <c r="AU93" i="17"/>
  <c r="AT93" i="17"/>
  <c r="AS93" i="17"/>
  <c r="AQ93" i="17"/>
  <c r="AP93" i="17"/>
  <c r="AO93" i="17"/>
  <c r="AN93" i="17"/>
  <c r="AM93" i="17"/>
  <c r="AL93" i="17"/>
  <c r="AK93" i="17"/>
  <c r="AJ93" i="17"/>
  <c r="AI93" i="17"/>
  <c r="AH93" i="17"/>
  <c r="AG93" i="17"/>
  <c r="AF93" i="17"/>
  <c r="AE93" i="17"/>
  <c r="AD93" i="17"/>
  <c r="AC93" i="17"/>
  <c r="Y93" i="17"/>
  <c r="X93" i="17"/>
  <c r="W93" i="17"/>
  <c r="V93" i="17"/>
  <c r="U93" i="17"/>
  <c r="T93" i="17"/>
  <c r="S93" i="17"/>
  <c r="R93" i="17"/>
  <c r="Q93" i="17"/>
  <c r="P93" i="17"/>
  <c r="O93" i="17"/>
  <c r="N93" i="17"/>
  <c r="M93" i="17"/>
  <c r="L93" i="17"/>
  <c r="K93" i="17"/>
  <c r="I93" i="17"/>
  <c r="H93" i="17"/>
  <c r="G93" i="17"/>
  <c r="F93" i="17"/>
  <c r="E93" i="17"/>
  <c r="D93" i="17"/>
  <c r="C93" i="17"/>
  <c r="AR93" i="17" s="1"/>
  <c r="B93" i="17"/>
  <c r="A93" i="17"/>
  <c r="AU92" i="17"/>
  <c r="AR92" i="17"/>
  <c r="AQ92" i="17"/>
  <c r="AP92" i="17"/>
  <c r="AO92" i="17"/>
  <c r="AN92" i="17"/>
  <c r="AM92" i="17"/>
  <c r="AL92" i="17"/>
  <c r="AK92" i="17"/>
  <c r="AJ92" i="17"/>
  <c r="AI92" i="17"/>
  <c r="AH92" i="17"/>
  <c r="AG92" i="17"/>
  <c r="AF92" i="17"/>
  <c r="AE92" i="17"/>
  <c r="AD92" i="17"/>
  <c r="AC92" i="17"/>
  <c r="Y92" i="17"/>
  <c r="X92" i="17"/>
  <c r="W92" i="17"/>
  <c r="V92" i="17"/>
  <c r="U92" i="17"/>
  <c r="T92" i="17"/>
  <c r="S92" i="17"/>
  <c r="R92" i="17"/>
  <c r="Q92" i="17"/>
  <c r="P92" i="17"/>
  <c r="O92" i="17"/>
  <c r="N92" i="17"/>
  <c r="M92" i="17"/>
  <c r="L92" i="17"/>
  <c r="K92" i="17"/>
  <c r="I92" i="17"/>
  <c r="H92" i="17"/>
  <c r="G92" i="17"/>
  <c r="F92" i="17"/>
  <c r="E92" i="17"/>
  <c r="D92" i="17"/>
  <c r="C92" i="17"/>
  <c r="AV92" i="17" s="1"/>
  <c r="B92" i="17"/>
  <c r="A92" i="17"/>
  <c r="AU91" i="17"/>
  <c r="AR91" i="17"/>
  <c r="AQ91" i="17"/>
  <c r="AP91" i="17"/>
  <c r="AO91" i="17"/>
  <c r="AN91" i="17"/>
  <c r="AM91" i="17"/>
  <c r="AL91" i="17"/>
  <c r="AK91" i="17"/>
  <c r="AJ91" i="17"/>
  <c r="AI91" i="17"/>
  <c r="AH91" i="17"/>
  <c r="AG91" i="17"/>
  <c r="AF91" i="17"/>
  <c r="AE91" i="17"/>
  <c r="AD91" i="17"/>
  <c r="AC91" i="17"/>
  <c r="Y91" i="17"/>
  <c r="X91" i="17"/>
  <c r="W91" i="17"/>
  <c r="V91" i="17"/>
  <c r="U91" i="17"/>
  <c r="T91" i="17"/>
  <c r="S91" i="17"/>
  <c r="R91" i="17"/>
  <c r="Q91" i="17"/>
  <c r="P91" i="17"/>
  <c r="O91" i="17"/>
  <c r="N91" i="17"/>
  <c r="M91" i="17"/>
  <c r="L91" i="17"/>
  <c r="K91" i="17"/>
  <c r="J91" i="17"/>
  <c r="I91" i="17"/>
  <c r="H91" i="17"/>
  <c r="G91" i="17"/>
  <c r="F91" i="17"/>
  <c r="E91" i="17"/>
  <c r="D91" i="17"/>
  <c r="C91" i="17"/>
  <c r="AV91" i="17" s="1"/>
  <c r="B91" i="17"/>
  <c r="A91" i="17"/>
  <c r="AV90" i="17"/>
  <c r="AS90" i="17" s="1"/>
  <c r="AU90" i="17"/>
  <c r="AT90" i="17"/>
  <c r="AR90" i="17"/>
  <c r="AQ90" i="17"/>
  <c r="AP90" i="17"/>
  <c r="AO90" i="17"/>
  <c r="AN90" i="17"/>
  <c r="AM90" i="17"/>
  <c r="AL90" i="17"/>
  <c r="AK90" i="17"/>
  <c r="AJ90" i="17"/>
  <c r="AI90" i="17"/>
  <c r="AH90" i="17"/>
  <c r="AG90" i="17"/>
  <c r="AF90" i="17"/>
  <c r="AE90" i="17"/>
  <c r="AD90" i="17"/>
  <c r="AC90" i="17"/>
  <c r="Y90" i="17"/>
  <c r="X90" i="17"/>
  <c r="W90" i="17"/>
  <c r="V90" i="17"/>
  <c r="U90" i="17"/>
  <c r="T90" i="17"/>
  <c r="S90" i="17"/>
  <c r="R90" i="17"/>
  <c r="Q90" i="17"/>
  <c r="P90" i="17"/>
  <c r="O90" i="17"/>
  <c r="N90" i="17"/>
  <c r="M90" i="17"/>
  <c r="L90" i="17"/>
  <c r="K90" i="17"/>
  <c r="J90" i="17"/>
  <c r="I90" i="17"/>
  <c r="H90" i="17"/>
  <c r="G90" i="17"/>
  <c r="F90" i="17"/>
  <c r="E90" i="17"/>
  <c r="D90" i="17"/>
  <c r="C90" i="17"/>
  <c r="B90" i="17"/>
  <c r="A90" i="17"/>
  <c r="AU89" i="17"/>
  <c r="AR89" i="17"/>
  <c r="AQ89" i="17"/>
  <c r="AP89" i="17"/>
  <c r="AO89" i="17"/>
  <c r="AN89" i="17"/>
  <c r="AM89" i="17"/>
  <c r="AL89" i="17"/>
  <c r="AK89" i="17"/>
  <c r="AJ89" i="17"/>
  <c r="AI89" i="17"/>
  <c r="AH89" i="17"/>
  <c r="AG89" i="17"/>
  <c r="AF89" i="17"/>
  <c r="AE89" i="17"/>
  <c r="AD89" i="17"/>
  <c r="AC89" i="17"/>
  <c r="Y89" i="17"/>
  <c r="X89" i="17"/>
  <c r="W89" i="17"/>
  <c r="V89" i="17"/>
  <c r="U89" i="17"/>
  <c r="T89" i="17"/>
  <c r="S89" i="17"/>
  <c r="R89" i="17"/>
  <c r="Q89" i="17"/>
  <c r="P89" i="17"/>
  <c r="O89" i="17"/>
  <c r="N89" i="17"/>
  <c r="M89" i="17"/>
  <c r="L89" i="17"/>
  <c r="K89" i="17"/>
  <c r="J89" i="17"/>
  <c r="I89" i="17"/>
  <c r="H89" i="17"/>
  <c r="G89" i="17"/>
  <c r="F89" i="17"/>
  <c r="E89" i="17"/>
  <c r="D89" i="17"/>
  <c r="C89" i="17"/>
  <c r="AV89" i="17" s="1"/>
  <c r="B89" i="17"/>
  <c r="A89" i="17"/>
  <c r="AR88" i="17"/>
  <c r="AQ88" i="17"/>
  <c r="AP88" i="17"/>
  <c r="AO88" i="17"/>
  <c r="AN88" i="17"/>
  <c r="AM88" i="17"/>
  <c r="AL88" i="17"/>
  <c r="AK88" i="17"/>
  <c r="AJ88" i="17"/>
  <c r="AI88" i="17"/>
  <c r="AH88" i="17"/>
  <c r="AG88" i="17"/>
  <c r="AF88" i="17"/>
  <c r="AE88" i="17"/>
  <c r="AD88" i="17"/>
  <c r="AC88" i="17"/>
  <c r="Y88" i="17"/>
  <c r="X88" i="17"/>
  <c r="W88" i="17"/>
  <c r="V88" i="17"/>
  <c r="U88" i="17"/>
  <c r="T88" i="17"/>
  <c r="S88" i="17"/>
  <c r="R88" i="17"/>
  <c r="Q88" i="17"/>
  <c r="P88" i="17"/>
  <c r="O88" i="17"/>
  <c r="N88" i="17"/>
  <c r="M88" i="17"/>
  <c r="L88" i="17"/>
  <c r="K88" i="17"/>
  <c r="J88" i="17"/>
  <c r="I88" i="17"/>
  <c r="H88" i="17"/>
  <c r="G88" i="17"/>
  <c r="F88" i="17"/>
  <c r="E88" i="17"/>
  <c r="D88" i="17"/>
  <c r="C88" i="17"/>
  <c r="AV88" i="17" s="1"/>
  <c r="B88" i="17"/>
  <c r="A88" i="17"/>
  <c r="AU87" i="17"/>
  <c r="AQ87" i="17"/>
  <c r="AP87" i="17"/>
  <c r="AO87" i="17"/>
  <c r="AN87" i="17"/>
  <c r="AM87" i="17"/>
  <c r="AL87" i="17"/>
  <c r="AK87" i="17"/>
  <c r="AJ87" i="17"/>
  <c r="AI87" i="17"/>
  <c r="AH87" i="17"/>
  <c r="AG87" i="17"/>
  <c r="AF87" i="17"/>
  <c r="AE87" i="17"/>
  <c r="AD87" i="17"/>
  <c r="AC87" i="17"/>
  <c r="Y87" i="17"/>
  <c r="X87" i="17"/>
  <c r="W87" i="17"/>
  <c r="V87" i="17"/>
  <c r="U87" i="17"/>
  <c r="T87" i="17"/>
  <c r="S87" i="17"/>
  <c r="R87" i="17"/>
  <c r="Q87" i="17"/>
  <c r="P87" i="17"/>
  <c r="O87" i="17"/>
  <c r="N87" i="17"/>
  <c r="M87" i="17"/>
  <c r="K87" i="17"/>
  <c r="J87" i="17"/>
  <c r="H87" i="17"/>
  <c r="G87" i="17"/>
  <c r="F87" i="17"/>
  <c r="E87" i="17"/>
  <c r="D87" i="17"/>
  <c r="C87" i="17"/>
  <c r="AV87" i="17" s="1"/>
  <c r="B87" i="17"/>
  <c r="A87" i="17"/>
  <c r="AV86" i="17"/>
  <c r="AT86" i="17" s="1"/>
  <c r="AU86" i="17"/>
  <c r="AR86" i="17"/>
  <c r="AQ86" i="17"/>
  <c r="AP86" i="17"/>
  <c r="AO86" i="17"/>
  <c r="AN86" i="17"/>
  <c r="AM86" i="17"/>
  <c r="AL86" i="17"/>
  <c r="AK86" i="17"/>
  <c r="AJ86" i="17"/>
  <c r="AI86" i="17"/>
  <c r="AH86" i="17"/>
  <c r="AG86" i="17"/>
  <c r="AF86" i="17"/>
  <c r="AE86" i="17"/>
  <c r="AD86" i="17"/>
  <c r="AC86" i="17"/>
  <c r="Y86" i="17"/>
  <c r="X86" i="17"/>
  <c r="W86" i="17"/>
  <c r="V86" i="17"/>
  <c r="U86" i="17"/>
  <c r="T86" i="17"/>
  <c r="R86" i="17"/>
  <c r="Q86" i="17"/>
  <c r="P86" i="17"/>
  <c r="O86" i="17"/>
  <c r="N86" i="17"/>
  <c r="M86" i="17"/>
  <c r="K86" i="17"/>
  <c r="J86" i="17"/>
  <c r="H86" i="17"/>
  <c r="G86" i="17"/>
  <c r="F86" i="17"/>
  <c r="E86" i="17"/>
  <c r="D86" i="17"/>
  <c r="C86" i="17"/>
  <c r="B86" i="17"/>
  <c r="A86" i="17"/>
  <c r="AQ85" i="17"/>
  <c r="AP85" i="17"/>
  <c r="AO85" i="17"/>
  <c r="AN85" i="17"/>
  <c r="AM85" i="17"/>
  <c r="AL85" i="17"/>
  <c r="AK85" i="17"/>
  <c r="AJ85" i="17"/>
  <c r="AI85" i="17"/>
  <c r="AH85" i="17"/>
  <c r="AG85" i="17"/>
  <c r="AF85" i="17"/>
  <c r="AE85" i="17"/>
  <c r="AD85" i="17"/>
  <c r="AC85" i="17"/>
  <c r="Y85" i="17"/>
  <c r="X85" i="17"/>
  <c r="W85" i="17"/>
  <c r="V85" i="17"/>
  <c r="U85" i="17"/>
  <c r="T85" i="17"/>
  <c r="S85" i="17"/>
  <c r="R85" i="17"/>
  <c r="Q85" i="17"/>
  <c r="P85" i="17"/>
  <c r="O85" i="17"/>
  <c r="N85" i="17"/>
  <c r="M85" i="17"/>
  <c r="K85" i="17"/>
  <c r="I85" i="17"/>
  <c r="H85" i="17"/>
  <c r="G85" i="17"/>
  <c r="F85" i="17"/>
  <c r="E85" i="17"/>
  <c r="D85" i="17"/>
  <c r="C85" i="17"/>
  <c r="AV85" i="17" s="1"/>
  <c r="B85" i="17"/>
  <c r="A85" i="17"/>
  <c r="AV84" i="17"/>
  <c r="AT84" i="17" s="1"/>
  <c r="AU84" i="17"/>
  <c r="AS84" i="17"/>
  <c r="AQ84" i="17"/>
  <c r="AP84" i="17"/>
  <c r="AO84" i="17"/>
  <c r="AN84" i="17"/>
  <c r="AM84" i="17"/>
  <c r="AL84" i="17"/>
  <c r="AK84" i="17"/>
  <c r="AJ84" i="17"/>
  <c r="AI84" i="17"/>
  <c r="AH84" i="17"/>
  <c r="AG84" i="17"/>
  <c r="AF84" i="17"/>
  <c r="AE84" i="17"/>
  <c r="AD84" i="17"/>
  <c r="AC84" i="17"/>
  <c r="Y84" i="17"/>
  <c r="X84" i="17"/>
  <c r="W84" i="17"/>
  <c r="V84" i="17"/>
  <c r="U84" i="17"/>
  <c r="T84" i="17"/>
  <c r="S84" i="17"/>
  <c r="R84" i="17"/>
  <c r="Q84" i="17"/>
  <c r="P84" i="17"/>
  <c r="O84" i="17"/>
  <c r="N84" i="17"/>
  <c r="M84" i="17"/>
  <c r="L84" i="17"/>
  <c r="K84" i="17"/>
  <c r="J84" i="17"/>
  <c r="I84" i="17"/>
  <c r="H84" i="17"/>
  <c r="G84" i="17"/>
  <c r="F84" i="17"/>
  <c r="E84" i="17"/>
  <c r="D84" i="17"/>
  <c r="C84" i="17"/>
  <c r="AR84" i="17" s="1"/>
  <c r="B84" i="17"/>
  <c r="A84" i="17"/>
  <c r="AU83" i="17"/>
  <c r="AT83" i="17"/>
  <c r="AS83" i="17"/>
  <c r="AQ83" i="17"/>
  <c r="AP83" i="17"/>
  <c r="AO83" i="17"/>
  <c r="AN83" i="17"/>
  <c r="AJ83" i="17"/>
  <c r="AI83" i="17"/>
  <c r="AH83" i="17"/>
  <c r="AG83" i="17"/>
  <c r="AF83" i="17"/>
  <c r="AE83" i="17"/>
  <c r="AD83" i="17"/>
  <c r="AC83" i="17"/>
  <c r="Y83" i="17"/>
  <c r="X83" i="17"/>
  <c r="W83" i="17"/>
  <c r="V83" i="17"/>
  <c r="U83" i="17"/>
  <c r="T83" i="17"/>
  <c r="S83" i="17"/>
  <c r="R83" i="17"/>
  <c r="Q83" i="17"/>
  <c r="P83" i="17"/>
  <c r="O83" i="17"/>
  <c r="N83" i="17"/>
  <c r="M83" i="17"/>
  <c r="L83" i="17"/>
  <c r="K83" i="17"/>
  <c r="J83" i="17"/>
  <c r="I83" i="17"/>
  <c r="H83" i="17"/>
  <c r="G83" i="17"/>
  <c r="F83" i="17"/>
  <c r="E83" i="17"/>
  <c r="D83" i="17"/>
  <c r="C83" i="17"/>
  <c r="AR83" i="17" s="1"/>
  <c r="B83" i="17"/>
  <c r="A83" i="17"/>
  <c r="AT82" i="17"/>
  <c r="AS82" i="17"/>
  <c r="AQ82" i="17"/>
  <c r="AP82" i="17"/>
  <c r="AO82" i="17"/>
  <c r="AN82" i="17"/>
  <c r="AM82" i="17"/>
  <c r="AJ82" i="17"/>
  <c r="AI82" i="17"/>
  <c r="AH82" i="17"/>
  <c r="AG82" i="17"/>
  <c r="AF82" i="17"/>
  <c r="AE82" i="17"/>
  <c r="AD82" i="17"/>
  <c r="AC82" i="17"/>
  <c r="Y82" i="17"/>
  <c r="X82" i="17"/>
  <c r="W82" i="17"/>
  <c r="V82" i="17"/>
  <c r="U82" i="17"/>
  <c r="T82" i="17"/>
  <c r="S82" i="17"/>
  <c r="R82" i="17"/>
  <c r="Q82" i="17"/>
  <c r="P82" i="17"/>
  <c r="O82" i="17"/>
  <c r="N82" i="17"/>
  <c r="M82" i="17"/>
  <c r="L82" i="17"/>
  <c r="K82" i="17"/>
  <c r="J82" i="17"/>
  <c r="I82" i="17"/>
  <c r="H82" i="17"/>
  <c r="G82" i="17"/>
  <c r="F82" i="17"/>
  <c r="E82" i="17"/>
  <c r="D82" i="17"/>
  <c r="C82" i="17"/>
  <c r="AU82" i="17" s="1"/>
  <c r="B82" i="17"/>
  <c r="A82" i="17"/>
  <c r="AU81" i="17"/>
  <c r="AQ81" i="17"/>
  <c r="AP81" i="17"/>
  <c r="AO81" i="17"/>
  <c r="AN81" i="17"/>
  <c r="AM81" i="17"/>
  <c r="AL81" i="17"/>
  <c r="AK81" i="17"/>
  <c r="AJ81" i="17"/>
  <c r="AI81" i="17"/>
  <c r="AH81" i="17"/>
  <c r="AG81" i="17"/>
  <c r="AF81" i="17"/>
  <c r="AE81" i="17"/>
  <c r="AD81" i="17"/>
  <c r="AC81" i="17"/>
  <c r="Y81" i="17"/>
  <c r="X81" i="17"/>
  <c r="W81" i="17"/>
  <c r="V81" i="17"/>
  <c r="U81" i="17"/>
  <c r="T81" i="17"/>
  <c r="S81" i="17"/>
  <c r="R81" i="17"/>
  <c r="Q81" i="17"/>
  <c r="P81" i="17"/>
  <c r="O81" i="17"/>
  <c r="N81" i="17"/>
  <c r="M81" i="17"/>
  <c r="L81" i="17"/>
  <c r="K81" i="17"/>
  <c r="J81" i="17"/>
  <c r="I81" i="17"/>
  <c r="H81" i="17"/>
  <c r="G81" i="17"/>
  <c r="F81" i="17"/>
  <c r="E81" i="17"/>
  <c r="D81" i="17"/>
  <c r="C81" i="17"/>
  <c r="AR81" i="17" s="1"/>
  <c r="B81" i="17"/>
  <c r="A81" i="17"/>
  <c r="AV80" i="17"/>
  <c r="AS80" i="17" s="1"/>
  <c r="AU80" i="17"/>
  <c r="AT80" i="17"/>
  <c r="AR80" i="17"/>
  <c r="AQ80" i="17"/>
  <c r="AP80" i="17"/>
  <c r="AO80" i="17"/>
  <c r="AN80" i="17"/>
  <c r="AM80" i="17"/>
  <c r="AL80" i="17"/>
  <c r="AJ80" i="17"/>
  <c r="AI80" i="17"/>
  <c r="AH80" i="17"/>
  <c r="AG80" i="17"/>
  <c r="AF80" i="17"/>
  <c r="AE80" i="17"/>
  <c r="AD80" i="17"/>
  <c r="AC80" i="17"/>
  <c r="Y80" i="17"/>
  <c r="X80" i="17"/>
  <c r="W80" i="17"/>
  <c r="V80" i="17"/>
  <c r="U80" i="17"/>
  <c r="T80" i="17"/>
  <c r="S80" i="17"/>
  <c r="R80" i="17"/>
  <c r="Q80" i="17"/>
  <c r="P80" i="17"/>
  <c r="O80" i="17"/>
  <c r="N80" i="17"/>
  <c r="M80" i="17"/>
  <c r="L80" i="17"/>
  <c r="K80" i="17"/>
  <c r="J80" i="17"/>
  <c r="I80" i="17"/>
  <c r="H80" i="17"/>
  <c r="G80" i="17"/>
  <c r="F80" i="17"/>
  <c r="E80" i="17"/>
  <c r="D80" i="17"/>
  <c r="C80" i="17"/>
  <c r="B80" i="17"/>
  <c r="A80" i="17"/>
  <c r="AV79" i="17"/>
  <c r="AS79" i="17" s="1"/>
  <c r="AT79" i="17"/>
  <c r="AQ79" i="17"/>
  <c r="AP79" i="17"/>
  <c r="AO79" i="17"/>
  <c r="AN79" i="17"/>
  <c r="AM79" i="17"/>
  <c r="AL79" i="17"/>
  <c r="AK79" i="17"/>
  <c r="AJ79" i="17"/>
  <c r="AI79" i="17"/>
  <c r="AH79" i="17"/>
  <c r="AG79" i="17"/>
  <c r="AF79" i="17"/>
  <c r="AE79" i="17"/>
  <c r="AD79" i="17"/>
  <c r="AC79" i="17"/>
  <c r="Y79" i="17"/>
  <c r="X79" i="17"/>
  <c r="W79" i="17"/>
  <c r="V79" i="17"/>
  <c r="U79" i="17"/>
  <c r="T79" i="17"/>
  <c r="S79" i="17"/>
  <c r="R79" i="17"/>
  <c r="Q79" i="17"/>
  <c r="P79" i="17"/>
  <c r="O79" i="17"/>
  <c r="N79" i="17"/>
  <c r="M79" i="17"/>
  <c r="L79" i="17"/>
  <c r="K79" i="17"/>
  <c r="J79" i="17"/>
  <c r="I79" i="17"/>
  <c r="H79" i="17"/>
  <c r="G79" i="17"/>
  <c r="F79" i="17"/>
  <c r="E79" i="17"/>
  <c r="D79" i="17"/>
  <c r="C79" i="17"/>
  <c r="AU79" i="17" s="1"/>
  <c r="B79" i="17"/>
  <c r="A79" i="17"/>
  <c r="AU78" i="17"/>
  <c r="AR78" i="17"/>
  <c r="AQ78" i="17"/>
  <c r="AP78" i="17"/>
  <c r="AO78" i="17"/>
  <c r="AN78" i="17"/>
  <c r="AM78" i="17"/>
  <c r="AL78" i="17"/>
  <c r="AK78" i="17"/>
  <c r="AJ78" i="17"/>
  <c r="AI78" i="17"/>
  <c r="AH78" i="17"/>
  <c r="AG78" i="17"/>
  <c r="AF78" i="17"/>
  <c r="AE78" i="17"/>
  <c r="AD78" i="17"/>
  <c r="AC78" i="17"/>
  <c r="Y78" i="17"/>
  <c r="X78" i="17"/>
  <c r="W78" i="17"/>
  <c r="V78" i="17"/>
  <c r="U78" i="17"/>
  <c r="T78" i="17"/>
  <c r="S78" i="17"/>
  <c r="R78" i="17"/>
  <c r="Q78" i="17"/>
  <c r="P78" i="17"/>
  <c r="O78" i="17"/>
  <c r="N78" i="17"/>
  <c r="M78" i="17"/>
  <c r="L78" i="17"/>
  <c r="K78" i="17"/>
  <c r="J78" i="17"/>
  <c r="I78" i="17"/>
  <c r="H78" i="17"/>
  <c r="G78" i="17"/>
  <c r="F78" i="17"/>
  <c r="E78" i="17"/>
  <c r="D78" i="17"/>
  <c r="C78" i="17"/>
  <c r="AV78" i="17" s="1"/>
  <c r="B78" i="17"/>
  <c r="A78" i="17"/>
  <c r="AT77" i="17"/>
  <c r="AS77" i="17"/>
  <c r="AQ77" i="17"/>
  <c r="AP77" i="17"/>
  <c r="AO77" i="17"/>
  <c r="AN77" i="17"/>
  <c r="AM77" i="17"/>
  <c r="AL77" i="17"/>
  <c r="AK77" i="17"/>
  <c r="AJ77" i="17"/>
  <c r="AI77" i="17"/>
  <c r="AH77" i="17"/>
  <c r="AG77" i="17"/>
  <c r="AF77" i="17"/>
  <c r="AE77" i="17"/>
  <c r="AD77" i="17"/>
  <c r="AC77" i="17"/>
  <c r="Y77" i="17"/>
  <c r="X77" i="17"/>
  <c r="W77" i="17"/>
  <c r="V77" i="17"/>
  <c r="U77" i="17"/>
  <c r="T77" i="17"/>
  <c r="S77" i="17"/>
  <c r="R77" i="17"/>
  <c r="Q77" i="17"/>
  <c r="P77" i="17"/>
  <c r="O77" i="17"/>
  <c r="N77" i="17"/>
  <c r="M77" i="17"/>
  <c r="L77" i="17"/>
  <c r="K77" i="17"/>
  <c r="J77" i="17"/>
  <c r="I77" i="17"/>
  <c r="H77" i="17"/>
  <c r="G77" i="17"/>
  <c r="F77" i="17"/>
  <c r="E77" i="17"/>
  <c r="D77" i="17"/>
  <c r="C77" i="17"/>
  <c r="AR77" i="17" s="1"/>
  <c r="B77" i="17"/>
  <c r="A77" i="17"/>
  <c r="AU76" i="17"/>
  <c r="AT76" i="17"/>
  <c r="AS76" i="17"/>
  <c r="AQ76" i="17"/>
  <c r="AP76" i="17"/>
  <c r="AO76" i="17"/>
  <c r="AN76" i="17"/>
  <c r="AM76" i="17"/>
  <c r="AL76" i="17"/>
  <c r="AK76" i="17"/>
  <c r="AJ76" i="17"/>
  <c r="AI76" i="17"/>
  <c r="AH76" i="17"/>
  <c r="AG76" i="17"/>
  <c r="AF76" i="17"/>
  <c r="AE76" i="17"/>
  <c r="AD76" i="17"/>
  <c r="AC76" i="17"/>
  <c r="Y76" i="17"/>
  <c r="X76" i="17"/>
  <c r="W76" i="17"/>
  <c r="V76" i="17"/>
  <c r="U76" i="17"/>
  <c r="T76" i="17"/>
  <c r="S76" i="17"/>
  <c r="R76" i="17"/>
  <c r="Q76" i="17"/>
  <c r="P76" i="17"/>
  <c r="O76" i="17"/>
  <c r="N76" i="17"/>
  <c r="M76" i="17"/>
  <c r="L76" i="17"/>
  <c r="K76" i="17"/>
  <c r="J76" i="17"/>
  <c r="I76" i="17"/>
  <c r="H76" i="17"/>
  <c r="G76" i="17"/>
  <c r="F76" i="17"/>
  <c r="E76" i="17"/>
  <c r="D76" i="17"/>
  <c r="C76" i="17"/>
  <c r="AR76" i="17" s="1"/>
  <c r="B76" i="17"/>
  <c r="A76" i="17"/>
  <c r="AV75" i="17"/>
  <c r="AU75" i="17"/>
  <c r="AT75" i="17"/>
  <c r="AS75" i="17"/>
  <c r="AR75" i="17"/>
  <c r="AQ75" i="17"/>
  <c r="AP75" i="17"/>
  <c r="AO75" i="17"/>
  <c r="AN75" i="17"/>
  <c r="AM75" i="17"/>
  <c r="AL75" i="17"/>
  <c r="AK75" i="17"/>
  <c r="AJ75" i="17"/>
  <c r="AI75" i="17"/>
  <c r="AH75" i="17"/>
  <c r="AG75" i="17"/>
  <c r="AF75" i="17"/>
  <c r="AE75" i="17"/>
  <c r="AD75" i="17"/>
  <c r="AC75" i="17"/>
  <c r="Y75" i="17"/>
  <c r="X75" i="17"/>
  <c r="W75" i="17"/>
  <c r="V75" i="17"/>
  <c r="U75" i="17"/>
  <c r="T75" i="17"/>
  <c r="S75" i="17"/>
  <c r="R75" i="17"/>
  <c r="Q75" i="17"/>
  <c r="P75" i="17"/>
  <c r="O75" i="17"/>
  <c r="N75" i="17"/>
  <c r="M75" i="17"/>
  <c r="L75" i="17"/>
  <c r="K75" i="17"/>
  <c r="J75" i="17"/>
  <c r="I75" i="17"/>
  <c r="H75" i="17"/>
  <c r="G75" i="17"/>
  <c r="F75" i="17"/>
  <c r="E75" i="17"/>
  <c r="D75" i="17"/>
  <c r="C75" i="17"/>
  <c r="B75" i="17"/>
  <c r="A75" i="17"/>
  <c r="AU74" i="17"/>
  <c r="AQ74" i="17"/>
  <c r="AP74" i="17"/>
  <c r="AO74" i="17"/>
  <c r="AN74" i="17"/>
  <c r="AM74" i="17"/>
  <c r="AL74" i="17"/>
  <c r="AK74" i="17"/>
  <c r="AJ74" i="17"/>
  <c r="AI74" i="17"/>
  <c r="AH74" i="17"/>
  <c r="AG74" i="17"/>
  <c r="AF74" i="17"/>
  <c r="AE74" i="17"/>
  <c r="AD74" i="17"/>
  <c r="AC74" i="17"/>
  <c r="Y74" i="17"/>
  <c r="X74" i="17"/>
  <c r="W74" i="17"/>
  <c r="V74" i="17"/>
  <c r="U74" i="17"/>
  <c r="T74" i="17"/>
  <c r="S74" i="17"/>
  <c r="R74" i="17"/>
  <c r="Q74" i="17"/>
  <c r="P74" i="17"/>
  <c r="O74" i="17"/>
  <c r="N74" i="17"/>
  <c r="M74" i="17"/>
  <c r="L74" i="17"/>
  <c r="K74" i="17"/>
  <c r="J74" i="17"/>
  <c r="I74" i="17"/>
  <c r="H74" i="17"/>
  <c r="G74" i="17"/>
  <c r="F74" i="17"/>
  <c r="E74" i="17"/>
  <c r="D74" i="17"/>
  <c r="C74" i="17"/>
  <c r="AR74" i="17" s="1"/>
  <c r="B74" i="17"/>
  <c r="A74" i="17"/>
  <c r="AR73" i="17"/>
  <c r="AQ73" i="17"/>
  <c r="AP73" i="17"/>
  <c r="AO73" i="17"/>
  <c r="AN73" i="17"/>
  <c r="AM73" i="17"/>
  <c r="AL73" i="17"/>
  <c r="AK73" i="17"/>
  <c r="AJ73" i="17"/>
  <c r="AI73" i="17"/>
  <c r="AH73" i="17"/>
  <c r="AG73" i="17"/>
  <c r="AF73" i="17"/>
  <c r="AE73" i="17"/>
  <c r="AD73" i="17"/>
  <c r="AC73" i="17"/>
  <c r="Y73" i="17"/>
  <c r="X73" i="17"/>
  <c r="W73" i="17"/>
  <c r="V73" i="17"/>
  <c r="U73" i="17"/>
  <c r="T73" i="17"/>
  <c r="S73" i="17"/>
  <c r="R73" i="17"/>
  <c r="Q73" i="17"/>
  <c r="P73" i="17"/>
  <c r="O73" i="17"/>
  <c r="N73" i="17"/>
  <c r="M73" i="17"/>
  <c r="L73" i="17"/>
  <c r="K73" i="17"/>
  <c r="J73" i="17"/>
  <c r="I73" i="17"/>
  <c r="H73" i="17"/>
  <c r="G73" i="17"/>
  <c r="F73" i="17"/>
  <c r="E73" i="17"/>
  <c r="D73" i="17"/>
  <c r="C73" i="17"/>
  <c r="AV73" i="17" s="1"/>
  <c r="B73" i="17"/>
  <c r="A73" i="17"/>
  <c r="AV72" i="17"/>
  <c r="AT72" i="17" s="1"/>
  <c r="AU72" i="17"/>
  <c r="AQ72" i="17"/>
  <c r="AP72" i="17"/>
  <c r="AO72" i="17"/>
  <c r="AN72" i="17"/>
  <c r="AM72" i="17"/>
  <c r="AL72" i="17"/>
  <c r="AK72" i="17"/>
  <c r="AJ72" i="17"/>
  <c r="AI72" i="17"/>
  <c r="AH72" i="17"/>
  <c r="AG72" i="17"/>
  <c r="AF72" i="17"/>
  <c r="AE72" i="17"/>
  <c r="AD72" i="17"/>
  <c r="AC72" i="17"/>
  <c r="Y72" i="17"/>
  <c r="X72" i="17"/>
  <c r="W72" i="17"/>
  <c r="V72" i="17"/>
  <c r="U72" i="17"/>
  <c r="T72" i="17"/>
  <c r="S72" i="17"/>
  <c r="R72" i="17"/>
  <c r="Q72" i="17"/>
  <c r="P72" i="17"/>
  <c r="O72" i="17"/>
  <c r="N72" i="17"/>
  <c r="M72" i="17"/>
  <c r="L72" i="17"/>
  <c r="K72" i="17"/>
  <c r="J72" i="17"/>
  <c r="I72" i="17"/>
  <c r="H72" i="17"/>
  <c r="G72" i="17"/>
  <c r="F72" i="17"/>
  <c r="E72" i="17"/>
  <c r="D72" i="17"/>
  <c r="C72" i="17"/>
  <c r="AR72" i="17" s="1"/>
  <c r="B72" i="17"/>
  <c r="A72" i="17"/>
  <c r="AV71" i="17"/>
  <c r="AU71" i="17"/>
  <c r="AT71" i="17"/>
  <c r="AS71" i="17"/>
  <c r="AR71" i="17"/>
  <c r="AQ71" i="17"/>
  <c r="AP71" i="17"/>
  <c r="AO71" i="17"/>
  <c r="AN71" i="17"/>
  <c r="AM71" i="17"/>
  <c r="AL71" i="17"/>
  <c r="AK71" i="17"/>
  <c r="AJ71" i="17"/>
  <c r="AI71" i="17"/>
  <c r="AH71" i="17"/>
  <c r="AG71" i="17"/>
  <c r="AF71" i="17"/>
  <c r="AE71" i="17"/>
  <c r="AD71" i="17"/>
  <c r="AC71" i="17"/>
  <c r="AB71" i="17"/>
  <c r="AA71" i="17"/>
  <c r="Z71" i="17"/>
  <c r="Y71" i="17"/>
  <c r="X71" i="17"/>
  <c r="W71" i="17"/>
  <c r="V71" i="17"/>
  <c r="U71" i="17"/>
  <c r="T71" i="17"/>
  <c r="S71" i="17"/>
  <c r="R71" i="17"/>
  <c r="Q71" i="17"/>
  <c r="P71" i="17"/>
  <c r="O71" i="17"/>
  <c r="N71" i="17"/>
  <c r="M71" i="17"/>
  <c r="L71" i="17"/>
  <c r="K71" i="17"/>
  <c r="J71" i="17"/>
  <c r="I71" i="17"/>
  <c r="H71" i="17"/>
  <c r="G71" i="17"/>
  <c r="F71" i="17"/>
  <c r="E71" i="17"/>
  <c r="D71" i="17"/>
  <c r="C71" i="17"/>
  <c r="B71" i="17"/>
  <c r="A71" i="17"/>
  <c r="AV70" i="17"/>
  <c r="AU70" i="17"/>
  <c r="AT70" i="17"/>
  <c r="AS70" i="17"/>
  <c r="AR70" i="17"/>
  <c r="AQ70" i="17"/>
  <c r="AP70" i="17"/>
  <c r="AO70" i="17"/>
  <c r="AN70" i="17"/>
  <c r="AM70" i="17"/>
  <c r="AL70" i="17"/>
  <c r="AK70" i="17"/>
  <c r="AJ70" i="17"/>
  <c r="AI70" i="17"/>
  <c r="AH70" i="17"/>
  <c r="AG70" i="17"/>
  <c r="AF70" i="17"/>
  <c r="AE70" i="17"/>
  <c r="AD70" i="17"/>
  <c r="AC70" i="17"/>
  <c r="AB70" i="17"/>
  <c r="AA70" i="17"/>
  <c r="Z70" i="17"/>
  <c r="Y70" i="17"/>
  <c r="X70" i="17"/>
  <c r="W70" i="17"/>
  <c r="V70" i="17"/>
  <c r="U70" i="17"/>
  <c r="T70" i="17"/>
  <c r="S70" i="17"/>
  <c r="R70" i="17"/>
  <c r="Q70" i="17"/>
  <c r="P70" i="17"/>
  <c r="O70" i="17"/>
  <c r="N70" i="17"/>
  <c r="M70" i="17"/>
  <c r="L70" i="17"/>
  <c r="K70" i="17"/>
  <c r="J70" i="17"/>
  <c r="I70" i="17"/>
  <c r="H70" i="17"/>
  <c r="G70" i="17"/>
  <c r="F70" i="17"/>
  <c r="E70" i="17"/>
  <c r="D70" i="17"/>
  <c r="C70" i="17"/>
  <c r="B70" i="17"/>
  <c r="A70" i="17"/>
  <c r="AV69" i="17"/>
  <c r="AU69" i="17"/>
  <c r="AT69" i="17"/>
  <c r="AS69" i="17"/>
  <c r="AR69" i="17"/>
  <c r="AQ69" i="17"/>
  <c r="AP69" i="17"/>
  <c r="AO69" i="17"/>
  <c r="AN69" i="17"/>
  <c r="AM69" i="17"/>
  <c r="AL69" i="17"/>
  <c r="AK69" i="17"/>
  <c r="AJ69" i="17"/>
  <c r="AI69" i="17"/>
  <c r="AH69" i="17"/>
  <c r="AG69" i="17"/>
  <c r="AF69" i="17"/>
  <c r="AE69" i="17"/>
  <c r="AD69" i="17"/>
  <c r="AC69" i="17"/>
  <c r="AB69" i="17"/>
  <c r="AA69" i="17"/>
  <c r="Z69" i="17"/>
  <c r="Y69" i="17"/>
  <c r="X69" i="17"/>
  <c r="W69" i="17"/>
  <c r="V69" i="17"/>
  <c r="U69" i="17"/>
  <c r="T69" i="17"/>
  <c r="S69" i="17"/>
  <c r="R69" i="17"/>
  <c r="Q69" i="17"/>
  <c r="P69" i="17"/>
  <c r="O69" i="17"/>
  <c r="N69" i="17"/>
  <c r="M69" i="17"/>
  <c r="L69" i="17"/>
  <c r="K69" i="17"/>
  <c r="J69" i="17"/>
  <c r="I69" i="17"/>
  <c r="H69" i="17"/>
  <c r="G69" i="17"/>
  <c r="F69" i="17"/>
  <c r="E69" i="17"/>
  <c r="D69" i="17"/>
  <c r="C69" i="17"/>
  <c r="B69" i="17"/>
  <c r="A69" i="17"/>
  <c r="AV68" i="17"/>
  <c r="AU68" i="17"/>
  <c r="AT68" i="17"/>
  <c r="AS68" i="17"/>
  <c r="AR68" i="17"/>
  <c r="AQ68" i="17"/>
  <c r="AP68" i="17"/>
  <c r="AO68" i="17"/>
  <c r="AN68" i="17"/>
  <c r="AM68" i="17"/>
  <c r="AL68" i="17"/>
  <c r="AK68" i="17"/>
  <c r="AJ68" i="17"/>
  <c r="AI68" i="17"/>
  <c r="AH68" i="17"/>
  <c r="AG68" i="17"/>
  <c r="AF68" i="17"/>
  <c r="AE68" i="17"/>
  <c r="AD68" i="17"/>
  <c r="AC68" i="17"/>
  <c r="AB68" i="17"/>
  <c r="AA68" i="17"/>
  <c r="Z68" i="17"/>
  <c r="Y68" i="17"/>
  <c r="X68" i="17"/>
  <c r="W68" i="17"/>
  <c r="V68" i="17"/>
  <c r="U68" i="17"/>
  <c r="T68" i="17"/>
  <c r="S68" i="17"/>
  <c r="R68" i="17"/>
  <c r="Q68" i="17"/>
  <c r="P68" i="17"/>
  <c r="O68" i="17"/>
  <c r="N68" i="17"/>
  <c r="M68" i="17"/>
  <c r="L68" i="17"/>
  <c r="K68" i="17"/>
  <c r="J68" i="17"/>
  <c r="I68" i="17"/>
  <c r="H68" i="17"/>
  <c r="G68" i="17"/>
  <c r="F68" i="17"/>
  <c r="E68" i="17"/>
  <c r="D68" i="17"/>
  <c r="C68" i="17"/>
  <c r="B68" i="17"/>
  <c r="A68" i="17"/>
  <c r="AU67" i="17"/>
  <c r="AR67" i="17"/>
  <c r="AQ67" i="17"/>
  <c r="AP67" i="17"/>
  <c r="AO67" i="17"/>
  <c r="AN67" i="17"/>
  <c r="AM67" i="17"/>
  <c r="AL67" i="17"/>
  <c r="AK67" i="17"/>
  <c r="AJ67" i="17"/>
  <c r="AI67" i="17"/>
  <c r="AH67" i="17"/>
  <c r="AG67" i="17"/>
  <c r="AF67" i="17"/>
  <c r="AE67" i="17"/>
  <c r="AD67" i="17"/>
  <c r="AC67" i="17"/>
  <c r="AB67" i="17"/>
  <c r="AA67" i="17"/>
  <c r="Z67" i="17"/>
  <c r="Y67" i="17"/>
  <c r="X67" i="17"/>
  <c r="W67" i="17"/>
  <c r="V67" i="17"/>
  <c r="U67" i="17"/>
  <c r="T67" i="17"/>
  <c r="S67" i="17"/>
  <c r="R67" i="17"/>
  <c r="Q67" i="17"/>
  <c r="P67" i="17"/>
  <c r="O67" i="17"/>
  <c r="N67" i="17"/>
  <c r="M67" i="17"/>
  <c r="K67" i="17"/>
  <c r="J67" i="17"/>
  <c r="I67" i="17"/>
  <c r="H67" i="17"/>
  <c r="G67" i="17"/>
  <c r="F67" i="17"/>
  <c r="E67" i="17"/>
  <c r="D67" i="17"/>
  <c r="C67" i="17"/>
  <c r="AV67" i="17" s="1"/>
  <c r="B67" i="17"/>
  <c r="A67" i="17"/>
  <c r="AR66" i="17"/>
  <c r="AQ66" i="17"/>
  <c r="AP66" i="17"/>
  <c r="AO66" i="17"/>
  <c r="AN66" i="17"/>
  <c r="AM66" i="17"/>
  <c r="AL66" i="17"/>
  <c r="AK66" i="17"/>
  <c r="AJ66" i="17"/>
  <c r="AI66" i="17"/>
  <c r="AH66" i="17"/>
  <c r="AG66" i="17"/>
  <c r="AF66" i="17"/>
  <c r="AE66" i="17"/>
  <c r="AD66" i="17"/>
  <c r="AC66" i="17"/>
  <c r="AB66" i="17"/>
  <c r="AA66" i="17"/>
  <c r="Z66" i="17"/>
  <c r="Y66" i="17"/>
  <c r="X66" i="17"/>
  <c r="W66" i="17"/>
  <c r="V66" i="17"/>
  <c r="U66" i="17"/>
  <c r="T66" i="17"/>
  <c r="S66" i="17"/>
  <c r="R66" i="17"/>
  <c r="Q66" i="17"/>
  <c r="P66" i="17"/>
  <c r="O66" i="17"/>
  <c r="N66" i="17"/>
  <c r="M66" i="17"/>
  <c r="L66" i="17"/>
  <c r="K66" i="17"/>
  <c r="J66" i="17"/>
  <c r="I66" i="17"/>
  <c r="H66" i="17"/>
  <c r="G66" i="17"/>
  <c r="F66" i="17"/>
  <c r="E66" i="17"/>
  <c r="D66" i="17"/>
  <c r="C66" i="17"/>
  <c r="AV66" i="17" s="1"/>
  <c r="B66" i="17"/>
  <c r="A66" i="17"/>
  <c r="AR65" i="17"/>
  <c r="AQ65" i="17"/>
  <c r="AP65" i="17"/>
  <c r="AO65" i="17"/>
  <c r="AN65" i="17"/>
  <c r="AM65" i="17"/>
  <c r="AL65" i="17"/>
  <c r="AK65" i="17"/>
  <c r="AJ65" i="17"/>
  <c r="AI65" i="17"/>
  <c r="AH65" i="17"/>
  <c r="AG65" i="17"/>
  <c r="AF65" i="17"/>
  <c r="AE65" i="17"/>
  <c r="AD65" i="17"/>
  <c r="AC65" i="17"/>
  <c r="AB65" i="17"/>
  <c r="AA65" i="17"/>
  <c r="Z65" i="17"/>
  <c r="Y65" i="17"/>
  <c r="X65" i="17"/>
  <c r="W65" i="17"/>
  <c r="V65" i="17"/>
  <c r="U65" i="17"/>
  <c r="T65" i="17"/>
  <c r="S65" i="17"/>
  <c r="R65" i="17"/>
  <c r="Q65" i="17"/>
  <c r="P65" i="17"/>
  <c r="O65" i="17"/>
  <c r="N65" i="17"/>
  <c r="M65" i="17"/>
  <c r="L65" i="17"/>
  <c r="K65" i="17"/>
  <c r="J65" i="17"/>
  <c r="I65" i="17"/>
  <c r="H65" i="17"/>
  <c r="G65" i="17"/>
  <c r="F65" i="17"/>
  <c r="E65" i="17"/>
  <c r="D65" i="17"/>
  <c r="C65" i="17"/>
  <c r="AV65" i="17" s="1"/>
  <c r="B65" i="17"/>
  <c r="A65" i="17"/>
  <c r="AQ64" i="17"/>
  <c r="AP64" i="17"/>
  <c r="AO64" i="17"/>
  <c r="AN64" i="17"/>
  <c r="AM64" i="17"/>
  <c r="AL64" i="17"/>
  <c r="AK64" i="17"/>
  <c r="AJ64" i="17"/>
  <c r="AI64" i="17"/>
  <c r="AH64" i="17"/>
  <c r="AG64" i="17"/>
  <c r="AF64" i="17"/>
  <c r="AE64" i="17"/>
  <c r="AD64" i="17"/>
  <c r="AC64" i="17"/>
  <c r="AB64" i="17"/>
  <c r="AA64" i="17"/>
  <c r="Z64" i="17"/>
  <c r="Y64" i="17"/>
  <c r="X64" i="17"/>
  <c r="W64" i="17"/>
  <c r="V64" i="17"/>
  <c r="U64" i="17"/>
  <c r="T64" i="17"/>
  <c r="S64" i="17"/>
  <c r="R64" i="17"/>
  <c r="Q64" i="17"/>
  <c r="P64" i="17"/>
  <c r="O64" i="17"/>
  <c r="N64" i="17"/>
  <c r="M64" i="17"/>
  <c r="L64" i="17"/>
  <c r="K64" i="17"/>
  <c r="J64" i="17"/>
  <c r="I64" i="17"/>
  <c r="H64" i="17"/>
  <c r="G64" i="17"/>
  <c r="F64" i="17"/>
  <c r="E64" i="17"/>
  <c r="D64" i="17"/>
  <c r="C64" i="17"/>
  <c r="AV64" i="17" s="1"/>
  <c r="B64" i="17"/>
  <c r="A64" i="17"/>
  <c r="AQ63" i="17"/>
  <c r="AP63" i="17"/>
  <c r="AO63" i="17"/>
  <c r="AN63" i="17"/>
  <c r="AM63" i="17"/>
  <c r="AL63" i="17"/>
  <c r="AK63" i="17"/>
  <c r="AJ63" i="17"/>
  <c r="AI63" i="17"/>
  <c r="AH63" i="17"/>
  <c r="AG63" i="17"/>
  <c r="AF63" i="17"/>
  <c r="AE63" i="17"/>
  <c r="AD63" i="17"/>
  <c r="AC63" i="17"/>
  <c r="AB63" i="17"/>
  <c r="AA63" i="17"/>
  <c r="Z63" i="17"/>
  <c r="Y63" i="17"/>
  <c r="X63" i="17"/>
  <c r="W63" i="17"/>
  <c r="V63" i="17"/>
  <c r="U63" i="17"/>
  <c r="T63" i="17"/>
  <c r="S63" i="17"/>
  <c r="R63" i="17"/>
  <c r="Q63" i="17"/>
  <c r="P63" i="17"/>
  <c r="O63" i="17"/>
  <c r="N63" i="17"/>
  <c r="M63" i="17"/>
  <c r="L63" i="17"/>
  <c r="K63" i="17"/>
  <c r="J63" i="17"/>
  <c r="I63" i="17"/>
  <c r="H63" i="17"/>
  <c r="G63" i="17"/>
  <c r="AR63" i="17" s="1"/>
  <c r="F63" i="17"/>
  <c r="E63" i="17"/>
  <c r="D63" i="17"/>
  <c r="C63" i="17"/>
  <c r="AV63" i="17" s="1"/>
  <c r="B63" i="17"/>
  <c r="A63" i="17"/>
  <c r="AQ62" i="17"/>
  <c r="AP62" i="17"/>
  <c r="AO62" i="17"/>
  <c r="AN62" i="17"/>
  <c r="AM62" i="17"/>
  <c r="AL62" i="17"/>
  <c r="AK62" i="17"/>
  <c r="AJ62" i="17"/>
  <c r="AI62" i="17"/>
  <c r="AH62" i="17"/>
  <c r="AG62" i="17"/>
  <c r="AF62" i="17"/>
  <c r="AE62" i="17"/>
  <c r="AD62" i="17"/>
  <c r="AC62" i="17"/>
  <c r="AB62" i="17"/>
  <c r="AA62" i="17"/>
  <c r="Z62" i="17"/>
  <c r="Y62" i="17"/>
  <c r="X62" i="17"/>
  <c r="W62" i="17"/>
  <c r="V62" i="17"/>
  <c r="U62" i="17"/>
  <c r="T62" i="17"/>
  <c r="S62" i="17"/>
  <c r="R62" i="17"/>
  <c r="Q62" i="17"/>
  <c r="P62" i="17"/>
  <c r="O62" i="17"/>
  <c r="N62" i="17"/>
  <c r="M62" i="17"/>
  <c r="L62" i="17"/>
  <c r="K62" i="17"/>
  <c r="J62" i="17"/>
  <c r="I62" i="17"/>
  <c r="H62" i="17"/>
  <c r="G62" i="17"/>
  <c r="AR62" i="17" s="1"/>
  <c r="F62" i="17"/>
  <c r="E62" i="17"/>
  <c r="D62" i="17"/>
  <c r="C62" i="17"/>
  <c r="AV62" i="17" s="1"/>
  <c r="B62" i="17"/>
  <c r="A62" i="17"/>
  <c r="AQ61" i="17"/>
  <c r="AP61" i="17"/>
  <c r="AO61" i="17"/>
  <c r="AN61" i="17"/>
  <c r="AM61" i="17"/>
  <c r="AL61" i="17"/>
  <c r="AK61" i="17"/>
  <c r="AJ61" i="17"/>
  <c r="AI61" i="17"/>
  <c r="AH61" i="17"/>
  <c r="AG61" i="17"/>
  <c r="AF61" i="17"/>
  <c r="AE61" i="17"/>
  <c r="AD61" i="17"/>
  <c r="AC61" i="17"/>
  <c r="AB61" i="17"/>
  <c r="AA61" i="17"/>
  <c r="Z61" i="17"/>
  <c r="Y61" i="17"/>
  <c r="X61" i="17"/>
  <c r="W61" i="17"/>
  <c r="V61" i="17"/>
  <c r="U61" i="17"/>
  <c r="T61" i="17"/>
  <c r="S61" i="17"/>
  <c r="R61" i="17"/>
  <c r="Q61" i="17"/>
  <c r="P61" i="17"/>
  <c r="O61" i="17"/>
  <c r="N61" i="17"/>
  <c r="M61" i="17"/>
  <c r="L61" i="17"/>
  <c r="K61" i="17"/>
  <c r="J61" i="17"/>
  <c r="I61" i="17"/>
  <c r="H61" i="17"/>
  <c r="G61" i="17"/>
  <c r="AR61" i="17" s="1"/>
  <c r="F61" i="17"/>
  <c r="E61" i="17"/>
  <c r="D61" i="17"/>
  <c r="C61" i="17"/>
  <c r="AV61" i="17" s="1"/>
  <c r="B61" i="17"/>
  <c r="A61" i="17"/>
  <c r="AQ60" i="17"/>
  <c r="AP60" i="17"/>
  <c r="AO60" i="17"/>
  <c r="AN60" i="17"/>
  <c r="AM60" i="17"/>
  <c r="AL60" i="17"/>
  <c r="AK60" i="17"/>
  <c r="AJ60" i="17"/>
  <c r="AI60" i="17"/>
  <c r="AH60" i="17"/>
  <c r="AG60" i="17"/>
  <c r="AF60" i="17"/>
  <c r="AE60" i="17"/>
  <c r="AD60" i="17"/>
  <c r="AC60" i="17"/>
  <c r="AB60" i="17"/>
  <c r="AA60" i="17"/>
  <c r="Z60" i="17"/>
  <c r="Y60" i="17"/>
  <c r="X60" i="17"/>
  <c r="W60" i="17"/>
  <c r="V60" i="17"/>
  <c r="U60" i="17"/>
  <c r="T60" i="17"/>
  <c r="S60" i="17"/>
  <c r="R60" i="17"/>
  <c r="Q60" i="17"/>
  <c r="P60" i="17"/>
  <c r="O60" i="17"/>
  <c r="N60" i="17"/>
  <c r="M60" i="17"/>
  <c r="L60" i="17"/>
  <c r="K60" i="17"/>
  <c r="J60" i="17"/>
  <c r="I60" i="17"/>
  <c r="H60" i="17"/>
  <c r="G60" i="17"/>
  <c r="AR60" i="17" s="1"/>
  <c r="F60" i="17"/>
  <c r="E60" i="17"/>
  <c r="D60" i="17"/>
  <c r="C60" i="17"/>
  <c r="AV60" i="17" s="1"/>
  <c r="B60" i="17"/>
  <c r="A60" i="17"/>
  <c r="AQ59" i="17"/>
  <c r="AP59" i="17"/>
  <c r="AO59" i="17"/>
  <c r="AN59" i="17"/>
  <c r="AM59" i="17"/>
  <c r="AL59" i="17"/>
  <c r="AK59" i="17"/>
  <c r="AJ59" i="17"/>
  <c r="AI59" i="17"/>
  <c r="AH59" i="17"/>
  <c r="AG59" i="17"/>
  <c r="AF59" i="17"/>
  <c r="AE59" i="17"/>
  <c r="AD59" i="17"/>
  <c r="AC59" i="17"/>
  <c r="AB59" i="17"/>
  <c r="AA59" i="17"/>
  <c r="Z59" i="17"/>
  <c r="Y59" i="17"/>
  <c r="X59" i="17"/>
  <c r="W59" i="17"/>
  <c r="V59" i="17"/>
  <c r="U59" i="17"/>
  <c r="T59" i="17"/>
  <c r="S59" i="17"/>
  <c r="R59" i="17"/>
  <c r="Q59" i="17"/>
  <c r="P59" i="17"/>
  <c r="O59" i="17"/>
  <c r="N59" i="17"/>
  <c r="M59" i="17"/>
  <c r="L59" i="17"/>
  <c r="K59" i="17"/>
  <c r="J59" i="17"/>
  <c r="I59" i="17"/>
  <c r="H59" i="17"/>
  <c r="G59" i="17"/>
  <c r="F59" i="17"/>
  <c r="E59" i="17"/>
  <c r="D59" i="17"/>
  <c r="C59" i="17"/>
  <c r="AV59" i="17" s="1"/>
  <c r="B59" i="17"/>
  <c r="A59" i="17"/>
  <c r="AQ58" i="17"/>
  <c r="AP58" i="17"/>
  <c r="AO58" i="17"/>
  <c r="AN58" i="17"/>
  <c r="AM58" i="17"/>
  <c r="AL58" i="17"/>
  <c r="AK58" i="17"/>
  <c r="AJ58" i="17"/>
  <c r="AI58" i="17"/>
  <c r="AH58" i="17"/>
  <c r="AG58" i="17"/>
  <c r="AF58" i="17"/>
  <c r="AE58" i="17"/>
  <c r="AD58" i="17"/>
  <c r="AC58" i="17"/>
  <c r="AB58" i="17"/>
  <c r="AA58" i="17"/>
  <c r="Z58" i="17"/>
  <c r="Y58" i="17"/>
  <c r="X58" i="17"/>
  <c r="W58" i="17"/>
  <c r="V58" i="17"/>
  <c r="U58" i="17"/>
  <c r="T58" i="17"/>
  <c r="S58" i="17"/>
  <c r="R58" i="17"/>
  <c r="Q58" i="17"/>
  <c r="P58" i="17"/>
  <c r="O58" i="17"/>
  <c r="N58" i="17"/>
  <c r="M58" i="17"/>
  <c r="L58" i="17"/>
  <c r="K58" i="17"/>
  <c r="J58" i="17"/>
  <c r="I58" i="17"/>
  <c r="H58" i="17"/>
  <c r="G58" i="17"/>
  <c r="F58" i="17"/>
  <c r="E58" i="17"/>
  <c r="D58" i="17"/>
  <c r="C58" i="17"/>
  <c r="AV58" i="17" s="1"/>
  <c r="B58" i="17"/>
  <c r="A58" i="17"/>
  <c r="AQ57" i="17"/>
  <c r="AP57" i="17"/>
  <c r="AO57" i="17"/>
  <c r="AN57" i="17"/>
  <c r="AM57" i="17"/>
  <c r="AL57" i="17"/>
  <c r="AK57" i="17"/>
  <c r="AJ57" i="17"/>
  <c r="AI57" i="17"/>
  <c r="AH57" i="17"/>
  <c r="AG57" i="17"/>
  <c r="AF57" i="17"/>
  <c r="AE57" i="17"/>
  <c r="AD57" i="17"/>
  <c r="AC57" i="17"/>
  <c r="AB57" i="17"/>
  <c r="AA57" i="17"/>
  <c r="Z57" i="17"/>
  <c r="Y57" i="17"/>
  <c r="X57" i="17"/>
  <c r="W57" i="17"/>
  <c r="V57" i="17"/>
  <c r="U57" i="17"/>
  <c r="T57" i="17"/>
  <c r="S57" i="17"/>
  <c r="R57" i="17"/>
  <c r="Q57" i="17"/>
  <c r="P57" i="17"/>
  <c r="O57" i="17"/>
  <c r="N57" i="17"/>
  <c r="M57" i="17"/>
  <c r="L57" i="17"/>
  <c r="K57" i="17"/>
  <c r="J57" i="17"/>
  <c r="I57" i="17"/>
  <c r="H57" i="17"/>
  <c r="G57" i="17"/>
  <c r="F57" i="17"/>
  <c r="E57" i="17"/>
  <c r="D57" i="17"/>
  <c r="C57" i="17"/>
  <c r="AV57" i="17" s="1"/>
  <c r="B57" i="17"/>
  <c r="A57" i="17"/>
  <c r="AQ56" i="17"/>
  <c r="AP56" i="17"/>
  <c r="AO56" i="17"/>
  <c r="AN56" i="17"/>
  <c r="AM56" i="17"/>
  <c r="AL56" i="17"/>
  <c r="AK56" i="17"/>
  <c r="AJ56" i="17"/>
  <c r="AI56" i="17"/>
  <c r="AH56" i="17"/>
  <c r="AG56" i="17"/>
  <c r="AF56" i="17"/>
  <c r="AE56" i="17"/>
  <c r="AD56" i="17"/>
  <c r="AC56" i="17"/>
  <c r="AB56" i="17"/>
  <c r="AA56" i="17"/>
  <c r="Z56" i="17"/>
  <c r="Y56" i="17"/>
  <c r="X56" i="17"/>
  <c r="W56" i="17"/>
  <c r="V56" i="17"/>
  <c r="U56" i="17"/>
  <c r="T56" i="17"/>
  <c r="S56" i="17"/>
  <c r="R56" i="17"/>
  <c r="Q56" i="17"/>
  <c r="P56" i="17"/>
  <c r="O56" i="17"/>
  <c r="N56" i="17"/>
  <c r="M56" i="17"/>
  <c r="L56" i="17"/>
  <c r="K56" i="17"/>
  <c r="J56" i="17"/>
  <c r="I56" i="17"/>
  <c r="H56" i="17"/>
  <c r="G56" i="17"/>
  <c r="AR56" i="17" s="1"/>
  <c r="F56" i="17"/>
  <c r="E56" i="17"/>
  <c r="D56" i="17"/>
  <c r="C56" i="17"/>
  <c r="AV56" i="17" s="1"/>
  <c r="B56" i="17"/>
  <c r="A56" i="17"/>
  <c r="AQ55" i="17"/>
  <c r="AP55" i="17"/>
  <c r="AO55" i="17"/>
  <c r="AN55" i="17"/>
  <c r="AM55" i="17"/>
  <c r="AL55" i="17"/>
  <c r="AK55" i="17"/>
  <c r="AJ55" i="17"/>
  <c r="AI55" i="17"/>
  <c r="AH55" i="17"/>
  <c r="AG55" i="17"/>
  <c r="AF55" i="17"/>
  <c r="AE55" i="17"/>
  <c r="AD55" i="17"/>
  <c r="AC55" i="17"/>
  <c r="AB55" i="17"/>
  <c r="AA55" i="17"/>
  <c r="Z55" i="17"/>
  <c r="Y55" i="17"/>
  <c r="X55" i="17"/>
  <c r="W55" i="17"/>
  <c r="V55" i="17"/>
  <c r="U55" i="17"/>
  <c r="T55" i="17"/>
  <c r="S55" i="17"/>
  <c r="R55" i="17"/>
  <c r="Q55" i="17"/>
  <c r="P55" i="17"/>
  <c r="O55" i="17"/>
  <c r="N55" i="17"/>
  <c r="M55" i="17"/>
  <c r="L55" i="17"/>
  <c r="K55" i="17"/>
  <c r="J55" i="17"/>
  <c r="I55" i="17"/>
  <c r="H55" i="17"/>
  <c r="G55" i="17"/>
  <c r="F55" i="17"/>
  <c r="E55" i="17"/>
  <c r="D55" i="17"/>
  <c r="C55" i="17"/>
  <c r="AV55" i="17" s="1"/>
  <c r="B55" i="17"/>
  <c r="A55"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H54" i="17"/>
  <c r="G54" i="17"/>
  <c r="AR54" i="17" s="1"/>
  <c r="F54" i="17"/>
  <c r="E54" i="17"/>
  <c r="D54" i="17"/>
  <c r="C54" i="17"/>
  <c r="AV54" i="17" s="1"/>
  <c r="B54" i="17"/>
  <c r="A54" i="17"/>
  <c r="AQ53" i="17"/>
  <c r="AP53" i="17"/>
  <c r="AO53" i="17"/>
  <c r="AN53" i="17"/>
  <c r="AM53" i="17"/>
  <c r="AL53" i="17"/>
  <c r="AK53" i="17"/>
  <c r="AJ53" i="17"/>
  <c r="AI53" i="17"/>
  <c r="AH53" i="17"/>
  <c r="AG53" i="17"/>
  <c r="AF53" i="17"/>
  <c r="AE53" i="17"/>
  <c r="AD53" i="17"/>
  <c r="AC53" i="17"/>
  <c r="AB53" i="17"/>
  <c r="AA53" i="17"/>
  <c r="Z53" i="17"/>
  <c r="Y53" i="17"/>
  <c r="X53" i="17"/>
  <c r="W53" i="17"/>
  <c r="V53" i="17"/>
  <c r="U53" i="17"/>
  <c r="T53" i="17"/>
  <c r="S53" i="17"/>
  <c r="R53" i="17"/>
  <c r="Q53" i="17"/>
  <c r="P53" i="17"/>
  <c r="O53" i="17"/>
  <c r="N53" i="17"/>
  <c r="M53" i="17"/>
  <c r="L53" i="17"/>
  <c r="K53" i="17"/>
  <c r="J53" i="17"/>
  <c r="I53" i="17"/>
  <c r="H53" i="17"/>
  <c r="G53" i="17"/>
  <c r="AR53" i="17" s="1"/>
  <c r="F53" i="17"/>
  <c r="E53" i="17"/>
  <c r="D53" i="17"/>
  <c r="C53" i="17"/>
  <c r="AV53" i="17" s="1"/>
  <c r="B53" i="17"/>
  <c r="A53" i="17"/>
  <c r="AQ52" i="17"/>
  <c r="AQ2" i="17" s="1"/>
  <c r="AP52" i="17"/>
  <c r="AO52" i="17"/>
  <c r="AN52" i="17"/>
  <c r="AM52" i="17"/>
  <c r="AL52" i="17"/>
  <c r="AK52" i="17"/>
  <c r="AK2" i="17" s="1"/>
  <c r="AJ52" i="17"/>
  <c r="AI52" i="17"/>
  <c r="AH52" i="17"/>
  <c r="AG52" i="17"/>
  <c r="AF52" i="17"/>
  <c r="AE52" i="17"/>
  <c r="AE2" i="17" s="1"/>
  <c r="AD52" i="17"/>
  <c r="AC52" i="17"/>
  <c r="AB52" i="17"/>
  <c r="AA52" i="17"/>
  <c r="Z52" i="17"/>
  <c r="Y52" i="17"/>
  <c r="Y2" i="17" s="1"/>
  <c r="X52" i="17"/>
  <c r="W52" i="17"/>
  <c r="V52" i="17"/>
  <c r="U52" i="17"/>
  <c r="T52" i="17"/>
  <c r="S52" i="17"/>
  <c r="S2" i="17" s="1"/>
  <c r="R52" i="17"/>
  <c r="Q52" i="17"/>
  <c r="P52" i="17"/>
  <c r="O52" i="17"/>
  <c r="N52" i="17"/>
  <c r="M52" i="17"/>
  <c r="L52" i="17"/>
  <c r="K52" i="17"/>
  <c r="I52" i="17"/>
  <c r="H52" i="17"/>
  <c r="G52" i="17"/>
  <c r="F52" i="17"/>
  <c r="E52" i="17"/>
  <c r="D52" i="17"/>
  <c r="C52" i="17"/>
  <c r="B52" i="17"/>
  <c r="A52" i="17"/>
  <c r="AV52" i="17" s="1"/>
  <c r="AV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A51" i="17"/>
  <c r="AV50" i="17"/>
  <c r="AQ50" i="17"/>
  <c r="AP50" i="17"/>
  <c r="AO50" i="17"/>
  <c r="AN50" i="17"/>
  <c r="AM50" i="17"/>
  <c r="AL50" i="17"/>
  <c r="AK50" i="17"/>
  <c r="AJ50" i="17"/>
  <c r="AI50" i="17"/>
  <c r="AH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B50" i="17"/>
  <c r="A50" i="17"/>
  <c r="AV49" i="17"/>
  <c r="AQ49" i="17"/>
  <c r="AP49" i="17"/>
  <c r="AO49" i="17"/>
  <c r="AN49" i="17"/>
  <c r="AM49" i="17"/>
  <c r="AL49" i="17"/>
  <c r="AK49" i="17"/>
  <c r="AJ49" i="17"/>
  <c r="AI49"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A49" i="17"/>
  <c r="AV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B48" i="17"/>
  <c r="A48" i="17"/>
  <c r="AV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B47" i="17"/>
  <c r="A47" i="17"/>
  <c r="AV46" i="17"/>
  <c r="AQ46" i="17"/>
  <c r="AP46" i="17"/>
  <c r="AO46" i="17"/>
  <c r="AN46" i="17"/>
  <c r="AM46" i="17"/>
  <c r="AL46" i="17"/>
  <c r="AK46" i="17"/>
  <c r="AJ46" i="17"/>
  <c r="AJ2" i="17" s="1"/>
  <c r="AI46" i="17"/>
  <c r="AH46" i="17"/>
  <c r="AG46" i="17"/>
  <c r="AF46" i="17"/>
  <c r="AE46" i="17"/>
  <c r="AD46" i="17"/>
  <c r="AC46" i="17"/>
  <c r="AB46" i="17"/>
  <c r="AA46" i="17"/>
  <c r="Z46" i="17"/>
  <c r="Y46" i="17"/>
  <c r="X46" i="17"/>
  <c r="X2" i="17" s="1"/>
  <c r="W46" i="17"/>
  <c r="V46" i="17"/>
  <c r="U46" i="17"/>
  <c r="T46" i="17"/>
  <c r="S46" i="17"/>
  <c r="R46" i="17"/>
  <c r="Q46" i="17"/>
  <c r="P46" i="17"/>
  <c r="O46" i="17"/>
  <c r="N46" i="17"/>
  <c r="M46" i="17"/>
  <c r="L46" i="17"/>
  <c r="L2" i="17" s="1"/>
  <c r="K46" i="17"/>
  <c r="I46" i="17"/>
  <c r="H46" i="17"/>
  <c r="G46" i="17"/>
  <c r="F46" i="17"/>
  <c r="E46" i="17"/>
  <c r="D46" i="17"/>
  <c r="C46" i="17"/>
  <c r="B46" i="17"/>
  <c r="A46"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S45" i="17"/>
  <c r="R45" i="17"/>
  <c r="Q45" i="17"/>
  <c r="P45" i="17"/>
  <c r="O45" i="17"/>
  <c r="N45" i="17"/>
  <c r="M45" i="17"/>
  <c r="L45" i="17"/>
  <c r="K45" i="17"/>
  <c r="K2" i="17" s="1"/>
  <c r="I45" i="17"/>
  <c r="H45" i="17"/>
  <c r="G45" i="17"/>
  <c r="F45" i="17"/>
  <c r="E45" i="17"/>
  <c r="D45" i="17"/>
  <c r="C45" i="17"/>
  <c r="B45" i="17"/>
  <c r="A45" i="17"/>
  <c r="AQ44" i="17"/>
  <c r="AP44" i="17"/>
  <c r="AO44" i="17"/>
  <c r="AN44" i="17"/>
  <c r="AM44" i="17"/>
  <c r="AL44" i="17"/>
  <c r="AK44" i="17"/>
  <c r="AJ44" i="17"/>
  <c r="AI44" i="17"/>
  <c r="AH44" i="17"/>
  <c r="AG44" i="17"/>
  <c r="AF44" i="17"/>
  <c r="AE44" i="17"/>
  <c r="AD44" i="17"/>
  <c r="AC44" i="17"/>
  <c r="AB44" i="17"/>
  <c r="AA44" i="17"/>
  <c r="Z44" i="17"/>
  <c r="Y44" i="17"/>
  <c r="X44" i="17"/>
  <c r="W44" i="17"/>
  <c r="V44" i="17"/>
  <c r="U44" i="17"/>
  <c r="T44" i="17"/>
  <c r="S44" i="17"/>
  <c r="R44" i="17"/>
  <c r="Q44" i="17"/>
  <c r="P44" i="17"/>
  <c r="O44" i="17"/>
  <c r="N44" i="17"/>
  <c r="M44" i="17"/>
  <c r="L44" i="17"/>
  <c r="K44" i="17"/>
  <c r="J44" i="17"/>
  <c r="I44" i="17"/>
  <c r="H44" i="17"/>
  <c r="G44" i="17"/>
  <c r="F44" i="17"/>
  <c r="E44" i="17"/>
  <c r="D44" i="17"/>
  <c r="C44" i="17"/>
  <c r="B44" i="17"/>
  <c r="A44" i="17"/>
  <c r="AQ43" i="17"/>
  <c r="AP43" i="17"/>
  <c r="AO43" i="17"/>
  <c r="AN43" i="17"/>
  <c r="AM43" i="17"/>
  <c r="AL43" i="17"/>
  <c r="AK43" i="17"/>
  <c r="AJ43" i="17"/>
  <c r="AI43" i="17"/>
  <c r="AH43" i="17"/>
  <c r="AG43" i="17"/>
  <c r="AF43" i="17"/>
  <c r="AE43" i="17"/>
  <c r="AD43" i="17"/>
  <c r="AC43" i="17"/>
  <c r="AB43" i="17"/>
  <c r="AA43" i="17"/>
  <c r="Z43" i="17"/>
  <c r="Y43" i="17"/>
  <c r="X43" i="17"/>
  <c r="W43" i="17"/>
  <c r="V43" i="17"/>
  <c r="U43" i="17"/>
  <c r="T43" i="17"/>
  <c r="S43" i="17"/>
  <c r="R43" i="17"/>
  <c r="Q43" i="17"/>
  <c r="P43" i="17"/>
  <c r="O43" i="17"/>
  <c r="N43" i="17"/>
  <c r="M43" i="17"/>
  <c r="L43" i="17"/>
  <c r="K43" i="17"/>
  <c r="J43" i="17"/>
  <c r="I43" i="17"/>
  <c r="H43" i="17"/>
  <c r="G43" i="17"/>
  <c r="F43" i="17"/>
  <c r="E43" i="17"/>
  <c r="D43" i="17"/>
  <c r="C43" i="17"/>
  <c r="B43" i="17"/>
  <c r="A43" i="17"/>
  <c r="AQ42" i="17"/>
  <c r="AP42" i="17"/>
  <c r="AO42" i="17"/>
  <c r="AN42" i="17"/>
  <c r="AM42" i="17"/>
  <c r="AL42" i="17"/>
  <c r="AK42" i="17"/>
  <c r="AJ42" i="17"/>
  <c r="AI42" i="17"/>
  <c r="AH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42" i="17"/>
  <c r="B42" i="17"/>
  <c r="A42" i="17"/>
  <c r="AQ41" i="17"/>
  <c r="AP41" i="17"/>
  <c r="AO41" i="17"/>
  <c r="AN41" i="17"/>
  <c r="AM41" i="17"/>
  <c r="AL41" i="17"/>
  <c r="AK41" i="17"/>
  <c r="AJ41" i="17"/>
  <c r="AI41" i="17"/>
  <c r="AH41" i="17"/>
  <c r="AG41" i="17"/>
  <c r="AF41"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F41" i="17"/>
  <c r="E41" i="17"/>
  <c r="D41" i="17"/>
  <c r="C41" i="17"/>
  <c r="B41" i="17"/>
  <c r="A41" i="17"/>
  <c r="AQ40" i="17"/>
  <c r="AP40" i="17"/>
  <c r="AO40" i="17"/>
  <c r="AN40" i="17"/>
  <c r="AN2" i="17" s="1"/>
  <c r="AM40" i="17"/>
  <c r="AL40" i="17"/>
  <c r="AK40" i="17"/>
  <c r="AJ40" i="17"/>
  <c r="AI40" i="17"/>
  <c r="AH40" i="17"/>
  <c r="AG40" i="17"/>
  <c r="AF40" i="17"/>
  <c r="AE40" i="17"/>
  <c r="AD40" i="17"/>
  <c r="AC40" i="17"/>
  <c r="AB40" i="17"/>
  <c r="AB2" i="17" s="1"/>
  <c r="AA40" i="17"/>
  <c r="Z40" i="17"/>
  <c r="Y40" i="17"/>
  <c r="X40" i="17"/>
  <c r="W40" i="17"/>
  <c r="V40" i="17"/>
  <c r="U40" i="17"/>
  <c r="T40" i="17"/>
  <c r="S40" i="17"/>
  <c r="R40" i="17"/>
  <c r="Q40" i="17"/>
  <c r="P40" i="17"/>
  <c r="P2" i="17" s="1"/>
  <c r="O40" i="17"/>
  <c r="N40" i="17"/>
  <c r="M40" i="17"/>
  <c r="K40" i="17"/>
  <c r="J40" i="17"/>
  <c r="H40" i="17"/>
  <c r="G40" i="17"/>
  <c r="F40" i="17"/>
  <c r="E40" i="17"/>
  <c r="D40" i="17"/>
  <c r="C40" i="17"/>
  <c r="B40" i="17"/>
  <c r="A40" i="17"/>
  <c r="AQ39" i="17"/>
  <c r="AP39" i="17"/>
  <c r="AO39" i="17"/>
  <c r="AN39" i="17"/>
  <c r="AM39" i="17"/>
  <c r="AL39" i="17"/>
  <c r="AK39" i="17"/>
  <c r="AJ39" i="17"/>
  <c r="AI39" i="17"/>
  <c r="AH39" i="17"/>
  <c r="AG39" i="17"/>
  <c r="AF39" i="17"/>
  <c r="AE39" i="17"/>
  <c r="AD39" i="17"/>
  <c r="AC39" i="17"/>
  <c r="AB39" i="17"/>
  <c r="AA39" i="17"/>
  <c r="Z39" i="17"/>
  <c r="Y39" i="17"/>
  <c r="X39" i="17"/>
  <c r="W39" i="17"/>
  <c r="V39" i="17"/>
  <c r="U39" i="17"/>
  <c r="T39" i="17"/>
  <c r="R39" i="17"/>
  <c r="Q39" i="17"/>
  <c r="P39" i="17"/>
  <c r="O39" i="17"/>
  <c r="N39" i="17"/>
  <c r="M39" i="17"/>
  <c r="M2" i="17" s="1"/>
  <c r="K39" i="17"/>
  <c r="J39" i="17"/>
  <c r="H39" i="17"/>
  <c r="G39" i="17"/>
  <c r="F39" i="17"/>
  <c r="E39" i="17"/>
  <c r="AU39" i="17" s="1"/>
  <c r="D39" i="17"/>
  <c r="C39" i="17"/>
  <c r="B39" i="17"/>
  <c r="A39" i="17"/>
  <c r="AV39" i="17" s="1"/>
  <c r="AQ38" i="17"/>
  <c r="AP38" i="17"/>
  <c r="AO38" i="17"/>
  <c r="AO2" i="17" s="1"/>
  <c r="AN38" i="17"/>
  <c r="AM38" i="17"/>
  <c r="AL38" i="17"/>
  <c r="AK38" i="17"/>
  <c r="AJ38" i="17"/>
  <c r="AI38" i="17"/>
  <c r="AI2" i="17" s="1"/>
  <c r="AH38" i="17"/>
  <c r="AG38" i="17"/>
  <c r="AF38" i="17"/>
  <c r="AE38" i="17"/>
  <c r="AD38" i="17"/>
  <c r="AC38" i="17"/>
  <c r="AC2" i="17" s="1"/>
  <c r="AB38" i="17"/>
  <c r="AA38" i="17"/>
  <c r="Z38" i="17"/>
  <c r="Y38" i="17"/>
  <c r="X38" i="17"/>
  <c r="W38" i="17"/>
  <c r="W2" i="17" s="1"/>
  <c r="V38" i="17"/>
  <c r="U38" i="17"/>
  <c r="T38" i="17"/>
  <c r="S38" i="17"/>
  <c r="R38" i="17"/>
  <c r="Q38" i="17"/>
  <c r="Q2" i="17" s="1"/>
  <c r="P38" i="17"/>
  <c r="O38" i="17"/>
  <c r="N38" i="17"/>
  <c r="M38" i="17"/>
  <c r="K38" i="17"/>
  <c r="I38" i="17"/>
  <c r="H38" i="17"/>
  <c r="G38" i="17"/>
  <c r="F38" i="17"/>
  <c r="E38" i="17"/>
  <c r="D38" i="17"/>
  <c r="C38" i="17"/>
  <c r="AV38" i="17" s="1"/>
  <c r="B38" i="17"/>
  <c r="A38" i="17"/>
  <c r="AQ37" i="17"/>
  <c r="AP37" i="17"/>
  <c r="AO37" i="17"/>
  <c r="AN37" i="17"/>
  <c r="AM37" i="17"/>
  <c r="AL37" i="17"/>
  <c r="AK37" i="17"/>
  <c r="AJ37" i="17"/>
  <c r="AI37" i="17"/>
  <c r="AH37" i="17"/>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D37" i="17"/>
  <c r="C37" i="17"/>
  <c r="B37" i="17"/>
  <c r="A37" i="17"/>
  <c r="AQ36" i="17"/>
  <c r="AP36" i="17"/>
  <c r="AO36" i="17"/>
  <c r="AN36" i="17"/>
  <c r="AM36" i="17"/>
  <c r="AL36" i="17"/>
  <c r="AK36" i="17"/>
  <c r="AJ36" i="17"/>
  <c r="AI36" i="17"/>
  <c r="AH36" i="17"/>
  <c r="AG36" i="17"/>
  <c r="AF36" i="17"/>
  <c r="AE36" i="17"/>
  <c r="AD36" i="17"/>
  <c r="AC36" i="17"/>
  <c r="AB36" i="17"/>
  <c r="AA36" i="17"/>
  <c r="Z36" i="17"/>
  <c r="Y36" i="17"/>
  <c r="X36" i="17"/>
  <c r="W36" i="17"/>
  <c r="V36" i="17"/>
  <c r="U36" i="17"/>
  <c r="T36" i="17"/>
  <c r="S36" i="17"/>
  <c r="R36" i="17"/>
  <c r="Q36" i="17"/>
  <c r="P36" i="17"/>
  <c r="O36" i="17"/>
  <c r="N36" i="17"/>
  <c r="M36" i="17"/>
  <c r="L36" i="17"/>
  <c r="K36" i="17"/>
  <c r="J36" i="17"/>
  <c r="I36" i="17"/>
  <c r="H36" i="17"/>
  <c r="G36" i="17"/>
  <c r="F36" i="17"/>
  <c r="E36" i="17"/>
  <c r="D36" i="17"/>
  <c r="C36" i="17"/>
  <c r="AV36" i="17" s="1"/>
  <c r="B36" i="17"/>
  <c r="A36"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AV35" i="17" s="1"/>
  <c r="B35" i="17"/>
  <c r="A35" i="17"/>
  <c r="AQ34" i="17"/>
  <c r="AP34" i="17"/>
  <c r="AO34" i="17"/>
  <c r="AN34" i="17"/>
  <c r="AM34" i="17"/>
  <c r="AL34" i="17"/>
  <c r="AK34" i="17"/>
  <c r="AJ34" i="17"/>
  <c r="AI34" i="17"/>
  <c r="AH34" i="17"/>
  <c r="AG34" i="17"/>
  <c r="AF34" i="17"/>
  <c r="AE34" i="17"/>
  <c r="AD34" i="17"/>
  <c r="AC34" i="17"/>
  <c r="AB34" i="17"/>
  <c r="AA34" i="17"/>
  <c r="Z34" i="17"/>
  <c r="Y34" i="17"/>
  <c r="X34" i="17"/>
  <c r="W34" i="17"/>
  <c r="V34" i="17"/>
  <c r="U34" i="17"/>
  <c r="T34" i="17"/>
  <c r="S34" i="17"/>
  <c r="R34" i="17"/>
  <c r="Q34" i="17"/>
  <c r="P34" i="17"/>
  <c r="O34" i="17"/>
  <c r="N34" i="17"/>
  <c r="M34" i="17"/>
  <c r="L34" i="17"/>
  <c r="K34" i="17"/>
  <c r="J34" i="17"/>
  <c r="I34" i="17"/>
  <c r="H34" i="17"/>
  <c r="G34" i="17"/>
  <c r="F34" i="17"/>
  <c r="E34" i="17"/>
  <c r="D34" i="17"/>
  <c r="C34" i="17"/>
  <c r="B34" i="17"/>
  <c r="A34"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S33" i="17"/>
  <c r="R33" i="17"/>
  <c r="Q33" i="17"/>
  <c r="P33" i="17"/>
  <c r="O33" i="17"/>
  <c r="N33" i="17"/>
  <c r="M33" i="17"/>
  <c r="L33" i="17"/>
  <c r="K33" i="17"/>
  <c r="J33" i="17"/>
  <c r="I33" i="17"/>
  <c r="H33" i="17"/>
  <c r="G33" i="17"/>
  <c r="F33" i="17"/>
  <c r="E33" i="17"/>
  <c r="D33" i="17"/>
  <c r="C33" i="17"/>
  <c r="B33" i="17"/>
  <c r="A33"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S32" i="17"/>
  <c r="R32" i="17"/>
  <c r="Q32" i="17"/>
  <c r="P32" i="17"/>
  <c r="O32" i="17"/>
  <c r="N32" i="17"/>
  <c r="M32" i="17"/>
  <c r="L32" i="17"/>
  <c r="K32" i="17"/>
  <c r="J32" i="17"/>
  <c r="I32" i="17"/>
  <c r="H32" i="17"/>
  <c r="G32" i="17"/>
  <c r="F32" i="17"/>
  <c r="E32" i="17"/>
  <c r="D32" i="17"/>
  <c r="C32" i="17"/>
  <c r="AV32" i="17" s="1"/>
  <c r="B32" i="17"/>
  <c r="A32" i="17"/>
  <c r="AQ31" i="17"/>
  <c r="AP31" i="17"/>
  <c r="AO31" i="17"/>
  <c r="AN31" i="17"/>
  <c r="AM31" i="17"/>
  <c r="AL31" i="17"/>
  <c r="AK31" i="17"/>
  <c r="AJ31" i="17"/>
  <c r="AI31" i="17"/>
  <c r="AH31" i="17"/>
  <c r="AG31" i="17"/>
  <c r="AF31"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C31" i="17"/>
  <c r="B31" i="17"/>
  <c r="A31" i="17"/>
  <c r="AQ30" i="17"/>
  <c r="AP30" i="17"/>
  <c r="AO30" i="17"/>
  <c r="AN30" i="17"/>
  <c r="AM30" i="17"/>
  <c r="AL30" i="17"/>
  <c r="AK30" i="17"/>
  <c r="AJ30" i="17"/>
  <c r="AI30" i="17"/>
  <c r="AH30" i="17"/>
  <c r="AG30" i="17"/>
  <c r="AF30" i="17"/>
  <c r="AE30" i="17"/>
  <c r="AD30" i="17"/>
  <c r="AC30" i="17"/>
  <c r="AB30" i="17"/>
  <c r="AA30" i="17"/>
  <c r="Z30" i="17"/>
  <c r="Y30" i="17"/>
  <c r="X30" i="17"/>
  <c r="W30" i="17"/>
  <c r="V30" i="17"/>
  <c r="U30" i="17"/>
  <c r="T30" i="17"/>
  <c r="S30" i="17"/>
  <c r="R30" i="17"/>
  <c r="Q30" i="17"/>
  <c r="P30" i="17"/>
  <c r="O30" i="17"/>
  <c r="N30" i="17"/>
  <c r="M30" i="17"/>
  <c r="L30" i="17"/>
  <c r="K30" i="17"/>
  <c r="J30" i="17"/>
  <c r="I30" i="17"/>
  <c r="H30" i="17"/>
  <c r="G30" i="17"/>
  <c r="F30" i="17"/>
  <c r="E30" i="17"/>
  <c r="D30" i="17"/>
  <c r="C30" i="17"/>
  <c r="AV30" i="17" s="1"/>
  <c r="B30" i="17"/>
  <c r="A30" i="17"/>
  <c r="AQ29" i="17"/>
  <c r="AP29" i="17"/>
  <c r="AO29" i="17"/>
  <c r="AN29" i="17"/>
  <c r="AM29" i="17"/>
  <c r="AL29" i="17"/>
  <c r="AK29" i="17"/>
  <c r="AJ29" i="17"/>
  <c r="AI29" i="17"/>
  <c r="AH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F29" i="17"/>
  <c r="E29" i="17"/>
  <c r="D29" i="17"/>
  <c r="C29" i="17"/>
  <c r="AV29" i="17" s="1"/>
  <c r="B29" i="17"/>
  <c r="A29" i="17"/>
  <c r="AQ28" i="17"/>
  <c r="AP28" i="17"/>
  <c r="AO28" i="17"/>
  <c r="AN28" i="17"/>
  <c r="AM28" i="17"/>
  <c r="AL28" i="17"/>
  <c r="AK28" i="17"/>
  <c r="AJ28" i="17"/>
  <c r="AI28" i="17"/>
  <c r="AH28" i="17"/>
  <c r="AG28" i="17"/>
  <c r="AF28" i="17"/>
  <c r="AE28" i="17"/>
  <c r="AD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C28" i="17"/>
  <c r="AV28" i="17" s="1"/>
  <c r="B28" i="17"/>
  <c r="A28" i="17"/>
  <c r="AQ27" i="17"/>
  <c r="AP27" i="17"/>
  <c r="AO27" i="17"/>
  <c r="AN27" i="17"/>
  <c r="AM27" i="17"/>
  <c r="AL27" i="17"/>
  <c r="AK27" i="17"/>
  <c r="AJ27" i="17"/>
  <c r="AI27" i="17"/>
  <c r="AH27" i="17"/>
  <c r="AG27" i="17"/>
  <c r="AF27" i="17"/>
  <c r="AE27" i="17"/>
  <c r="AD27" i="17"/>
  <c r="AC27" i="17"/>
  <c r="AB27" i="17"/>
  <c r="AA27" i="17"/>
  <c r="Z27" i="17"/>
  <c r="Y27" i="17"/>
  <c r="X27" i="17"/>
  <c r="W27" i="17"/>
  <c r="V27" i="17"/>
  <c r="U27" i="17"/>
  <c r="T27" i="17"/>
  <c r="S27" i="17"/>
  <c r="R27" i="17"/>
  <c r="Q27" i="17"/>
  <c r="P27" i="17"/>
  <c r="O27" i="17"/>
  <c r="N27" i="17"/>
  <c r="M27" i="17"/>
  <c r="L27" i="17"/>
  <c r="K27" i="17"/>
  <c r="J27" i="17"/>
  <c r="I27" i="17"/>
  <c r="H27" i="17"/>
  <c r="G27" i="17"/>
  <c r="F27" i="17"/>
  <c r="E27" i="17"/>
  <c r="D27" i="17"/>
  <c r="C27" i="17"/>
  <c r="AV27" i="17" s="1"/>
  <c r="B27" i="17"/>
  <c r="A27"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AV26" i="17" s="1"/>
  <c r="B26" i="17"/>
  <c r="A26" i="17"/>
  <c r="AQ25" i="17"/>
  <c r="AP25" i="17"/>
  <c r="AO25" i="17"/>
  <c r="AN25" i="17"/>
  <c r="AM25" i="17"/>
  <c r="AL25" i="17"/>
  <c r="AK25" i="17"/>
  <c r="AJ25" i="17"/>
  <c r="AI25" i="17"/>
  <c r="AH25" i="17"/>
  <c r="AG25" i="17"/>
  <c r="AF25"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E25" i="17"/>
  <c r="D25" i="17"/>
  <c r="C25" i="17"/>
  <c r="AV25" i="17" s="1"/>
  <c r="B25" i="17"/>
  <c r="A25"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B24" i="17"/>
  <c r="A24"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V23" i="17" s="1"/>
  <c r="B23" i="17"/>
  <c r="A23" i="17"/>
  <c r="AQ22" i="17"/>
  <c r="AP22" i="17"/>
  <c r="AO22" i="17"/>
  <c r="AN22" i="17"/>
  <c r="AM22" i="17"/>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AV22" i="17" s="1"/>
  <c r="B22" i="17"/>
  <c r="A22"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AV21" i="17" s="1"/>
  <c r="B21" i="17"/>
  <c r="A21" i="17"/>
  <c r="AV20" i="17"/>
  <c r="AQ20" i="17"/>
  <c r="AP20" i="17"/>
  <c r="AO20" i="17"/>
  <c r="AN20" i="17"/>
  <c r="AM20" i="17"/>
  <c r="AL20" i="17"/>
  <c r="AK20" i="17"/>
  <c r="AJ20" i="17"/>
  <c r="AI20" i="17"/>
  <c r="AH20" i="17"/>
  <c r="AG20" i="17"/>
  <c r="AF20" i="17"/>
  <c r="AE20" i="17"/>
  <c r="AD20" i="17"/>
  <c r="AC20" i="17"/>
  <c r="AB20" i="17"/>
  <c r="AA20" i="17"/>
  <c r="Z20" i="17"/>
  <c r="Y20" i="17"/>
  <c r="X20" i="17"/>
  <c r="W20" i="17"/>
  <c r="V20" i="17"/>
  <c r="U20" i="17"/>
  <c r="T20" i="17"/>
  <c r="S20" i="17"/>
  <c r="R20" i="17"/>
  <c r="Q20" i="17"/>
  <c r="P20" i="17"/>
  <c r="O20" i="17"/>
  <c r="N20" i="17"/>
  <c r="M20" i="17"/>
  <c r="K20" i="17"/>
  <c r="J20" i="17"/>
  <c r="I20" i="17"/>
  <c r="H20" i="17"/>
  <c r="G20" i="17"/>
  <c r="F20" i="17"/>
  <c r="E20" i="17"/>
  <c r="D20" i="17"/>
  <c r="C20" i="17"/>
  <c r="B20" i="17"/>
  <c r="A20"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A19"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AV18" i="17" s="1"/>
  <c r="B18" i="17"/>
  <c r="A18"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AV17" i="17" s="1"/>
  <c r="B17" i="17"/>
  <c r="A17"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AV16" i="17" s="1"/>
  <c r="B16" i="17"/>
  <c r="A16"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AV15" i="17" s="1"/>
  <c r="B15" i="17"/>
  <c r="A15"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AU14" i="17" s="1"/>
  <c r="I14" i="17"/>
  <c r="H14" i="17"/>
  <c r="AR14" i="17" s="1"/>
  <c r="G14" i="17"/>
  <c r="F14" i="17"/>
  <c r="E14" i="17"/>
  <c r="D14" i="17"/>
  <c r="C14" i="17"/>
  <c r="AV14" i="17" s="1"/>
  <c r="B14" i="17"/>
  <c r="A14"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AU13" i="17" s="1"/>
  <c r="I13" i="17"/>
  <c r="H13" i="17"/>
  <c r="AR13" i="17" s="1"/>
  <c r="G13" i="17"/>
  <c r="F13" i="17"/>
  <c r="E13" i="17"/>
  <c r="D13" i="17"/>
  <c r="C13" i="17"/>
  <c r="AV13" i="17" s="1"/>
  <c r="B13" i="17"/>
  <c r="A13" i="17"/>
  <c r="AQ12" i="17"/>
  <c r="AP12" i="17"/>
  <c r="AO12" i="17"/>
  <c r="AN12" i="17"/>
  <c r="AM12" i="17"/>
  <c r="AL12" i="17"/>
  <c r="AK12" i="17"/>
  <c r="AJ12" i="17"/>
  <c r="AI12"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AU12" i="17" s="1"/>
  <c r="I12" i="17"/>
  <c r="H12" i="17"/>
  <c r="G12" i="17"/>
  <c r="F12" i="17"/>
  <c r="E12" i="17"/>
  <c r="D12" i="17"/>
  <c r="C12" i="17"/>
  <c r="AV12" i="17" s="1"/>
  <c r="B12" i="17"/>
  <c r="A12" i="17"/>
  <c r="AQ11" i="17"/>
  <c r="AP11" i="17"/>
  <c r="AO11" i="17"/>
  <c r="AN11" i="17"/>
  <c r="AM11" i="17"/>
  <c r="AL11" i="17"/>
  <c r="AK11" i="17"/>
  <c r="AJ11" i="17"/>
  <c r="AI11" i="17"/>
  <c r="AH11" i="17"/>
  <c r="AG11" i="17"/>
  <c r="AF11" i="17"/>
  <c r="AE11" i="17"/>
  <c r="AD11" i="17"/>
  <c r="AC11" i="17"/>
  <c r="AB11" i="17"/>
  <c r="AA11" i="17"/>
  <c r="Z11" i="17"/>
  <c r="Y11" i="17"/>
  <c r="X11" i="17"/>
  <c r="W11" i="17"/>
  <c r="V11" i="17"/>
  <c r="U11" i="17"/>
  <c r="T11" i="17"/>
  <c r="S11" i="17"/>
  <c r="R11" i="17"/>
  <c r="Q11" i="17"/>
  <c r="P11" i="17"/>
  <c r="O11" i="17"/>
  <c r="N11" i="17"/>
  <c r="M11" i="17"/>
  <c r="L11" i="17"/>
  <c r="K11" i="17"/>
  <c r="J11" i="17"/>
  <c r="AU11" i="17" s="1"/>
  <c r="I11" i="17"/>
  <c r="H11" i="17"/>
  <c r="AR11" i="17" s="1"/>
  <c r="G11" i="17"/>
  <c r="F11" i="17"/>
  <c r="E11" i="17"/>
  <c r="D11" i="17"/>
  <c r="C11" i="17"/>
  <c r="AV11" i="17" s="1"/>
  <c r="B11" i="17"/>
  <c r="A11" i="17"/>
  <c r="AQ10" i="17"/>
  <c r="AP10" i="17"/>
  <c r="AO10" i="17"/>
  <c r="AN10" i="17"/>
  <c r="AM10" i="17"/>
  <c r="AL10" i="17"/>
  <c r="AK10" i="17"/>
  <c r="AJ10" i="17"/>
  <c r="AI10" i="17"/>
  <c r="AH10" i="17"/>
  <c r="AG10" i="17"/>
  <c r="AF10" i="17"/>
  <c r="AE10" i="17"/>
  <c r="AD10" i="17"/>
  <c r="AC10" i="17"/>
  <c r="AB10" i="17"/>
  <c r="AA10" i="17"/>
  <c r="Z10" i="17"/>
  <c r="Y10" i="17"/>
  <c r="X10" i="17"/>
  <c r="W10" i="17"/>
  <c r="V10" i="17"/>
  <c r="U10" i="17"/>
  <c r="T10" i="17"/>
  <c r="S10" i="17"/>
  <c r="R10" i="17"/>
  <c r="Q10" i="17"/>
  <c r="P10" i="17"/>
  <c r="O10" i="17"/>
  <c r="N10" i="17"/>
  <c r="M10" i="17"/>
  <c r="L10" i="17"/>
  <c r="K10" i="17"/>
  <c r="J10" i="17"/>
  <c r="I10" i="17"/>
  <c r="H10" i="17"/>
  <c r="AR10" i="17" s="1"/>
  <c r="G10" i="17"/>
  <c r="F10" i="17"/>
  <c r="E10" i="17"/>
  <c r="D10" i="17"/>
  <c r="C10" i="17"/>
  <c r="AV10" i="17" s="1"/>
  <c r="B10" i="17"/>
  <c r="A10" i="17"/>
  <c r="AQ9" i="17"/>
  <c r="AP9" i="17"/>
  <c r="AO9" i="17"/>
  <c r="AN9" i="17"/>
  <c r="AM9" i="17"/>
  <c r="AL9" i="17"/>
  <c r="AK9" i="17"/>
  <c r="AJ9" i="17"/>
  <c r="AI9" i="17"/>
  <c r="AH9" i="17"/>
  <c r="AG9" i="17"/>
  <c r="AF9" i="17"/>
  <c r="AE9" i="17"/>
  <c r="AD9" i="17"/>
  <c r="AC9" i="17"/>
  <c r="AB9" i="17"/>
  <c r="AA9" i="17"/>
  <c r="Z9" i="17"/>
  <c r="Y9" i="17"/>
  <c r="X9" i="17"/>
  <c r="W9" i="17"/>
  <c r="V9" i="17"/>
  <c r="U9" i="17"/>
  <c r="T9" i="17"/>
  <c r="S9" i="17"/>
  <c r="R9" i="17"/>
  <c r="Q9" i="17"/>
  <c r="P9" i="17"/>
  <c r="O9" i="17"/>
  <c r="N9" i="17"/>
  <c r="M9" i="17"/>
  <c r="L9" i="17"/>
  <c r="K9" i="17"/>
  <c r="J9" i="17"/>
  <c r="AU9" i="17" s="1"/>
  <c r="I9" i="17"/>
  <c r="H9" i="17"/>
  <c r="AR9" i="17" s="1"/>
  <c r="G9" i="17"/>
  <c r="F9" i="17"/>
  <c r="E9" i="17"/>
  <c r="D9" i="17"/>
  <c r="C9" i="17"/>
  <c r="AV9" i="17" s="1"/>
  <c r="B9" i="17"/>
  <c r="A9" i="17"/>
  <c r="AQ8" i="17"/>
  <c r="AP8" i="17"/>
  <c r="AO8" i="17"/>
  <c r="AN8" i="17"/>
  <c r="AM8" i="17"/>
  <c r="AL8" i="17"/>
  <c r="AK8" i="17"/>
  <c r="AJ8" i="17"/>
  <c r="AI8" i="17"/>
  <c r="AH8" i="17"/>
  <c r="AG8" i="17"/>
  <c r="AF8" i="17"/>
  <c r="AE8" i="17"/>
  <c r="AD8" i="17"/>
  <c r="AC8" i="17"/>
  <c r="AB8" i="17"/>
  <c r="AA8" i="17"/>
  <c r="Z8" i="17"/>
  <c r="Y8" i="17"/>
  <c r="X8" i="17"/>
  <c r="W8" i="17"/>
  <c r="V8" i="17"/>
  <c r="U8" i="17"/>
  <c r="T8" i="17"/>
  <c r="S8" i="17"/>
  <c r="R8" i="17"/>
  <c r="Q8" i="17"/>
  <c r="P8" i="17"/>
  <c r="O8" i="17"/>
  <c r="N8" i="17"/>
  <c r="M8" i="17"/>
  <c r="L8" i="17"/>
  <c r="K8" i="17"/>
  <c r="J8" i="17"/>
  <c r="I8" i="17"/>
  <c r="H8" i="17"/>
  <c r="G8" i="17"/>
  <c r="F8" i="17"/>
  <c r="E8" i="17"/>
  <c r="D8" i="17"/>
  <c r="C8" i="17"/>
  <c r="B8" i="17"/>
  <c r="A8" i="17"/>
  <c r="AQ7" i="17"/>
  <c r="AP7" i="17"/>
  <c r="AO7" i="17"/>
  <c r="AN7" i="17"/>
  <c r="AM7" i="17"/>
  <c r="AL7" i="17"/>
  <c r="AK7" i="17"/>
  <c r="AJ7" i="17"/>
  <c r="AI7" i="17"/>
  <c r="AH7" i="17"/>
  <c r="AG7" i="17"/>
  <c r="AF7" i="17"/>
  <c r="AE7" i="17"/>
  <c r="AD7" i="17"/>
  <c r="AC7" i="17"/>
  <c r="AB7" i="17"/>
  <c r="AA7" i="17"/>
  <c r="Z7" i="17"/>
  <c r="Y7" i="17"/>
  <c r="X7" i="17"/>
  <c r="W7" i="17"/>
  <c r="V7" i="17"/>
  <c r="U7" i="17"/>
  <c r="T7" i="17"/>
  <c r="S7" i="17"/>
  <c r="R7" i="17"/>
  <c r="Q7" i="17"/>
  <c r="P7" i="17"/>
  <c r="O7" i="17"/>
  <c r="N7" i="17"/>
  <c r="M7" i="17"/>
  <c r="L7" i="17"/>
  <c r="K7" i="17"/>
  <c r="J7" i="17"/>
  <c r="AU7" i="17" s="1"/>
  <c r="I7" i="17"/>
  <c r="H7" i="17"/>
  <c r="AR7" i="17" s="1"/>
  <c r="G7" i="17"/>
  <c r="F7" i="17"/>
  <c r="E7" i="17"/>
  <c r="D7" i="17"/>
  <c r="C7" i="17"/>
  <c r="AV7" i="17" s="1"/>
  <c r="B7" i="17"/>
  <c r="A7" i="17"/>
  <c r="AQ6" i="17"/>
  <c r="AP6" i="17"/>
  <c r="AO6" i="17"/>
  <c r="AN6" i="17"/>
  <c r="AM6" i="17"/>
  <c r="AL6" i="17"/>
  <c r="AK6" i="17"/>
  <c r="AJ6" i="17"/>
  <c r="AI6" i="17"/>
  <c r="AH6" i="17"/>
  <c r="AG6" i="17"/>
  <c r="AF6" i="17"/>
  <c r="AE6" i="17"/>
  <c r="AD6" i="17"/>
  <c r="AC6" i="17"/>
  <c r="AB6" i="17"/>
  <c r="AA6" i="17"/>
  <c r="Z6" i="17"/>
  <c r="Y6" i="17"/>
  <c r="X6" i="17"/>
  <c r="W6" i="17"/>
  <c r="V6" i="17"/>
  <c r="U6" i="17"/>
  <c r="T6" i="17"/>
  <c r="S6" i="17"/>
  <c r="R6" i="17"/>
  <c r="Q6" i="17"/>
  <c r="P6" i="17"/>
  <c r="O6" i="17"/>
  <c r="N6" i="17"/>
  <c r="M6" i="17"/>
  <c r="L6" i="17"/>
  <c r="K6" i="17"/>
  <c r="J6" i="17"/>
  <c r="AU6" i="17" s="1"/>
  <c r="I6" i="17"/>
  <c r="H6" i="17"/>
  <c r="AR6" i="17" s="1"/>
  <c r="G6" i="17"/>
  <c r="F6" i="17"/>
  <c r="E6" i="17"/>
  <c r="D6" i="17"/>
  <c r="C6" i="17"/>
  <c r="AV6" i="17" s="1"/>
  <c r="B6" i="17"/>
  <c r="A6" i="17"/>
  <c r="AQ5" i="17"/>
  <c r="AP5" i="17"/>
  <c r="AP2" i="17" s="1"/>
  <c r="AO5" i="17"/>
  <c r="AN5" i="17"/>
  <c r="AM5" i="17"/>
  <c r="AL5" i="17"/>
  <c r="AL2" i="17" s="1"/>
  <c r="AK5" i="17"/>
  <c r="AJ5" i="17"/>
  <c r="AI5" i="17"/>
  <c r="AH5" i="17"/>
  <c r="AH2" i="17" s="1"/>
  <c r="AG5" i="17"/>
  <c r="AF5" i="17"/>
  <c r="AF2" i="17" s="1"/>
  <c r="AE5" i="17"/>
  <c r="AD5" i="17"/>
  <c r="AD2" i="17" s="1"/>
  <c r="AC5" i="17"/>
  <c r="AB5" i="17"/>
  <c r="AA5" i="17"/>
  <c r="Z5" i="17"/>
  <c r="Z2" i="17" s="1"/>
  <c r="Y5" i="17"/>
  <c r="X5" i="17"/>
  <c r="W5" i="17"/>
  <c r="V5" i="17"/>
  <c r="V2" i="17" s="1"/>
  <c r="U5" i="17"/>
  <c r="T5" i="17"/>
  <c r="T2" i="17" s="1"/>
  <c r="S5" i="17"/>
  <c r="R5" i="17"/>
  <c r="R2" i="17" s="1"/>
  <c r="Q5" i="17"/>
  <c r="P5" i="17"/>
  <c r="O5" i="17"/>
  <c r="N5" i="17"/>
  <c r="N2" i="17" s="1"/>
  <c r="M5" i="17"/>
  <c r="L5" i="17"/>
  <c r="K5" i="17"/>
  <c r="J5" i="17"/>
  <c r="J2" i="17" s="1"/>
  <c r="I5" i="17"/>
  <c r="H5" i="17"/>
  <c r="H2" i="17" s="1"/>
  <c r="G5" i="17"/>
  <c r="F5" i="17"/>
  <c r="F2" i="17" s="1"/>
  <c r="E5" i="17"/>
  <c r="D5" i="17"/>
  <c r="C5" i="17"/>
  <c r="B5" i="17"/>
  <c r="A5" i="17"/>
  <c r="AT4" i="17"/>
  <c r="AS4" i="17"/>
  <c r="AR4" i="17"/>
  <c r="AQ4" i="17"/>
  <c r="AP4" i="17"/>
  <c r="AO4" i="17"/>
  <c r="AN4" i="17"/>
  <c r="AM4" i="17"/>
  <c r="AL4" i="17"/>
  <c r="AK4" i="17"/>
  <c r="AJ4" i="17"/>
  <c r="AI4" i="17"/>
  <c r="AH4" i="17"/>
  <c r="AG4" i="17"/>
  <c r="AF4" i="17"/>
  <c r="AE4" i="17"/>
  <c r="AD4" i="17"/>
  <c r="AC4" i="17"/>
  <c r="AB4" i="17"/>
  <c r="AA4" i="17"/>
  <c r="Z4" i="17"/>
  <c r="Y4" i="17"/>
  <c r="X4" i="17"/>
  <c r="W4" i="17"/>
  <c r="V4" i="17"/>
  <c r="U4" i="17"/>
  <c r="T4" i="17"/>
  <c r="S4" i="17"/>
  <c r="R4" i="17"/>
  <c r="Q4" i="17"/>
  <c r="P4" i="17"/>
  <c r="O4" i="17"/>
  <c r="N4" i="17"/>
  <c r="M4" i="17"/>
  <c r="L4" i="17"/>
  <c r="K4" i="17"/>
  <c r="J4" i="17"/>
  <c r="I4" i="17"/>
  <c r="H4" i="17"/>
  <c r="G4" i="17"/>
  <c r="F4" i="17"/>
  <c r="E4" i="17"/>
  <c r="D4" i="17"/>
  <c r="AT3" i="17"/>
  <c r="AS3" i="17"/>
  <c r="AR3" i="17"/>
  <c r="AQ3" i="17"/>
  <c r="AP3" i="17"/>
  <c r="AO3" i="17"/>
  <c r="AN3" i="17"/>
  <c r="AM3" i="17"/>
  <c r="AL3" i="17"/>
  <c r="AK3" i="17"/>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F3" i="17"/>
  <c r="E3" i="17"/>
  <c r="D3" i="17"/>
  <c r="AM2" i="17"/>
  <c r="AG2" i="17"/>
  <c r="AA2" i="17"/>
  <c r="U2" i="17"/>
  <c r="O2" i="17"/>
  <c r="I2" i="17"/>
  <c r="AQ1" i="17"/>
  <c r="AP1" i="17"/>
  <c r="AO1" i="17"/>
  <c r="AN1" i="17"/>
  <c r="AM1" i="17"/>
  <c r="AL1" i="17"/>
  <c r="AK1" i="17"/>
  <c r="AJ1" i="17"/>
  <c r="AI1" i="17"/>
  <c r="AH1" i="17"/>
  <c r="AG1" i="17"/>
  <c r="AF1" i="17"/>
  <c r="AE1" i="17"/>
  <c r="AD1" i="17"/>
  <c r="AC1" i="17"/>
  <c r="AB1" i="17"/>
  <c r="AA1" i="17"/>
  <c r="Z1" i="17"/>
  <c r="Y1" i="17"/>
  <c r="X1" i="17"/>
  <c r="W1" i="17"/>
  <c r="V1" i="17"/>
  <c r="U1" i="17"/>
  <c r="T1" i="17"/>
  <c r="S1" i="17"/>
  <c r="R1" i="17"/>
  <c r="Q1" i="17"/>
  <c r="P1" i="17"/>
  <c r="O1" i="17"/>
  <c r="N1" i="17"/>
  <c r="M1" i="17"/>
  <c r="L1" i="17"/>
  <c r="K1" i="17"/>
  <c r="J1" i="17"/>
  <c r="I1" i="17"/>
  <c r="H1" i="17"/>
  <c r="G1" i="17"/>
  <c r="AS20" i="17" s="1"/>
  <c r="AT20" i="17" s="1"/>
  <c r="F1" i="17"/>
  <c r="E1" i="17"/>
  <c r="D1" i="17"/>
  <c r="C1" i="17"/>
  <c r="B1" i="17"/>
  <c r="A1" i="17"/>
  <c r="AK39" i="21" l="1"/>
  <c r="AJ39" i="21"/>
  <c r="AK63" i="21"/>
  <c r="AJ63" i="21"/>
  <c r="AK87" i="21"/>
  <c r="AJ87" i="21"/>
  <c r="AK16" i="21"/>
  <c r="AJ16" i="21"/>
  <c r="AJ13" i="21"/>
  <c r="AK13" i="21"/>
  <c r="AK15" i="21"/>
  <c r="AJ15" i="21"/>
  <c r="AK33" i="21"/>
  <c r="AJ33" i="21"/>
  <c r="AK57" i="21"/>
  <c r="AJ57" i="21"/>
  <c r="AK81" i="21"/>
  <c r="AJ81" i="21"/>
  <c r="AK53" i="21"/>
  <c r="AJ53" i="21"/>
  <c r="AK77" i="21"/>
  <c r="AJ77" i="21"/>
  <c r="AK101" i="21"/>
  <c r="AJ101" i="21"/>
  <c r="AK10" i="21"/>
  <c r="AJ10" i="21"/>
  <c r="AJ7" i="21"/>
  <c r="AK7" i="21"/>
  <c r="AK9" i="21"/>
  <c r="AJ9" i="21"/>
  <c r="AK28" i="21"/>
  <c r="AJ28" i="21"/>
  <c r="AK51" i="21"/>
  <c r="AJ51" i="21"/>
  <c r="AK75" i="21"/>
  <c r="AJ75" i="21"/>
  <c r="AK99" i="21"/>
  <c r="AJ99" i="21"/>
  <c r="AK59" i="21"/>
  <c r="AJ59" i="21"/>
  <c r="AJ25" i="21"/>
  <c r="AK25" i="21"/>
  <c r="AK27" i="21"/>
  <c r="AJ27" i="21"/>
  <c r="AK47" i="21"/>
  <c r="AJ47" i="21"/>
  <c r="AK71" i="21"/>
  <c r="AJ71" i="21"/>
  <c r="AK95" i="21"/>
  <c r="AJ95" i="21"/>
  <c r="AK35" i="21"/>
  <c r="AJ35" i="21"/>
  <c r="AK45" i="21"/>
  <c r="AJ45" i="21"/>
  <c r="AK69" i="21"/>
  <c r="AJ69" i="21"/>
  <c r="AK93" i="21"/>
  <c r="AJ93" i="21"/>
  <c r="AK22" i="21"/>
  <c r="AJ22" i="21"/>
  <c r="AK41" i="21"/>
  <c r="AJ41" i="21"/>
  <c r="AK65" i="21"/>
  <c r="AJ65" i="21"/>
  <c r="AK89" i="21"/>
  <c r="AJ89" i="21"/>
  <c r="AK83" i="21"/>
  <c r="AJ83" i="21"/>
  <c r="AJ19" i="21"/>
  <c r="AK19" i="21"/>
  <c r="AK21" i="21"/>
  <c r="AJ21" i="21"/>
  <c r="AM11" i="21"/>
  <c r="AM2" i="21" s="1"/>
  <c r="AM17" i="21"/>
  <c r="AM23" i="21"/>
  <c r="AM29" i="21"/>
  <c r="AK30" i="21"/>
  <c r="AK36" i="21"/>
  <c r="AK42" i="21"/>
  <c r="AK48" i="21"/>
  <c r="AK54" i="21"/>
  <c r="AK60" i="21"/>
  <c r="AK66" i="21"/>
  <c r="AK72" i="21"/>
  <c r="AK78" i="21"/>
  <c r="AK84" i="21"/>
  <c r="AK90" i="21"/>
  <c r="AK96" i="21"/>
  <c r="AJ32" i="21"/>
  <c r="AJ38" i="21"/>
  <c r="AJ44" i="21"/>
  <c r="AJ50" i="21"/>
  <c r="AJ56" i="21"/>
  <c r="AJ62" i="21"/>
  <c r="AJ68" i="21"/>
  <c r="AJ74" i="21"/>
  <c r="AJ80" i="21"/>
  <c r="AJ86" i="21"/>
  <c r="AJ92" i="21"/>
  <c r="AJ98" i="21"/>
  <c r="AI33" i="21"/>
  <c r="AI39" i="21"/>
  <c r="AI45" i="21"/>
  <c r="AI51" i="21"/>
  <c r="AI57" i="21"/>
  <c r="AI63" i="21"/>
  <c r="AI69" i="21"/>
  <c r="AI75" i="21"/>
  <c r="AI81" i="21"/>
  <c r="AI87" i="21"/>
  <c r="AI93" i="21"/>
  <c r="AI16" i="21"/>
  <c r="AI2" i="21" s="1"/>
  <c r="AI22" i="21"/>
  <c r="AI28" i="21"/>
  <c r="AJ34" i="21"/>
  <c r="AJ40" i="21"/>
  <c r="AJ46" i="21"/>
  <c r="AJ52" i="21"/>
  <c r="AJ58" i="21"/>
  <c r="AJ64" i="21"/>
  <c r="AJ70" i="21"/>
  <c r="AJ76" i="21"/>
  <c r="AJ82" i="21"/>
  <c r="AJ88" i="21"/>
  <c r="AJ94" i="21"/>
  <c r="AJ100" i="21"/>
  <c r="AI35" i="21"/>
  <c r="AI41" i="21"/>
  <c r="AI47" i="21"/>
  <c r="AI53" i="21"/>
  <c r="AI59" i="21"/>
  <c r="AI65" i="21"/>
  <c r="AI71" i="21"/>
  <c r="AI77" i="21"/>
  <c r="AI83" i="21"/>
  <c r="AI89" i="21"/>
  <c r="AI95" i="21"/>
  <c r="AI101" i="21"/>
  <c r="AS14" i="17"/>
  <c r="AT14" i="17" s="1"/>
  <c r="AS26" i="17"/>
  <c r="AT26" i="17" s="1"/>
  <c r="AS38" i="17"/>
  <c r="AT38" i="17" s="1"/>
  <c r="AU52" i="17"/>
  <c r="AS54" i="17"/>
  <c r="AT54" i="17" s="1"/>
  <c r="AT89" i="17"/>
  <c r="AS89" i="17"/>
  <c r="AT9" i="17"/>
  <c r="AS9" i="17"/>
  <c r="AS21" i="17"/>
  <c r="AT21" i="17" s="1"/>
  <c r="AT61" i="17"/>
  <c r="AS61" i="17"/>
  <c r="AT66" i="17"/>
  <c r="AS66" i="17"/>
  <c r="AS16" i="17"/>
  <c r="AT16" i="17" s="1"/>
  <c r="AS28" i="17"/>
  <c r="AT28" i="17" s="1"/>
  <c r="AS56" i="17"/>
  <c r="AT56" i="17" s="1"/>
  <c r="AT91" i="17"/>
  <c r="AS91" i="17"/>
  <c r="AT73" i="17"/>
  <c r="AS73" i="17"/>
  <c r="AU10" i="17"/>
  <c r="AS11" i="17"/>
  <c r="AT11" i="17" s="1"/>
  <c r="AR12" i="17"/>
  <c r="AT23" i="17"/>
  <c r="AS23" i="17"/>
  <c r="AS35" i="17"/>
  <c r="AT35" i="17" s="1"/>
  <c r="AS39" i="17"/>
  <c r="AT39" i="17" s="1"/>
  <c r="AU48" i="17"/>
  <c r="AS63" i="17"/>
  <c r="AT63" i="17" s="1"/>
  <c r="AS6" i="17"/>
  <c r="AT6" i="17" s="1"/>
  <c r="AS18" i="17"/>
  <c r="AT18" i="17" s="1"/>
  <c r="AT30" i="17"/>
  <c r="AS30" i="17"/>
  <c r="AV45" i="17"/>
  <c r="AT49" i="17"/>
  <c r="AS58" i="17"/>
  <c r="AT58" i="17" s="1"/>
  <c r="AT87" i="17"/>
  <c r="AS87" i="17"/>
  <c r="AT98" i="17"/>
  <c r="AS98" i="17"/>
  <c r="AT102" i="17"/>
  <c r="AS102" i="17"/>
  <c r="AT13" i="17"/>
  <c r="AS13" i="17"/>
  <c r="AT25" i="17"/>
  <c r="AS25" i="17"/>
  <c r="AV37" i="17"/>
  <c r="AR43" i="17"/>
  <c r="AS53" i="17"/>
  <c r="AT53" i="17" s="1"/>
  <c r="AT65" i="17"/>
  <c r="AS65" i="17"/>
  <c r="AT59" i="17"/>
  <c r="AS59" i="17"/>
  <c r="AV8" i="17"/>
  <c r="AT32" i="17"/>
  <c r="AS32" i="17"/>
  <c r="AS60" i="17"/>
  <c r="AT60" i="17" s="1"/>
  <c r="AS15" i="17"/>
  <c r="AT15" i="17" s="1"/>
  <c r="AS27" i="17"/>
  <c r="AT27" i="17" s="1"/>
  <c r="AR45" i="17"/>
  <c r="AU50" i="17"/>
  <c r="AS55" i="17"/>
  <c r="AT55" i="17" s="1"/>
  <c r="AT78" i="17"/>
  <c r="AS78" i="17"/>
  <c r="AS88" i="17"/>
  <c r="AT88" i="17"/>
  <c r="AV31" i="17"/>
  <c r="AS10" i="17"/>
  <c r="AT10" i="17" s="1"/>
  <c r="AT22" i="17"/>
  <c r="AS22" i="17"/>
  <c r="AV34" i="17"/>
  <c r="AT51" i="17"/>
  <c r="AS62" i="17"/>
  <c r="AT62" i="17" s="1"/>
  <c r="AT92" i="17"/>
  <c r="AS92" i="17"/>
  <c r="AT94" i="17"/>
  <c r="AS94" i="17"/>
  <c r="AT110" i="17"/>
  <c r="AS110" i="17"/>
  <c r="AS7" i="17"/>
  <c r="AT7" i="17" s="1"/>
  <c r="AT17" i="17"/>
  <c r="AS17" i="17"/>
  <c r="AS29" i="17"/>
  <c r="AT29" i="17" s="1"/>
  <c r="AR40" i="17"/>
  <c r="AT52" i="17"/>
  <c r="AS52" i="17"/>
  <c r="AS57" i="17"/>
  <c r="AT57" i="17" s="1"/>
  <c r="AT67" i="17"/>
  <c r="AS67" i="17"/>
  <c r="AS12" i="17"/>
  <c r="AT12" i="17" s="1"/>
  <c r="AV24" i="17"/>
  <c r="AS36" i="17"/>
  <c r="AT36" i="17" s="1"/>
  <c r="AR42" i="17"/>
  <c r="AT64" i="17"/>
  <c r="AS64" i="17"/>
  <c r="AT85" i="17"/>
  <c r="AS85" i="17"/>
  <c r="AT105" i="17"/>
  <c r="AS105" i="17"/>
  <c r="D2" i="17"/>
  <c r="AU40" i="17"/>
  <c r="AU41" i="17"/>
  <c r="AU42" i="17"/>
  <c r="AU43" i="17"/>
  <c r="AV74" i="17"/>
  <c r="AV81" i="17"/>
  <c r="AR87" i="17"/>
  <c r="AU88" i="17"/>
  <c r="AU99" i="17"/>
  <c r="AV103" i="17"/>
  <c r="E2" i="17"/>
  <c r="AV40" i="17"/>
  <c r="AV41" i="17"/>
  <c r="AV42" i="17"/>
  <c r="AV43" i="17"/>
  <c r="AV44" i="17"/>
  <c r="AU77" i="17"/>
  <c r="AR94" i="17"/>
  <c r="AU95" i="17"/>
  <c r="AR98" i="17"/>
  <c r="AR105" i="17"/>
  <c r="AU106" i="17"/>
  <c r="AU109" i="17"/>
  <c r="AR39" i="17"/>
  <c r="AR38" i="17"/>
  <c r="AU73" i="17"/>
  <c r="AU85" i="17"/>
  <c r="AV95" i="17"/>
  <c r="AU102" i="17"/>
  <c r="AV106" i="17"/>
  <c r="AR108" i="17"/>
  <c r="AV109" i="17"/>
  <c r="AR85" i="17"/>
  <c r="G2" i="17"/>
  <c r="AR31" i="17" s="1"/>
  <c r="AS72" i="17"/>
  <c r="AR79" i="17"/>
  <c r="AR82" i="17"/>
  <c r="AS101" i="17"/>
  <c r="AS108" i="17"/>
  <c r="AR21" i="17"/>
  <c r="AR22" i="17"/>
  <c r="AR23" i="17"/>
  <c r="AR24" i="17"/>
  <c r="AR25" i="17"/>
  <c r="AR26" i="17"/>
  <c r="AR27" i="17"/>
  <c r="AR28" i="17"/>
  <c r="AR29" i="17"/>
  <c r="AR30" i="17"/>
  <c r="AR32" i="17"/>
  <c r="AR34" i="17"/>
  <c r="AR35" i="17"/>
  <c r="AR36" i="17"/>
  <c r="AR37" i="17"/>
  <c r="AU94" i="17"/>
  <c r="AU98" i="17"/>
  <c r="AU105" i="17"/>
  <c r="AU38" i="17"/>
  <c r="AS86" i="17"/>
  <c r="AU21" i="17"/>
  <c r="AU22" i="17"/>
  <c r="AU23" i="17"/>
  <c r="AU24" i="17"/>
  <c r="AU25" i="17"/>
  <c r="AU26" i="17"/>
  <c r="AU27" i="17"/>
  <c r="AU28" i="17"/>
  <c r="AU29" i="17"/>
  <c r="AU30" i="17"/>
  <c r="AU31" i="17"/>
  <c r="AU32" i="17"/>
  <c r="AU33" i="17"/>
  <c r="AU34" i="17"/>
  <c r="AU36" i="17"/>
  <c r="AU37" i="17"/>
  <c r="AR96" i="17"/>
  <c r="AS46" i="17"/>
  <c r="AT46" i="17" s="1"/>
  <c r="AS47" i="17"/>
  <c r="AT47" i="17" s="1"/>
  <c r="AS48" i="17"/>
  <c r="AT48" i="17" s="1"/>
  <c r="AS49" i="17"/>
  <c r="AS50" i="17"/>
  <c r="AT50" i="17" s="1"/>
  <c r="AS51" i="17"/>
  <c r="AS96" i="17"/>
  <c r="AU53" i="17"/>
  <c r="AU54" i="17"/>
  <c r="AU55" i="17"/>
  <c r="AU56" i="17"/>
  <c r="AU57" i="17"/>
  <c r="AU58" i="17"/>
  <c r="AU59" i="17"/>
  <c r="AU60" i="17"/>
  <c r="AU61" i="17"/>
  <c r="AU62" i="17"/>
  <c r="AU63" i="17"/>
  <c r="AU64" i="17"/>
  <c r="AU65" i="17"/>
  <c r="AU66" i="17"/>
  <c r="AK29" i="21" l="1"/>
  <c r="AK2" i="21" s="1"/>
  <c r="AJ29" i="21"/>
  <c r="AK23" i="21"/>
  <c r="AJ23" i="21"/>
  <c r="AK17" i="21"/>
  <c r="AJ17" i="21"/>
  <c r="AK11" i="21"/>
  <c r="AJ11" i="21"/>
  <c r="AU18" i="17"/>
  <c r="AU17" i="17"/>
  <c r="AU16" i="17"/>
  <c r="AR51" i="17"/>
  <c r="AR50" i="17"/>
  <c r="AR49" i="17"/>
  <c r="AR48" i="17"/>
  <c r="AR47" i="17"/>
  <c r="AU20" i="17"/>
  <c r="AR55" i="17"/>
  <c r="AR52" i="17"/>
  <c r="AR18" i="17"/>
  <c r="AR17" i="17"/>
  <c r="AR16" i="17"/>
  <c r="AU19" i="17"/>
  <c r="AU15" i="17"/>
  <c r="AU8" i="17"/>
  <c r="AU5" i="17"/>
  <c r="AR64" i="17"/>
  <c r="AR59" i="17"/>
  <c r="AR58" i="17"/>
  <c r="AR57" i="17"/>
  <c r="AR19" i="17"/>
  <c r="AR15" i="17"/>
  <c r="AR8" i="17"/>
  <c r="AR5" i="17"/>
  <c r="AU45" i="17"/>
  <c r="AV5" i="17"/>
  <c r="AR20" i="17"/>
  <c r="AR41" i="17"/>
  <c r="AT103" i="17"/>
  <c r="AS103" i="17"/>
  <c r="AT34" i="17"/>
  <c r="AS34" i="17"/>
  <c r="AT8" i="17"/>
  <c r="AS8" i="17"/>
  <c r="AT45" i="17"/>
  <c r="AS45" i="17"/>
  <c r="AU47" i="17"/>
  <c r="AV19" i="17"/>
  <c r="AV33" i="17"/>
  <c r="AU46" i="17"/>
  <c r="AS40" i="17"/>
  <c r="AT40" i="17" s="1"/>
  <c r="AS109" i="17"/>
  <c r="AT109" i="17"/>
  <c r="AR44" i="17"/>
  <c r="AS106" i="17"/>
  <c r="AT106" i="17"/>
  <c r="AT81" i="17"/>
  <c r="AS81" i="17"/>
  <c r="AR46" i="17"/>
  <c r="AT74" i="17"/>
  <c r="AS74" i="17"/>
  <c r="AT31" i="17"/>
  <c r="AS31" i="17"/>
  <c r="AU35" i="17"/>
  <c r="AR33" i="17"/>
  <c r="AS95" i="17"/>
  <c r="AT95" i="17"/>
  <c r="AS44" i="17"/>
  <c r="AT44" i="17" s="1"/>
  <c r="AU44" i="17"/>
  <c r="AS43" i="17"/>
  <c r="AT43" i="17" s="1"/>
  <c r="AS42" i="17"/>
  <c r="AT42" i="17" s="1"/>
  <c r="AT37" i="17"/>
  <c r="AS37" i="17"/>
  <c r="AS41" i="17"/>
  <c r="AT41" i="17"/>
  <c r="AT24" i="17"/>
  <c r="AS24" i="17"/>
  <c r="AU51" i="17"/>
  <c r="AU49" i="17"/>
  <c r="AJ2" i="21" l="1"/>
  <c r="AU2" i="17"/>
  <c r="AT33" i="17"/>
  <c r="AS33" i="17"/>
  <c r="AT19" i="17"/>
  <c r="AS19" i="17"/>
  <c r="AT5" i="17"/>
  <c r="AS5" i="17"/>
  <c r="AR2" i="17"/>
  <c r="AS2" i="17" l="1"/>
  <c r="AT2" i="17"/>
</calcChain>
</file>

<file path=xl/sharedStrings.xml><?xml version="1.0" encoding="utf-8"?>
<sst xmlns="http://schemas.openxmlformats.org/spreadsheetml/2006/main" count="85824" uniqueCount="5951">
  <si>
    <t>Item</t>
  </si>
  <si>
    <t>Description</t>
  </si>
  <si>
    <t>Project Background</t>
  </si>
  <si>
    <t xml:space="preserve">Methodology </t>
  </si>
  <si>
    <t>Geographic Coverage</t>
  </si>
  <si>
    <t>Credit</t>
  </si>
  <si>
    <t>Contact</t>
  </si>
  <si>
    <t>Sheets</t>
  </si>
  <si>
    <t>date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</si>
  <si>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</si>
  <si>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</si>
  <si>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</si>
  <si>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</si>
  <si>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</si>
  <si>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</si>
  <si>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</si>
  <si>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</si>
  <si>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</si>
  <si>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</si>
  <si>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</si>
  <si>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</si>
  <si>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</si>
  <si>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</si>
  <si>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</si>
  <si>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</si>
  <si>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</si>
  <si>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</si>
  <si>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</si>
  <si>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</si>
  <si>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</si>
  <si>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</si>
  <si>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</si>
  <si>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</si>
  <si>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</si>
  <si>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</si>
  <si>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</si>
  <si>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</si>
  <si>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</si>
  <si>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rice_available</t>
  </si>
  <si>
    <t>rice_unit</t>
  </si>
  <si>
    <t>rice_price</t>
  </si>
  <si>
    <t>rice_price_unit_ssp</t>
  </si>
  <si>
    <t>rice_restock</t>
  </si>
  <si>
    <t>rice_restock_1month</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</si>
  <si>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</si>
  <si>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</si>
  <si>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</si>
  <si>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</si>
  <si>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</si>
  <si>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</si>
  <si>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</si>
  <si>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</si>
  <si>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</si>
  <si>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</si>
  <si>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</si>
  <si>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</si>
  <si>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</si>
  <si>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</si>
  <si>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</si>
  <si>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</si>
  <si>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</si>
  <si>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</si>
  <si>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</si>
  <si>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</si>
  <si>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</si>
  <si>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</si>
  <si>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</si>
  <si>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</si>
  <si>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</si>
  <si>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</si>
  <si>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</si>
  <si>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</si>
  <si>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</si>
  <si>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</si>
  <si>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</si>
  <si>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</si>
  <si>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</si>
  <si>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</si>
  <si>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</si>
  <si>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</si>
  <si>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</si>
  <si>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</si>
  <si>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</si>
  <si>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</si>
  <si>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</si>
  <si>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</si>
  <si>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</si>
  <si>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</si>
  <si>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</si>
  <si>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</si>
  <si>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</si>
  <si>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</si>
  <si>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</si>
  <si>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</si>
  <si>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</si>
  <si>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</si>
  <si>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</si>
  <si>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</si>
  <si>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</si>
  <si>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</si>
  <si>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</si>
  <si>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</si>
  <si>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</si>
  <si>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</si>
  <si>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</si>
  <si>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</si>
  <si>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</si>
  <si>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</si>
  <si>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</si>
  <si>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</si>
  <si>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</si>
  <si>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</si>
  <si>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</si>
  <si>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</si>
  <si>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</si>
  <si>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</si>
  <si>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</si>
  <si>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</si>
  <si>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</si>
  <si>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</si>
  <si>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</si>
  <si>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</si>
  <si>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</si>
  <si>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</si>
  <si>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</si>
  <si>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</si>
  <si>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</si>
  <si>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</si>
  <si>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</si>
  <si>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</si>
  <si>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</si>
  <si>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</si>
  <si>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</si>
  <si>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</si>
  <si>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</si>
  <si>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</si>
  <si>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</si>
  <si>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</si>
  <si>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</si>
  <si>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</si>
  <si>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</si>
  <si>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</si>
  <si>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</si>
  <si>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</si>
  <si>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</si>
  <si>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</si>
  <si>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</si>
  <si>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</si>
  <si>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</si>
  <si>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</si>
  <si>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</si>
  <si>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</si>
  <si>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</si>
  <si>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</si>
  <si>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</si>
  <si>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</si>
  <si>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</si>
  <si>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</si>
  <si>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</si>
  <si>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</si>
  <si>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</si>
  <si>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</si>
  <si>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</si>
  <si>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</si>
  <si>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</si>
  <si>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</si>
  <si>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</si>
  <si>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</si>
  <si>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</si>
  <si>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</si>
  <si>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</si>
  <si>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</si>
  <si>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</si>
  <si>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</si>
  <si>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</si>
  <si>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</si>
  <si>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</si>
  <si>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</si>
  <si>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</si>
  <si>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</si>
  <si>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</si>
  <si>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</si>
  <si>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</si>
  <si>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</si>
  <si>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</si>
  <si>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</si>
  <si>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</si>
  <si>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</si>
  <si>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</si>
  <si>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</si>
  <si>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</si>
  <si>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</si>
  <si>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</si>
  <si>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</si>
  <si>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</si>
  <si>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</si>
  <si>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</si>
  <si>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</si>
  <si>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</si>
  <si>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</si>
  <si>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</si>
  <si>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</si>
  <si>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</si>
  <si>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</si>
  <si>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</si>
  <si>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</si>
  <si>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</si>
  <si>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</si>
  <si>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</si>
  <si>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</si>
  <si>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</si>
  <si>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</si>
  <si>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</si>
  <si>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</si>
  <si>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</si>
  <si>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</si>
  <si>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</si>
  <si>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</si>
  <si>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</si>
  <si>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</si>
  <si>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</si>
  <si>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</si>
  <si>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</si>
  <si>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</si>
  <si>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</si>
  <si>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</si>
  <si>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</si>
  <si>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</si>
  <si>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</si>
  <si>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</si>
  <si>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</si>
  <si>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</si>
  <si>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</si>
  <si>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</si>
  <si>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</si>
  <si>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</si>
  <si>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</si>
  <si>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</si>
  <si>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</si>
  <si>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</si>
  <si>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</si>
  <si>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</si>
  <si>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</si>
  <si>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</si>
  <si>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</si>
  <si>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</si>
  <si>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</si>
  <si>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</si>
  <si>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</si>
  <si>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</si>
  <si>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</si>
  <si>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</si>
  <si>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</si>
  <si>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</si>
  <si>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</si>
  <si>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</si>
  <si>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</si>
  <si>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</si>
  <si>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</si>
  <si>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</si>
  <si>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</si>
  <si>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</si>
  <si>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</si>
  <si>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</si>
  <si>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</si>
  <si>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</si>
  <si>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</si>
  <si>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</si>
  <si>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</si>
  <si>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</si>
  <si>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</si>
  <si>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</si>
  <si>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</si>
  <si>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</si>
  <si>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</si>
  <si>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</si>
  <si>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</si>
  <si>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</si>
  <si>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</si>
  <si>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</si>
  <si>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</si>
  <si>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border_crossings_pagak_28</t>
  </si>
  <si>
    <t>border_crossings_jikou_29</t>
  </si>
  <si>
    <t>border_crossings_matar_30</t>
  </si>
  <si>
    <t>border_crossings_jikmir_31</t>
  </si>
  <si>
    <t>border_crossings_akobo_32</t>
  </si>
  <si>
    <t>border_crossings_pochala_33</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</si>
  <si>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</si>
  <si>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</si>
  <si>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</si>
  <si>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</si>
  <si>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</si>
  <si>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</si>
  <si>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</si>
  <si>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</si>
  <si>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</si>
  <si>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</si>
  <si>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</si>
  <si>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</si>
  <si>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</si>
  <si>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</si>
  <si>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</si>
  <si>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</si>
  <si>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</si>
  <si>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</si>
  <si>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</si>
  <si>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</si>
  <si>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</si>
  <si>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</si>
  <si>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</si>
  <si>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</si>
  <si>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</si>
  <si>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</si>
  <si>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</si>
  <si>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</si>
  <si>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</si>
  <si>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</si>
  <si>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</si>
  <si>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</si>
  <si>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</si>
  <si>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</si>
  <si>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</si>
  <si>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</si>
  <si>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</si>
  <si>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</si>
  <si>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</si>
  <si>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</si>
  <si>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</si>
  <si>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</si>
  <si>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</si>
  <si>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</si>
  <si>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</si>
  <si>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</si>
  <si>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</si>
  <si>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</si>
  <si>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</si>
  <si>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</si>
  <si>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</si>
  <si>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</si>
  <si>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</si>
  <si>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</si>
  <si>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</si>
  <si>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</si>
  <si>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</si>
  <si>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</si>
  <si>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</si>
  <si>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</si>
  <si>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</si>
  <si>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</si>
  <si>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</si>
  <si>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</si>
  <si>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</si>
  <si>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</si>
  <si>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</si>
  <si>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</si>
  <si>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</si>
  <si>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</si>
  <si>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</si>
  <si>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</si>
  <si>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</si>
  <si>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</si>
  <si>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</si>
  <si>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</si>
  <si>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</si>
  <si>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</si>
  <si>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</si>
  <si>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</si>
  <si>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</si>
  <si>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</si>
  <si>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</si>
  <si>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</si>
  <si>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</si>
  <si>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</si>
  <si>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</si>
  <si>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</si>
  <si>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</si>
  <si>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</si>
  <si>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</si>
  <si>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</si>
  <si>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</si>
  <si>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</si>
  <si>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</si>
  <si>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</si>
  <si>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</si>
  <si>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</si>
  <si>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</si>
  <si>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</si>
  <si>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</si>
  <si>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</si>
  <si>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</si>
  <si>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</si>
  <si>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</si>
  <si>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</si>
  <si>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</si>
  <si>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</si>
  <si>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</si>
  <si>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</si>
  <si>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</si>
  <si>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</si>
  <si>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</si>
  <si>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</si>
  <si>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</si>
  <si>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</si>
  <si>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</si>
  <si>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</si>
  <si>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</si>
  <si>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</si>
  <si>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</si>
  <si>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</si>
  <si>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</si>
  <si>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</si>
  <si>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</si>
  <si>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</si>
  <si>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</si>
  <si>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</si>
  <si>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</si>
  <si>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</si>
  <si>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</si>
  <si>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</si>
  <si>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</si>
  <si>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</si>
  <si>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</si>
  <si>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</si>
  <si>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</si>
  <si>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</si>
  <si>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</si>
  <si>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</si>
  <si>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</si>
  <si>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</si>
  <si>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</si>
  <si>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</si>
  <si>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</si>
  <si>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</si>
  <si>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</si>
  <si>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</si>
  <si>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</si>
  <si>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</si>
  <si>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</si>
  <si>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</si>
  <si>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</si>
  <si>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</si>
  <si>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</si>
  <si>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</si>
  <si>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</si>
  <si>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</si>
  <si>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</si>
  <si>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</si>
  <si>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</si>
  <si>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</si>
  <si>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</si>
  <si>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</si>
  <si>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</si>
  <si>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</si>
  <si>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</si>
  <si>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</si>
  <si>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</si>
  <si>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</si>
  <si>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</si>
  <si>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</si>
  <si>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</si>
  <si>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</si>
  <si>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</si>
  <si>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</si>
  <si>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</si>
  <si>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</si>
  <si>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</si>
  <si>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</si>
  <si>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</si>
  <si>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</si>
  <si>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</si>
  <si>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</si>
  <si>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</si>
  <si>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</si>
  <si>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</si>
  <si>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</si>
  <si>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</si>
  <si>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</si>
  <si>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</si>
  <si>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</si>
  <si>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</si>
  <si>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</si>
  <si>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</si>
  <si>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</si>
  <si>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</si>
  <si>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</si>
  <si>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</si>
  <si>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</si>
  <si>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</si>
  <si>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</si>
  <si>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</si>
  <si>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</si>
  <si>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</si>
  <si>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</si>
  <si>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</si>
  <si>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</si>
  <si>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</si>
  <si>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</si>
  <si>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</si>
  <si>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</si>
  <si>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</si>
  <si>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</si>
  <si>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</si>
  <si>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</si>
  <si>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</si>
  <si>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</si>
  <si>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</si>
  <si>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</si>
  <si>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</si>
  <si>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</si>
  <si>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</si>
  <si>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</si>
  <si>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</si>
  <si>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</si>
  <si>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</si>
  <si>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</si>
  <si>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</si>
  <si>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</si>
  <si>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</si>
  <si>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</si>
  <si>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</si>
  <si>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</si>
  <si>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</si>
  <si>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</si>
  <si>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</si>
  <si>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</si>
  <si>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</si>
  <si>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</si>
  <si>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</si>
  <si>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</si>
  <si>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</si>
  <si>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</si>
  <si>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</si>
  <si>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</si>
  <si>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</si>
  <si>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</si>
  <si>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</si>
  <si>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</si>
  <si>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</si>
  <si>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</si>
  <si>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</si>
  <si>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</si>
  <si>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</si>
  <si>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</si>
  <si>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</si>
  <si>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</si>
  <si>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</si>
  <si>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</si>
  <si>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</si>
  <si>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</si>
  <si>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</si>
  <si>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</si>
  <si>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</si>
  <si>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</si>
  <si>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</si>
  <si>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</si>
  <si>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</si>
  <si>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</si>
  <si>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</si>
  <si>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</si>
  <si>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</si>
  <si>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</si>
  <si>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</si>
  <si>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</si>
  <si>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</si>
  <si>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</si>
  <si>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</si>
  <si>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</si>
  <si>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</si>
  <si>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</si>
  <si>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</si>
  <si>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</si>
  <si>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</si>
  <si>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</si>
  <si>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</si>
  <si>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</si>
  <si>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</si>
  <si>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</si>
  <si>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</si>
  <si>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</si>
  <si>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</si>
  <si>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</si>
  <si>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</si>
  <si>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</si>
  <si>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</si>
  <si>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</si>
  <si>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</si>
  <si>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</si>
  <si>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</si>
  <si>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</si>
  <si>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</si>
  <si>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</si>
  <si>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</si>
  <si>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</si>
  <si>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</si>
  <si>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</si>
  <si>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</si>
  <si>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</si>
  <si>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</si>
  <si>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</si>
  <si>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</si>
  <si>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</si>
  <si>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</si>
  <si>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</si>
  <si>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</si>
  <si>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</si>
  <si>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</si>
  <si>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</si>
  <si>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</si>
  <si>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</si>
  <si>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</si>
  <si>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</si>
  <si>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</si>
  <si>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</si>
  <si>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</si>
  <si>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</si>
  <si>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</si>
  <si>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</si>
  <si>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</si>
  <si>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</si>
  <si>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</si>
  <si>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</si>
  <si>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</si>
  <si>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</si>
  <si>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</si>
  <si>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</si>
  <si>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</si>
  <si>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</si>
  <si>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</si>
  <si>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</si>
  <si>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</si>
  <si>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</si>
  <si>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</si>
  <si>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</si>
  <si>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</si>
  <si>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</si>
  <si>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</si>
  <si>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</si>
  <si>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</si>
  <si>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</si>
  <si>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</si>
  <si>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</si>
  <si>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</si>
  <si>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</si>
  <si>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</si>
  <si>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</si>
  <si>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</si>
  <si>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</si>
  <si>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</si>
  <si>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</si>
  <si>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</si>
  <si>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</si>
  <si>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</si>
  <si>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</si>
  <si>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</si>
  <si>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</si>
  <si>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</si>
  <si>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</si>
  <si>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</si>
  <si>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</si>
  <si>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</si>
  <si>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</si>
  <si>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</si>
  <si>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</si>
  <si>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</si>
  <si>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</si>
  <si>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</si>
  <si>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</si>
  <si>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</si>
  <si>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</si>
  <si>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</si>
  <si>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</si>
  <si>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</si>
  <si>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</si>
  <si>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</si>
  <si>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</si>
  <si>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</si>
  <si>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</si>
  <si>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</si>
  <si>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</si>
  <si>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</si>
  <si>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</si>
  <si>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</si>
  <si>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</si>
  <si>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</si>
  <si>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</si>
  <si>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</si>
  <si>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</si>
  <si>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</si>
  <si>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</si>
  <si>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</si>
  <si>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</si>
  <si>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</si>
  <si>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</si>
  <si>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</si>
  <si>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</si>
  <si>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</si>
  <si>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</si>
  <si>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</si>
  <si>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</si>
  <si>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</si>
  <si>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</si>
  <si>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</si>
  <si>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</si>
  <si>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</si>
  <si>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</si>
  <si>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</si>
  <si>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</si>
  <si>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</si>
  <si>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</si>
  <si>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</si>
  <si>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</si>
  <si>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</si>
  <si>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</si>
  <si>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</si>
  <si>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</si>
  <si>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</si>
  <si>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</si>
  <si>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</si>
  <si>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</si>
  <si>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</si>
  <si>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</si>
  <si>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</si>
  <si>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</si>
  <si>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</si>
  <si>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</si>
  <si>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</si>
  <si>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</si>
  <si>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</si>
  <si>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</si>
  <si>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</si>
  <si>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</si>
  <si>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</si>
  <si>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</si>
  <si>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</si>
  <si>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</si>
  <si>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</si>
  <si>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</si>
  <si>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</si>
  <si>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</si>
  <si>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</si>
  <si>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</si>
  <si>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</si>
  <si>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</si>
  <si>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</si>
  <si>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</si>
  <si>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</si>
  <si>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</si>
  <si>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</si>
  <si>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</si>
  <si>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</si>
  <si>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</si>
  <si>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</si>
  <si>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</si>
  <si>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</si>
  <si>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</si>
  <si>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</si>
  <si>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</si>
  <si>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</si>
  <si>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</si>
  <si>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</si>
  <si>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</si>
  <si>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</si>
  <si>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</si>
  <si>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</si>
  <si>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</si>
  <si>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</si>
  <si>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</si>
  <si>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</si>
  <si>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</si>
  <si>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</si>
  <si>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</si>
  <si>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</si>
  <si>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</si>
  <si>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</si>
  <si>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</si>
  <si>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</si>
  <si>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</si>
  <si>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</si>
  <si>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</si>
  <si>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</si>
  <si>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</si>
  <si>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</si>
  <si>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</si>
  <si>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</si>
  <si>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</si>
  <si>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</si>
  <si>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</si>
  <si>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</si>
  <si>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</si>
  <si>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</si>
  <si>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</si>
  <si>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</si>
  <si>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</si>
  <si>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</si>
  <si>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</si>
  <si>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</si>
  <si>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</si>
  <si>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</si>
  <si>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</si>
  <si>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</si>
  <si>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</si>
  <si>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</si>
  <si>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</si>
  <si>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</si>
  <si>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</si>
  <si>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</si>
  <si>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</si>
  <si>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</si>
  <si>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</si>
  <si>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</si>
  <si>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</si>
  <si>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</si>
  <si>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</si>
  <si>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</si>
  <si>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</si>
  <si>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</si>
  <si>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</si>
  <si>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</si>
  <si>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</si>
  <si>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</si>
  <si>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</si>
  <si>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</si>
  <si>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</si>
  <si>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</si>
  <si>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</si>
  <si>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</si>
  <si>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</si>
  <si>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</si>
  <si>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</si>
  <si>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</si>
  <si>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</si>
  <si>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</si>
  <si>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</si>
  <si>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</si>
  <si>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</si>
  <si>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</si>
  <si>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</si>
  <si>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</si>
  <si>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</si>
  <si>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</si>
  <si>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</si>
  <si>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</si>
  <si>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</si>
  <si>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</si>
  <si>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</si>
  <si>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</si>
  <si>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</si>
  <si>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</si>
  <si>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</si>
  <si>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</si>
  <si>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</si>
  <si>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</si>
  <si>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food_supplier_duration</t>
  </si>
  <si>
    <t>nfi_supplier_duration</t>
  </si>
  <si>
    <t>modalities_other</t>
  </si>
  <si>
    <t>restock_constraints_other</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</si>
  <si>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</si>
  <si>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</si>
  <si>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</si>
  <si>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</si>
  <si>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</si>
  <si>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</si>
  <si>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</si>
  <si>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</si>
  <si>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</si>
  <si>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</si>
  <si>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</si>
  <si>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</si>
  <si>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</si>
  <si>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</si>
  <si>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</si>
  <si>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</si>
  <si>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</si>
  <si>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</si>
  <si>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</si>
  <si>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</si>
  <si>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</si>
  <si>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</si>
  <si>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</si>
  <si>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</si>
  <si>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</si>
  <si>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</si>
  <si>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</si>
  <si>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</si>
  <si>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</si>
  <si>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</si>
  <si>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</si>
  <si>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</si>
  <si>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</si>
  <si>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</si>
  <si>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</si>
  <si>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</si>
  <si>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</si>
  <si>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</si>
  <si>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</si>
  <si>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</si>
  <si>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</si>
  <si>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</si>
  <si>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</si>
  <si>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</si>
  <si>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</si>
  <si>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</si>
  <si>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</si>
  <si>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</si>
  <si>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</si>
  <si>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</si>
  <si>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</si>
  <si>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</si>
  <si>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</si>
  <si>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</si>
  <si>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</si>
  <si>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</si>
  <si>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</si>
  <si>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</si>
  <si>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</si>
  <si>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</si>
  <si>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</si>
  <si>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</si>
  <si>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</si>
  <si>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</si>
  <si>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</si>
  <si>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</si>
  <si>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</si>
  <si>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</si>
  <si>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</si>
  <si>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</si>
  <si>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</si>
  <si>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</si>
  <si>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</si>
  <si>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</si>
  <si>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</si>
  <si>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</si>
  <si>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</si>
  <si>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</si>
  <si>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</si>
  <si>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</si>
  <si>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</si>
  <si>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</si>
  <si>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</si>
  <si>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</si>
  <si>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</si>
  <si>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</si>
  <si>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</si>
  <si>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</si>
  <si>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</si>
  <si>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</si>
  <si>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</si>
  <si>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</si>
  <si>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</si>
  <si>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</si>
  <si>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</si>
  <si>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</si>
  <si>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</si>
  <si>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</si>
  <si>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</si>
  <si>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</si>
  <si>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</si>
  <si>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</si>
  <si>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</si>
  <si>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</si>
  <si>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</si>
  <si>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</si>
  <si>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</si>
  <si>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</si>
  <si>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</si>
  <si>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</si>
  <si>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</si>
  <si>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</si>
  <si>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</si>
  <si>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</si>
  <si>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</si>
  <si>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</si>
  <si>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</si>
  <si>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</si>
  <si>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</si>
  <si>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</si>
  <si>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</si>
  <si>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</si>
  <si>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</si>
  <si>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</si>
  <si>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</si>
  <si>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</si>
  <si>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</si>
  <si>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</si>
  <si>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</si>
  <si>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</si>
  <si>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</si>
  <si>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</si>
  <si>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</si>
  <si>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</si>
  <si>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</si>
  <si>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</si>
  <si>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</si>
  <si>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</si>
  <si>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</si>
  <si>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</si>
  <si>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</si>
  <si>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</si>
  <si>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</si>
  <si>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</si>
  <si>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</si>
  <si>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</si>
  <si>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</si>
  <si>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</si>
  <si>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</si>
  <si>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</si>
  <si>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</si>
  <si>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</si>
  <si>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</si>
  <si>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</si>
  <si>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</si>
  <si>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</si>
  <si>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</si>
  <si>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</si>
  <si>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</si>
  <si>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</si>
  <si>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</si>
  <si>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</si>
  <si>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</si>
  <si>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</si>
  <si>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</si>
  <si>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</si>
  <si>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</si>
  <si>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</si>
  <si>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</si>
  <si>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</si>
  <si>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</si>
  <si>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</si>
  <si>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</si>
  <si>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</si>
  <si>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</si>
  <si>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</si>
  <si>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</si>
  <si>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</si>
  <si>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</si>
  <si>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</si>
  <si>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</si>
  <si>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</si>
  <si>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</si>
  <si>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</si>
  <si>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</si>
  <si>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</si>
  <si>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</si>
  <si>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</si>
  <si>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</si>
  <si>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</si>
  <si>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</si>
  <si>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</si>
  <si>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</si>
  <si>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</si>
  <si>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</si>
  <si>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</si>
  <si>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</si>
  <si>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 price expectations over next 3 months</t>
  </si>
  <si>
    <t>Non-cereal food price expectations over next 3 months</t>
  </si>
  <si>
    <t>Total number of participant agencies (in August )</t>
  </si>
  <si>
    <t>sorghum_grain_price</t>
  </si>
  <si>
    <t>sorghum_grain_wholesale_price</t>
  </si>
  <si>
    <t>wheat_flour_stock_current</t>
  </si>
  <si>
    <t>rice_stock_current</t>
  </si>
  <si>
    <t>salt_stock_current</t>
  </si>
  <si>
    <t>water_available</t>
  </si>
  <si>
    <t>water_price</t>
  </si>
  <si>
    <t>water_price_unit_ssp</t>
  </si>
  <si>
    <t>grinding_costs_ssp</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</si>
  <si>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</si>
  <si>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</si>
  <si>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</si>
  <si>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</si>
  <si>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</si>
  <si>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</si>
  <si>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</si>
  <si>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</si>
  <si>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</si>
  <si>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</si>
  <si>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</si>
  <si>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nfi_supplier_calc2</t>
  </si>
  <si>
    <t>WesternBahrelGhazal</t>
  </si>
  <si>
    <t>Raja</t>
  </si>
  <si>
    <t>DeimZubier</t>
  </si>
  <si>
    <t>SSP</t>
  </si>
  <si>
    <t>limited</t>
  </si>
  <si>
    <t>kg</t>
  </si>
  <si>
    <t>no</t>
  </si>
  <si>
    <t>White</t>
  </si>
  <si>
    <t>vegetable oil</t>
  </si>
  <si>
    <t>bottle_small</t>
  </si>
  <si>
    <t>long_bar</t>
  </si>
  <si>
    <t>increase</t>
  </si>
  <si>
    <t>Wau Town</t>
  </si>
  <si>
    <t>car</t>
  </si>
  <si>
    <t>warning_season</t>
  </si>
  <si>
    <t>closed</t>
  </si>
  <si>
    <t>feterita</t>
  </si>
  <si>
    <t>malwa</t>
  </si>
  <si>
    <t>50kg_bag</t>
  </si>
  <si>
    <t>WesternEquatoria</t>
  </si>
  <si>
    <t>Maridi</t>
  </si>
  <si>
    <t>Maridi Town</t>
  </si>
  <si>
    <t>SukWehida</t>
  </si>
  <si>
    <t>available</t>
  </si>
  <si>
    <t>brown_local</t>
  </si>
  <si>
    <t>yes</t>
  </si>
  <si>
    <t>janjaro</t>
  </si>
  <si>
    <t>mug_jmmi</t>
  </si>
  <si>
    <t>Brown</t>
  </si>
  <si>
    <t>decrease</t>
  </si>
  <si>
    <t>Yambio Town</t>
  </si>
  <si>
    <t>truck</t>
  </si>
  <si>
    <t>Juba Town</t>
  </si>
  <si>
    <t>dont_know</t>
  </si>
  <si>
    <t>warning_insecurity</t>
  </si>
  <si>
    <t>CentralEquatoria</t>
  </si>
  <si>
    <t>Juba</t>
  </si>
  <si>
    <t>Juba PoC</t>
  </si>
  <si>
    <t>plastic_bag</t>
  </si>
  <si>
    <t>other</t>
  </si>
  <si>
    <t>open_normally</t>
  </si>
  <si>
    <t>NorthernBahrelGhazal</t>
  </si>
  <si>
    <t>AweilNorth</t>
  </si>
  <si>
    <t>Ariath</t>
  </si>
  <si>
    <t>bicycle</t>
  </si>
  <si>
    <t>open_irregularly</t>
  </si>
  <si>
    <t>boda</t>
  </si>
  <si>
    <t>Aweil Town</t>
  </si>
  <si>
    <t>people</t>
  </si>
  <si>
    <t>no_change</t>
  </si>
  <si>
    <t>Sudan</t>
  </si>
  <si>
    <t>mixed</t>
  </si>
  <si>
    <t>Lakes</t>
  </si>
  <si>
    <t>Awerial</t>
  </si>
  <si>
    <t>Kalthok</t>
  </si>
  <si>
    <t>Warrap</t>
  </si>
  <si>
    <t>Twic</t>
  </si>
  <si>
    <t>Turalei</t>
  </si>
  <si>
    <t>Mundri Town</t>
  </si>
  <si>
    <t>Wunrok</t>
  </si>
  <si>
    <t>Raja Town</t>
  </si>
  <si>
    <t>open</t>
  </si>
  <si>
    <t>small_bar</t>
  </si>
  <si>
    <t>RumbekEast</t>
  </si>
  <si>
    <t>Akot</t>
  </si>
  <si>
    <t>Akot market</t>
  </si>
  <si>
    <t>kilogram</t>
  </si>
  <si>
    <t>Mangala</t>
  </si>
  <si>
    <t>50kg</t>
  </si>
  <si>
    <t>KonyoKonyo</t>
  </si>
  <si>
    <t>unavailable</t>
  </si>
  <si>
    <t>UpperNile</t>
  </si>
  <si>
    <t>Melut</t>
  </si>
  <si>
    <t>Melut Town</t>
  </si>
  <si>
    <t>Renk Town</t>
  </si>
  <si>
    <t>both</t>
  </si>
  <si>
    <t>Paloich</t>
  </si>
  <si>
    <t>Libya</t>
  </si>
  <si>
    <t>Uganda</t>
  </si>
  <si>
    <t>Mugali</t>
  </si>
  <si>
    <t>Lainya Town</t>
  </si>
  <si>
    <t>Ikotos Town</t>
  </si>
  <si>
    <t>boat</t>
  </si>
  <si>
    <t>fava</t>
  </si>
  <si>
    <t>sunflower_oil</t>
  </si>
  <si>
    <t>palm_oil</t>
  </si>
  <si>
    <t>groundnut oil</t>
  </si>
  <si>
    <t>Unity</t>
  </si>
  <si>
    <t>Koch</t>
  </si>
  <si>
    <t>Koch Town</t>
  </si>
  <si>
    <t>Koch main market</t>
  </si>
  <si>
    <t>Jaak</t>
  </si>
  <si>
    <t>closed_season</t>
  </si>
  <si>
    <t>Rubkona</t>
  </si>
  <si>
    <t>Bentiu</t>
  </si>
  <si>
    <t>Suksaba</t>
  </si>
  <si>
    <t>airplane</t>
  </si>
  <si>
    <t>Sukkalbalek</t>
  </si>
  <si>
    <t>Sukshabi</t>
  </si>
  <si>
    <t>Panyijiar</t>
  </si>
  <si>
    <t>Nyal</t>
  </si>
  <si>
    <t>Katieth</t>
  </si>
  <si>
    <t>bottle_large</t>
  </si>
  <si>
    <t>SukKamsin</t>
  </si>
  <si>
    <t>RumbekCentre</t>
  </si>
  <si>
    <t>Rumbek Town</t>
  </si>
  <si>
    <t>Abieicok</t>
  </si>
  <si>
    <t>Yei Town</t>
  </si>
  <si>
    <t>Bentiu_PoC</t>
  </si>
  <si>
    <t>Ibba Town</t>
  </si>
  <si>
    <t>Aduel</t>
  </si>
  <si>
    <t>Aduel market</t>
  </si>
  <si>
    <t>EasternEquatoria</t>
  </si>
  <si>
    <t>Magwi</t>
  </si>
  <si>
    <t>Nimule</t>
  </si>
  <si>
    <t>Motoyo</t>
  </si>
  <si>
    <t>Magwi Town</t>
  </si>
  <si>
    <t>Malakia</t>
  </si>
  <si>
    <t>Sherikat</t>
  </si>
  <si>
    <t>open_normally_quarantine</t>
  </si>
  <si>
    <t>Rubkona Town</t>
  </si>
  <si>
    <t>Suk Rubkona</t>
  </si>
  <si>
    <t>Yambio</t>
  </si>
  <si>
    <t>YambioTown</t>
  </si>
  <si>
    <t>warning_restrictions</t>
  </si>
  <si>
    <t>GogrialWest</t>
  </si>
  <si>
    <t>Kuajok</t>
  </si>
  <si>
    <t>Jonglei</t>
  </si>
  <si>
    <t>BorSouth</t>
  </si>
  <si>
    <t>Bor Town</t>
  </si>
  <si>
    <t>Maror</t>
  </si>
  <si>
    <t>Wau</t>
  </si>
  <si>
    <t>Jou</t>
  </si>
  <si>
    <t>BahrElShariki</t>
  </si>
  <si>
    <t>Bor_PoC</t>
  </si>
  <si>
    <t>LuakpinyNasir</t>
  </si>
  <si>
    <t>Jikmir</t>
  </si>
  <si>
    <t>ETB</t>
  </si>
  <si>
    <t>Ethiopia</t>
  </si>
  <si>
    <t>Malakal Town</t>
  </si>
  <si>
    <t>Kurenge</t>
  </si>
  <si>
    <t>Mandeng</t>
  </si>
  <si>
    <t>canoe</t>
  </si>
  <si>
    <t>Gok-Machar</t>
  </si>
  <si>
    <t>Leer Town</t>
  </si>
  <si>
    <t>AweilEast</t>
  </si>
  <si>
    <t>Wanyjok</t>
  </si>
  <si>
    <t>Ariet</t>
  </si>
  <si>
    <t>MajakAjuong</t>
  </si>
  <si>
    <t>Warawar</t>
  </si>
  <si>
    <t>TwicEast</t>
  </si>
  <si>
    <t>Panyagor</t>
  </si>
  <si>
    <t>AweilWest</t>
  </si>
  <si>
    <t>Nyamlel Town</t>
  </si>
  <si>
    <t>Nyamlel Town market</t>
  </si>
  <si>
    <t>Marial Baai</t>
  </si>
  <si>
    <t>Baliet</t>
  </si>
  <si>
    <t>Baliet Town</t>
  </si>
  <si>
    <t>Fangak</t>
  </si>
  <si>
    <t>NewFangak</t>
  </si>
  <si>
    <t>AweilSouth</t>
  </si>
  <si>
    <t>MalekAlel</t>
  </si>
  <si>
    <t>Watmuok</t>
  </si>
  <si>
    <t>MundriWest</t>
  </si>
  <si>
    <t>MundriEast</t>
  </si>
  <si>
    <t>Lui</t>
  </si>
  <si>
    <t>Yei</t>
  </si>
  <si>
    <t>closed_insecurity</t>
  </si>
  <si>
    <t>Leikor Centre</t>
  </si>
  <si>
    <t>Morobo</t>
  </si>
  <si>
    <t>Morobo Town</t>
  </si>
  <si>
    <t>Kajo Keji Town</t>
  </si>
  <si>
    <t>OldFangak</t>
  </si>
  <si>
    <t>AweilCentre</t>
  </si>
  <si>
    <t>AweilTown</t>
  </si>
  <si>
    <t>Dalala</t>
  </si>
  <si>
    <t>Naivasha</t>
  </si>
  <si>
    <t>GogrialEast</t>
  </si>
  <si>
    <t>Luonyaker</t>
  </si>
  <si>
    <t>TonjEast</t>
  </si>
  <si>
    <t>Romich</t>
  </si>
  <si>
    <t>items_available_food_dry</t>
  </si>
  <si>
    <t>items_available_food_fresh</t>
  </si>
  <si>
    <t>items_price_3months_cereals</t>
  </si>
  <si>
    <t>items_price_3months_cereals_why</t>
  </si>
  <si>
    <t>yes_rarely</t>
  </si>
  <si>
    <t>sorghum</t>
  </si>
  <si>
    <t>same</t>
  </si>
  <si>
    <t>easier</t>
  </si>
  <si>
    <t>slightly_higher</t>
  </si>
  <si>
    <t>slightly_lower</t>
  </si>
  <si>
    <t>none</t>
  </si>
  <si>
    <t>much_more</t>
  </si>
  <si>
    <t>much_lower</t>
  </si>
  <si>
    <t>more</t>
  </si>
  <si>
    <t>much_easier</t>
  </si>
  <si>
    <t>yes_frequently</t>
  </si>
  <si>
    <t>more_difficult</t>
  </si>
  <si>
    <t>yes_never</t>
  </si>
  <si>
    <t>much_higher</t>
  </si>
  <si>
    <t>chicken</t>
  </si>
  <si>
    <t>much_less</t>
  </si>
  <si>
    <t>much_more_difficult</t>
  </si>
  <si>
    <t>milk_fresh</t>
  </si>
  <si>
    <t>Bad road conditions</t>
  </si>
  <si>
    <t>less</t>
  </si>
  <si>
    <t>maize</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</si>
  <si>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</si>
  <si>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</si>
  <si>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</si>
  <si>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</si>
  <si>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</si>
  <si>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</si>
  <si>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</si>
  <si>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</si>
  <si>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</si>
  <si>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</si>
  <si>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</si>
  <si>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</si>
  <si>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</si>
  <si>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</si>
  <si>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</si>
  <si>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</si>
  <si>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</si>
  <si>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</si>
  <si>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</si>
  <si>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</si>
  <si>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</si>
  <si>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</si>
  <si>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</si>
  <si>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</si>
  <si>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</si>
  <si>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</si>
  <si>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</si>
  <si>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</si>
  <si>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</si>
  <si>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</si>
  <si>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</si>
  <si>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</si>
  <si>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</si>
  <si>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</si>
  <si>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</si>
  <si>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</si>
  <si>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</si>
  <si>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</si>
  <si>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</si>
  <si>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</si>
  <si>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</si>
  <si>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</si>
  <si>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</si>
  <si>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</si>
  <si>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</si>
  <si>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</si>
  <si>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</si>
  <si>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</si>
  <si>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</si>
  <si>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</si>
  <si>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</si>
  <si>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</si>
  <si>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</si>
  <si>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</si>
  <si>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</si>
  <si>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</si>
  <si>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</si>
  <si>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</si>
  <si>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</si>
  <si>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</si>
  <si>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</si>
  <si>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</si>
  <si>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</si>
  <si>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</si>
  <si>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</si>
  <si>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</si>
  <si>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</si>
  <si>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</si>
  <si>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</si>
  <si>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</si>
  <si>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</si>
  <si>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</si>
  <si>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</si>
  <si>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</si>
  <si>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</si>
  <si>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</si>
  <si>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</si>
  <si>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</si>
  <si>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</si>
  <si>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</si>
  <si>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</si>
  <si>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</si>
  <si>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</si>
  <si>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</si>
  <si>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</si>
  <si>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</si>
  <si>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</si>
  <si>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</si>
  <si>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</si>
  <si>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</si>
  <si>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</si>
  <si>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</si>
  <si>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</si>
  <si>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</si>
  <si>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</si>
  <si>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</si>
  <si>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</si>
  <si>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</si>
  <si>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</si>
  <si>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</si>
  <si>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</si>
  <si>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</si>
  <si>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</si>
  <si>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</si>
  <si>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</si>
  <si>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</si>
  <si>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</si>
  <si>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</si>
  <si>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</si>
  <si>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</si>
  <si>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</si>
  <si>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</si>
  <si>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</si>
  <si>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</si>
  <si>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</si>
  <si>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</si>
  <si>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</si>
  <si>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</si>
  <si>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</si>
  <si>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</si>
  <si>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</si>
  <si>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</si>
  <si>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</si>
  <si>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</si>
  <si>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</si>
  <si>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</si>
  <si>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</si>
  <si>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</si>
  <si>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</si>
  <si>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</si>
  <si>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</si>
  <si>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</si>
  <si>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</si>
  <si>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</si>
  <si>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</si>
  <si>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</si>
  <si>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</si>
  <si>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</si>
  <si>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</si>
  <si>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</si>
  <si>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</si>
  <si>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</si>
  <si>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</si>
  <si>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</si>
  <si>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</si>
  <si>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</si>
  <si>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</si>
  <si>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</si>
  <si>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</si>
  <si>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</si>
  <si>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</si>
  <si>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</si>
  <si>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</si>
  <si>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</si>
  <si>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</si>
  <si>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</si>
  <si>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</si>
  <si>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</si>
  <si>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</si>
  <si>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</si>
  <si>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</si>
  <si>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</si>
  <si>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</si>
  <si>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</si>
  <si>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</si>
  <si>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</si>
  <si>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</si>
  <si>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</si>
  <si>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</si>
  <si>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</si>
  <si>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</si>
  <si>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</si>
  <si>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</si>
  <si>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</si>
  <si>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</si>
  <si>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</si>
  <si>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</si>
  <si>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</si>
  <si>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</si>
  <si>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</si>
  <si>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</si>
  <si>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</si>
  <si>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</si>
  <si>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</si>
  <si>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</si>
  <si>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</si>
  <si>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</si>
  <si>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</si>
  <si>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</si>
  <si>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</si>
  <si>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</si>
  <si>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</si>
  <si>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</si>
  <si>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</si>
  <si>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</si>
  <si>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</si>
  <si>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</si>
  <si>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</si>
  <si>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</si>
  <si>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</si>
  <si>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</si>
  <si>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</si>
  <si>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</si>
  <si>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</si>
  <si>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</si>
  <si>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</si>
  <si>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</si>
  <si>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</si>
  <si>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</si>
  <si>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</si>
  <si>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</si>
  <si>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</si>
  <si>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</si>
  <si>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</si>
  <si>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</si>
  <si>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</si>
  <si>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</si>
  <si>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</si>
  <si>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</si>
  <si>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</si>
  <si>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</si>
  <si>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</si>
  <si>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</si>
  <si>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</si>
  <si>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</si>
  <si>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</si>
  <si>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</si>
  <si>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</si>
  <si>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</si>
  <si>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</si>
  <si>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</si>
  <si>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</si>
  <si>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</si>
  <si>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</si>
  <si>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</si>
  <si>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</si>
  <si>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</si>
  <si>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</si>
  <si>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</si>
  <si>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</si>
  <si>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</si>
  <si>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</si>
  <si>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</si>
  <si>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</si>
  <si>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</si>
  <si>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</si>
  <si>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</si>
  <si>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</si>
  <si>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</si>
  <si>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</si>
  <si>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</si>
  <si>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</si>
  <si>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</si>
  <si>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</si>
  <si>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</si>
  <si>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</si>
  <si>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</si>
  <si>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</si>
  <si>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</si>
  <si>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</si>
  <si>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</si>
  <si>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</si>
  <si>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</si>
  <si>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</si>
  <si>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</si>
  <si>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</si>
  <si>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</si>
  <si>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</si>
  <si>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</si>
  <si>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</si>
  <si>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</si>
  <si>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maize_grain</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</si>
  <si>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</si>
  <si>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</si>
  <si>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</si>
  <si>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</si>
  <si>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</si>
  <si>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</si>
  <si>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</si>
  <si>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</si>
  <si>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</si>
  <si>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</si>
  <si>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</si>
  <si>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</si>
  <si>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</si>
  <si>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</si>
  <si>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</si>
  <si>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</si>
  <si>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</si>
  <si>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</si>
  <si>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</si>
  <si>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</si>
  <si>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</si>
  <si>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</si>
  <si>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</si>
  <si>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</si>
  <si>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</si>
  <si>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</si>
  <si>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</si>
  <si>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</si>
  <si>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</si>
  <si>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</si>
  <si>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</si>
  <si>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</si>
  <si>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</si>
  <si>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</si>
  <si>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</si>
  <si>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</si>
  <si>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</si>
  <si>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</si>
  <si>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</si>
  <si>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</si>
  <si>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</si>
  <si>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</si>
  <si>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</si>
  <si>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</si>
  <si>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</si>
  <si>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</si>
  <si>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</si>
  <si>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</si>
  <si>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</si>
  <si>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</si>
  <si>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</si>
  <si>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</si>
  <si>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</si>
  <si>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</si>
  <si>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</si>
  <si>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</si>
  <si>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</si>
  <si>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</si>
  <si>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</si>
  <si>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</si>
  <si>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</si>
  <si>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</si>
  <si>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</si>
  <si>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</si>
  <si>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</si>
  <si>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</si>
  <si>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</si>
  <si>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</si>
  <si>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</si>
  <si>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</si>
  <si>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</si>
  <si>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</si>
  <si>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</si>
  <si>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</si>
  <si>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</si>
  <si>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</si>
  <si>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</si>
  <si>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</si>
  <si>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</si>
  <si>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</si>
  <si>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</si>
  <si>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</si>
  <si>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</si>
  <si>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</si>
  <si>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</si>
  <si>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</si>
  <si>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</si>
  <si>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</si>
  <si>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Rice</t>
  </si>
  <si>
    <t>selected(${item},'rice')</t>
  </si>
  <si>
    <t>Availability of **rice**:</t>
  </si>
  <si>
    <t>rice_unit_select</t>
  </si>
  <si>
    <t>${rice_available} != 'unavailable'</t>
  </si>
  <si>
    <t>rice_unit_other</t>
  </si>
  <si>
    <t>${rice_unit_select} = 'other'</t>
  </si>
  <si>
    <t>if(${rice_unit_select}='other', concat(${rice_unit_other},'kg'),${rice_unit_select})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</si>
  <si>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</si>
  <si>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</si>
  <si>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</si>
  <si>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</si>
  <si>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</si>
  <si>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</si>
  <si>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</si>
  <si>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</si>
  <si>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</si>
  <si>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</si>
  <si>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</si>
  <si>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</si>
  <si>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</si>
  <si>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</si>
  <si>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</si>
  <si>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</si>
  <si>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</si>
  <si>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</si>
  <si>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</si>
  <si>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</si>
  <si>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</si>
  <si>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</si>
  <si>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</si>
  <si>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</si>
  <si>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</si>
  <si>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</si>
  <si>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</si>
  <si>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</si>
  <si>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</si>
  <si>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</si>
  <si>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</si>
  <si>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</si>
  <si>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</si>
  <si>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</si>
  <si>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</si>
  <si>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</si>
  <si>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</si>
  <si>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</si>
  <si>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</si>
  <si>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</si>
  <si>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</si>
  <si>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</si>
  <si>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</si>
  <si>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</si>
  <si>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</si>
  <si>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</si>
  <si>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</si>
  <si>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</si>
  <si>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</si>
  <si>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</si>
  <si>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</si>
  <si>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</si>
  <si>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</si>
  <si>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</si>
  <si>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</si>
  <si>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</si>
  <si>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</si>
  <si>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</si>
  <si>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</si>
  <si>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</si>
  <si>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</si>
  <si>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</si>
  <si>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</si>
  <si>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</si>
  <si>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</si>
  <si>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</si>
  <si>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</si>
  <si>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</si>
  <si>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</si>
  <si>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</si>
  <si>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</si>
  <si>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</si>
  <si>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</si>
  <si>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</si>
  <si>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</si>
  <si>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</si>
  <si>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</si>
  <si>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</si>
  <si>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</si>
  <si>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</si>
  <si>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</si>
  <si>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</si>
  <si>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</si>
  <si>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</si>
  <si>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</si>
  <si>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</si>
  <si>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</si>
  <si>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</si>
  <si>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</si>
  <si>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</si>
  <si>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</si>
  <si>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</si>
  <si>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</si>
  <si>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</si>
  <si>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</si>
  <si>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</si>
  <si>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</si>
  <si>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</si>
  <si>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</si>
  <si>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</si>
  <si>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</si>
  <si>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</si>
  <si>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</si>
  <si>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</si>
  <si>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</si>
  <si>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</si>
  <si>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</si>
  <si>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</si>
  <si>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</si>
  <si>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</si>
  <si>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</si>
  <si>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</si>
  <si>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</si>
  <si>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</si>
  <si>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</si>
  <si>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</si>
  <si>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</si>
  <si>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</si>
  <si>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</si>
  <si>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</si>
  <si>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</si>
  <si>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</si>
  <si>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</si>
  <si>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</si>
  <si>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</si>
  <si>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</si>
  <si>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</si>
  <si>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</si>
  <si>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</si>
  <si>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</si>
  <si>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</si>
  <si>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</si>
  <si>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</si>
  <si>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</si>
  <si>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</si>
  <si>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</si>
  <si>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</si>
  <si>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</si>
  <si>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</si>
  <si>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</si>
  <si>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</si>
  <si>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</si>
  <si>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</si>
  <si>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</si>
  <si>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</si>
  <si>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</si>
  <si>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</si>
  <si>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</si>
  <si>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</si>
  <si>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</si>
  <si>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</si>
  <si>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</si>
  <si>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</si>
  <si>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</si>
  <si>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</si>
  <si>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</si>
  <si>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</si>
  <si>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</si>
  <si>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</si>
  <si>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</si>
  <si>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</si>
  <si>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</si>
  <si>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</si>
  <si>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</si>
  <si>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</si>
  <si>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</si>
  <si>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</si>
  <si>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</si>
  <si>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</si>
  <si>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</si>
  <si>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</si>
  <si>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</si>
  <si>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</si>
  <si>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</si>
  <si>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</si>
  <si>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</si>
  <si>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</si>
  <si>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</si>
  <si>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</si>
  <si>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</si>
  <si>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</si>
  <si>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</si>
  <si>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</si>
  <si>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</si>
  <si>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</si>
  <si>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</si>
  <si>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</si>
  <si>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</si>
  <si>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</si>
  <si>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</si>
  <si>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Salt</t>
  </si>
  <si>
    <t>selected(${item},'salt')</t>
  </si>
  <si>
    <t>Availability of **salt**:</t>
  </si>
  <si>
    <t>salt_unit_select</t>
  </si>
  <si>
    <t>${salt_available} != 'unavailable'</t>
  </si>
  <si>
    <t>salt_unit_other</t>
  </si>
  <si>
    <t>${salt_unit_select} = 'other'</t>
  </si>
  <si>
    <t>if(${salt_unit_select}='other', concat(${salt_unit_other},'kg'),${salt_unit_select})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</si>
  <si>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</si>
  <si>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</si>
  <si>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</si>
  <si>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</si>
  <si>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</si>
  <si>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</si>
  <si>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</si>
  <si>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</si>
  <si>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</si>
  <si>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</si>
  <si>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</si>
  <si>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</si>
  <si>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</si>
  <si>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</si>
  <si>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</si>
  <si>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</si>
  <si>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</si>
  <si>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</si>
  <si>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</si>
  <si>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</si>
  <si>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</si>
  <si>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</si>
  <si>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</si>
  <si>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</si>
  <si>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</si>
  <si>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</si>
  <si>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</si>
  <si>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</si>
  <si>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</si>
  <si>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</si>
  <si>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</si>
  <si>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</si>
  <si>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</si>
  <si>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</si>
  <si>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</si>
  <si>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</si>
  <si>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</si>
  <si>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</si>
  <si>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</si>
  <si>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</si>
  <si>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</si>
  <si>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</si>
  <si>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</si>
  <si>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</si>
  <si>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</si>
  <si>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</si>
  <si>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</si>
  <si>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</si>
  <si>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</si>
  <si>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</si>
  <si>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</si>
  <si>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</si>
  <si>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</si>
  <si>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</si>
  <si>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</si>
  <si>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</si>
  <si>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</si>
  <si>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</si>
  <si>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</si>
  <si>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</si>
  <si>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</si>
  <si>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</si>
  <si>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</si>
  <si>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</si>
  <si>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</si>
  <si>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</si>
  <si>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</si>
  <si>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</si>
  <si>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</si>
  <si>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</si>
  <si>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</si>
  <si>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</si>
  <si>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</si>
  <si>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</si>
  <si>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</si>
  <si>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</si>
  <si>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</si>
  <si>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</si>
  <si>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</si>
  <si>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</si>
  <si>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</si>
  <si>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</si>
  <si>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</si>
  <si>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</si>
  <si>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</si>
  <si>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</si>
  <si>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</si>
  <si>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</si>
  <si>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</si>
  <si>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</si>
  <si>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</si>
  <si>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</si>
  <si>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</si>
  <si>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</si>
  <si>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</si>
  <si>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</si>
  <si>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</si>
  <si>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</si>
  <si>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</si>
  <si>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</si>
  <si>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</si>
  <si>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</si>
  <si>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</si>
  <si>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</si>
  <si>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</si>
  <si>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</si>
  <si>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</si>
  <si>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</si>
  <si>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</si>
  <si>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</si>
  <si>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</si>
  <si>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</si>
  <si>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</si>
  <si>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</si>
  <si>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</si>
  <si>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</si>
  <si>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</si>
  <si>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</si>
  <si>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</si>
  <si>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</si>
  <si>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</si>
  <si>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</si>
  <si>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</si>
  <si>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</si>
  <si>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</si>
  <si>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</si>
  <si>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</si>
  <si>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</si>
  <si>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</si>
  <si>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</si>
  <si>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</si>
  <si>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</si>
  <si>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</si>
  <si>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</si>
  <si>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</si>
  <si>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</si>
  <si>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</si>
  <si>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</si>
  <si>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</si>
  <si>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</si>
  <si>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</si>
  <si>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</si>
  <si>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</si>
  <si>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</si>
  <si>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</si>
  <si>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</si>
  <si>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</si>
  <si>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</si>
  <si>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</si>
  <si>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</si>
  <si>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</si>
  <si>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</si>
  <si>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</si>
  <si>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</si>
  <si>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</si>
  <si>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</si>
  <si>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</si>
  <si>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</si>
  <si>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</si>
  <si>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</si>
  <si>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</si>
  <si>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</si>
  <si>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</si>
  <si>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</si>
  <si>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</si>
  <si>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</si>
  <si>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</si>
  <si>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</si>
  <si>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</si>
  <si>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</si>
  <si>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</si>
  <si>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</si>
  <si>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</si>
  <si>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</si>
  <si>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</si>
  <si>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</si>
  <si>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</si>
  <si>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</si>
  <si>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</si>
  <si>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</si>
  <si>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</si>
  <si>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</si>
  <si>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</si>
  <si>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</si>
  <si>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</si>
  <si>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</si>
  <si>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</si>
  <si>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</si>
  <si>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</si>
  <si>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</si>
  <si>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</si>
  <si>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</si>
  <si>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</si>
  <si>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</si>
  <si>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</si>
  <si>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</si>
  <si>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</si>
  <si>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</si>
  <si>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</si>
  <si>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</si>
  <si>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</si>
  <si>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</si>
  <si>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</si>
  <si>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</si>
  <si>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</si>
  <si>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</si>
  <si>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</si>
  <si>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</si>
  <si>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</si>
  <si>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</si>
  <si>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</si>
  <si>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</si>
  <si>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</si>
  <si>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</si>
  <si>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</si>
  <si>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</si>
  <si>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</si>
  <si>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</si>
  <si>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</si>
  <si>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</si>
  <si>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</si>
  <si>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</si>
  <si>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</si>
  <si>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</si>
  <si>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</si>
  <si>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</si>
  <si>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</si>
  <si>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</si>
  <si>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</si>
  <si>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</si>
  <si>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</si>
  <si>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</si>
  <si>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</si>
  <si>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</si>
  <si>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</si>
  <si>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</si>
  <si>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</si>
  <si>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</si>
  <si>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</si>
  <si>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</si>
  <si>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</si>
  <si>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</si>
  <si>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</si>
  <si>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</si>
  <si>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</si>
  <si>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</si>
  <si>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</si>
  <si>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</si>
  <si>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</si>
  <si>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</si>
  <si>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</si>
  <si>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</si>
  <si>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</si>
  <si>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</si>
  <si>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</si>
  <si>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</si>
  <si>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</si>
  <si>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</si>
  <si>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</si>
  <si>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</si>
  <si>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</si>
  <si>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</si>
  <si>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</si>
  <si>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</si>
  <si>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</si>
  <si>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</si>
  <si>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</si>
  <si>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</si>
  <si>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</si>
  <si>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</si>
  <si>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</si>
  <si>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</si>
  <si>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</si>
  <si>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</si>
  <si>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</si>
  <si>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</si>
  <si>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</si>
  <si>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</si>
  <si>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</si>
  <si>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</si>
  <si>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</si>
  <si>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</si>
  <si>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</si>
  <si>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</si>
  <si>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</si>
  <si>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</si>
  <si>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</si>
  <si>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</si>
  <si>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</si>
  <si>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</si>
  <si>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</si>
  <si>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</si>
  <si>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</si>
  <si>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</si>
  <si>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</si>
  <si>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</si>
  <si>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</si>
  <si>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</si>
  <si>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</si>
  <si>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</si>
  <si>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</si>
  <si>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</si>
  <si>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</si>
  <si>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</si>
  <si>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</si>
  <si>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</si>
  <si>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</si>
  <si>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</si>
  <si>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</si>
  <si>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</si>
  <si>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</si>
  <si>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</si>
  <si>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</si>
  <si>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</si>
  <si>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</si>
  <si>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</si>
  <si>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</si>
  <si>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</si>
  <si>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</si>
  <si>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</si>
  <si>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</si>
  <si>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</si>
  <si>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</si>
  <si>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</si>
  <si>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</si>
  <si>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</si>
  <si>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</si>
  <si>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</si>
  <si>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</si>
  <si>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</si>
  <si>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</si>
  <si>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</si>
  <si>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</si>
  <si>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</si>
  <si>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</si>
  <si>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</si>
  <si>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</si>
  <si>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</si>
  <si>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</si>
  <si>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</si>
  <si>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</si>
  <si>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</si>
  <si>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</si>
  <si>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</si>
  <si>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</si>
  <si>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</si>
  <si>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</si>
  <si>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</si>
  <si>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</si>
  <si>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</si>
  <si>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</si>
  <si>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</si>
  <si>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</si>
  <si>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</si>
  <si>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</si>
  <si>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</si>
  <si>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</si>
  <si>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</si>
  <si>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</si>
  <si>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</si>
  <si>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</si>
  <si>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</si>
  <si>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</si>
  <si>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</si>
  <si>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</si>
  <si>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</si>
  <si>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</si>
  <si>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</si>
  <si>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</si>
  <si>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</si>
  <si>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</si>
  <si>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</si>
  <si>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</si>
  <si>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</si>
  <si>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</si>
  <si>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</si>
  <si>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</si>
  <si>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</si>
  <si>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</si>
  <si>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</si>
  <si>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</si>
  <si>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</si>
  <si>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</si>
  <si>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</si>
  <si>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</si>
  <si>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</si>
  <si>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</si>
  <si>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</si>
  <si>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</si>
  <si>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</si>
  <si>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</si>
  <si>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</si>
  <si>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</si>
  <si>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</si>
  <si>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</si>
  <si>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</si>
  <si>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</si>
  <si>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</si>
  <si>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</si>
  <si>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</si>
  <si>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</si>
  <si>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</si>
  <si>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</si>
  <si>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</si>
  <si>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</si>
  <si>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</si>
  <si>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</si>
  <si>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</si>
  <si>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</si>
  <si>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</si>
  <si>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</si>
  <si>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nifi_supplier_modality_other</t>
  </si>
  <si>
    <t>selected(${nfi_supplier_modality}, 'other')</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</si>
  <si>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</si>
  <si>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</si>
  <si>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</si>
  <si>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</si>
  <si>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</si>
  <si>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</si>
  <si>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</si>
  <si>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</si>
  <si>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</si>
  <si>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</si>
  <si>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</si>
  <si>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</si>
  <si>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</si>
  <si>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</si>
  <si>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</si>
  <si>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</si>
  <si>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</si>
  <si>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</si>
  <si>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</si>
  <si>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</si>
  <si>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</si>
  <si>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</si>
  <si>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</si>
  <si>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</si>
  <si>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</si>
  <si>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</si>
  <si>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</si>
  <si>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</si>
  <si>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</si>
  <si>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</si>
  <si>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</si>
  <si>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</si>
  <si>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</si>
  <si>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</si>
  <si>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</si>
  <si>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</si>
  <si>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</si>
  <si>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</si>
  <si>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</si>
  <si>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</si>
  <si>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</si>
  <si>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</si>
  <si>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</si>
  <si>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</si>
  <si>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</si>
  <si>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</si>
  <si>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</si>
  <si>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</si>
  <si>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</si>
  <si>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</si>
  <si>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</si>
  <si>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</si>
  <si>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</si>
  <si>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</si>
  <si>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</si>
  <si>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</si>
  <si>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</si>
  <si>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</si>
  <si>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</si>
  <si>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</si>
  <si>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</si>
  <si>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</si>
  <si>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</si>
  <si>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</si>
  <si>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</si>
  <si>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</si>
  <si>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</si>
  <si>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</si>
  <si>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</si>
  <si>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</si>
  <si>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</si>
  <si>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</si>
  <si>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</si>
  <si>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</si>
  <si>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</si>
  <si>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</si>
  <si>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</si>
  <si>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</si>
  <si>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</si>
  <si>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</si>
  <si>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</si>
  <si>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</si>
  <si>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</si>
  <si>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</si>
  <si>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</si>
  <si>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</si>
  <si>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</si>
  <si>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</si>
  <si>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</si>
  <si>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</si>
  <si>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</si>
  <si>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</si>
  <si>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</si>
  <si>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</si>
  <si>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</si>
  <si>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</si>
  <si>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</si>
  <si>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</si>
  <si>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</si>
  <si>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</si>
  <si>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</si>
  <si>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</si>
  <si>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</si>
  <si>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</si>
  <si>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</si>
  <si>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</si>
  <si>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</si>
  <si>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</si>
  <si>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</si>
  <si>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</si>
  <si>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</si>
  <si>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</si>
  <si>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</si>
  <si>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</si>
  <si>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</si>
  <si>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</si>
  <si>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</si>
  <si>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</si>
  <si>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</si>
  <si>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</si>
  <si>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</si>
  <si>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</si>
  <si>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</si>
  <si>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</si>
  <si>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</si>
  <si>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</si>
  <si>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</si>
  <si>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</si>
  <si>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</si>
  <si>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</si>
  <si>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</si>
  <si>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</si>
  <si>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</si>
  <si>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</si>
  <si>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</si>
  <si>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</si>
  <si>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</si>
  <si>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</si>
  <si>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</si>
  <si>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</si>
  <si>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</si>
  <si>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</si>
  <si>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What is the current road condition between Duk Padiet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</si>
  <si>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</si>
  <si>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</si>
  <si>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</si>
  <si>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</si>
  <si>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</si>
  <si>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</si>
  <si>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</si>
  <si>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</si>
  <si>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</si>
  <si>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</si>
  <si>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</si>
  <si>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</si>
  <si>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</si>
  <si>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</si>
  <si>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</si>
  <si>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</si>
  <si>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</si>
  <si>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</si>
  <si>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</si>
  <si>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</si>
  <si>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</si>
  <si>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</si>
  <si>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</si>
  <si>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</si>
  <si>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</si>
  <si>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</si>
  <si>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</si>
  <si>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</si>
  <si>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</si>
  <si>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</si>
  <si>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</si>
  <si>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</si>
  <si>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</si>
  <si>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</si>
  <si>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</si>
  <si>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</si>
  <si>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</si>
  <si>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</si>
  <si>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</si>
  <si>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</si>
  <si>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</si>
  <si>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</si>
  <si>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</si>
  <si>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</si>
  <si>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</si>
  <si>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</si>
  <si>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</si>
  <si>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</si>
  <si>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</si>
  <si>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</si>
  <si>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</si>
  <si>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</si>
  <si>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</si>
  <si>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</si>
  <si>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</si>
  <si>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</si>
  <si>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</si>
  <si>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</si>
  <si>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</si>
  <si>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</si>
  <si>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</si>
  <si>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</si>
  <si>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</si>
  <si>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</si>
  <si>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</si>
  <si>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</si>
  <si>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</si>
  <si>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</si>
  <si>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</si>
  <si>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</si>
  <si>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</si>
  <si>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</si>
  <si>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</si>
  <si>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</si>
  <si>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</si>
  <si>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</si>
  <si>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</si>
  <si>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</si>
  <si>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</si>
  <si>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</si>
  <si>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</si>
  <si>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</si>
  <si>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</si>
  <si>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</si>
  <si>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</si>
  <si>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</si>
  <si>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</si>
  <si>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</si>
  <si>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</si>
  <si>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</si>
  <si>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</si>
  <si>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</si>
  <si>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</si>
  <si>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</si>
  <si>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</si>
  <si>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</si>
  <si>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</si>
  <si>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</si>
  <si>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</si>
  <si>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</si>
  <si>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</si>
  <si>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</si>
  <si>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</si>
  <si>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</si>
  <si>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</si>
  <si>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</si>
  <si>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</si>
  <si>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</si>
  <si>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</si>
  <si>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</si>
  <si>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</si>
  <si>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</si>
  <si>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</si>
  <si>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</si>
  <si>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</si>
  <si>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</si>
  <si>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</si>
  <si>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</si>
  <si>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</si>
  <si>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</si>
  <si>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</si>
  <si>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</si>
  <si>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</si>
  <si>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</si>
  <si>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</si>
  <si>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</si>
  <si>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</si>
  <si>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</si>
  <si>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</si>
  <si>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</si>
  <si>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</si>
  <si>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</si>
  <si>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</si>
  <si>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</si>
  <si>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</si>
  <si>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</si>
  <si>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</si>
  <si>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</si>
  <si>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</si>
  <si>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</si>
  <si>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</si>
  <si>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</si>
  <si>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</si>
  <si>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</si>
  <si>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</si>
  <si>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</si>
  <si>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</si>
  <si>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</si>
  <si>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</si>
  <si>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</si>
  <si>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</si>
  <si>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</si>
  <si>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</si>
  <si>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</si>
  <si>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</si>
  <si>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</si>
  <si>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</si>
  <si>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</si>
  <si>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</si>
  <si>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</si>
  <si>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</si>
  <si>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</si>
  <si>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</si>
  <si>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</si>
  <si>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</si>
  <si>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</si>
  <si>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</si>
  <si>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</si>
  <si>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</si>
  <si>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</si>
  <si>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</si>
  <si>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</si>
  <si>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</si>
  <si>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</si>
  <si>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</si>
  <si>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</si>
  <si>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</si>
  <si>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</si>
  <si>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</si>
  <si>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</si>
  <si>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</si>
  <si>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</si>
  <si>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</si>
  <si>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</si>
  <si>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</si>
  <si>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</si>
  <si>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</si>
  <si>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</si>
  <si>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</si>
  <si>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</si>
  <si>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</si>
  <si>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</si>
  <si>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</si>
  <si>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</si>
  <si>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</si>
  <si>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</si>
  <si>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</si>
  <si>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</si>
  <si>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</si>
  <si>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</si>
  <si>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</si>
  <si>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</si>
  <si>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</si>
  <si>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</si>
  <si>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</si>
  <si>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</si>
  <si>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</si>
  <si>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</si>
  <si>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</si>
  <si>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</si>
  <si>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</si>
  <si>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</si>
  <si>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</si>
  <si>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</si>
  <si>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</si>
  <si>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</si>
  <si>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</si>
  <si>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</si>
  <si>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</si>
  <si>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</si>
  <si>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</si>
  <si>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</si>
  <si>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</si>
  <si>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</si>
  <si>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</si>
  <si>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</si>
  <si>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</si>
  <si>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</si>
  <si>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</si>
  <si>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</si>
  <si>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</si>
  <si>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</si>
  <si>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</si>
  <si>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</si>
  <si>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</si>
  <si>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</si>
  <si>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</si>
  <si>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</si>
  <si>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</si>
  <si>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</si>
  <si>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</si>
  <si>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</si>
  <si>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</si>
  <si>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</si>
  <si>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</si>
  <si>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</si>
  <si>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</si>
  <si>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</si>
  <si>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</si>
  <si>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</si>
  <si>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</si>
  <si>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</si>
  <si>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</si>
  <si>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</si>
  <si>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</si>
  <si>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</si>
  <si>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</si>
  <si>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</si>
  <si>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</si>
  <si>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</si>
  <si>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</si>
  <si>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</si>
  <si>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</si>
  <si>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</si>
  <si>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</si>
  <si>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</si>
  <si>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</si>
  <si>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</si>
  <si>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</si>
  <si>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</si>
  <si>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</si>
  <si>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</si>
  <si>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</si>
  <si>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</si>
  <si>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</si>
  <si>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</si>
  <si>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</si>
  <si>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</si>
  <si>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</si>
  <si>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</si>
  <si>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</si>
  <si>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</si>
  <si>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</si>
  <si>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</si>
  <si>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</si>
  <si>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</si>
  <si>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</si>
  <si>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</si>
  <si>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</si>
  <si>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</si>
  <si>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</si>
  <si>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</si>
  <si>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</si>
  <si>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</si>
  <si>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</si>
  <si>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</si>
  <si>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</si>
  <si>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</si>
  <si>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</si>
  <si>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</si>
  <si>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</si>
  <si>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</si>
  <si>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</si>
  <si>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</si>
  <si>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</si>
  <si>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</si>
  <si>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</si>
  <si>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</si>
  <si>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</si>
  <si>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</si>
  <si>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</si>
  <si>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</si>
  <si>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</si>
  <si>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</si>
  <si>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</si>
  <si>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</si>
  <si>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</si>
  <si>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</si>
  <si>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</si>
  <si>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</si>
  <si>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</si>
  <si>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</si>
  <si>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</si>
  <si>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</si>
  <si>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</si>
  <si>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</si>
  <si>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</si>
  <si>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</si>
  <si>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</si>
  <si>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</si>
  <si>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</si>
  <si>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</si>
  <si>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</si>
  <si>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</si>
  <si>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</si>
  <si>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</si>
  <si>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</si>
  <si>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</si>
  <si>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</si>
  <si>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</si>
  <si>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</si>
  <si>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</si>
  <si>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</si>
  <si>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</si>
  <si>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</si>
  <si>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</si>
  <si>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</si>
  <si>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</si>
  <si>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</si>
  <si>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</si>
  <si>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</si>
  <si>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</si>
  <si>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</si>
  <si>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</si>
  <si>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</si>
  <si>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</si>
  <si>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</si>
  <si>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</si>
  <si>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</si>
  <si>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</si>
  <si>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</si>
  <si>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</si>
  <si>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</si>
  <si>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</si>
  <si>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</si>
  <si>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</si>
  <si>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</si>
  <si>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</si>
  <si>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</si>
  <si>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</si>
  <si>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</si>
  <si>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</si>
  <si>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</si>
  <si>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</si>
  <si>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</si>
  <si>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</si>
  <si>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</si>
  <si>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</si>
  <si>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</si>
  <si>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</si>
  <si>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</si>
  <si>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</si>
  <si>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</si>
  <si>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</si>
  <si>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</si>
  <si>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</si>
  <si>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</si>
  <si>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</si>
  <si>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</si>
  <si>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</si>
  <si>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</si>
  <si>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</si>
  <si>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</si>
  <si>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</si>
  <si>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</si>
  <si>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</si>
  <si>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</si>
  <si>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</si>
  <si>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</si>
  <si>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</si>
  <si>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</si>
  <si>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</si>
  <si>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</si>
  <si>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</si>
  <si>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</si>
  <si>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</si>
  <si>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</si>
  <si>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</si>
  <si>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</si>
  <si>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</si>
  <si>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</si>
  <si>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</si>
  <si>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</si>
  <si>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</si>
  <si>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</si>
  <si>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</si>
  <si>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</si>
  <si>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</si>
  <si>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</si>
  <si>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</si>
  <si>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</si>
  <si>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</si>
  <si>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</si>
  <si>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</si>
  <si>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</si>
  <si>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</si>
  <si>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</si>
  <si>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</si>
  <si>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</si>
  <si>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</si>
  <si>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</si>
  <si>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</si>
  <si>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</si>
  <si>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</si>
  <si>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</si>
  <si>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</si>
  <si>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</si>
  <si>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</si>
  <si>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</si>
  <si>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</si>
  <si>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</si>
  <si>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</si>
  <si>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</si>
  <si>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</si>
  <si>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</si>
  <si>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</si>
  <si>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</si>
  <si>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</si>
  <si>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</si>
  <si>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</si>
  <si>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</si>
  <si>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</si>
  <si>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</si>
  <si>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</si>
  <si>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</si>
  <si>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</si>
  <si>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</si>
  <si>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</si>
  <si>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</si>
  <si>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</si>
  <si>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</si>
  <si>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</si>
  <si>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</si>
  <si>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</si>
  <si>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</si>
  <si>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</si>
  <si>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</si>
  <si>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</si>
  <si>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</si>
  <si>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</si>
  <si>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selected(${item},'water') and (selected(${location},'Juba Town') or selected(${state},'EasternEquatoria'))</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</si>
  <si>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</si>
  <si>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</si>
  <si>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</si>
  <si>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</si>
  <si>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</si>
  <si>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</si>
  <si>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</si>
  <si>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</si>
  <si>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</si>
  <si>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Unit: ${water_unit}</t>
  </si>
  <si>
    <t>water_price_unit</t>
  </si>
  <si>
    <t>round(
if(${water_unit}='drum', ${water_price} div 200,
if(${water_unit}='jerrycan', ${water_price} div 20,
if(${water_unit}='other',${water_price} div ${water_unit_other},
'error')))
,0)</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</si>
  <si>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</si>
  <si>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</si>
  <si>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</si>
  <si>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</si>
  <si>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</si>
  <si>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</si>
  <si>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honey</t>
  </si>
  <si>
    <t>Honey</t>
  </si>
  <si>
    <t>fish_fresh</t>
  </si>
  <si>
    <t>Fish (fresh)</t>
  </si>
  <si>
    <t>fish_dried</t>
  </si>
  <si>
    <t>Fish (dried)</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</si>
  <si>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</si>
  <si>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</si>
  <si>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</si>
  <si>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</si>
  <si>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</si>
  <si>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</si>
  <si>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</si>
  <si>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</si>
  <si>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</si>
  <si>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</si>
  <si>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</si>
  <si>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</si>
  <si>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</si>
  <si>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</si>
  <si>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</si>
  <si>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</si>
  <si>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</si>
  <si>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</si>
  <si>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</si>
  <si>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</si>
  <si>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</si>
  <si>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</si>
  <si>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</si>
  <si>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</si>
  <si>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</si>
  <si>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</si>
  <si>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</si>
  <si>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</si>
  <si>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</si>
  <si>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</si>
  <si>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</si>
  <si>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</si>
  <si>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</si>
  <si>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</si>
  <si>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</si>
  <si>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</si>
  <si>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</si>
  <si>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</si>
  <si>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</si>
  <si>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</si>
  <si>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</si>
  <si>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</si>
  <si>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</si>
  <si>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</si>
  <si>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</si>
  <si>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</si>
  <si>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</si>
  <si>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</si>
  <si>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</si>
  <si>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</si>
  <si>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</si>
  <si>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</si>
  <si>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</si>
  <si>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</si>
  <si>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</si>
  <si>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</si>
  <si>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</si>
  <si>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</si>
  <si>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</si>
  <si>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</si>
  <si>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</si>
  <si>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</si>
  <si>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</si>
  <si>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</si>
  <si>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</si>
  <si>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</si>
  <si>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</si>
  <si>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</si>
  <si>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</si>
  <si>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select_one mobile</t>
  </si>
  <si>
    <t>mobile</t>
  </si>
  <si>
    <t>geopoint</t>
  </si>
  <si>
    <t>gps</t>
  </si>
  <si>
    <t>Please ask the key informant if it is ok to collect the GPS coordinates of their location.</t>
  </si>
  <si>
    <t>5m accuracy or less</t>
  </si>
  <si>
    <t>comments</t>
  </si>
  <si>
    <t>Additional comments:</t>
  </si>
  <si>
    <t>Leave blank if there are no additional comments.</t>
  </si>
  <si>
    <t>list_name</t>
  </si>
  <si>
    <t>country</t>
  </si>
  <si>
    <t>orgname</t>
  </si>
  <si>
    <t>acted</t>
  </si>
  <si>
    <t>ACTED</t>
  </si>
  <si>
    <t>cafod</t>
  </si>
  <si>
    <t>CAFOD Trócaire</t>
  </si>
  <si>
    <t>care</t>
  </si>
  <si>
    <t>CARE</t>
  </si>
  <si>
    <t>caritas</t>
  </si>
  <si>
    <t>Caritas</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</si>
  <si>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</si>
  <si>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</si>
  <si>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</si>
  <si>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</si>
  <si>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</si>
  <si>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</si>
  <si>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</si>
  <si>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</si>
  <si>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</si>
  <si>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</si>
  <si>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</si>
  <si>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</si>
  <si>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</si>
  <si>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</si>
  <si>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</si>
  <si>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</si>
  <si>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</si>
  <si>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</si>
  <si>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</si>
  <si>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</si>
  <si>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</si>
  <si>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</si>
  <si>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</si>
  <si>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</si>
  <si>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</si>
  <si>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</si>
  <si>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icpdo</t>
  </si>
  <si>
    <t>Intergrated Community Peace &amp; Development Organisation (ICPDO)</t>
  </si>
  <si>
    <t>irc</t>
  </si>
  <si>
    <t>International Rescue Committee (IRC)</t>
  </si>
  <si>
    <t>iom</t>
  </si>
  <si>
    <t>IOM</t>
  </si>
  <si>
    <t>mi</t>
  </si>
  <si>
    <t xml:space="preserve">Malteser International </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</si>
  <si>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</si>
  <si>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</si>
  <si>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</si>
  <si>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</si>
  <si>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</si>
  <si>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</si>
  <si>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</si>
  <si>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</si>
  <si>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</si>
  <si>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</si>
  <si>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</si>
  <si>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</si>
  <si>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</si>
  <si>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</si>
  <si>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</si>
  <si>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</si>
  <si>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</si>
  <si>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</si>
  <si>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</si>
  <si>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</si>
  <si>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</si>
  <si>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</si>
  <si>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</si>
  <si>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</si>
  <si>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</si>
  <si>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</si>
  <si>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</si>
  <si>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</si>
  <si>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</si>
  <si>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</si>
  <si>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</si>
  <si>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</si>
  <si>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</si>
  <si>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</si>
  <si>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</si>
  <si>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</si>
  <si>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</si>
  <si>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</si>
  <si>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</si>
  <si>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</si>
  <si>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</si>
  <si>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</si>
  <si>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other_org</t>
  </si>
  <si>
    <t>Other (please specify)</t>
  </si>
  <si>
    <t>SSP - South Sudanese pound</t>
  </si>
  <si>
    <t>Maiwut</t>
  </si>
  <si>
    <t>Ulang</t>
  </si>
  <si>
    <t>Longochuck</t>
  </si>
  <si>
    <t>SDG</t>
  </si>
  <si>
    <t>SDG - Sudanese pound</t>
  </si>
  <si>
    <t>ETB - Ethiopian birr</t>
  </si>
  <si>
    <t>UGX</t>
  </si>
  <si>
    <t>UGX - Ugandan shilling</t>
  </si>
  <si>
    <t>KES</t>
  </si>
  <si>
    <t>KES - Kenyan shilling</t>
  </si>
  <si>
    <t>CDF</t>
  </si>
  <si>
    <t>CDF - Congolese franc</t>
  </si>
  <si>
    <t>XAF</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</si>
  <si>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</si>
  <si>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</si>
  <si>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</si>
  <si>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</si>
  <si>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</si>
  <si>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</si>
  <si>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</si>
  <si>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</si>
  <si>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</si>
  <si>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</si>
  <si>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</si>
  <si>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</si>
  <si>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</si>
  <si>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</si>
  <si>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</si>
  <si>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</si>
  <si>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</si>
  <si>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</si>
  <si>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</si>
  <si>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</si>
  <si>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</si>
  <si>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</si>
  <si>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</si>
  <si>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</si>
  <si>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</si>
  <si>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</si>
  <si>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</si>
  <si>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</si>
  <si>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</si>
  <si>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</si>
  <si>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</si>
  <si>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</si>
  <si>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</si>
  <si>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</si>
  <si>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Kenya</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</si>
  <si>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</si>
  <si>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</si>
  <si>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</si>
  <si>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</si>
  <si>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</si>
  <si>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</si>
  <si>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</si>
  <si>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</si>
  <si>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</si>
  <si>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</si>
  <si>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Firewood</t>
  </si>
  <si>
    <t>livestock</t>
  </si>
  <si>
    <t>Goat (male, adult, medium sized)</t>
  </si>
  <si>
    <t>USD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</si>
  <si>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</si>
  <si>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</si>
  <si>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</si>
  <si>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</si>
  <si>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</si>
  <si>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</si>
  <si>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</si>
  <si>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</si>
  <si>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</si>
  <si>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</si>
  <si>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</si>
  <si>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</si>
  <si>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</si>
  <si>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</si>
  <si>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</si>
  <si>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</si>
  <si>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</si>
  <si>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</si>
  <si>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</si>
  <si>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</si>
  <si>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</si>
  <si>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</si>
  <si>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</si>
  <si>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</si>
  <si>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</si>
  <si>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</si>
  <si>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</si>
  <si>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</si>
  <si>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</si>
  <si>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</si>
  <si>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</si>
  <si>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</si>
  <si>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</si>
  <si>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</si>
  <si>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</si>
  <si>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unit_alt</t>
  </si>
  <si>
    <t>unit_water</t>
  </si>
  <si>
    <t>drum</t>
  </si>
  <si>
    <t>Drum - 200 L</t>
  </si>
  <si>
    <t>Jerrycan - 20 L</t>
  </si>
  <si>
    <t>Other (specify in L)</t>
  </si>
  <si>
    <t>unit_liquid</t>
  </si>
  <si>
    <t>Bottle (small) - 0.5 L</t>
  </si>
  <si>
    <t>Bottle (large) - 1.5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</si>
  <si>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</si>
  <si>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</si>
  <si>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</si>
  <si>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</si>
  <si>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</si>
  <si>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</si>
  <si>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</si>
  <si>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</si>
  <si>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</si>
  <si>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</si>
  <si>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</si>
  <si>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</si>
  <si>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</si>
  <si>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</si>
  <si>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</si>
  <si>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</si>
  <si>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</si>
  <si>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</si>
  <si>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</si>
  <si>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</si>
  <si>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</si>
  <si>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</si>
  <si>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</si>
  <si>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</si>
  <si>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</si>
  <si>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</si>
  <si>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</si>
  <si>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</si>
  <si>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</si>
  <si>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</si>
  <si>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</si>
  <si>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</si>
  <si>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</si>
  <si>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</si>
  <si>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</si>
  <si>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</si>
  <si>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</si>
  <si>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</si>
  <si>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</si>
  <si>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</si>
  <si>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</si>
  <si>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</si>
  <si>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</si>
  <si>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</si>
  <si>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</si>
  <si>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</si>
  <si>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</si>
  <si>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</si>
  <si>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</si>
  <si>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</si>
  <si>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</si>
  <si>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</si>
  <si>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</si>
  <si>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</si>
  <si>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</si>
  <si>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</si>
  <si>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</si>
  <si>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</si>
  <si>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</si>
  <si>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</si>
  <si>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</si>
  <si>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</si>
  <si>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</si>
  <si>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</si>
  <si>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</si>
  <si>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</si>
  <si>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</si>
  <si>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</si>
  <si>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</si>
  <si>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</si>
  <si>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</si>
  <si>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</si>
  <si>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</si>
  <si>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</si>
  <si>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</si>
  <si>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</si>
  <si>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</si>
  <si>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</si>
  <si>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</si>
  <si>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</si>
  <si>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</si>
  <si>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</si>
  <si>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</si>
  <si>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</si>
  <si>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</si>
  <si>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OPEN but travel is limited by COVID-19 movement restrictions</t>
  </si>
  <si>
    <t>Road is CLOSED seasonally (e.g. rain / flooding)</t>
  </si>
  <si>
    <t>Road is CLOSED because of insecurity (e.g. fighting / robberies)</t>
  </si>
  <si>
    <t>closed_restrictions</t>
  </si>
  <si>
    <t>Road is CLOSED because of COVID-19 movement restrictions</t>
  </si>
  <si>
    <t>river_condition</t>
  </si>
  <si>
    <t>River route is OPEN normally</t>
  </si>
  <si>
    <t>River route is OPEN with seasonal difficulties (e.g. low water level)</t>
  </si>
  <si>
    <t>River route is OPEN but insecure</t>
  </si>
  <si>
    <t>River route is OPEN but travel is limited by COVID-19 movement restrictions</t>
  </si>
  <si>
    <t>River route is CLOSED seasonally (e.g. low water level)</t>
  </si>
  <si>
    <t>River route is CLOSED because of insecurity</t>
  </si>
  <si>
    <t>River route is CLOSED because of COVID-19 movement restrictions</t>
  </si>
  <si>
    <t>border</t>
  </si>
  <si>
    <t>YES, goods are passing through NORMALLY.</t>
  </si>
  <si>
    <t>YES, goods are passing through NORMALLY but COVID-19 quarantine measures are in place at this border</t>
  </si>
  <si>
    <t>YES, but goods are only passing through IRREGULARLY.</t>
  </si>
  <si>
    <t>open_irregularly_quarantine</t>
  </si>
  <si>
    <t>YES, but goods are only passing through IRREGULARLY and COVID-19 quarantine measures are in place at this border</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</si>
  <si>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</si>
  <si>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</si>
  <si>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</si>
  <si>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</si>
  <si>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</si>
  <si>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</si>
  <si>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</si>
  <si>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</si>
  <si>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</si>
  <si>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</si>
  <si>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covid_measures</t>
  </si>
  <si>
    <t>Delays to due COVID-19 border testing and quarantine measures</t>
  </si>
  <si>
    <t>road_conditions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</si>
  <si>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</si>
  <si>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</si>
  <si>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</si>
  <si>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</si>
  <si>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</si>
  <si>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</si>
  <si>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</si>
  <si>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</si>
  <si>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</si>
  <si>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</si>
  <si>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</si>
  <si>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</si>
  <si>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</si>
  <si>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</si>
  <si>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</si>
  <si>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</si>
  <si>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</si>
  <si>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</si>
  <si>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</si>
  <si>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</si>
  <si>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</si>
  <si>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</si>
  <si>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</si>
  <si>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</si>
  <si>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</si>
  <si>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</si>
  <si>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</si>
  <si>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</si>
  <si>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</si>
  <si>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</si>
  <si>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</si>
  <si>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</si>
  <si>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</si>
  <si>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</si>
  <si>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</si>
  <si>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</si>
  <si>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</si>
  <si>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</si>
  <si>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</si>
  <si>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</si>
  <si>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</si>
  <si>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</si>
  <si>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</si>
  <si>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</si>
  <si>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</si>
  <si>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</si>
  <si>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</si>
  <si>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</si>
  <si>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</si>
  <si>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</si>
  <si>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</si>
  <si>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</si>
  <si>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</si>
  <si>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</si>
  <si>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</si>
  <si>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</si>
  <si>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</si>
  <si>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</si>
  <si>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</si>
  <si>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</si>
  <si>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</si>
  <si>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</si>
  <si>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</si>
  <si>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</si>
  <si>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</si>
  <si>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</si>
  <si>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</si>
  <si>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</si>
  <si>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</si>
  <si>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</si>
  <si>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</si>
  <si>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</si>
  <si>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</si>
  <si>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</si>
  <si>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</si>
  <si>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</si>
  <si>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</si>
  <si>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</si>
  <si>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</si>
  <si>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</si>
  <si>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</si>
  <si>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</si>
  <si>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</si>
  <si>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</si>
  <si>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</si>
  <si>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</si>
  <si>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</si>
  <si>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</si>
  <si>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</si>
  <si>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</si>
  <si>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Terekeka</t>
  </si>
  <si>
    <t>Budi</t>
  </si>
  <si>
    <t>Ikotos</t>
  </si>
  <si>
    <t>KapoetaEast</t>
  </si>
  <si>
    <t>Kapoeta East</t>
  </si>
  <si>
    <t>KapoetaNorth</t>
  </si>
  <si>
    <t>Kapoeta North</t>
  </si>
  <si>
    <t>KapoetaSouth</t>
  </si>
  <si>
    <t>Kapoeta South</t>
  </si>
  <si>
    <t>Lafon</t>
  </si>
  <si>
    <t>Torit</t>
  </si>
  <si>
    <t>Akobo</t>
  </si>
  <si>
    <t>Ayod</t>
  </si>
  <si>
    <t>Bor South</t>
  </si>
  <si>
    <t>CanalPigi</t>
  </si>
  <si>
    <t>Canal/Pigi</t>
  </si>
  <si>
    <t>Duk</t>
  </si>
  <si>
    <t>Nyirol</t>
  </si>
  <si>
    <t>Pibor</t>
  </si>
  <si>
    <t>Pochalla</t>
  </si>
  <si>
    <t>Twic East</t>
  </si>
  <si>
    <t>Uror</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</si>
  <si>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</si>
  <si>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</si>
  <si>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</si>
  <si>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</si>
  <si>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</si>
  <si>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</si>
  <si>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</si>
  <si>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</si>
  <si>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</si>
  <si>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</si>
  <si>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</si>
  <si>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</si>
  <si>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</si>
  <si>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</si>
  <si>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</si>
  <si>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Abiemnhom</t>
  </si>
  <si>
    <t>Guit</t>
  </si>
  <si>
    <t>Leer</t>
  </si>
  <si>
    <t>Mayendit</t>
  </si>
  <si>
    <t>Mayom</t>
  </si>
  <si>
    <t>Pariang</t>
  </si>
  <si>
    <t>Fashoda</t>
  </si>
  <si>
    <t>Longochuk</t>
  </si>
  <si>
    <t>Luakpiny/Nasir</t>
  </si>
  <si>
    <t>Maban</t>
  </si>
  <si>
    <t>Malakal</t>
  </si>
  <si>
    <t>Manyo</t>
  </si>
  <si>
    <t>Panyikang</t>
  </si>
  <si>
    <t>Renk</t>
  </si>
  <si>
    <t>Gogrial East</t>
  </si>
  <si>
    <t>Gogrial West</t>
  </si>
  <si>
    <t>Tonj East</t>
  </si>
  <si>
    <t>TonjNorth</t>
  </si>
  <si>
    <t>Tonj North</t>
  </si>
  <si>
    <t>TonjSouth</t>
  </si>
  <si>
    <t>Tonj South</t>
  </si>
  <si>
    <t>AbyeiRegion</t>
  </si>
  <si>
    <t>Abyei Region</t>
  </si>
  <si>
    <t>JurRiver</t>
  </si>
  <si>
    <t>Jur River</t>
  </si>
  <si>
    <t>Ezo</t>
  </si>
  <si>
    <t>Ibba</t>
  </si>
  <si>
    <t>Mundri East</t>
  </si>
  <si>
    <t>Mundri West</t>
  </si>
  <si>
    <t>Mvolo</t>
  </si>
  <si>
    <t>Nagero</t>
  </si>
  <si>
    <t>Nzara</t>
  </si>
  <si>
    <t>Tambura</t>
  </si>
  <si>
    <t>Juba PoC 1 &amp; 3</t>
  </si>
  <si>
    <t>Terekeka Town</t>
  </si>
  <si>
    <t>Chukudum</t>
  </si>
  <si>
    <t>Narus</t>
  </si>
  <si>
    <t>Katodori</t>
  </si>
  <si>
    <t>Mogos</t>
  </si>
  <si>
    <t>Riwoto</t>
  </si>
  <si>
    <t>Kapoeta Town</t>
  </si>
  <si>
    <t>Longiro</t>
  </si>
  <si>
    <t>Imehejek</t>
  </si>
  <si>
    <t>Torit Town</t>
  </si>
  <si>
    <t>Akobo Town</t>
  </si>
  <si>
    <t>Dengjock</t>
  </si>
  <si>
    <t>Nyandit</t>
  </si>
  <si>
    <t>Ayod Town</t>
  </si>
  <si>
    <t>Bor PoC</t>
  </si>
  <si>
    <t>Diel</t>
  </si>
  <si>
    <t>Khorfulus</t>
  </si>
  <si>
    <t>Puktap</t>
  </si>
  <si>
    <t>Juibor</t>
  </si>
  <si>
    <t>New Fangak</t>
  </si>
  <si>
    <t>Old Fangak</t>
  </si>
  <si>
    <t>Lankien</t>
  </si>
  <si>
    <t>Waat</t>
  </si>
  <si>
    <t>Boma</t>
  </si>
  <si>
    <t>Pibor Town</t>
  </si>
  <si>
    <t>Pochala Town</t>
  </si>
  <si>
    <t>Wanglei</t>
  </si>
  <si>
    <t>Nyuak</t>
  </si>
  <si>
    <t>Kongor</t>
  </si>
  <si>
    <t>Ajuong</t>
  </si>
  <si>
    <t>Karam</t>
  </si>
  <si>
    <t>Mwot Tot</t>
  </si>
  <si>
    <t>Pathai</t>
  </si>
  <si>
    <t>Pieri</t>
  </si>
  <si>
    <t>Pulchuol</t>
  </si>
  <si>
    <t>Yuai</t>
  </si>
  <si>
    <t>Mingkaman</t>
  </si>
  <si>
    <t>Cueibet Town</t>
  </si>
  <si>
    <t>Maper</t>
  </si>
  <si>
    <t>Wulu Town</t>
  </si>
  <si>
    <t>Nyang</t>
  </si>
  <si>
    <t>Yirol Town</t>
  </si>
  <si>
    <t>Mit'nyin</t>
  </si>
  <si>
    <t>AWeil Town</t>
  </si>
  <si>
    <t>Malualkon</t>
  </si>
  <si>
    <t>KiirAdem</t>
  </si>
  <si>
    <t>Kiir Adem</t>
  </si>
  <si>
    <t>Malek Alel</t>
  </si>
  <si>
    <t xml:space="preserve">Marial Baai </t>
  </si>
  <si>
    <t>Abiemnhom Town</t>
  </si>
  <si>
    <t>Guit Town</t>
  </si>
  <si>
    <t>Mayendit Town</t>
  </si>
  <si>
    <t>Mayom Town</t>
  </si>
  <si>
    <t>Ganylel</t>
  </si>
  <si>
    <t>Panyijiar Town</t>
  </si>
  <si>
    <t>AjuongThok_RC</t>
  </si>
  <si>
    <t>Ajuong Thok RC</t>
  </si>
  <si>
    <t>Jamjang</t>
  </si>
  <si>
    <t>Pamir_RC</t>
  </si>
  <si>
    <t>Pamir RC</t>
  </si>
  <si>
    <t>Pariang Town</t>
  </si>
  <si>
    <t>Yida_RC</t>
  </si>
  <si>
    <t>Yida RC</t>
  </si>
  <si>
    <t>Bentiu PoC</t>
  </si>
  <si>
    <t>Aburoc</t>
  </si>
  <si>
    <t>Kodok</t>
  </si>
  <si>
    <t>Lul</t>
  </si>
  <si>
    <t>Belwang</t>
  </si>
  <si>
    <t>Janjok</t>
  </si>
  <si>
    <t>Mathiang</t>
  </si>
  <si>
    <t>Udier</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</si>
  <si>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</si>
  <si>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</si>
  <si>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</si>
  <si>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</si>
  <si>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</si>
  <si>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</si>
  <si>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</si>
  <si>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</si>
  <si>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</si>
  <si>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</si>
  <si>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</si>
  <si>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</si>
  <si>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</si>
  <si>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</si>
  <si>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</si>
  <si>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</si>
  <si>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</si>
  <si>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Dingthoma</t>
  </si>
  <si>
    <t>Tonga</t>
  </si>
  <si>
    <t>Dome</t>
  </si>
  <si>
    <t>Nyangore</t>
  </si>
  <si>
    <t>Ruplet</t>
  </si>
  <si>
    <t>Ulang Town</t>
  </si>
  <si>
    <t>Yomding</t>
  </si>
  <si>
    <t>LietNhom</t>
  </si>
  <si>
    <t>Liet-Nhom</t>
  </si>
  <si>
    <t>Alek</t>
  </si>
  <si>
    <t>Gogrial Town</t>
  </si>
  <si>
    <t>Warrap Town</t>
  </si>
  <si>
    <t>Tonj Town</t>
  </si>
  <si>
    <t>Abyei Town</t>
  </si>
  <si>
    <t>Ameit</t>
  </si>
  <si>
    <t>Mapel</t>
  </si>
  <si>
    <t>Deim Zubier</t>
  </si>
  <si>
    <t>Ezo Town</t>
  </si>
  <si>
    <t>Kediba</t>
  </si>
  <si>
    <t>Mvolo Town</t>
  </si>
  <si>
    <t>Nagero Town</t>
  </si>
  <si>
    <t>Nzara Town</t>
  </si>
  <si>
    <t>Tambura Town</t>
  </si>
  <si>
    <t>Custom</t>
  </si>
  <si>
    <t>Gumbo</t>
  </si>
  <si>
    <t>Jabel</t>
  </si>
  <si>
    <t>Konyo Konyo</t>
  </si>
  <si>
    <t>Lodingding</t>
  </si>
  <si>
    <t>Lodingding livestock market (Suk Bugar)</t>
  </si>
  <si>
    <t>NewMarket</t>
  </si>
  <si>
    <t>New market (Suk Jedid)</t>
  </si>
  <si>
    <t>SukAlahabar</t>
  </si>
  <si>
    <t>Suk Alahabar</t>
  </si>
  <si>
    <t xml:space="preserve">Longiro </t>
  </si>
  <si>
    <t>Imehejek Town</t>
  </si>
  <si>
    <t>Abilla</t>
  </si>
  <si>
    <t>Torit main market</t>
  </si>
  <si>
    <t>AkoboTown</t>
  </si>
  <si>
    <t>Bilkey</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</si>
  <si>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</si>
  <si>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</si>
  <si>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</si>
  <si>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</si>
  <si>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</si>
  <si>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</si>
  <si>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</si>
  <si>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</si>
  <si>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</si>
  <si>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</si>
  <si>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</si>
  <si>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</si>
  <si>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</si>
  <si>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</si>
  <si>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</si>
  <si>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</si>
  <si>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</si>
  <si>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</si>
  <si>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</si>
  <si>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</si>
  <si>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</si>
  <si>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</si>
  <si>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</si>
  <si>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</si>
  <si>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</si>
  <si>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</si>
  <si>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</si>
  <si>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</si>
  <si>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</si>
  <si>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</si>
  <si>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</si>
  <si>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</si>
  <si>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Akuac</t>
  </si>
  <si>
    <t>Kuorwei</t>
  </si>
  <si>
    <t>Warawarthii</t>
  </si>
  <si>
    <t>Aroyo</t>
  </si>
  <si>
    <t>Aweil Town market</t>
  </si>
  <si>
    <t>Dalala (livestock)</t>
  </si>
  <si>
    <t>HaiSalam</t>
  </si>
  <si>
    <t>Hai Salam</t>
  </si>
  <si>
    <t>Malou</t>
  </si>
  <si>
    <t>MaperAkot</t>
  </si>
  <si>
    <t>Maper Akot</t>
  </si>
  <si>
    <t>Sikadid</t>
  </si>
  <si>
    <t>AwailWest</t>
  </si>
  <si>
    <t>Marial Baai Town</t>
  </si>
  <si>
    <t>Bargok</t>
  </si>
  <si>
    <t>Bargok (livestock)</t>
  </si>
  <si>
    <t>Sukkabalek</t>
  </si>
  <si>
    <t>Dalal</t>
  </si>
  <si>
    <t>Katieth market</t>
  </si>
  <si>
    <t>Nyal market</t>
  </si>
  <si>
    <t>Jamjang main market</t>
  </si>
  <si>
    <t>Jamjang market</t>
  </si>
  <si>
    <t xml:space="preserve">Pamir main market </t>
  </si>
  <si>
    <t>Anthorno</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</si>
  <si>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</si>
  <si>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</si>
  <si>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</si>
  <si>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</si>
  <si>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</si>
  <si>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</si>
  <si>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</si>
  <si>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</si>
  <si>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</si>
  <si>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</si>
  <si>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</si>
  <si>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</si>
  <si>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</si>
  <si>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</si>
  <si>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</si>
  <si>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</si>
  <si>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</si>
  <si>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</si>
  <si>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</si>
  <si>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</si>
  <si>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</si>
  <si>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</si>
  <si>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</si>
  <si>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</si>
  <si>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</si>
  <si>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</si>
  <si>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</si>
  <si>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</si>
  <si>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</si>
  <si>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</si>
  <si>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</si>
  <si>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</si>
  <si>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</si>
  <si>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</si>
  <si>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</si>
  <si>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</si>
  <si>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</si>
  <si>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</si>
  <si>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</si>
  <si>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</si>
  <si>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</si>
  <si>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</si>
  <si>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</si>
  <si>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</si>
  <si>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</si>
  <si>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</si>
  <si>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</si>
  <si>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</si>
  <si>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</si>
  <si>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</si>
  <si>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</si>
  <si>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</si>
  <si>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</si>
  <si>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</si>
  <si>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</si>
  <si>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</si>
  <si>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</si>
  <si>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</si>
  <si>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</si>
  <si>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</si>
  <si>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</si>
  <si>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</si>
  <si>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</si>
  <si>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</si>
  <si>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</si>
  <si>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</si>
  <si>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</si>
  <si>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</si>
  <si>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</si>
  <si>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</si>
  <si>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</si>
  <si>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</si>
  <si>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</si>
  <si>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</si>
  <si>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</si>
  <si>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</si>
  <si>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</si>
  <si>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</si>
  <si>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</si>
  <si>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</si>
  <si>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</si>
  <si>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</si>
  <si>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</si>
  <si>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</si>
  <si>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</si>
  <si>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</si>
  <si>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</si>
  <si>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</si>
  <si>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</si>
  <si>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</si>
  <si>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</si>
  <si>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</si>
  <si>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</si>
  <si>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</si>
  <si>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</si>
  <si>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</si>
  <si>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</si>
  <si>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</si>
  <si>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</si>
  <si>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</si>
  <si>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</si>
  <si>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</si>
  <si>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</si>
  <si>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</si>
  <si>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</si>
  <si>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</si>
  <si>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</si>
  <si>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</si>
  <si>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</si>
  <si>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</si>
  <si>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</si>
  <si>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</si>
  <si>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</si>
  <si>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</si>
  <si>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</si>
  <si>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</si>
  <si>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</si>
  <si>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</si>
  <si>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</si>
  <si>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</si>
  <si>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</si>
  <si>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</si>
  <si>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</si>
  <si>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</si>
  <si>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</si>
  <si>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</si>
  <si>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</si>
  <si>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</si>
  <si>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</si>
  <si>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</si>
  <si>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</si>
  <si>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</si>
  <si>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</si>
  <si>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</si>
  <si>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</si>
  <si>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</si>
  <si>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</si>
  <si>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</si>
  <si>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</si>
  <si>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</si>
  <si>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</si>
  <si>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</si>
  <si>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</si>
  <si>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</si>
  <si>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</si>
  <si>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</si>
  <si>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</si>
  <si>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</si>
  <si>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</si>
  <si>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</si>
  <si>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</si>
  <si>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</si>
  <si>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</si>
  <si>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</si>
  <si>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</si>
  <si>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</si>
  <si>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</si>
  <si>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</si>
  <si>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</si>
  <si>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</si>
  <si>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</si>
  <si>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</si>
  <si>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</si>
  <si>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</si>
  <si>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</si>
  <si>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</si>
  <si>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</si>
  <si>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</si>
  <si>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</si>
  <si>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</si>
  <si>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</si>
  <si>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</si>
  <si>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</si>
  <si>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</si>
  <si>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</si>
  <si>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</si>
  <si>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</si>
  <si>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</si>
  <si>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</si>
  <si>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</si>
  <si>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</si>
  <si>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</si>
  <si>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</si>
  <si>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</si>
  <si>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</si>
  <si>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</si>
  <si>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</si>
  <si>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</si>
  <si>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</si>
  <si>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</si>
  <si>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</si>
  <si>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</si>
  <si>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</si>
  <si>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</si>
  <si>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</si>
  <si>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</si>
  <si>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</si>
  <si>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</si>
  <si>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</si>
  <si>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</si>
  <si>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</si>
  <si>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</si>
  <si>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</si>
  <si>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</si>
  <si>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</si>
  <si>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</si>
  <si>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</si>
  <si>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</si>
  <si>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</si>
  <si>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</si>
  <si>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</si>
  <si>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</si>
  <si>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</si>
  <si>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</si>
  <si>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</si>
  <si>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</si>
  <si>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</si>
  <si>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</si>
  <si>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</si>
  <si>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</si>
  <si>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</si>
  <si>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</si>
  <si>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</si>
  <si>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</si>
  <si>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</si>
  <si>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</si>
  <si>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</si>
  <si>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</si>
  <si>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</si>
  <si>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</si>
  <si>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</si>
  <si>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</si>
  <si>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</si>
  <si>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</si>
  <si>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</si>
  <si>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</si>
  <si>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</si>
  <si>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</si>
  <si>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</si>
  <si>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</si>
  <si>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</si>
  <si>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</si>
  <si>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</si>
  <si>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</si>
  <si>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</si>
  <si>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</si>
  <si>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</si>
  <si>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</si>
  <si>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</si>
  <si>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</si>
  <si>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</si>
  <si>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</si>
  <si>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</si>
  <si>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</si>
  <si>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</si>
  <si>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</si>
  <si>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</si>
  <si>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</si>
  <si>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</si>
  <si>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</si>
  <si>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</si>
  <si>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</si>
  <si>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</si>
  <si>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</si>
  <si>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</si>
  <si>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</si>
  <si>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</si>
  <si>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</si>
  <si>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</si>
  <si>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</si>
  <si>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</si>
  <si>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</si>
  <si>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</si>
  <si>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</si>
  <si>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</si>
  <si>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</si>
  <si>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</si>
  <si>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</si>
  <si>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</si>
  <si>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</si>
  <si>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</si>
  <si>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</si>
  <si>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</si>
  <si>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</si>
  <si>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</si>
  <si>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</si>
  <si>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</si>
  <si>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</si>
  <si>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</si>
  <si>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</si>
  <si>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</si>
  <si>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</si>
  <si>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</si>
  <si>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</si>
  <si>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</si>
  <si>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</si>
  <si>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</si>
  <si>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</si>
  <si>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</si>
  <si>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</si>
  <si>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</si>
  <si>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</si>
  <si>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</si>
  <si>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</si>
  <si>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</si>
  <si>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</si>
  <si>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</si>
  <si>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</si>
  <si>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</si>
  <si>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</si>
  <si>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</si>
  <si>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</si>
  <si>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</si>
  <si>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</si>
  <si>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</si>
  <si>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</si>
  <si>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</si>
  <si>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</si>
  <si>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</si>
  <si>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</si>
  <si>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</si>
  <si>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</si>
  <si>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</si>
  <si>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</si>
  <si>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</si>
  <si>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</si>
  <si>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</si>
  <si>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</si>
  <si>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</si>
  <si>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</si>
  <si>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</si>
  <si>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</si>
  <si>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</si>
  <si>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</si>
  <si>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</si>
  <si>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</si>
  <si>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</si>
  <si>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</si>
  <si>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</si>
  <si>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</si>
  <si>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</si>
  <si>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</si>
  <si>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</si>
  <si>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</si>
  <si>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</si>
  <si>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</si>
  <si>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</si>
  <si>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</si>
  <si>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</si>
  <si>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</si>
  <si>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</si>
  <si>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</si>
  <si>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</si>
  <si>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</si>
  <si>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</si>
  <si>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</si>
  <si>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</si>
  <si>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</si>
  <si>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</si>
  <si>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</si>
  <si>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</si>
  <si>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</si>
  <si>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</si>
  <si>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</si>
  <si>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</si>
  <si>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</si>
  <si>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</si>
  <si>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</si>
  <si>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</si>
  <si>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</si>
  <si>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</si>
  <si>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</si>
  <si>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</si>
  <si>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</si>
  <si>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</si>
  <si>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</si>
  <si>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</si>
  <si>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</si>
  <si>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</si>
  <si>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</si>
  <si>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</si>
  <si>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</si>
  <si>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</si>
  <si>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</si>
  <si>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</si>
  <si>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</si>
  <si>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</si>
  <si>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</si>
  <si>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</si>
  <si>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</si>
  <si>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</si>
  <si>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</si>
  <si>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</si>
  <si>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</si>
  <si>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</si>
  <si>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</si>
  <si>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</si>
  <si>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</si>
  <si>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</si>
  <si>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</si>
  <si>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</si>
  <si>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</si>
  <si>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</si>
  <si>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</si>
  <si>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</si>
  <si>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</si>
  <si>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</si>
  <si>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</si>
  <si>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</si>
  <si>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</si>
  <si>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</si>
  <si>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</si>
  <si>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</si>
  <si>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</si>
  <si>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</si>
  <si>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</si>
  <si>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</si>
  <si>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</si>
  <si>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</si>
  <si>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</si>
  <si>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</si>
  <si>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</si>
  <si>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</si>
  <si>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</si>
  <si>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</si>
  <si>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</si>
  <si>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</si>
  <si>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</si>
  <si>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</si>
  <si>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</si>
  <si>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</si>
  <si>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</si>
  <si>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</si>
  <si>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</si>
  <si>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</si>
  <si>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</si>
  <si>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</si>
  <si>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</si>
  <si>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</si>
  <si>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</si>
  <si>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</si>
  <si>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</si>
  <si>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</si>
  <si>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</si>
  <si>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</si>
  <si>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</si>
  <si>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</si>
  <si>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</si>
  <si>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</si>
  <si>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</si>
  <si>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</si>
  <si>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</si>
  <si>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</si>
  <si>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</si>
  <si>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</si>
  <si>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</si>
  <si>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</si>
  <si>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</si>
  <si>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</si>
  <si>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</si>
  <si>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</si>
  <si>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</si>
  <si>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</si>
  <si>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</si>
  <si>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</si>
  <si>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</si>
  <si>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</si>
  <si>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</si>
  <si>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</si>
  <si>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</si>
  <si>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</si>
  <si>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</si>
  <si>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</si>
  <si>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</si>
  <si>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</si>
  <si>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</si>
  <si>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</si>
  <si>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</si>
  <si>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</si>
  <si>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</si>
  <si>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</si>
  <si>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</si>
  <si>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</si>
  <si>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</si>
  <si>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</si>
  <si>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</si>
  <si>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</si>
  <si>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</si>
  <si>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</si>
  <si>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</si>
  <si>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</si>
  <si>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</si>
  <si>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</si>
  <si>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</si>
  <si>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</si>
  <si>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</si>
  <si>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</si>
  <si>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</si>
  <si>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</si>
  <si>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</si>
  <si>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</si>
  <si>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</si>
  <si>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</si>
  <si>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</si>
  <si>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</si>
  <si>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</si>
  <si>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</si>
  <si>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</si>
  <si>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</si>
  <si>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</si>
  <si>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</si>
  <si>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</si>
  <si>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</si>
  <si>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</si>
  <si>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</si>
  <si>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</si>
  <si>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</si>
  <si>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</si>
  <si>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</si>
  <si>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</si>
  <si>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</si>
  <si>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</si>
  <si>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</si>
  <si>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</si>
  <si>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</si>
  <si>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</si>
  <si>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</si>
  <si>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</si>
  <si>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</si>
  <si>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</si>
  <si>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</si>
  <si>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</si>
  <si>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</si>
  <si>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</si>
  <si>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</si>
  <si>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</si>
  <si>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</si>
  <si>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</si>
  <si>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</si>
  <si>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</si>
  <si>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</si>
  <si>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</si>
  <si>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</si>
  <si>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</si>
  <si>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</si>
  <si>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</si>
  <si>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</si>
  <si>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</si>
  <si>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</si>
  <si>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</si>
  <si>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</si>
  <si>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</si>
  <si>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</si>
  <si>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</si>
  <si>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</si>
  <si>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</si>
  <si>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</si>
  <si>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</si>
  <si>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</si>
  <si>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</si>
  <si>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</si>
  <si>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</si>
  <si>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</si>
  <si>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</si>
  <si>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</si>
  <si>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</si>
  <si>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</si>
  <si>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</si>
  <si>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</si>
  <si>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</si>
  <si>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</si>
  <si>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comments_which</t>
  </si>
  <si>
    <t>${comments} = 'yes'</t>
  </si>
  <si>
    <t>next_round</t>
  </si>
  <si>
    <t>label::English</t>
  </si>
  <si>
    <t>Malteser International</t>
  </si>
  <si>
    <t>United Nation High Commissioner for Refugees (UNHCR)</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</si>
  <si>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</si>
  <si>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</si>
  <si>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</si>
  <si>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</si>
  <si>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</si>
  <si>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</si>
  <si>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</si>
  <si>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</si>
  <si>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</si>
  <si>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</si>
  <si>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</si>
  <si>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</si>
  <si>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</si>
  <si>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</si>
  <si>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</si>
  <si>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</si>
  <si>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</si>
  <si>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</si>
  <si>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</si>
  <si>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</si>
  <si>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</si>
  <si>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</si>
  <si>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</si>
  <si>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</si>
  <si>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</si>
  <si>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</si>
  <si>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</si>
  <si>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</si>
  <si>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</si>
  <si>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</si>
  <si>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</si>
  <si>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</si>
  <si>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</si>
  <si>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</si>
  <si>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</si>
  <si>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</si>
  <si>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</si>
  <si>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</si>
  <si>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</si>
  <si>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</si>
  <si>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</si>
  <si>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</si>
  <si>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</si>
  <si>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</si>
  <si>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</si>
  <si>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</si>
  <si>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</si>
  <si>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</si>
  <si>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</si>
  <si>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</si>
  <si>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</si>
  <si>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</si>
  <si>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</si>
  <si>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</si>
  <si>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</si>
  <si>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</si>
  <si>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</si>
  <si>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</si>
  <si>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</si>
  <si>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</si>
  <si>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</si>
  <si>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</si>
  <si>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</si>
  <si>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</si>
  <si>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</si>
  <si>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</si>
  <si>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</si>
  <si>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</si>
  <si>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</si>
  <si>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</si>
  <si>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</si>
  <si>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</si>
  <si>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</si>
  <si>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</si>
  <si>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</si>
  <si>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</si>
  <si>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</si>
  <si>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</si>
  <si>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</si>
  <si>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</si>
  <si>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</si>
  <si>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</si>
  <si>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</si>
  <si>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</si>
  <si>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</si>
  <si>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</si>
  <si>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</si>
  <si>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</si>
  <si>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</si>
  <si>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</si>
  <si>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</si>
  <si>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</si>
  <si>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</si>
  <si>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</si>
  <si>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</si>
  <si>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</si>
  <si>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</si>
  <si>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</si>
  <si>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</si>
  <si>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</si>
  <si>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</si>
  <si>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</si>
  <si>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</si>
  <si>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</si>
  <si>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</si>
  <si>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</si>
  <si>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</si>
  <si>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</si>
  <si>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</si>
  <si>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</si>
  <si>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</si>
  <si>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</si>
  <si>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</si>
  <si>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</si>
  <si>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</si>
  <si>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</si>
  <si>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</si>
  <si>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</si>
  <si>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</si>
  <si>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</si>
  <si>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</si>
  <si>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</si>
  <si>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</si>
  <si>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</si>
  <si>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</si>
  <si>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</si>
  <si>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</si>
  <si>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</si>
  <si>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</si>
  <si>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</si>
  <si>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</si>
  <si>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</si>
  <si>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</si>
  <si>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</si>
  <si>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</si>
  <si>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</si>
  <si>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</si>
  <si>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</si>
  <si>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</si>
  <si>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</si>
  <si>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</si>
  <si>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</si>
  <si>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</si>
  <si>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</si>
  <si>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</si>
  <si>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</si>
  <si>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</si>
  <si>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</si>
  <si>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</si>
  <si>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</si>
  <si>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</si>
  <si>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</si>
  <si>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</si>
  <si>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</si>
  <si>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</si>
  <si>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</si>
  <si>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</si>
  <si>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</si>
  <si>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</si>
  <si>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</si>
  <si>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</si>
  <si>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</si>
  <si>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</si>
  <si>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</si>
  <si>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</si>
  <si>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</si>
  <si>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</si>
  <si>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</si>
  <si>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</si>
  <si>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</si>
  <si>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</si>
  <si>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</si>
  <si>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</si>
  <si>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</si>
  <si>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</si>
  <si>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</si>
  <si>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</si>
  <si>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</si>
  <si>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</si>
  <si>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</si>
  <si>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</si>
  <si>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</si>
  <si>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</si>
  <si>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</si>
  <si>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</si>
  <si>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</si>
  <si>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</si>
  <si>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</si>
  <si>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</si>
  <si>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</si>
  <si>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</si>
  <si>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</si>
  <si>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</si>
  <si>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</si>
  <si>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</si>
  <si>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</si>
  <si>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</si>
  <si>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</si>
  <si>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</si>
  <si>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</si>
  <si>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</si>
  <si>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</si>
  <si>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</si>
  <si>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</si>
  <si>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</si>
  <si>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</si>
  <si>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</si>
  <si>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</si>
  <si>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</si>
  <si>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</si>
  <si>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</si>
  <si>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</si>
  <si>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supplier_road_ayod_mwottot_046</t>
  </si>
  <si>
    <t>What is the current road condition between Ayod and Mwot Tot?</t>
  </si>
  <si>
    <t>Example: a new supply route opened up last month</t>
  </si>
  <si>
    <t>sto</t>
  </si>
  <si>
    <t>Star Trust Organisation (STO)</t>
  </si>
  <si>
    <t>Khemis Moses (khemis.moses@reach-initiative.org),  Kenyi Alison (kenyi.alison@reach-initiative.org)</t>
  </si>
  <si>
    <t>rubber_rope_available,</t>
  </si>
  <si>
    <t>rubber_rope_price,</t>
  </si>
  <si>
    <t>rubber_rope_price_unit_ssp,</t>
  </si>
  <si>
    <t>rubber_rope_restock,</t>
  </si>
  <si>
    <t>rubber_rope_restock_1month,</t>
  </si>
  <si>
    <t xml:space="preserve"> rubber_rope_stock_current</t>
  </si>
  <si>
    <t>Availability of  rubber rope</t>
  </si>
  <si>
    <t>Price per rubber rope</t>
  </si>
  <si>
    <t>Price per rubber rope  (in SSP)</t>
  </si>
  <si>
    <t>Current ability to restock rubber rope</t>
  </si>
  <si>
    <t>Current rubber rope stock levels (in days)</t>
  </si>
  <si>
    <t>kanga_available,</t>
  </si>
  <si>
    <t>kanga_restock,</t>
  </si>
  <si>
    <t>kanga_price,</t>
  </si>
  <si>
    <t>kanga_price_unit_ssp,</t>
  </si>
  <si>
    <t>kanga_restock_1month,</t>
  </si>
  <si>
    <t xml:space="preserve"> kanga_stock_current</t>
  </si>
  <si>
    <t>Availability of kanga</t>
  </si>
  <si>
    <t>Price per kanga</t>
  </si>
  <si>
    <t>Price perkanga  (in SSP)</t>
  </si>
  <si>
    <t>Current ability to restock kanga</t>
  </si>
  <si>
    <t>Current kanga stock levels (in days)</t>
  </si>
  <si>
    <t>solar_lamp_available,</t>
  </si>
  <si>
    <t>solar_lamp_price,</t>
  </si>
  <si>
    <t>solar_lamp_price_unit_ssp,</t>
  </si>
  <si>
    <t>solar_lamp_restock,</t>
  </si>
  <si>
    <t>solar_lamp_restock_1month,</t>
  </si>
  <si>
    <t xml:space="preserve"> solar_lamp_stock_current</t>
  </si>
  <si>
    <t>Availability of  solar_lamp</t>
  </si>
  <si>
    <t>Price per solar_lamp</t>
  </si>
  <si>
    <t>Price per solar_lamp  (in SSP)</t>
  </si>
  <si>
    <t>Current solar_lamp stock levels (in days)</t>
  </si>
  <si>
    <t>aqua_tab_available,</t>
  </si>
  <si>
    <t>aqua_tab_price,</t>
  </si>
  <si>
    <t>aqua_tab_price_unit_ssp,</t>
  </si>
  <si>
    <t>aqua_tab_restock,</t>
  </si>
  <si>
    <t>aqua_tab_restock_1month,</t>
  </si>
  <si>
    <t>aqua_tab_stock_current</t>
  </si>
  <si>
    <t>Availability of  aqua_tab</t>
  </si>
  <si>
    <t>Price per aqua_tab</t>
  </si>
  <si>
    <t>Price per aqua_tab  (in SSP)</t>
  </si>
  <si>
    <t>Current aqua_tab stock levels (in days)</t>
  </si>
  <si>
    <t>plastic_bucket_available,</t>
  </si>
  <si>
    <t>plastic_bucket_price,</t>
  </si>
  <si>
    <t>plastic_bucket_price_unit_ssp,</t>
  </si>
  <si>
    <t>plastic_bucket_restock,</t>
  </si>
  <si>
    <t>plastic_bucket_restock_1month,</t>
  </si>
  <si>
    <t>plastic_bucket_stock_current</t>
  </si>
  <si>
    <t>Availability of  plastic_bucket</t>
  </si>
  <si>
    <t>Price per plastic_bucket</t>
  </si>
  <si>
    <t>Price per plastic_bucket  (in SSP)</t>
  </si>
  <si>
    <t>Current plastic_bucket stock levels (in days)</t>
  </si>
  <si>
    <t>sanitary_pad_available,</t>
  </si>
  <si>
    <t>sanitary_pad_price,</t>
  </si>
  <si>
    <t>sanitary_pad_price_unit_ssp,</t>
  </si>
  <si>
    <t>sanitary_pad_restock,</t>
  </si>
  <si>
    <t>sanitary_pad_restock_1month,</t>
  </si>
  <si>
    <t>sanitary_pad_stock_current</t>
  </si>
  <si>
    <t>Availability of sanitary_pad</t>
  </si>
  <si>
    <t>Price per sanitary_pad</t>
  </si>
  <si>
    <t>Price per sanitary_pad  (in SSP)</t>
  </si>
  <si>
    <t>Current ability to restock sanitary_pad</t>
  </si>
  <si>
    <t>Current sanitary_pad stock levels (in days)</t>
  </si>
  <si>
    <t>pen_available,</t>
  </si>
  <si>
    <t>pen_price,</t>
  </si>
  <si>
    <t>pen_price_unit_ssp,</t>
  </si>
  <si>
    <t>pen_restock,</t>
  </si>
  <si>
    <t>pen_restock_1month,</t>
  </si>
  <si>
    <t>pen_stock_current</t>
  </si>
  <si>
    <t>Availability of pen</t>
  </si>
  <si>
    <t>Price per pen</t>
  </si>
  <si>
    <t>Price per pen  (in SSP)</t>
  </si>
  <si>
    <t>Current ability to restock pen</t>
  </si>
  <si>
    <t>Current pen stock levels (in days)</t>
  </si>
  <si>
    <t>pencil_available,</t>
  </si>
  <si>
    <t>pencil_price,</t>
  </si>
  <si>
    <t>pencil_price_unit_ssp,</t>
  </si>
  <si>
    <t>pencil_restock,</t>
  </si>
  <si>
    <t>pencil_restock_1month,</t>
  </si>
  <si>
    <t>pencil_stock_current</t>
  </si>
  <si>
    <t>Availability of pencil</t>
  </si>
  <si>
    <t>Price per pencil</t>
  </si>
  <si>
    <t>Price per pencil  (in SSP)</t>
  </si>
  <si>
    <t>Current ability to restock pencil</t>
  </si>
  <si>
    <t>Current pencil stock levels (in days)</t>
  </si>
  <si>
    <t>rubber_available,</t>
  </si>
  <si>
    <t>rubber_price,</t>
  </si>
  <si>
    <t>rubber_price_unit_ssp,</t>
  </si>
  <si>
    <t>rubber_restock,</t>
  </si>
  <si>
    <t>rubber_restock_1month,</t>
  </si>
  <si>
    <t>rubber_stock_current</t>
  </si>
  <si>
    <t>Availability of rubber</t>
  </si>
  <si>
    <t>Price per rubber</t>
  </si>
  <si>
    <t>Price per rubber  (in SSP)</t>
  </si>
  <si>
    <t>Current ability to restock rubber</t>
  </si>
  <si>
    <t>Current rubberl stock levels (in days)</t>
  </si>
  <si>
    <t>sharpener_available,</t>
  </si>
  <si>
    <t>sharpener_price,</t>
  </si>
  <si>
    <t>sharpener_price_unit_ssp,</t>
  </si>
  <si>
    <t>sharpener_restock,</t>
  </si>
  <si>
    <t>sharpener_restock_1month,</t>
  </si>
  <si>
    <t>sharpener_stock_current</t>
  </si>
  <si>
    <t>Availability of sharpener</t>
  </si>
  <si>
    <t>Price per sharpener</t>
  </si>
  <si>
    <t>Price per sharpener  (in SSP)</t>
  </si>
  <si>
    <t>Current ability to restock sharpener</t>
  </si>
  <si>
    <t>Current sharpener stock levels (in days)</t>
  </si>
  <si>
    <t>rubber_rope_available</t>
  </si>
  <si>
    <t>rubber_rope_price</t>
  </si>
  <si>
    <t>rubber_rope_price_unit_ssp</t>
  </si>
  <si>
    <t>rubber_rope_available_restock</t>
  </si>
  <si>
    <t>rubber_rope_available_restock_1month</t>
  </si>
  <si>
    <t>rubber_rope_available_stock_current</t>
  </si>
  <si>
    <t>kanga_available</t>
  </si>
  <si>
    <t>kanga_price</t>
  </si>
  <si>
    <t>kanga_price_unit_ssp</t>
  </si>
  <si>
    <t>kanga_available_restock</t>
  </si>
  <si>
    <t>kanga_available_restock_1month</t>
  </si>
  <si>
    <t>kanga_available_stock_current</t>
  </si>
  <si>
    <t>solar_lamp_available</t>
  </si>
  <si>
    <t>solar_lamp_price</t>
  </si>
  <si>
    <t>solar_lamp_price_unit_ssp</t>
  </si>
  <si>
    <t>solar_lamp_available_restock</t>
  </si>
  <si>
    <t>solar_lamp_available_restock_1month</t>
  </si>
  <si>
    <t>solar_lamp_available_stock_current</t>
  </si>
  <si>
    <t>aqua_tab_available</t>
  </si>
  <si>
    <t>aqua_tab_price</t>
  </si>
  <si>
    <t>aqua_tab_price_unit_ssp</t>
  </si>
  <si>
    <t>aqua_tab_available_restock</t>
  </si>
  <si>
    <t>aqua_tab_available_restock_1month</t>
  </si>
  <si>
    <t>aqua_tab_available_stock_current</t>
  </si>
  <si>
    <t>plastic_bucket_available</t>
  </si>
  <si>
    <t>plastic_bucket_price</t>
  </si>
  <si>
    <t>plastic_bucket_price_unit_ssp</t>
  </si>
  <si>
    <t>plastic_bucket_available_restock</t>
  </si>
  <si>
    <t>plastic_bucket_available_restock_1month</t>
  </si>
  <si>
    <t>plastic_bucket_available_stock_current</t>
  </si>
  <si>
    <t>sanitary_pads_available</t>
  </si>
  <si>
    <t>sanitary_pads_price</t>
  </si>
  <si>
    <t>sanitary_pads_price_unit_ssp</t>
  </si>
  <si>
    <t>sanitary_pads_available_restock</t>
  </si>
  <si>
    <t>sanitary_pads_available_restock_1month</t>
  </si>
  <si>
    <t>sanitary_pads_available_stock_current</t>
  </si>
  <si>
    <t>pen_available</t>
  </si>
  <si>
    <t>pen_price</t>
  </si>
  <si>
    <t>pen_price_unit_ssp</t>
  </si>
  <si>
    <t>pen_available_restock</t>
  </si>
  <si>
    <t>pen_available_restock_1month</t>
  </si>
  <si>
    <t>pen_available_stock_current</t>
  </si>
  <si>
    <t>pencil_available</t>
  </si>
  <si>
    <t>pencil_price</t>
  </si>
  <si>
    <t>pencil_price_unit_ssp</t>
  </si>
  <si>
    <t>pencil_available_restock</t>
  </si>
  <si>
    <t>pencil_available_restock_1month</t>
  </si>
  <si>
    <t>pencil_available_stock_current</t>
  </si>
  <si>
    <t>rubber_available</t>
  </si>
  <si>
    <t>rubber_price</t>
  </si>
  <si>
    <t>rubber_price_unit_ssp</t>
  </si>
  <si>
    <t>rubber_available_restock</t>
  </si>
  <si>
    <t>rubber_available_restock_1month</t>
  </si>
  <si>
    <t>rubber_available_stock_current</t>
  </si>
  <si>
    <t>sharpener_available</t>
  </si>
  <si>
    <t>sharpener_price</t>
  </si>
  <si>
    <t>sharpener_price_unit_ssp</t>
  </si>
  <si>
    <t>sharpener_available_restock</t>
  </si>
  <si>
    <t>sharpener_available_restock_1month</t>
  </si>
  <si>
    <t>sharpener_available_stock_current</t>
  </si>
  <si>
    <t>Akon</t>
  </si>
  <si>
    <t>Kanga</t>
  </si>
  <si>
    <t>Pen</t>
  </si>
  <si>
    <t>Pencil</t>
  </si>
  <si>
    <t>Rubber</t>
  </si>
  <si>
    <t>Sharpener</t>
  </si>
  <si>
    <t>Unit: ${sorghum_grain_unit}</t>
  </si>
  <si>
    <t>Unit: ${maize_grain_unit}</t>
  </si>
  <si>
    <t>Unit: ${wheat_flour_unit}</t>
  </si>
  <si>
    <t>Unit: ${rice_unit}</t>
  </si>
  <si>
    <t>Unit: ${groundnuts_unit}</t>
  </si>
  <si>
    <t>Unit: ${beans_unit}</t>
  </si>
  <si>
    <t>Unit: ${sugar_unit}</t>
  </si>
  <si>
    <t>Unit: ${salt_unit}</t>
  </si>
  <si>
    <t>if(${currency}='SSP', .&gt;1 and .&lt;10000, .&gt;0 )</t>
  </si>
  <si>
    <t>Unit: ${cooking_oil_unit}</t>
  </si>
  <si>
    <t>if(${currency}='SSP', .&gt;20 and .&lt;100000, .&gt;0 )</t>
  </si>
  <si>
    <r>
      <t xml:space="preserve">Are you able to restock **mosquito nets** </t>
    </r>
    <r>
      <rPr>
        <sz val="10"/>
        <color rgb="FFFF0000"/>
        <rFont val="Arial Narrow"/>
        <family val="2"/>
      </rPr>
      <t>item</t>
    </r>
    <r>
      <rPr>
        <sz val="10"/>
        <rFont val="Arial Narrow"/>
        <family val="2"/>
      </rPr>
      <t xml:space="preserve"> at the moment?</t>
    </r>
  </si>
  <si>
    <t>pen</t>
  </si>
  <si>
    <t>selected(${item},'pen') or selected(${item_nfi},'pen')</t>
  </si>
  <si>
    <t>Availability of **pen**:</t>
  </si>
  <si>
    <t>Unit 1</t>
  </si>
  <si>
    <t>Price per pen (in ${currency})</t>
  </si>
  <si>
    <t>${pen_available} != 'unavailable'</t>
  </si>
  <si>
    <t>pen_price_unit</t>
  </si>
  <si>
    <t>round(${pen_price},0)</t>
  </si>
  <si>
    <t>if(${currency}='SSP',${pen_price_unit},
if(${currency_border_SSP}='no','',
round(${pen_price_unit}
* if(${currency}='ETB',${etb_rate} div 100,1)
* if(${currency}='SDG',${sdg_rate} div 1000,1)
* if(${currency}='UGX',${ugx_rate} div 10000,1),0)
)
)</t>
  </si>
  <si>
    <t>pen_available_stocks</t>
  </si>
  <si>
    <r>
      <t xml:space="preserve">Are you able to restock **pen** </t>
    </r>
    <r>
      <rPr>
        <sz val="10"/>
        <color rgb="FFFF0000"/>
        <rFont val="Arial Narrow"/>
        <family val="2"/>
      </rPr>
      <t>item</t>
    </r>
    <r>
      <rPr>
        <sz val="10"/>
        <rFont val="Arial Narrow"/>
        <family val="2"/>
      </rPr>
      <t xml:space="preserve"> at the moment?</t>
    </r>
  </si>
  <si>
    <t xml:space="preserve">Did you restock **pen** in the past 30 days? </t>
  </si>
  <si>
    <t>pen_available_stock_current_unit</t>
  </si>
  <si>
    <t>How long will your current stock of **pen** last? (select a time unit)</t>
  </si>
  <si>
    <t>pen_available_stock_current_input</t>
  </si>
  <si>
    <t>How many ${pen_available_stock_current_unit} will your current stock of **pen** last?</t>
  </si>
  <si>
    <t>${pen_available} != 'unavailable' and ${pen_price_unit} != 'dont_know'</t>
  </si>
  <si>
    <t>if(${pen_price_unit}='days', .&gt; 0 and .&lt;365,
if(${pen_price_unit}='weeks', .&gt; 0 and .&lt;52,
if(${pen_price_unit}='months', .&gt; 0 and .&lt;12, .&gt; 0)))</t>
  </si>
  <si>
    <t>round(
if(${pen_available_stock_current_unit}='days',${pen_available_stock_current_input},
if(${pen_available_stock_current_unit}='weeks',${pen_available_stock_current_input}*7,
if(${pen_available_stock_current_unit}='months',${pen_available_stock_current_input}*30,''
)))
,0)</t>
  </si>
  <si>
    <t>pen_summary_available</t>
  </si>
  <si>
    <t>**Pen**
Availability: ***${pen_available}***
Price: ***${pen_price}*** ***${currency}***
**Stocks:**
Able to restock? ***${pen_available_restock}***
Restocked in last 30 days? ***${pen_available_restock_1month}***
Stock level: ***${pen_available_stock_current_input}*** ***${pen_available_stock_current_unit}***</t>
  </si>
  <si>
    <t>pen_summary_unavailable</t>
  </si>
  <si>
    <t>**Pen**
Availability: ***${pen_available}***
**Stocks:**
Able to restock? ***${pen_available_restock}***
Restocked in last 30 days? ***${pen_available_restock_1month}***</t>
  </si>
  <si>
    <t>${pen_available} = 'unavailable'</t>
  </si>
  <si>
    <t>pencil</t>
  </si>
  <si>
    <t>selected(${item},'pencil') or selected(${item_nfi},'pencil')</t>
  </si>
  <si>
    <t>Availability of **pencil**:</t>
  </si>
  <si>
    <t>Price per pencil (in ${currency})</t>
  </si>
  <si>
    <t>${pencil_available} != 'unavailable'</t>
  </si>
  <si>
    <t>pencil_price_unit</t>
  </si>
  <si>
    <t>round(${pencil_price},0)</t>
  </si>
  <si>
    <t>if(${currency}='SSP',${pencil_price_unit},
if(${currency_border_SSP}='no','',
round(${pencil_price_unit}
* if(${currency}='ETB',${etb_rate} div 100,1)
* if(${currency}='SDG',${sdg_rate} div 1000,1)
* if(${currency}='UGX',${ugx_rate} div 10000,1),0)
)
)</t>
  </si>
  <si>
    <t>pencil_available_stocks</t>
  </si>
  <si>
    <r>
      <t xml:space="preserve">Are you able to restock **pencil** </t>
    </r>
    <r>
      <rPr>
        <sz val="10"/>
        <color rgb="FFFF0000"/>
        <rFont val="Arial Narrow"/>
        <family val="2"/>
      </rPr>
      <t>item</t>
    </r>
    <r>
      <rPr>
        <sz val="10"/>
        <rFont val="Arial Narrow"/>
        <family val="2"/>
      </rPr>
      <t xml:space="preserve"> at the moment?</t>
    </r>
  </si>
  <si>
    <t xml:space="preserve">Did you restock **pencil** in the past 30 days? </t>
  </si>
  <si>
    <t>pencil_available_stock_current_unit</t>
  </si>
  <si>
    <t>How long will your current stock of **pencil** last? (select a time unit)</t>
  </si>
  <si>
    <t>pencil_available_stock_current_input</t>
  </si>
  <si>
    <t>How many ${pencil_available_stock_current_unit} will your current stock of **pencil** last?</t>
  </si>
  <si>
    <t>${pencil_available} != 'unavailable' and ${pencil_price_unit} != 'dont_know'</t>
  </si>
  <si>
    <t>if(${pencil_price_unit}='days', .&gt; 0 and .&lt;365,
if(${pencil_price_unit}='weeks', .&gt; 0 and .&lt;52,
if(${pencil_price_unit}='months', .&gt; 0 and .&lt;12, .&gt; 0)))</t>
  </si>
  <si>
    <t>round(
if(${pencil_available_stock_current_unit}='days',${pencil_available_stock_current_input},
if(${pencil_available_stock_current_unit}='weeks',${pencil_available_stock_current_input}*7,
if(${pencil_available_stock_current_unit}='months',${pencil_available_stock_current_input}*30,''
)))
,0)</t>
  </si>
  <si>
    <t>pencil_summary_available</t>
  </si>
  <si>
    <t>**pencil**
Availability: ***${pencil_available}***
Price: ***${pencil_price}*** ***${currency}***
**Stocks:**
Able to restock? ***${pencil_available_restock}***
Restocked in last 30 days? ***${pen_available_restock_1month}***
Stock level: ***${pencil_available_stock_current_input}*** ***${pencil_available_stock_current_unit}***</t>
  </si>
  <si>
    <t>pencil_summary_unavailable</t>
  </si>
  <si>
    <t>**pencil**
Availability: ***${pencil_available}***
**Stocks:**
Able to restock? ***${pencil_available_restock}***
Restocked in last 30 days? ***${pencil_available_restock_1month}***</t>
  </si>
  <si>
    <t>${pencil_available} = 'unavailable'</t>
  </si>
  <si>
    <t>rubber</t>
  </si>
  <si>
    <t>selected(${item},'rubber') or selected(${item_nfi},'rubber')</t>
  </si>
  <si>
    <t>Availability of **rubber**:</t>
  </si>
  <si>
    <t>Price per rubber (in ${currency})</t>
  </si>
  <si>
    <t>${rubber_available} != 'unavailable'</t>
  </si>
  <si>
    <t>rubber_price_unit</t>
  </si>
  <si>
    <t>round(${rubber_price},0)</t>
  </si>
  <si>
    <t>if(${currency}='SSP',${rubber_price_unit},
if(${currency_border_SSP}='no','',
round(${rubber_price_unit}
* if(${currency}='ETB',${etb_rate} div 100,1)
* if(${currency}='SDG',${sdg_rate} div 1000,1)
* if(${currency}='UGX',${ugx_rate} div 10000,1),0)
)
)</t>
  </si>
  <si>
    <t>rubber_available_stocks</t>
  </si>
  <si>
    <r>
      <t xml:space="preserve">Are you able to restock **rubber** </t>
    </r>
    <r>
      <rPr>
        <sz val="10"/>
        <color rgb="FFFF0000"/>
        <rFont val="Arial Narrow"/>
        <family val="2"/>
      </rPr>
      <t>item</t>
    </r>
    <r>
      <rPr>
        <sz val="10"/>
        <rFont val="Arial Narrow"/>
        <family val="2"/>
      </rPr>
      <t xml:space="preserve"> at the moment?</t>
    </r>
  </si>
  <si>
    <t xml:space="preserve">Did you restock **rubber** in the past 30 days? </t>
  </si>
  <si>
    <t>rubber_available_stock_current_unit</t>
  </si>
  <si>
    <t>How long will your current stock of **rubber** last? (select a time unit)</t>
  </si>
  <si>
    <t>rubber_available_stock_current_input</t>
  </si>
  <si>
    <t>How many ${rubber_available_stock_current_unit} will your current stock of **rubber** last?</t>
  </si>
  <si>
    <t>${rubber_available} != 'unavailable' and ${rubber_price_unit} != 'dont_know'</t>
  </si>
  <si>
    <t>if(${rubber_price_unit}='days', .&gt; 0 and .&lt;365,
if(${rubber_price_unit}='weeks', .&gt; 0 and .&lt;52,
if(${rubber_price_unit}='months', .&gt; 0 and .&lt;12, .&gt; 0)))</t>
  </si>
  <si>
    <t>round(
if(${rubber_available_stock_current_unit}='days',${rubber_available_stock_current_input},
if(${rubber_available_stock_current_unit}='weeks',${rubber_available_stock_current_input}*7,
if(${rubber_available_stock_current_unit}='months',${rubber_available_stock_current_input}*30,''
)))
,0)</t>
  </si>
  <si>
    <t>rubber_summary_available</t>
  </si>
  <si>
    <t>**pencil**
Availability: ***${rubber_available}***
Price: ***${rubber_price}*** ***${currency}***
**Stocks:**
Able to restock? ***${rubber_available_restock}***
Restocked in last 30 days? ***${rubber_available_restock_1month}***
Stock level: ***${rubber_available_stock_current_input}*** ***${rubber_available_stock_current_unit}***</t>
  </si>
  <si>
    <t>rubber_summary_unavailable</t>
  </si>
  <si>
    <t>**rubber**
Availability: ***${rubber_available}***
**Stocks:**
Able to restock? ***${rubber_available_restock}***
Restocked in last 30 days? ***${rubber_available_restock_1month}***</t>
  </si>
  <si>
    <t>${rubber_available} = 'unavailable'</t>
  </si>
  <si>
    <t>sharpener</t>
  </si>
  <si>
    <t>selected(${item},'sharpener') or selected(${item_nfi},'sharpener')</t>
  </si>
  <si>
    <t>Availability of **sharpener**:</t>
  </si>
  <si>
    <t>Price per sharpener (in ${currency})</t>
  </si>
  <si>
    <t>${sharpener_available} != 'unavailable'</t>
  </si>
  <si>
    <t>sharpener_price_unit</t>
  </si>
  <si>
    <t>round(${sharpener_price},0)</t>
  </si>
  <si>
    <t>if(${currency}='SSP',${sharpener_price_unit},
if(${currency_border_SSP}='no','',
round(${sharpener_price_unit}
* if(${currency}='ETB',${etb_rate} div 100,1)
* if(${currency}='SDG',${sdg_rate} div 1000,1)
* if(${currency}='UGX',${ugx_rate} div 10000,1),0)
)
)</t>
  </si>
  <si>
    <t>sharpener_available_stocks</t>
  </si>
  <si>
    <r>
      <t xml:space="preserve">Are you able to restock **sharpener** </t>
    </r>
    <r>
      <rPr>
        <sz val="10"/>
        <color rgb="FFFF0000"/>
        <rFont val="Arial Narrow"/>
        <family val="2"/>
      </rPr>
      <t>item</t>
    </r>
    <r>
      <rPr>
        <sz val="10"/>
        <rFont val="Arial Narrow"/>
        <family val="2"/>
      </rPr>
      <t xml:space="preserve"> at the moment?</t>
    </r>
  </si>
  <si>
    <t xml:space="preserve">Did you restock **sharpener** in the past 30 days? </t>
  </si>
  <si>
    <t>sharpener_available_stock_current_unit</t>
  </si>
  <si>
    <t>How long will your current stock of **sharpener** last? (select a time unit)</t>
  </si>
  <si>
    <t>sharpener_available_stock_current_input</t>
  </si>
  <si>
    <t>How many ${sharpener_available_stock_current_unit} will your current stock of **sharpener** last?</t>
  </si>
  <si>
    <t>${sharpener_available} != 'unavailable' and ${sharpener_price_unit} != 'dont_know'</t>
  </si>
  <si>
    <t>if(${sharpener_price_unit}='days', .&gt; 0 and .&lt;365,
if(${sharpener_price_unit}='weeks', .&gt; 0 and .&lt;52,
if(${sharpener_price_unit}='months', .&gt; 0 and .&lt;12, .&gt; 0)))</t>
  </si>
  <si>
    <t>round(
if(${sharpener_available_stock_current_unit}='days',${sharpener_available_stock_current_input},
if(${sharpener_available_stock_current_unit}='weeks',${sharpener_available_stock_current_input}*7,
if(${sharpener_available_stock_current_unit}='months',${sharpener_available_stock_current_input}*30,''
)))
,0)</t>
  </si>
  <si>
    <t>sharpener_summary_available</t>
  </si>
  <si>
    <t>**sharpener**
Availability: ***${sharpener_available}***
Price: ***${sharpener_price}*** ***${currency}***
**Stocks:**
Able to restock? ***${sharpener_available_restock}***
Restocked in last 30 days? ***${sharpener_available_restock_1month}***
Stock level: ***${sharpener_available_stock_current_input}*** ***${sharpener_available_stock_current_unit}***</t>
  </si>
  <si>
    <t>sharpener_summary_unavailable</t>
  </si>
  <si>
    <t>**sharpener**
Availability: ***${sharpener_available}***
**Stocks:**
Able to restock? ***${sharpener_available_restock}***
Restocked in last 30 days? ***${sharpener_available_restock_1month}***</t>
  </si>
  <si>
    <t>${sharpener_available} = 'unavailable'</t>
  </si>
  <si>
    <t>rubber_rope</t>
  </si>
  <si>
    <t>Rubber Rope</t>
  </si>
  <si>
    <t>selected(${item_nfi},'rubber_rope')</t>
  </si>
  <si>
    <t>Availability of **rubber_rope**:</t>
  </si>
  <si>
    <t>Price per rubber_rope (in ${currency})</t>
  </si>
  <si>
    <t>${rubber_rope_available} != 'unavailable'</t>
  </si>
  <si>
    <t>rubber_rope_price_unit</t>
  </si>
  <si>
    <t>round(${rubber_rope_price},0)</t>
  </si>
  <si>
    <t>if(${currency}='SSP',${rubber_rope_price_unit},
if(${currency_border_SSP}='no','',
round(${rubber_rope_price_unit}
* if(${currency}='ETB',${etb_rate} div 100,1)
* if(${currency}='SDG',${sdg_rate} div 1000,1)
* if(${currency}='UGX',${ugx_rate} div 10000,1),0)
)
)</t>
  </si>
  <si>
    <t>rubber_rope_available_stocks</t>
  </si>
  <si>
    <r>
      <t xml:space="preserve">Are you able to restock **rubber_rope** </t>
    </r>
    <r>
      <rPr>
        <sz val="10"/>
        <color rgb="FFFF0000"/>
        <rFont val="Arial Narrow"/>
        <family val="2"/>
      </rPr>
      <t>item</t>
    </r>
    <r>
      <rPr>
        <sz val="10"/>
        <rFont val="Arial Narrow"/>
        <family val="2"/>
      </rPr>
      <t xml:space="preserve"> at the moment?</t>
    </r>
  </si>
  <si>
    <t xml:space="preserve">Did you restock **rubber_rope** in the past 30 days? </t>
  </si>
  <si>
    <t>rubber_rope_available_stock_current_unit</t>
  </si>
  <si>
    <t>How long will your current stock of **rubber_rope** last? (select a time unit)</t>
  </si>
  <si>
    <t>rubber_rope_available_stock_current_input</t>
  </si>
  <si>
    <t>How many ${rubber_rope_available_stock_current_unit} will your current stock of **rubber** last?</t>
  </si>
  <si>
    <t>${rubber_rope_available} != 'unavailable' and ${rubber_rope_price_unit} != 'dont_know'</t>
  </si>
  <si>
    <t>if(${rubber_rope_price_unit}='days', .&gt; 0 and .&lt;365,
if(${rubber_rope_price_unit}='weeks', .&gt; 0 and .&lt;52,
if(${rubber_rope_price_unit}='months', .&gt; 0 and .&lt;12, .&gt; 0)))</t>
  </si>
  <si>
    <t>round(
if(${rubber_rope_available_stock_current_unit}='days',${rubber_rope_available_stock_current_input},
if(${rubber_rope_available_stock_current_unit}='weeks',${rubber_rope_available_stock_current_input}*7,
if(${rubber_rope_available_stock_current_unit}='months',${rubber_rope_available_stock_current_input}*30,''
)))
,0)</t>
  </si>
  <si>
    <t>rubber_rope_summary_available</t>
  </si>
  <si>
    <t>**rubber_rope**
Availability: ***${rubber_rope_available}***
Price: ***${rubber_rope_price}*** ***${currency}***
**Stocks:**
Able to restock? ***${rubber_rope_available_restock}***
Restocked in last 30 days? ***${rubber_rope_available_restock_1month}***
Stock level: ***${rubber_rope_available_stock_current_input}*** ***${rubber_rope_available_stock_current_unit}***</t>
  </si>
  <si>
    <t>rubber_rope_summary_unavailable</t>
  </si>
  <si>
    <t>**rubber_rope**
Availability: ***${rubber_rope_available}***
**Stocks:**
Able to restock? ***${rubber_rope_available_restock}***
Restocked in last 30 days? ***${rubber_rope_available_restock_1month}***</t>
  </si>
  <si>
    <t>${rubber_rope_available} = 'unavailable'</t>
  </si>
  <si>
    <t>kanga</t>
  </si>
  <si>
    <t>selected(${item},'kanga') or selected(${item_nfi},'kanga')</t>
  </si>
  <si>
    <t>Availability of **kanga**:</t>
  </si>
  <si>
    <t>Price per kanga (in ${currency})</t>
  </si>
  <si>
    <t>${kanga_available} != 'unavailable'</t>
  </si>
  <si>
    <t>kanga_price_unit</t>
  </si>
  <si>
    <t>round(${kanga_price},0)</t>
  </si>
  <si>
    <t>if(${currency}='SSP',${kanga_price_unit},
if(${currency_border_SSP}='no','',
round(${kanga_price_unit}
* if(${currency}='ETB',${etb_rate} div 100,1)
* if(${currency}='SDG',${sdg_rate} div 1000,1)
* if(${currency}='UGX',${ugx_rate} div 10000,1),0)
)
)</t>
  </si>
  <si>
    <t>kanga_available_stocks</t>
  </si>
  <si>
    <r>
      <t xml:space="preserve">Are you able to restock **kanga** </t>
    </r>
    <r>
      <rPr>
        <sz val="10"/>
        <color rgb="FFFF0000"/>
        <rFont val="Arial Narrow"/>
        <family val="2"/>
      </rPr>
      <t>item</t>
    </r>
    <r>
      <rPr>
        <sz val="10"/>
        <rFont val="Arial Narrow"/>
        <family val="2"/>
      </rPr>
      <t xml:space="preserve"> at the moment?</t>
    </r>
  </si>
  <si>
    <t xml:space="preserve">Did you restock **kanga** in the past 30 days? </t>
  </si>
  <si>
    <t>kanga_available_stock_current_unit</t>
  </si>
  <si>
    <t>How long will your current stock of **kanga** last? (select a time unit)</t>
  </si>
  <si>
    <t>kanga_available_stock_current_input</t>
  </si>
  <si>
    <t>How many ${kanga_available_stock_current_unit} will your current stock of **kanga** last?</t>
  </si>
  <si>
    <t>${kanga_available} != 'unavailable' and ${kanga_price_unit} != 'dont_know'</t>
  </si>
  <si>
    <t>if(${kanga_price_unit}='days', .&gt; 0 and .&lt;365,
if(${kanga_price_unit}='weeks', .&gt; 0 and .&lt;52,
if(${kanga_price_unit}='months', .&gt; 0 and .&lt;12, .&gt; 0)))</t>
  </si>
  <si>
    <t>round(
if(${kanga_available_stock_current_unit}='days',${kanga_available_stock_current_input},
if(${kanga_available_stock_current_unit}='weeks',${kanga_available_stock_current_input}*7,
if(${kanga_available_stock_current_unit}='months',${kanga_available_stock_current_input}*30,''
)))
,0)</t>
  </si>
  <si>
    <t>kanga_summary_available</t>
  </si>
  <si>
    <t>**kanga**
Availability: ***${kanga_available}***
Price: ***${kanga_price}*** ***${currency}***
**Stocks:**
Able to restock? ***${kanga_available_restock}***
Restocked in last 30 days? ***${kanga_available_restock_1month}***
Stock level: ***${kanga_available_stock_current_input}*** ***${kanga_available_stock_current_unit}***</t>
  </si>
  <si>
    <t>kanga_summary_unavailable</t>
  </si>
  <si>
    <t>**kanga**
Availability: ***${kanga_available}***
**Stocks:**
Able to restock? ***${kanga_available_restock}***
Restocked in last 30 days? ***${kanga_available_restock_1month}***</t>
  </si>
  <si>
    <t>${kanga_available} = 'unavailable'</t>
  </si>
  <si>
    <t>Solar lamp</t>
  </si>
  <si>
    <t>selected(${item},'solar_lamp') or selected(${item_nfi},'solar_lamp')</t>
  </si>
  <si>
    <t>Availability of **solar_lamp**:</t>
  </si>
  <si>
    <t>Price per solar_lamp (in ${currency})</t>
  </si>
  <si>
    <t>${solar_lamp_available} != 'unavailable'</t>
  </si>
  <si>
    <t>solar_lamp_price_unit</t>
  </si>
  <si>
    <t>round(${solar_lamp_price},0)</t>
  </si>
  <si>
    <t>if(${currency}='SSP',${solar_lamp_price_unit},
if(${currency_border_SSP}='no','',
round(${solar_lamp_price_unit}
* if(${currency}='ETB',${etb_rate} div 100,1)
* if(${currency}='SDG',${sdg_rate} div 1000,1)
* if(${currency}='UGX',${ugx_rate} div 10000,1),0)
)
)</t>
  </si>
  <si>
    <t>solar_lamp_available_stocks</t>
  </si>
  <si>
    <r>
      <t xml:space="preserve">Are you able to restock **solar_lamp** </t>
    </r>
    <r>
      <rPr>
        <sz val="10"/>
        <color rgb="FFFF0000"/>
        <rFont val="Arial Narrow"/>
        <family val="2"/>
      </rPr>
      <t>item</t>
    </r>
    <r>
      <rPr>
        <sz val="10"/>
        <rFont val="Arial Narrow"/>
        <family val="2"/>
      </rPr>
      <t xml:space="preserve"> at the moment?</t>
    </r>
  </si>
  <si>
    <t xml:space="preserve">Did you restock **solar_lamp** in the past 30 days? </t>
  </si>
  <si>
    <t>solar_lamp_available_stock_current_unit</t>
  </si>
  <si>
    <t>How long will your current stock of **solar_lamp** last? (select a time unit)</t>
  </si>
  <si>
    <t>solar_lamp_available_stock_current_input</t>
  </si>
  <si>
    <t>How many ${solar_lamp_available_stock_current_unit} will your current stock of **solar_lamp** last?</t>
  </si>
  <si>
    <t>${solar_lamp_available} != 'unavailable' and ${solar_lamp_price_unit} != 'dont_know'</t>
  </si>
  <si>
    <t>if(${solar_lamp_price_unit}='days', .&gt; 0 and .&lt;365,
if(${solar_lamp_price_unit}='weeks', .&gt; 0 and .&lt;52,
if(${solar_lamp_price_unit}='months', .&gt; 0 and .&lt;12, .&gt; 0)))</t>
  </si>
  <si>
    <t>round(
if(${solar_lamp_available_stock_current_unit}='days',${solar_lamp_available_stock_current_input},
if(${solar_lamp_available_stock_current_unit}='weeks',${solar_lamp_available_stock_current_input}*7,
if(${solar_lamp_available_stock_current_unit}='months',${solar_lamp_available_stock_current_input}*30,''
)))
,0)</t>
  </si>
  <si>
    <t>solar_lamp_summary_available</t>
  </si>
  <si>
    <t>**solar_lamp**
Availability: ***${solar_lamp_available}***
Price: ***${solar_lamp_price}*** ***${currency}***
**Stocks:**
Able to restock? ***${solar_lamp_available_restock}***
Restocked in last 30 days? ***${solar_lamp_available_restock_1month}***
Stock level: ***${solar_lamp_available_stock_current_input}*** ***${solar_lamp_available_stock_current_unit}***</t>
  </si>
  <si>
    <t>solar_lamp_summary_unavailable</t>
  </si>
  <si>
    <t>**solar_lamp**
Availability: ***${solar_lamp_available}***
**Stocks:**
Able to restock? ***${solar_lamp_available_restock}***
Restocked in last 30 days? ***${solar_lamp_available_restock_1month}***</t>
  </si>
  <si>
    <t>${solar_lamp_available} = 'unavailable'</t>
  </si>
  <si>
    <t>aqua_tab</t>
  </si>
  <si>
    <t>Aqua_tab</t>
  </si>
  <si>
    <t>selected(${item},'aqua_tab') or selected(${item_nfi},'aqua_tab')</t>
  </si>
  <si>
    <t>Availability of **aqua_tab**:</t>
  </si>
  <si>
    <t>Price per aqua_tab (in ${currency})</t>
  </si>
  <si>
    <t>${aqua_tab_available} != 'unavailable'</t>
  </si>
  <si>
    <t>aqua_tab_price_unit</t>
  </si>
  <si>
    <t>round(${aqua_tab_price},0)</t>
  </si>
  <si>
    <t>if(${currency}='SSP',${aqua_tab_price_unit},
if(${currency_border_SSP}='no','',
round(${aqua_tab_price_unit}
* if(${currency}='ETB',${etb_rate} div 100,1)
* if(${currency}='SDG',${sdg_rate} div 1000,1)
* if(${currency}='UGX',${ugx_rate} div 10000,1),0)
)
)</t>
  </si>
  <si>
    <t>aqua_tab_available_stocks</t>
  </si>
  <si>
    <r>
      <t xml:space="preserve">Are you able to restock **aqua_tab** </t>
    </r>
    <r>
      <rPr>
        <sz val="10"/>
        <color rgb="FFFF0000"/>
        <rFont val="Arial Narrow"/>
        <family val="2"/>
      </rPr>
      <t>item</t>
    </r>
    <r>
      <rPr>
        <sz val="10"/>
        <rFont val="Arial Narrow"/>
        <family val="2"/>
      </rPr>
      <t xml:space="preserve"> at the moment?</t>
    </r>
  </si>
  <si>
    <t xml:space="preserve">Did you restock **aqua_tab** in the past 30 days? </t>
  </si>
  <si>
    <t>aqua_tab_available_stock_current_unit</t>
  </si>
  <si>
    <t>How long will your current stock of **aqua_tab** last? (select a time unit)</t>
  </si>
  <si>
    <t>aqua_tab_available_stock_current_input</t>
  </si>
  <si>
    <t>How many ${aqua_tab_available_stock_current_unit} will your current stock of **aqua_tab** last?</t>
  </si>
  <si>
    <t>${aqua_tab_available} != 'unavailable' and ${aqua_tab_price_unit} != 'dont_know'</t>
  </si>
  <si>
    <t>if(${aqua_tab_price_unit}='days', .&gt; 0 and .&lt;365,
if(${aqua_tab_price_unit}='weeks', .&gt; 0 and .&lt;52,
if(${aqua_tab_price_unit}='months', .&gt; 0 and .&lt;12, .&gt; 0)))</t>
  </si>
  <si>
    <t>round(
if(${aqua_tab_available_stock_current_unit}='days',${aqua_tab_available_stock_current_input},
if(${aqua_tab_available_stock_current_unit}='weeks',${aqua_tab_available_stock_current_input}*7,
if(${aqua_tab_available_stock_current_unit}='months',${aqua_tab_available_stock_current_input}*30,''
)))
,0)</t>
  </si>
  <si>
    <t>aqua_tab_summary_available</t>
  </si>
  <si>
    <t>**aqua_tab**
Availability: ***${aqua_tab_available}***
Price: ***${aqua_tab_price}*** ***${currency}***
**Stocks:**
Able to restock? ***${aqua_tab_available_restock}***
Restocked in last 30 days? ***${aqua_tab_available_restock_1month}***
Stock level: ***${aqua_tab_available_stock_current_input}*** ***${aqua_tab_available_stock_current_unit}***</t>
  </si>
  <si>
    <t>aqua_tab_summary_unavailable</t>
  </si>
  <si>
    <t>**aqua_tab**
Availability: ***${aqua_tab_available}***
**Stocks:**
Able to restock? ***${aqua_tab_available_restock}***
Restocked in last 30 days? ***${aqua_tab_available_restock_1month}***</t>
  </si>
  <si>
    <t>${aqua_tab_available} = 'unavailable'</t>
  </si>
  <si>
    <t>plastic_bucket</t>
  </si>
  <si>
    <t>Plastic_bucket</t>
  </si>
  <si>
    <t>selected(${item},'plastic_bucket') or selected(${item_nfi},'plastic_bucket')</t>
  </si>
  <si>
    <t>Availability of **plastic_bucket**:</t>
  </si>
  <si>
    <t>Price per plastic_bucket(in ${currency})</t>
  </si>
  <si>
    <t>${plastic_bucket_available} != 'unavailable'</t>
  </si>
  <si>
    <t>plastic_bucket_price_unit</t>
  </si>
  <si>
    <t>round(${plastic_bucket_price},0)</t>
  </si>
  <si>
    <t>if(${currency}='SSP',${plastic_bucket_price_unit},
if(${currency_border_SSP}='no','',
round(${plastic_bucket_price_unit}
* if(${currency}='ETB',${etb_rate} div 100,1)
* if(${currency}='SDG',${sdg_rate} div 1000,1)
* if(${currency}='UGX',${ugx_rate} div 10000,1),0)
)
)</t>
  </si>
  <si>
    <t>plastic_bucket_available_stocks</t>
  </si>
  <si>
    <r>
      <t xml:space="preserve">Are you able to restock **plastic_bucket** </t>
    </r>
    <r>
      <rPr>
        <sz val="10"/>
        <color rgb="FFFF0000"/>
        <rFont val="Arial Narrow"/>
        <family val="2"/>
      </rPr>
      <t>item</t>
    </r>
    <r>
      <rPr>
        <sz val="10"/>
        <rFont val="Arial Narrow"/>
        <family val="2"/>
      </rPr>
      <t xml:space="preserve"> at the moment?</t>
    </r>
  </si>
  <si>
    <t xml:space="preserve">Did you restock **plastic_bucket** in the past 30 days? </t>
  </si>
  <si>
    <t>plastic_bucket_available_stock_current_unit</t>
  </si>
  <si>
    <t>How long will your current stock of **plastic_bucket** last? (select a time unit)</t>
  </si>
  <si>
    <t>plastic_bucket_available_stock_current_input</t>
  </si>
  <si>
    <t>How many ${plastic_bucket_available_stock_current_unit} will your current stock of **plastic_bucket** last?</t>
  </si>
  <si>
    <t>${plastic_bucket_available} != 'unavailable' and ${plastic_bucket_price_unit} != 'dont_know'</t>
  </si>
  <si>
    <t>if(${plastic_bucket_price_unit}='days', .&gt; 0 and .&lt;365,
if(${plastic_bucket_price_unit}='weeks', .&gt; 0 and .&lt;52,
if(${plastic_bucket_price_unit}='months', .&gt; 0 and .&lt;12, .&gt; 0)))</t>
  </si>
  <si>
    <t>round(
if(${plastic_bucket_available_stock_current_unit}='days',${plastic_bucket_available_stock_current_input},
if(${plastic_bucket_available_stock_current_unit}='weeks',${plastic_bucket_available_stock_current_input}*7,
if(${plastic_bucket_available_stock_current_unit}='months',${plastic_bucket_available_stock_current_input}*30,''
)))
,0)</t>
  </si>
  <si>
    <t>plastic_bucket_summary_available</t>
  </si>
  <si>
    <t>**plastic_bucket**
Availability: ***${plastic_bucket_available}***
Price: ***${plastic_bucket_price}*** ***${currency}***
**Stocks:**
Able to restock? ***${plastic_bucket_available_restock}***
Restocked in last 30 days? ***${plastic_bucket_available_restock_1month}***
Stock level: ***${plastic_bucket_available_stock_current_input}*** ***${plastic_bucket_available_stock_current_unit}***</t>
  </si>
  <si>
    <t>plastic_bucket_summary_unavailable</t>
  </si>
  <si>
    <t>**plastic_bucket**
Availability: ***${plastic_bucket_available}***
**Stocks:**
Able to restock? ***${plastic_bucket_available_restock}***
Restocked in last 30 days? ***${plastic_bucket_available_restock_1month}***</t>
  </si>
  <si>
    <t>${plastic_bucket_available} = 'unavailable'</t>
  </si>
  <si>
    <t>selected(${item},'sanitary_pads') or selected(${item_nfi},'sanitary_pads')</t>
  </si>
  <si>
    <t>Availability of **sanitary_pads**:</t>
  </si>
  <si>
    <t>Price per sanitary_pads (in ${currency})</t>
  </si>
  <si>
    <t>${sanitary_pads_available} != 'unavailable'</t>
  </si>
  <si>
    <t>sanitary_pads_price_unit</t>
  </si>
  <si>
    <t>round(${sanitary_pads_price},0)</t>
  </si>
  <si>
    <t>if(${currency}='SSP',${sanitary_pads_price_unit},
if(${currency_border_SSP}='no','',
round(${sanitary_pads_price_unit}
* if(${currency}='ETB',${etb_rate} div 100,1)
* if(${currency}='SDG',${sdg_rate} div 1000,1)
* if(${currency}='UGX',${ugx_rate} div 10000,1),0)
)
)</t>
  </si>
  <si>
    <t>sanitary_pads_available_stocks</t>
  </si>
  <si>
    <r>
      <t xml:space="preserve">Are you able to restock **sanitary_pads** </t>
    </r>
    <r>
      <rPr>
        <sz val="10"/>
        <color rgb="FFFF0000"/>
        <rFont val="Arial Narrow"/>
        <family val="2"/>
      </rPr>
      <t>item</t>
    </r>
    <r>
      <rPr>
        <sz val="10"/>
        <rFont val="Arial Narrow"/>
        <family val="2"/>
      </rPr>
      <t xml:space="preserve"> at the moment?</t>
    </r>
  </si>
  <si>
    <t xml:space="preserve">Did you restock **sanitary_pads** in the past 30 days? </t>
  </si>
  <si>
    <t>sanitary_pads_available_stock_current_unit</t>
  </si>
  <si>
    <t>How long will your current stock of **sanitary_pads** last? (select a time unit)</t>
  </si>
  <si>
    <t>sanitary_pads_available_stock_current_input</t>
  </si>
  <si>
    <t>How many ${sanitary_pads_available_stock_current_unit} will your current stock of **sanitary_pads** last?</t>
  </si>
  <si>
    <t>${sanitary_pads_available} != 'unavailable' and ${sanitary_pads_price_unit} != 'dont_know'</t>
  </si>
  <si>
    <t>if(${sanitary_pads_price_unit}='days', .&gt; 0 and .&lt;365,
if(${sanitary_pads_price_unit}='weeks', .&gt; 0 and .&lt;52,
if(${sanitary_pads_price_unit}='months', .&gt; 0 and .&lt;12, .&gt; 0)))</t>
  </si>
  <si>
    <t>round(
if(${sanitary_pads_available_stock_current_unit}='days',${sanitary_pads_available_stock_current_input},
if(${sanitary_pads_available_stock_current_unit}='weeks',${sanitary_pads_available_stock_current_input}*7,
if(${sanitary_pads_available_stock_current_unit}='months',${sanitary_pads_available_stock_current_input}*30,''
)))
,0)</t>
  </si>
  <si>
    <t>sanitary_pads_summary_available</t>
  </si>
  <si>
    <t>**sanitary_pads**
Availability: ***${sanitary_pads_available}***
Price: ***${sanitary_pads_price}*** ***${currency}***
**Stocks:**
Able to restock? ***${sanitary_pads_available_restock}***
Restocked in last 30 days? ***${sanitary_pads_available_restock_1month}***
Stock level: ***${sanitary_pads_available_stock_current_input}*** ***${sanitary_pads_available_stock_current_unit}***</t>
  </si>
  <si>
    <t>sanitary_pads_summary_unavailable</t>
  </si>
  <si>
    <t>**sanitary_pads**
Availability: ***${sanitary_pads_available}***
**Stocks:**
Able to restock? ***${sanitary_pads_available_restock}***
Restocked in last 30 days? ***${sanitary_pads_available_restock_1month}***</t>
  </si>
  <si>
    <t>${sanitary_pads_available} = 'unavailable'</t>
  </si>
  <si>
    <t>if(${currency}='SSP', .&gt;10 and .&lt;5000, .&gt;0 )</t>
  </si>
  <si>
    <t>if(${currency}='SSP', .&gt;1000 and .&lt;100000, .&gt;0 )</t>
  </si>
  <si>
    <t>if(${currency}='SSP', .&gt;0, .&gt;0 )</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</si>
  <si>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</si>
  <si>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</si>
  <si>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</si>
  <si>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</si>
  <si>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</si>
  <si>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</si>
  <si>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</si>
  <si>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</si>
  <si>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</si>
  <si>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</si>
  <si>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</si>
  <si>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</si>
  <si>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</si>
  <si>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</si>
  <si>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</si>
  <si>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</si>
  <si>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</si>
  <si>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</si>
  <si>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</si>
  <si>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</si>
  <si>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</si>
  <si>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</si>
  <si>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</si>
  <si>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</si>
  <si>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</si>
  <si>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</si>
  <si>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</si>
  <si>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</si>
  <si>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</si>
  <si>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</si>
  <si>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</si>
  <si>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</si>
  <si>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</si>
  <si>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</si>
  <si>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</si>
  <si>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</si>
  <si>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</si>
  <si>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</si>
  <si>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</si>
  <si>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</si>
  <si>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</si>
  <si>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</si>
  <si>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</si>
  <si>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</si>
  <si>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</si>
  <si>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</si>
  <si>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</si>
  <si>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</si>
  <si>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</si>
  <si>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</si>
  <si>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How was this data collected?</t>
  </si>
  <si>
    <t>${mobile} = 'mobile'</t>
  </si>
  <si>
    <t>star_trust</t>
  </si>
  <si>
    <t>Star trust (STO)</t>
  </si>
  <si>
    <t>ssrc</t>
  </si>
  <si>
    <t>South Sudan Red Cross (SSRC)</t>
  </si>
  <si>
    <t xml:space="preserve">Pen </t>
  </si>
  <si>
    <t xml:space="preserve">Pencil </t>
  </si>
  <si>
    <t xml:space="preserve">Rubber </t>
  </si>
  <si>
    <t xml:space="preserve">Sharpener </t>
  </si>
  <si>
    <r>
      <t xml:space="preserve">Kanga (Is silky and cheaper thank Kitenge) </t>
    </r>
    <r>
      <rPr>
        <sz val="10"/>
        <color rgb="FFFF0000"/>
        <rFont val="Arial Narrow"/>
        <family val="2"/>
      </rPr>
      <t>(one off item)</t>
    </r>
  </si>
  <si>
    <r>
      <t xml:space="preserve">Solar lamp </t>
    </r>
    <r>
      <rPr>
        <sz val="10"/>
        <color rgb="FFFF0000"/>
        <rFont val="Arial Narrow"/>
        <family val="2"/>
      </rPr>
      <t>(one off item)</t>
    </r>
  </si>
  <si>
    <t>Aqua tab (167mmg/20L)</t>
  </si>
  <si>
    <t>Plastic bucket, with lid, with tap (PCE)</t>
  </si>
  <si>
    <r>
      <t>Sanitary pads, reusable (PCE)</t>
    </r>
    <r>
      <rPr>
        <sz val="10"/>
        <color rgb="FFFF0000"/>
        <rFont val="Arial Narrow"/>
        <family val="2"/>
      </rPr>
      <t>(one off item) (Unit pieces)</t>
    </r>
  </si>
  <si>
    <t>pieces</t>
  </si>
  <si>
    <r>
      <t>Thank you for participating in the JMMI. Next round will start on: **</t>
    </r>
    <r>
      <rPr>
        <b/>
        <sz val="10"/>
        <color rgb="FFFF0000"/>
        <rFont val="Arial Narrow"/>
        <family val="2"/>
      </rPr>
      <t>1-7 June 2022</t>
    </r>
    <r>
      <rPr>
        <sz val="10"/>
        <rFont val="Arial Narrow"/>
        <family val="2"/>
      </rPr>
      <t>**</t>
    </r>
  </si>
  <si>
    <t xml:space="preserve">Kanga (Is silky and cheaper thank Kitenge) </t>
  </si>
  <si>
    <t>Sanitary pads, reusable (PCE)(Unit pieces)</t>
  </si>
  <si>
    <t>Food.price.index</t>
  </si>
  <si>
    <t>MSSMEB.food.basket</t>
  </si>
  <si>
    <t>MSSMEB</t>
  </si>
  <si>
    <t>Covid.price.index</t>
  </si>
  <si>
    <t>Cereal</t>
  </si>
  <si>
    <t>MEDIAN</t>
  </si>
  <si>
    <t>Change since Aug 2019</t>
  </si>
  <si>
    <t>Monthly change</t>
  </si>
  <si>
    <t>T</t>
  </si>
  <si>
    <t>Accepted payment modality: Cash (in USD)</t>
  </si>
  <si>
    <t>restock_constraints.fuel</t>
  </si>
  <si>
    <t>restock_constraints.high_taxation</t>
  </si>
  <si>
    <t>restock_constraints.checkpoints</t>
  </si>
  <si>
    <t>Juba PoC market</t>
  </si>
  <si>
    <t>300</t>
  </si>
  <si>
    <t>21</t>
  </si>
  <si>
    <t>450</t>
  </si>
  <si>
    <t>28</t>
  </si>
  <si>
    <t>100</t>
  </si>
  <si>
    <t>14</t>
  </si>
  <si>
    <t>50</t>
  </si>
  <si>
    <t>60</t>
  </si>
  <si>
    <t>30</t>
  </si>
  <si>
    <t>1</t>
  </si>
  <si>
    <t>0</t>
  </si>
  <si>
    <t>350</t>
  </si>
  <si>
    <t>788</t>
  </si>
  <si>
    <t>400</t>
  </si>
  <si>
    <t>200</t>
  </si>
  <si>
    <t>116</t>
  </si>
  <si>
    <t>1000</t>
  </si>
  <si>
    <t>667</t>
  </si>
  <si>
    <t>7</t>
  </si>
  <si>
    <t>600</t>
  </si>
  <si>
    <t>250</t>
  </si>
  <si>
    <t>Juba County</t>
  </si>
  <si>
    <t>700</t>
  </si>
  <si>
    <t>800</t>
  </si>
  <si>
    <t>3500</t>
  </si>
  <si>
    <t>6500</t>
  </si>
  <si>
    <t>224</t>
  </si>
  <si>
    <t>563</t>
  </si>
  <si>
    <t>676</t>
  </si>
  <si>
    <t>550</t>
  </si>
  <si>
    <t>5500</t>
  </si>
  <si>
    <t>190</t>
  </si>
  <si>
    <t>57</t>
  </si>
  <si>
    <t>71</t>
  </si>
  <si>
    <t>50000</t>
  </si>
  <si>
    <t>20000</t>
  </si>
  <si>
    <t>35000</t>
  </si>
  <si>
    <t>3</t>
  </si>
  <si>
    <t>32000</t>
  </si>
  <si>
    <t>Khartoum, Sudan</t>
  </si>
  <si>
    <t>5</t>
  </si>
  <si>
    <t>2</t>
  </si>
  <si>
    <t>30000</t>
  </si>
  <si>
    <t>2500</t>
  </si>
  <si>
    <t>86</t>
  </si>
  <si>
    <t>650</t>
  </si>
  <si>
    <t>150</t>
  </si>
  <si>
    <t>87</t>
  </si>
  <si>
    <t>3000</t>
  </si>
  <si>
    <t>103</t>
  </si>
  <si>
    <t>2800</t>
  </si>
  <si>
    <t>10500</t>
  </si>
  <si>
    <t>7800</t>
  </si>
  <si>
    <t>8000</t>
  </si>
  <si>
    <t>10000</t>
  </si>
  <si>
    <t>22000</t>
  </si>
  <si>
    <t>750</t>
  </si>
  <si>
    <t>500</t>
  </si>
  <si>
    <t>5800</t>
  </si>
  <si>
    <t>8500</t>
  </si>
  <si>
    <t>3800</t>
  </si>
  <si>
    <t>Mundri Town market</t>
  </si>
  <si>
    <t>1500</t>
  </si>
  <si>
    <t>410</t>
  </si>
  <si>
    <t>MundriWest County</t>
  </si>
  <si>
    <t>Karika, MundriWest County</t>
  </si>
  <si>
    <t>1750</t>
  </si>
  <si>
    <t>567</t>
  </si>
  <si>
    <t>Maridi, MundriWest County</t>
  </si>
  <si>
    <t>1250</t>
  </si>
  <si>
    <t>486</t>
  </si>
  <si>
    <t>Juba, MundriWest County</t>
  </si>
  <si>
    <t>90</t>
  </si>
  <si>
    <t>1200</t>
  </si>
  <si>
    <t>294</t>
  </si>
  <si>
    <t>5000</t>
  </si>
  <si>
    <t>35</t>
  </si>
  <si>
    <t>7500</t>
  </si>
  <si>
    <t>6000</t>
  </si>
  <si>
    <t>42</t>
  </si>
  <si>
    <t>15000</t>
  </si>
  <si>
    <t>24000</t>
  </si>
  <si>
    <t>510</t>
  </si>
  <si>
    <t>901</t>
  </si>
  <si>
    <t>1117</t>
  </si>
  <si>
    <t>271</t>
  </si>
  <si>
    <t>180</t>
  </si>
  <si>
    <t>MalekAlel market</t>
  </si>
  <si>
    <t>Watmuok market</t>
  </si>
  <si>
    <t>21000</t>
  </si>
  <si>
    <t>28000</t>
  </si>
  <si>
    <t>2000</t>
  </si>
  <si>
    <t>233</t>
  </si>
  <si>
    <t>4500</t>
  </si>
  <si>
    <t>Ezo Town market</t>
  </si>
  <si>
    <t>887</t>
  </si>
  <si>
    <t>776</t>
  </si>
  <si>
    <t>10</t>
  </si>
  <si>
    <t>15</t>
  </si>
  <si>
    <t>25000</t>
  </si>
  <si>
    <t>259</t>
  </si>
  <si>
    <t>378</t>
  </si>
  <si>
    <t>Ezo County</t>
  </si>
  <si>
    <t>56</t>
  </si>
  <si>
    <t>4</t>
  </si>
  <si>
    <t>Kampala, Uganda</t>
  </si>
  <si>
    <t>1400</t>
  </si>
  <si>
    <t>12000</t>
  </si>
  <si>
    <t>70</t>
  </si>
  <si>
    <t>20</t>
  </si>
  <si>
    <t>7000</t>
  </si>
  <si>
    <t>9000</t>
  </si>
  <si>
    <t>45000</t>
  </si>
  <si>
    <t>48000</t>
  </si>
  <si>
    <t>27000</t>
  </si>
  <si>
    <t>9500</t>
  </si>
  <si>
    <t>Wulu County</t>
  </si>
  <si>
    <t>1700</t>
  </si>
  <si>
    <t>1600</t>
  </si>
  <si>
    <t>1300</t>
  </si>
  <si>
    <t>415</t>
  </si>
  <si>
    <t>RumbekCentre County</t>
  </si>
  <si>
    <t>16000</t>
  </si>
  <si>
    <t>19000</t>
  </si>
  <si>
    <t>26000</t>
  </si>
  <si>
    <t>Yirol Town market</t>
  </si>
  <si>
    <t>0.5kg</t>
  </si>
  <si>
    <t>267</t>
  </si>
  <si>
    <t>YirolWest County</t>
  </si>
  <si>
    <t>189</t>
  </si>
  <si>
    <t>6</t>
  </si>
  <si>
    <t>36000</t>
  </si>
  <si>
    <t>Mit'nyin market</t>
  </si>
  <si>
    <t>29</t>
  </si>
  <si>
    <t>Gambela, Ethiopia</t>
  </si>
  <si>
    <t>Melut Town market</t>
  </si>
  <si>
    <t>25</t>
  </si>
  <si>
    <t>80</t>
  </si>
  <si>
    <t>533</t>
  </si>
  <si>
    <t>454</t>
  </si>
  <si>
    <t>18</t>
  </si>
  <si>
    <t>75</t>
  </si>
  <si>
    <t>KostiRabak, Sudan</t>
  </si>
  <si>
    <t>Walgak market</t>
  </si>
  <si>
    <t>172</t>
  </si>
  <si>
    <t>4000</t>
  </si>
  <si>
    <t>1310</t>
  </si>
  <si>
    <t>643</t>
  </si>
  <si>
    <t>12</t>
  </si>
  <si>
    <t>114</t>
  </si>
  <si>
    <t>227</t>
  </si>
  <si>
    <t>368</t>
  </si>
  <si>
    <t>AweilCentre County</t>
  </si>
  <si>
    <t>441</t>
  </si>
  <si>
    <t>Arua, Uganda</t>
  </si>
  <si>
    <t>42000</t>
  </si>
  <si>
    <t>1127</t>
  </si>
  <si>
    <t>Maridi County</t>
  </si>
  <si>
    <t>698</t>
  </si>
  <si>
    <t>420</t>
  </si>
  <si>
    <t>900</t>
  </si>
  <si>
    <t>950</t>
  </si>
  <si>
    <t>270</t>
  </si>
  <si>
    <t>665</t>
  </si>
  <si>
    <t>1100</t>
  </si>
  <si>
    <t>55000</t>
  </si>
  <si>
    <t>978</t>
  </si>
  <si>
    <t>1408</t>
  </si>
  <si>
    <t>145</t>
  </si>
  <si>
    <t>120</t>
  </si>
  <si>
    <t>17000</t>
  </si>
  <si>
    <t>11000</t>
  </si>
  <si>
    <t>155</t>
  </si>
  <si>
    <t>2400</t>
  </si>
  <si>
    <t>217</t>
  </si>
  <si>
    <t>1800</t>
  </si>
  <si>
    <t>62</t>
  </si>
  <si>
    <t>860</t>
  </si>
  <si>
    <t>611</t>
  </si>
  <si>
    <t>Kitale, Kenya</t>
  </si>
  <si>
    <t>407</t>
  </si>
  <si>
    <t>13000</t>
  </si>
  <si>
    <t>1290</t>
  </si>
  <si>
    <t>174</t>
  </si>
  <si>
    <t>2300</t>
  </si>
  <si>
    <t>2200</t>
  </si>
  <si>
    <t>324</t>
  </si>
  <si>
    <t>Wau County</t>
  </si>
  <si>
    <t>8</t>
  </si>
  <si>
    <t>69</t>
  </si>
  <si>
    <t>18000</t>
  </si>
  <si>
    <t>OldFangak market</t>
  </si>
  <si>
    <t>1052</t>
  </si>
  <si>
    <t>143</t>
  </si>
  <si>
    <t>333</t>
  </si>
  <si>
    <t>167</t>
  </si>
  <si>
    <t>Yambio County</t>
  </si>
  <si>
    <t>3200</t>
  </si>
  <si>
    <t>606</t>
  </si>
  <si>
    <t>2700</t>
  </si>
  <si>
    <t>814</t>
  </si>
  <si>
    <t>681</t>
  </si>
  <si>
    <t>273</t>
  </si>
  <si>
    <t>382</t>
  </si>
  <si>
    <t>1202</t>
  </si>
  <si>
    <t>546</t>
  </si>
  <si>
    <t>207</t>
  </si>
  <si>
    <t>58</t>
  </si>
  <si>
    <t>40</t>
  </si>
  <si>
    <t>121</t>
  </si>
  <si>
    <t>Tambura Town market</t>
  </si>
  <si>
    <t>166</t>
  </si>
  <si>
    <t>Tambura County</t>
  </si>
  <si>
    <t>Pariang County</t>
  </si>
  <si>
    <t>Liri, Sudan</t>
  </si>
  <si>
    <t>23000</t>
  </si>
  <si>
    <t>1126</t>
  </si>
  <si>
    <t>1330</t>
  </si>
  <si>
    <t>467</t>
  </si>
  <si>
    <t>2100</t>
  </si>
  <si>
    <t>1577</t>
  </si>
  <si>
    <t>276</t>
  </si>
  <si>
    <t>49</t>
  </si>
  <si>
    <t>1351</t>
  </si>
  <si>
    <t>753</t>
  </si>
  <si>
    <t>Kuajok market</t>
  </si>
  <si>
    <t>22500</t>
  </si>
  <si>
    <t>475</t>
  </si>
  <si>
    <t>986</t>
  </si>
  <si>
    <t>367</t>
  </si>
  <si>
    <t>Akon market</t>
  </si>
  <si>
    <t>284</t>
  </si>
  <si>
    <t>2217</t>
  </si>
  <si>
    <t>303</t>
  </si>
  <si>
    <t>339</t>
  </si>
  <si>
    <t>636</t>
  </si>
  <si>
    <t>953</t>
  </si>
  <si>
    <t>1068</t>
  </si>
  <si>
    <t>171</t>
  </si>
  <si>
    <t>625</t>
  </si>
  <si>
    <t>1075</t>
  </si>
  <si>
    <t>9</t>
  </si>
  <si>
    <t>14000</t>
  </si>
  <si>
    <t>543</t>
  </si>
  <si>
    <t>33000</t>
  </si>
  <si>
    <t>838</t>
  </si>
  <si>
    <t>Yambio town , Yambio County</t>
  </si>
  <si>
    <t>545</t>
  </si>
  <si>
    <t>Kalthok market</t>
  </si>
  <si>
    <t>328</t>
  </si>
  <si>
    <t>559</t>
  </si>
  <si>
    <t>Mingkaman market</t>
  </si>
  <si>
    <t>27</t>
  </si>
  <si>
    <t>34000</t>
  </si>
  <si>
    <t>Lekakedu market</t>
  </si>
  <si>
    <t>Nyang market</t>
  </si>
  <si>
    <t>125</t>
  </si>
  <si>
    <t>503</t>
  </si>
  <si>
    <t>478</t>
  </si>
  <si>
    <t>Gulu, Uganda</t>
  </si>
  <si>
    <t>628</t>
  </si>
  <si>
    <t>598</t>
  </si>
  <si>
    <t>40000</t>
  </si>
  <si>
    <t>58000</t>
  </si>
  <si>
    <t>138</t>
  </si>
  <si>
    <t>DeimZubier market</t>
  </si>
  <si>
    <t>265</t>
  </si>
  <si>
    <t>1550</t>
  </si>
  <si>
    <t>210</t>
  </si>
  <si>
    <t>Nasir Town market</t>
  </si>
  <si>
    <t>Renk County</t>
  </si>
  <si>
    <t>Yei Town market</t>
  </si>
  <si>
    <t>648</t>
  </si>
  <si>
    <t>850</t>
  </si>
  <si>
    <t>1333</t>
  </si>
  <si>
    <t>678</t>
  </si>
  <si>
    <t>Ganylel market</t>
  </si>
  <si>
    <t>902</t>
  </si>
  <si>
    <t>605</t>
  </si>
  <si>
    <t>Luonyaker market</t>
  </si>
  <si>
    <t>Tonj Town market</t>
  </si>
  <si>
    <t>1350</t>
  </si>
  <si>
    <t>1552</t>
  </si>
  <si>
    <t>492</t>
  </si>
  <si>
    <t>33500</t>
  </si>
  <si>
    <t>11</t>
  </si>
  <si>
    <t>Mangala market</t>
  </si>
  <si>
    <t>Panyagor market</t>
  </si>
  <si>
    <t>875</t>
  </si>
  <si>
    <t>1940</t>
  </si>
  <si>
    <t>1018</t>
  </si>
  <si>
    <t>380</t>
  </si>
  <si>
    <t>810</t>
  </si>
  <si>
    <t>1019</t>
  </si>
  <si>
    <t>Turalei market</t>
  </si>
  <si>
    <t>Twic County</t>
  </si>
  <si>
    <t>751</t>
  </si>
  <si>
    <t>389</t>
  </si>
  <si>
    <t>AjuongThok_RC market</t>
  </si>
  <si>
    <t>746</t>
  </si>
  <si>
    <t>Wunrok market</t>
  </si>
  <si>
    <t>1069</t>
  </si>
  <si>
    <t>757</t>
  </si>
  <si>
    <t>56000</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</si>
  <si>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</si>
  <si>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</si>
  <si>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</si>
  <si>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</si>
  <si>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</si>
  <si>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</si>
  <si>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</si>
  <si>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</si>
  <si>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</si>
  <si>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</si>
  <si>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</si>
  <si>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</si>
  <si>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</si>
  <si>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</si>
  <si>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</si>
  <si>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</si>
  <si>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</si>
  <si>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</si>
  <si>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</si>
  <si>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</si>
  <si>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</si>
  <si>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</si>
  <si>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</si>
  <si>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</si>
  <si>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</si>
  <si>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</si>
  <si>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</si>
  <si>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items_available_nfi.rubber_rope</t>
  </si>
  <si>
    <t>items_available_nfi.kanga</t>
  </si>
  <si>
    <t>items_available_nfi.aqua_tab</t>
  </si>
  <si>
    <t>items_available_nfi.plastic_bucket</t>
  </si>
  <si>
    <t>items_available_nfi.sanitary_pads</t>
  </si>
  <si>
    <t>items_unavailable.pen</t>
  </si>
  <si>
    <t>items_unavailable.pencil</t>
  </si>
  <si>
    <t>items_unavailable.rubber</t>
  </si>
  <si>
    <t>items_unavailable.sharpener</t>
  </si>
  <si>
    <t>honey potatoes okra onion tomatoes banana mango milk_fresh fish_fresh beef</t>
  </si>
  <si>
    <t>bull goat sheep chicken</t>
  </si>
  <si>
    <t>soap jerrycan buckets bleach mosquito_net sanitary_pads exercise_book pens blanket clothing footwear cooking_pot cooking_utensils plastic_sheet iron_sheets pole solar_lamp firewood charcoal petrol diesel medicine phone_credit rubber_rope kanga aqua_tab plastic_bucket</t>
  </si>
  <si>
    <t>goat sheep chicken</t>
  </si>
  <si>
    <t>SDG ETB UGX KES CDF XAF</t>
  </si>
  <si>
    <t>Flooding</t>
  </si>
  <si>
    <t>mosquito_net blanket plastic_sheet USD SDG ETB UGX KES CDF XAF</t>
  </si>
  <si>
    <t>maize_grain SDG ETB UGX KES CDF XAF</t>
  </si>
  <si>
    <t>chicken sheep goat bull</t>
  </si>
  <si>
    <t>goat sheep chicken bull</t>
  </si>
  <si>
    <t xml:space="preserve">Flooding </t>
  </si>
  <si>
    <t xml:space="preserve">If the dollar exchange rate continue to increase </t>
  </si>
  <si>
    <t>sorghum_grain sorghum_flour maize_flour wheat_flour cassava_flour rice millet groundnuts beans cowpea lentils sesame salt sugar cooking_oil milk_powder fish_dried</t>
  </si>
  <si>
    <t>ETB UGX KES CDF XAF</t>
  </si>
  <si>
    <t>maize_grain XAF CDF KES UGX ETB</t>
  </si>
  <si>
    <t>honey potatoes okra onion tomatoes banana mango beef</t>
  </si>
  <si>
    <t>sorghum_grain SDG ETB UGX KES CDF XAF</t>
  </si>
  <si>
    <t>okra onion tomatoes milk_fresh fish_fresh beef</t>
  </si>
  <si>
    <t>sorghum_grain sorghum_flour maize_grain maize_flour wheat_flour cassava_flour rice millet groundnuts beans cowpea lentils sesame salt sugar cooking_oil milk_powder fish_dried</t>
  </si>
  <si>
    <t>soap jerrycan buckets bleach mosquito_net sanitary_pads exercise_book pens blanket clothing footwear cooking_pot cooking_utensils plastic_sheet iron_sheets pole solar_lamp firewood charcoal petrol diesel medicine phone_credit rubber_rope kanga aqua_tab plastic_bucket sanitary_pads</t>
  </si>
  <si>
    <t>maize_grain ETB UGX KES CDF XAF</t>
  </si>
  <si>
    <t>Dollar rate</t>
  </si>
  <si>
    <t>honey potatoes okra onion tomatoes banana milk_fresh fish_fresh beef</t>
  </si>
  <si>
    <t>goat chicken</t>
  </si>
  <si>
    <t>honey potatoes okra onion tomatoes banana mango milk_fresh beef fish_fresh</t>
  </si>
  <si>
    <t>maize_grain XAF CDF KES UGX ETB SDG</t>
  </si>
  <si>
    <t xml:space="preserve">Due to dollars crisis </t>
  </si>
  <si>
    <t>milk_fresh fish_fresh</t>
  </si>
  <si>
    <t>The initiative is guided by the JMMI Technical Working Group (JMMI-TWG), led by REACH and supported by the CWG members. The initiative is funded by CARB.</t>
  </si>
  <si>
    <t>okra onion milk_fresh fish_fresh beef</t>
  </si>
  <si>
    <t>909</t>
  </si>
  <si>
    <t>1526</t>
  </si>
  <si>
    <t>1374</t>
  </si>
  <si>
    <t>1060</t>
  </si>
  <si>
    <t>1241</t>
  </si>
  <si>
    <t>65000</t>
  </si>
  <si>
    <t>70000</t>
  </si>
  <si>
    <t>60000</t>
  </si>
  <si>
    <t>63000</t>
  </si>
  <si>
    <t>Walgak</t>
  </si>
  <si>
    <t>1503</t>
  </si>
  <si>
    <t>80000</t>
  </si>
  <si>
    <t>75000</t>
  </si>
  <si>
    <t>Mvolo, MundriWest County</t>
  </si>
  <si>
    <t>Dakdaka</t>
  </si>
  <si>
    <t>37000</t>
  </si>
  <si>
    <t>257</t>
  </si>
  <si>
    <t>85</t>
  </si>
  <si>
    <t>Ngop market</t>
  </si>
  <si>
    <t>128.5</t>
  </si>
  <si>
    <t>67000</t>
  </si>
  <si>
    <t>62000</t>
  </si>
  <si>
    <t>416</t>
  </si>
  <si>
    <t>491</t>
  </si>
  <si>
    <t>1103</t>
  </si>
  <si>
    <t>16</t>
  </si>
  <si>
    <t>530</t>
  </si>
  <si>
    <t>31</t>
  </si>
  <si>
    <t>57000</t>
  </si>
  <si>
    <t>1257</t>
  </si>
  <si>
    <t>370</t>
  </si>
  <si>
    <t>833</t>
  </si>
  <si>
    <t>240</t>
  </si>
  <si>
    <t>1109</t>
  </si>
  <si>
    <t>1268</t>
  </si>
  <si>
    <t>1220</t>
  </si>
  <si>
    <t>1239</t>
  </si>
  <si>
    <t>Torit County</t>
  </si>
  <si>
    <t>68000</t>
  </si>
  <si>
    <t>38000</t>
  </si>
  <si>
    <t>35500</t>
  </si>
  <si>
    <t>447</t>
  </si>
  <si>
    <t>47000</t>
  </si>
  <si>
    <t>Elegu, Uganda</t>
  </si>
  <si>
    <t>64000</t>
  </si>
  <si>
    <t>67500</t>
  </si>
  <si>
    <t>283</t>
  </si>
  <si>
    <t>66000</t>
  </si>
  <si>
    <t>65500</t>
  </si>
  <si>
    <t>71.5</t>
  </si>
  <si>
    <t>2022-08-04</t>
  </si>
  <si>
    <t>275</t>
  </si>
  <si>
    <t>768</t>
  </si>
  <si>
    <t>1613</t>
  </si>
  <si>
    <t>575</t>
  </si>
  <si>
    <t>525</t>
  </si>
  <si>
    <t>1885</t>
  </si>
  <si>
    <t>1222</t>
  </si>
  <si>
    <t>43000</t>
  </si>
  <si>
    <t>69000</t>
  </si>
  <si>
    <t>490</t>
  </si>
  <si>
    <t>1125</t>
  </si>
  <si>
    <t>1273</t>
  </si>
  <si>
    <t>68500</t>
  </si>
  <si>
    <t>37500</t>
  </si>
  <si>
    <t>640</t>
  </si>
  <si>
    <t>1221</t>
  </si>
  <si>
    <t>721</t>
  </si>
  <si>
    <t>4800</t>
  </si>
  <si>
    <t>YirolEast County</t>
  </si>
  <si>
    <t>2550</t>
  </si>
  <si>
    <t>998</t>
  </si>
  <si>
    <t>Thaker market</t>
  </si>
  <si>
    <t>Thaker  market</t>
  </si>
  <si>
    <t>Bitima , DRC</t>
  </si>
  <si>
    <t>15800</t>
  </si>
  <si>
    <t>2850</t>
  </si>
  <si>
    <t>1464</t>
  </si>
  <si>
    <t>317</t>
  </si>
  <si>
    <t>715</t>
  </si>
  <si>
    <t>Nabiapai , Ezo County</t>
  </si>
  <si>
    <t>735</t>
  </si>
  <si>
    <t>1774</t>
  </si>
  <si>
    <t>1996</t>
  </si>
  <si>
    <t>2288</t>
  </si>
  <si>
    <t>666</t>
  </si>
  <si>
    <t>588</t>
  </si>
  <si>
    <t>162</t>
  </si>
  <si>
    <t>64500</t>
  </si>
  <si>
    <t>851</t>
  </si>
  <si>
    <t>honey potatoes onion okra tomatoes banana mango milk_fresh fish_fresh beef</t>
  </si>
  <si>
    <t>honey potatoes okra onion banana tomatoes milk_fresh fish_fresh beef</t>
  </si>
  <si>
    <t>groundnuts SDG ETB UGX KES CDF XAF</t>
  </si>
  <si>
    <t>honey potatoes okra onion banana tomatoes mango milk_fresh fish_fresh beef</t>
  </si>
  <si>
    <t>soap jerrycan buckets bleach mosquito_net sanitary_pads exercise_book pens clothing footwear cooking_pot cooking_utensils plastic_sheet iron_sheets pole solar_lamp firewood charcoal petrol diesel medicine phone_credit rubber_rope kanga aqua_tab plastic_bucket</t>
  </si>
  <si>
    <t>sorghum_grain sorghum_flour maize_grain wheat_flour maize_flour rice groundnuts beans cowpea lentils salt sugar cooking_oil milk_powder fish_dried</t>
  </si>
  <si>
    <t>okra onion tomatoes milk_fresh fish_fresh</t>
  </si>
  <si>
    <t>honey potatoes okra onion tomatoes banana mango milk_fresh beef</t>
  </si>
  <si>
    <t>bull goat chicken</t>
  </si>
  <si>
    <t>sorghum_grain sorghum_flour wheat_flour rice groundnuts beans sesame salt sugar cooking_oil milk_powder fish_dried</t>
  </si>
  <si>
    <t>potatoes okra onion tomatoes mango milk_fresh fish_fresh beef</t>
  </si>
  <si>
    <t>bull chicken</t>
  </si>
  <si>
    <t xml:space="preserve">The rise of dollar rate and bad road conditions </t>
  </si>
  <si>
    <t>okra onion beef</t>
  </si>
  <si>
    <t>honey potatoes okra onion tomatoes banana milk_fresh beef</t>
  </si>
  <si>
    <t>maize_grain ETB UGX SDG KES CDF XAF</t>
  </si>
  <si>
    <t>centralEquatoria</t>
  </si>
  <si>
    <r>
      <t xml:space="preserve">South Sudan Cash Working Group (CWG)
</t>
    </r>
    <r>
      <rPr>
        <b/>
        <sz val="14"/>
        <color theme="1"/>
        <rFont val="Arial Narrow"/>
        <family val="2"/>
      </rPr>
      <t>SOUTH SUDAN JOINT MARKET MONITORING INITIATIVE (JMMI)</t>
    </r>
    <r>
      <rPr>
        <b/>
        <sz val="11"/>
        <color theme="1"/>
        <rFont val="Arial Narrow"/>
        <family val="2"/>
      </rPr>
      <t xml:space="preserve">
 September 2022  </t>
    </r>
    <r>
      <rPr>
        <b/>
        <sz val="11"/>
        <color theme="1"/>
        <rFont val="Calibri"/>
        <family val="2"/>
      </rPr>
      <t xml:space="preserve">–  </t>
    </r>
    <r>
      <rPr>
        <b/>
        <sz val="11"/>
        <color theme="1"/>
        <rFont val="Arial Narrow"/>
        <family val="2"/>
      </rPr>
      <t>Round 38</t>
    </r>
  </si>
  <si>
    <t>Field work for the September 2022 round was undertaken between 1st  and 7th September  2022 and was carried out by partners from the CWG. Collected prices correspond to the timeframe in which they were collected and should be used with care as prices can be very volatile in South Sudan.</t>
  </si>
  <si>
    <t xml:space="preserve">This exercise covered traders located in the locations of  Aduel, Ajuong thok,  Akobo, Akon,  Ariath, Bentiu, DeimZubier, Ezo, Ganylel, Ibba, Jikmir, Juba PoC, Juba Town, Kalthok, Kapoeta, Koch, Kodo, Kuajok, Lainya, Lui, Luonyaker, Magwi, Malakal PoC, MalekAlel, Mangala, Maridi, Mayendit, Melut, Mingkaman, Morobo, Mundri, Narus, Nasir, Nimule, Nyal, Nyamlel, Nyang, Nzara,Old Fangak, Pamir_RC, Panyagor, Pibor, Renk, Romich, Rubkona, Rumbek, Tambura, Tonj,  Torit, Turalei, Walgak, Wanyjok, Warawar, Warrap, Watmuok, Wau, Wunrok,Yambio, Yei &amp; Yirol. </t>
  </si>
  <si>
    <t>25 ( Care, Cina, Concern, Cordaid, DCA, DRC, IOM, IRC, LDO, MI, NH, NPA, NRDC, Oxfam, REACH, save the children, SI, SPEDP, SSGID, SSRC, STO, Tearfund, UNHCR, WADA, Welthungerhilfe, World Vision )</t>
  </si>
  <si>
    <t>2022-09-05</t>
  </si>
  <si>
    <t>2022-09-07</t>
  </si>
  <si>
    <t>290</t>
  </si>
  <si>
    <t>2022-09-02</t>
  </si>
  <si>
    <t>1955</t>
  </si>
  <si>
    <t>0.75kg</t>
  </si>
  <si>
    <t>1676</t>
  </si>
  <si>
    <t>2022-09-01</t>
  </si>
  <si>
    <t>2022-09-04</t>
  </si>
  <si>
    <t>2022-09-06</t>
  </si>
  <si>
    <t>214</t>
  </si>
  <si>
    <t>203</t>
  </si>
  <si>
    <t>Ariath market</t>
  </si>
  <si>
    <t>AweilNorth County</t>
  </si>
  <si>
    <t>Market Ariath, AweilNorth County</t>
  </si>
  <si>
    <t>MA /Ariath, AweilNorth County</t>
  </si>
  <si>
    <t>MarkrtAriath, AweilNorth County</t>
  </si>
  <si>
    <t>M. Ariath , AweilNorth County</t>
  </si>
  <si>
    <t>MA. Ariath , AweilNorth County</t>
  </si>
  <si>
    <t>Ariath market , AweilNorth County</t>
  </si>
  <si>
    <t>Mark Ariath , AweilNorth County</t>
  </si>
  <si>
    <t>6800</t>
  </si>
  <si>
    <t>Ariath Town, AweilNorth County</t>
  </si>
  <si>
    <t>41500</t>
  </si>
  <si>
    <t>yambio town , Yambio County</t>
  </si>
  <si>
    <t>243</t>
  </si>
  <si>
    <t>867</t>
  </si>
  <si>
    <t>Block 44</t>
  </si>
  <si>
    <t>Pamir main market</t>
  </si>
  <si>
    <t>13500</t>
  </si>
  <si>
    <t>242</t>
  </si>
  <si>
    <t>488</t>
  </si>
  <si>
    <t>512</t>
  </si>
  <si>
    <t>425</t>
  </si>
  <si>
    <t>1197</t>
  </si>
  <si>
    <t>2106</t>
  </si>
  <si>
    <t>1398</t>
  </si>
  <si>
    <t>229</t>
  </si>
  <si>
    <t>462</t>
  </si>
  <si>
    <t>548</t>
  </si>
  <si>
    <t>925</t>
  </si>
  <si>
    <t>2051</t>
  </si>
  <si>
    <t>518</t>
  </si>
  <si>
    <t>225</t>
  </si>
  <si>
    <t>1171</t>
  </si>
  <si>
    <t>579</t>
  </si>
  <si>
    <t>1237</t>
  </si>
  <si>
    <t>433</t>
  </si>
  <si>
    <t>44000</t>
  </si>
  <si>
    <t>Thoarnhum market</t>
  </si>
  <si>
    <t>956</t>
  </si>
  <si>
    <t>Red
Sorghum</t>
  </si>
  <si>
    <t>1907</t>
  </si>
  <si>
    <t>1353</t>
  </si>
  <si>
    <t>74000</t>
  </si>
  <si>
    <t>The price for hard currency is high</t>
  </si>
  <si>
    <t>The dollar rate is very high to buy,</t>
  </si>
  <si>
    <t>2022-09-03</t>
  </si>
  <si>
    <t>0.6kg</t>
  </si>
  <si>
    <t>Konyokonyo , Juba County</t>
  </si>
  <si>
    <t>Custom , Juba County</t>
  </si>
  <si>
    <t>0.25kg</t>
  </si>
  <si>
    <t>Nairobi, Kenya</t>
  </si>
  <si>
    <t>Sherikat , Juba County</t>
  </si>
  <si>
    <t>RUBKUAY  market</t>
  </si>
  <si>
    <t>1191</t>
  </si>
  <si>
    <t>0.2kg</t>
  </si>
  <si>
    <t xml:space="preserve">Flooding and poles are far away. </t>
  </si>
  <si>
    <t>431</t>
  </si>
  <si>
    <t>375</t>
  </si>
  <si>
    <t>1056</t>
  </si>
  <si>
    <t>615</t>
  </si>
  <si>
    <t>Lui market</t>
  </si>
  <si>
    <t>MundriEast County</t>
  </si>
  <si>
    <t>Lui, MundriEast County</t>
  </si>
  <si>
    <t>Lanye, MundriEast County</t>
  </si>
  <si>
    <t>Kediba, MundriEast County</t>
  </si>
  <si>
    <t>Maridi, MundriEast County</t>
  </si>
  <si>
    <t>Juba, MundriEast County</t>
  </si>
  <si>
    <t>Uganda, MundriEast County</t>
  </si>
  <si>
    <t>1702</t>
  </si>
  <si>
    <t>Yambio, MundriEast County</t>
  </si>
  <si>
    <t>Uganfa, MundriEast County</t>
  </si>
  <si>
    <t>Morobo Town market</t>
  </si>
  <si>
    <t>Morobo County</t>
  </si>
  <si>
    <t>1850</t>
  </si>
  <si>
    <t>629</t>
  </si>
  <si>
    <t>713</t>
  </si>
  <si>
    <t>Gulumbi, Morobo County</t>
  </si>
  <si>
    <t>745</t>
  </si>
  <si>
    <t>28500</t>
  </si>
  <si>
    <t>5600</t>
  </si>
  <si>
    <t>421</t>
  </si>
  <si>
    <t>Mundri, MundriWest County</t>
  </si>
  <si>
    <t>1891</t>
  </si>
  <si>
    <t>Yambio, MundriWest County</t>
  </si>
  <si>
    <t>Bad road condition, MundriWest County</t>
  </si>
  <si>
    <t>ElDaein, Sudan</t>
  </si>
  <si>
    <t>Uganda, MundriWest County</t>
  </si>
  <si>
    <t>1667</t>
  </si>
  <si>
    <t>8400</t>
  </si>
  <si>
    <t>Uganda , MundriWest County</t>
  </si>
  <si>
    <t>98</t>
  </si>
  <si>
    <t>67900</t>
  </si>
  <si>
    <t>12500</t>
  </si>
  <si>
    <t>Lasu, Yei County</t>
  </si>
  <si>
    <t>Mugwo, Yei County</t>
  </si>
  <si>
    <t>Pokula, Yei County</t>
  </si>
  <si>
    <t>Dar el Salam market , Yei County</t>
  </si>
  <si>
    <t>Ombachi, Yei County</t>
  </si>
  <si>
    <t>Akobo town, Akobo County</t>
  </si>
  <si>
    <t>Akobo Town , Akobo County</t>
  </si>
  <si>
    <t>845</t>
  </si>
  <si>
    <t>Paguir market</t>
  </si>
  <si>
    <t>KapoetaSouth County</t>
  </si>
  <si>
    <t>Palmolein oil</t>
  </si>
  <si>
    <t>2382</t>
  </si>
  <si>
    <t>2443</t>
  </si>
  <si>
    <t>2212</t>
  </si>
  <si>
    <t>2042</t>
  </si>
  <si>
    <t>783</t>
  </si>
  <si>
    <t>817</t>
  </si>
  <si>
    <t>680</t>
  </si>
  <si>
    <t>Cueibet County</t>
  </si>
  <si>
    <t>Wulu  village, RumbekCentre County</t>
  </si>
  <si>
    <t>580</t>
  </si>
  <si>
    <t>49000</t>
  </si>
  <si>
    <t>Kodok market</t>
  </si>
  <si>
    <t xml:space="preserve">Simsim </t>
  </si>
  <si>
    <t>2121</t>
  </si>
  <si>
    <t>92</t>
  </si>
  <si>
    <t>1818</t>
  </si>
  <si>
    <t>63</t>
  </si>
  <si>
    <t>356</t>
  </si>
  <si>
    <t>2667</t>
  </si>
  <si>
    <t>5700</t>
  </si>
  <si>
    <t>144</t>
  </si>
  <si>
    <t>796</t>
  </si>
  <si>
    <t>Nambia, Maridi County</t>
  </si>
  <si>
    <t>1690</t>
  </si>
  <si>
    <t>968</t>
  </si>
  <si>
    <t>Outbreak of diseases</t>
  </si>
  <si>
    <t>52000</t>
  </si>
  <si>
    <t>50500</t>
  </si>
  <si>
    <t>1803</t>
  </si>
  <si>
    <t>2104</t>
  </si>
  <si>
    <t>733</t>
  </si>
  <si>
    <t>1135</t>
  </si>
  <si>
    <t>Fish oil</t>
  </si>
  <si>
    <t>It take some days for goods to arrive to the Renk from, because planes are not coming to Renk on daily basis.</t>
  </si>
  <si>
    <t>946</t>
  </si>
  <si>
    <t>2404</t>
  </si>
  <si>
    <t>2900</t>
  </si>
  <si>
    <t>933</t>
  </si>
  <si>
    <t>2038</t>
  </si>
  <si>
    <t>26</t>
  </si>
  <si>
    <t>Dieases and flood</t>
  </si>
  <si>
    <t xml:space="preserve">Need permission  from Government  to p.o.c  one bag of sorghum  200 ssp </t>
  </si>
  <si>
    <t>241</t>
  </si>
  <si>
    <t>336</t>
  </si>
  <si>
    <t>Magwi County</t>
  </si>
  <si>
    <t>1054</t>
  </si>
  <si>
    <t>231</t>
  </si>
  <si>
    <t>1900</t>
  </si>
  <si>
    <t>3750</t>
  </si>
  <si>
    <t>749</t>
  </si>
  <si>
    <t>331</t>
  </si>
  <si>
    <t>Romich market</t>
  </si>
  <si>
    <t xml:space="preserve">Cash </t>
  </si>
  <si>
    <t>502</t>
  </si>
  <si>
    <t>52</t>
  </si>
  <si>
    <t>727</t>
  </si>
  <si>
    <t>980</t>
  </si>
  <si>
    <t>570</t>
  </si>
  <si>
    <t>19</t>
  </si>
  <si>
    <t>829</t>
  </si>
  <si>
    <t>663</t>
  </si>
  <si>
    <t>1335</t>
  </si>
  <si>
    <t>601</t>
  </si>
  <si>
    <t>1029</t>
  </si>
  <si>
    <t>1379</t>
  </si>
  <si>
    <t>Warrap Town market</t>
  </si>
  <si>
    <t>110</t>
  </si>
  <si>
    <t>54000</t>
  </si>
  <si>
    <t>Narus market</t>
  </si>
  <si>
    <t>KapoetaEast County</t>
  </si>
  <si>
    <t>451</t>
  </si>
  <si>
    <t>1467</t>
  </si>
  <si>
    <t>1533</t>
  </si>
  <si>
    <t>Budi County</t>
  </si>
  <si>
    <t>113</t>
  </si>
  <si>
    <t>84</t>
  </si>
  <si>
    <t>Ibba Town market</t>
  </si>
  <si>
    <t>Nzara Town market</t>
  </si>
  <si>
    <t>194</t>
  </si>
  <si>
    <t>423</t>
  </si>
  <si>
    <t>25kg</t>
  </si>
  <si>
    <t>66500</t>
  </si>
  <si>
    <t>105</t>
  </si>
  <si>
    <t>Lainya Town market</t>
  </si>
  <si>
    <t>Konyo Konyo Market , Juba County</t>
  </si>
  <si>
    <t>Konyo Konyo , Juba County</t>
  </si>
  <si>
    <t>Lainya Central Market , Lainya County</t>
  </si>
  <si>
    <t xml:space="preserve">Theft by the armed cattle keepers </t>
  </si>
  <si>
    <t>Lainya Central Market  market</t>
  </si>
  <si>
    <t>137</t>
  </si>
  <si>
    <t>962</t>
  </si>
  <si>
    <t>1166</t>
  </si>
  <si>
    <t>1104</t>
  </si>
  <si>
    <t>310</t>
  </si>
  <si>
    <t>164</t>
  </si>
  <si>
    <t>TwicEast County</t>
  </si>
  <si>
    <t>32500</t>
  </si>
  <si>
    <t>26500</t>
  </si>
  <si>
    <t>8200</t>
  </si>
  <si>
    <t>2648</t>
  </si>
  <si>
    <t>3700</t>
  </si>
  <si>
    <t>1112</t>
  </si>
  <si>
    <t>2837</t>
  </si>
  <si>
    <t>1087</t>
  </si>
  <si>
    <t>25500</t>
  </si>
  <si>
    <t>35800</t>
  </si>
  <si>
    <t>2750</t>
  </si>
  <si>
    <t>1049</t>
  </si>
  <si>
    <t>560</t>
  </si>
  <si>
    <t>505</t>
  </si>
  <si>
    <t>27600</t>
  </si>
  <si>
    <t>7850</t>
  </si>
  <si>
    <t>Magwi Town market</t>
  </si>
  <si>
    <t>519</t>
  </si>
  <si>
    <t>46700</t>
  </si>
  <si>
    <t>41000</t>
  </si>
  <si>
    <t>46500</t>
  </si>
  <si>
    <t>Jikmir market</t>
  </si>
  <si>
    <t>670</t>
  </si>
  <si>
    <t>LuakpinyNasir County</t>
  </si>
  <si>
    <t>1460</t>
  </si>
  <si>
    <t>Matar/burebiey, Ethiopia</t>
  </si>
  <si>
    <t>Matar/gambella, Ethiopia</t>
  </si>
  <si>
    <t>Burebiey , Ethiopia</t>
  </si>
  <si>
    <t>2880</t>
  </si>
  <si>
    <t>2744</t>
  </si>
  <si>
    <t>1984</t>
  </si>
  <si>
    <t>1440</t>
  </si>
  <si>
    <t>sorghum_grain sorghum_flour maize_flour wheat_flour rice groundnuts beans sesame salt sugar cooking_oil milk_powder fish_dried</t>
  </si>
  <si>
    <t>honey beef fish_fresh milk_fresh okra onion tomatoes</t>
  </si>
  <si>
    <t>soap jerrycan bleach mosquito_net sanitary_pads exercise_book pens clothing footwear cooking_pot cooking_utensils plastic_sheet firewood charcoal petrol diesel medicine phone_credit</t>
  </si>
  <si>
    <t>maize_grain sharpener ETB UGX KES CDF XAF</t>
  </si>
  <si>
    <t xml:space="preserve">Due dollars crisis and  displacement of people who are in low land  by floods. </t>
  </si>
  <si>
    <t xml:space="preserve">Due to the dollars rate crisis and floods incident </t>
  </si>
  <si>
    <t xml:space="preserve">Inflation due to the dollars rate crisis and inaccessibility of the roads </t>
  </si>
  <si>
    <t>maize_grain maize_flour wheat_flour cassava_flour rice beans groundnuts millet cowpea sesame salt sugar cooking_oil milk_powder fish_dried</t>
  </si>
  <si>
    <t>soap jerrycan buckets bleach mosquito_net sanitary_pads exercise_book pens blanket clothing footwear cooking_pot cooking_utensils plastic_sheet iron_sheets pole solar_lamp firewood charcoal petrol diesel medicine phone_credit kanga plastic_bucket</t>
  </si>
  <si>
    <t xml:space="preserve">increase in dollar rate against ssp 
increase in taxation on traders </t>
  </si>
  <si>
    <t xml:space="preserve">increase in taxation on traders 
increase in dollar rate against ssp </t>
  </si>
  <si>
    <t xml:space="preserve">increase in taxation in the Country 
increase in dollar rate against ssp </t>
  </si>
  <si>
    <t xml:space="preserve">Flooding which block some people from crossing the bridges will lead to low supply of food commodities </t>
  </si>
  <si>
    <t>sorghum_grain wheat_flour rice salt sugar cooking_oil milk_powder</t>
  </si>
  <si>
    <t>soap mosquito_net exercise_book pens clothing footwear firewood charcoal petrol diesel medicine phone_credit</t>
  </si>
  <si>
    <t>maize_grain groundnuts beans jerrycan cooking_pot plastic_sheet pole USD SDG ETB UGX KES CDF XAF</t>
  </si>
  <si>
    <t>Bad road High fuel price</t>
  </si>
  <si>
    <t>Bad road border closure and high price of fuel</t>
  </si>
  <si>
    <t xml:space="preserve">Bad road, border closures </t>
  </si>
  <si>
    <t>sorghum_grain wheat_flour rice lentils sesame salt sugar milk_powder fish_dried</t>
  </si>
  <si>
    <t>potatoes okra onion tomatoes banana milk_fresh fish_fresh beef</t>
  </si>
  <si>
    <t>soap mosquito_net pens exercise_book clothing footwear charcoal petrol diesel phone_credit rubber_rope</t>
  </si>
  <si>
    <t>maize_grain groundnuts beans jerrycan blanket sharpener cooking_pot plastic_sheet pole firewood goat chicken USD SDG ETB UGX KES CDF XAF</t>
  </si>
  <si>
    <t>sorghum_grain sorghum_flour maize_flour wheat_flour rice groundnuts salt sugar cooking_oil milk_powder</t>
  </si>
  <si>
    <t>beef fish_fresh onion milk_fresh</t>
  </si>
  <si>
    <t>jerrycan soap mosquito_net clothing footwear phone_credit charcoal medicine</t>
  </si>
  <si>
    <t>bull chicken goat</t>
  </si>
  <si>
    <t>pen exercise_book pencil rubber sharpener blanket cooking_pot plastic_sheet pole firewood UGX KES CDF XAF beans</t>
  </si>
  <si>
    <t xml:space="preserve">General rise of prices in Ethiopia </t>
  </si>
  <si>
    <t xml:space="preserve">General rise of prices </t>
  </si>
  <si>
    <t>Consistent increase of fuel prices and us dollar rising against birr</t>
  </si>
  <si>
    <t xml:space="preserve">Fuel increased </t>
  </si>
  <si>
    <t xml:space="preserve">Some goods will not be available as they get more expensive </t>
  </si>
  <si>
    <t>wheat_flour maize_grain maize_flour</t>
  </si>
  <si>
    <t>fish_fresh milk_fresh</t>
  </si>
  <si>
    <t>soap jerrycan mosquito_net exercise_book pens blanket plastic_sheet</t>
  </si>
  <si>
    <t>CDF KES UGX ETB</t>
  </si>
  <si>
    <t>No commodity in the market</t>
  </si>
  <si>
    <t>sorghum_grain maize_grain wheat_flour cassava_flour rice millet groundnuts beans cowpea lentils sesame salt sugar cooking_oil milk_powder fish_dried</t>
  </si>
  <si>
    <t>soap jerrycan exercise_book pens clothing footwear cooking_pot cooking_utensils iron_sheets pole solar_lamp firewood charcoal petrol diesel medicine phone_credit kanga</t>
  </si>
  <si>
    <t>Road conditions will improve</t>
  </si>
  <si>
    <t>sorghum_grain sorghum_flour maize_grain maize_flour wheat_flour cassava_flour rice millet groundnuts beans cowpea sesame salt sugar cooking_oil fish_dried</t>
  </si>
  <si>
    <t>honey okra onion banana tomatoes fish_fresh beef</t>
  </si>
  <si>
    <t>soap jerrycan buckets bleach mosquito_net exercise_book pens blanket clothing footwear cooking_pot cooking_utensils plastic_sheet iron_sheets pole firewood charcoal petrol diesel medicine rubber_rope plastic_bucket</t>
  </si>
  <si>
    <t xml:space="preserve">Increase in Dollar exchange rate </t>
  </si>
  <si>
    <t>wheat_flour rice beans sugar salt cooking_oil milk_powder lentils sesame sorghum_flour sorghum_grain</t>
  </si>
  <si>
    <t>potatoes okra onion tomatoes fish_fresh beef</t>
  </si>
  <si>
    <t>soap mosquito_net exercise_book pens blanket clothing footwear cooking_pot cooking_utensils plastic_sheet iron_sheets pole solar_lamp firewood charcoal diesel medicine phone_credit</t>
  </si>
  <si>
    <t>wheat_flour rice beans sugar salt cooking_oil soap mosquito_net exercise_book cooking_pot plastic_sheet pole firewood charcoal USD</t>
  </si>
  <si>
    <t xml:space="preserve"> High rate of market price</t>
  </si>
  <si>
    <t>Because harvest will take place</t>
  </si>
  <si>
    <t>sorghum_grain sorghum_flour maize_grain maize_flour wheat_flour cassava_flour rice millet beans cowpea lentils sesame salt sugar cooking_oil milk_powder fish_dried</t>
  </si>
  <si>
    <t>soap jerrycan buckets mosquito_net sanitary_pads exercise_book pens blanket clothing footwear cooking_pot cooking_utensils plastic_sheet iron_sheets pole solar_lamp firewood charcoal petrol diesel medicine phone_credit rubber_rope kanga aqua_tab plastic_bucket</t>
  </si>
  <si>
    <t>groundnuts SDG ETB UGX CDF XAF</t>
  </si>
  <si>
    <t xml:space="preserve">Exchange rate </t>
  </si>
  <si>
    <t xml:space="preserve">Fluctuations in the market </t>
  </si>
  <si>
    <t>sorghum_grain sorghum_flour maize_grain maize_flour wheat_flour cassava_flour rice groundnuts beans cowpea lentils salt sugar cooking_oil milk_powder fish_dried</t>
  </si>
  <si>
    <t>soap jerrycan buckets bleach sanitary_pads mosquito_net exercise_book pens blanket clothing footwear cooking_pot cooking_utensils plastic_sheet iron_sheets pole solar_lamp firewood charcoal diesel phone_credit rubber_rope kanga aqua_tab petrol medicine plastic_bucket</t>
  </si>
  <si>
    <t>High dollar prices</t>
  </si>
  <si>
    <t xml:space="preserve">Dollars are high </t>
  </si>
  <si>
    <t>We are approaching rain season and the road conditions are getting worse</t>
  </si>
  <si>
    <t xml:space="preserve">The road conditions will be okay which will led to more traders to bring their goods and services to the market </t>
  </si>
  <si>
    <t>Rainfall affecting the road conditions 2. Theft along the high ways</t>
  </si>
  <si>
    <t>soap jerrycan buckets bleach mosquito_net sanitary_pads exercise_book pens blanket clothing footwear cooking_pot cooking_utensils plastic_sheet iron_sheets pole solar_lamp firewood charcoal petrol diesel medicine phone_credit plastic_bucket rubber_rope kanga</t>
  </si>
  <si>
    <t xml:space="preserve">Flooding  has affected  the  movement  of goods to Bentiu </t>
  </si>
  <si>
    <t xml:space="preserve">Roads transport is the problem </t>
  </si>
  <si>
    <t>milk_powder cooking_oil sugar salt lentils beans rice wheat_flour maize_flour sorghum_flour sorghum_grain maize_grain</t>
  </si>
  <si>
    <t>honey okra onion tomatoes milk_fresh fish_fresh beef</t>
  </si>
  <si>
    <t>soap jerrycan buckets bleach mosquito_net exercise_book pens clothing footwear cooking_pot cooking_utensils plastic_sheet pole solar_lamp firewood charcoal medicine phone_credit</t>
  </si>
  <si>
    <t>groundnuts sharpener blanket SDG ETB CDF XAF</t>
  </si>
  <si>
    <t xml:space="preserve">Expensive means of transportation and insufficient supply </t>
  </si>
  <si>
    <t xml:space="preserve">High transportation prices and road blockage </t>
  </si>
  <si>
    <t xml:space="preserve">Low supply </t>
  </si>
  <si>
    <t xml:space="preserve">High demand low supply </t>
  </si>
  <si>
    <t xml:space="preserve">Mudd in airstrip stop planes from landing </t>
  </si>
  <si>
    <t>Bad road conditions and exchange rates</t>
  </si>
  <si>
    <t>Increasing of the price</t>
  </si>
  <si>
    <t>soap jerrycan bleach buckets mosquito_net sanitary_pads exercise_book pens blanket clothing footwear cooking_pot cooking_utensils plastic_sheet iron_sheets pole solar_lamp firewood charcoal petrol diesel medicine phone_credit rubber_rope plastic_bucket</t>
  </si>
  <si>
    <t xml:space="preserve">Water  keeps  increasing </t>
  </si>
  <si>
    <t>fish_dried milk_powder cooking_oil sugar salt sesame lentils cowpea beans groundnuts millet rice</t>
  </si>
  <si>
    <t>milk_fresh onion okra</t>
  </si>
  <si>
    <t>soap jerrycan mosquito_net exercise_book</t>
  </si>
  <si>
    <t>maize_grain rubber blanket sharpener plastic_sheet</t>
  </si>
  <si>
    <t xml:space="preserve">Flood </t>
  </si>
  <si>
    <t xml:space="preserve">Text </t>
  </si>
  <si>
    <t xml:space="preserve">Flood and more text </t>
  </si>
  <si>
    <t xml:space="preserve">Transport it every high </t>
  </si>
  <si>
    <t xml:space="preserve">Movement and text it's very high </t>
  </si>
  <si>
    <t>sorghum_grain maize_flour wheat_flour rice beans lentils salt sugar cooking_oil milk_powder fish_dried maize_grain</t>
  </si>
  <si>
    <t>soap jerrycan buckets mosquito_net exercise_book pens blanket clothing footwear cooking_pot cooking_utensils plastic_sheet pole firewood charcoal medicine phone_credit</t>
  </si>
  <si>
    <t>groundnuts UGX KES CDF XAF ETB SDG</t>
  </si>
  <si>
    <t>wheat_flour rice salt sugar cooking_oil fish_dried</t>
  </si>
  <si>
    <t>okra milk_fresh fish_fresh beef</t>
  </si>
  <si>
    <t>soap clothing footwear pole firewood charcoal</t>
  </si>
  <si>
    <t>sorghum_grain maize_grain groundnuts beans jerrycan mosquito_net rubber sharpener blanket cooking_pot plastic_sheet USD SDG ETB UGX KES CDF XAF</t>
  </si>
  <si>
    <t>Scarcity</t>
  </si>
  <si>
    <t>Inadequate supply chain</t>
  </si>
  <si>
    <t>Koch completely cut off by flood and bad road conditions</t>
  </si>
  <si>
    <t>Koch is cut off by floods, bad road and insecurity</t>
  </si>
  <si>
    <t>There will be no supply to reach Koch town due to flooding wbich have cut off all road links</t>
  </si>
  <si>
    <t>sorghum_grain sorghum_flour maize_grain maize_flour wheat_flour cassava_flour rice millet groundnuts beans cowpea sesame salt sugar cooking_oil milk_powder fish_dried</t>
  </si>
  <si>
    <t>honey potatoes okra onion tomatoes banana mango beef milk_fresh</t>
  </si>
  <si>
    <t>soap jerrycan buckets mosquito_net sanitary_pads exercise_book pens blanket clothing footwear cooking_pot cooking_utensils plastic_sheet iron_sheets pole solar_lamp firewood charcoal petrol medicine diesel phone_credit rubber_rope plastic_bucket</t>
  </si>
  <si>
    <t>ETB KES CDF SDG XAF</t>
  </si>
  <si>
    <t xml:space="preserve">Increase in exchange rate </t>
  </si>
  <si>
    <t xml:space="preserve">More produce from the garden </t>
  </si>
  <si>
    <t xml:space="preserve">Storage house </t>
  </si>
  <si>
    <t>sorghum_grain wheat_flour rice millet beans salt sugar cooking_oil</t>
  </si>
  <si>
    <t>okra tomatoes milk_fresh fish_fresh beef</t>
  </si>
  <si>
    <t>soap exercise_book pens cooking_pot pole firewood charcoal</t>
  </si>
  <si>
    <t>goat chicken bull sheep</t>
  </si>
  <si>
    <t>maize_grain jerrycan groundnuts mosquito_net blanket plastic_sheet USD SDG ETB UGX KES CDF XAF</t>
  </si>
  <si>
    <t>The dollar  was high</t>
  </si>
  <si>
    <t>The commodities  where  affected by  flooding so the prices are higher than before</t>
  </si>
  <si>
    <t>The price  will  increase  because the commodities are less in the market</t>
  </si>
  <si>
    <t>N/A</t>
  </si>
  <si>
    <t>sorghum_grain sorghum_flour maize_grain maize_flour wheat_flour cassava_flour millet rice groundnuts beans cowpea lentils sesame salt sugar cooking_oil milk_powder fish_dried</t>
  </si>
  <si>
    <t>XAF CDF KES UGX ETB SDG</t>
  </si>
  <si>
    <t>sorghum_grain sorghum_flour maize_grain maize_flour wheat_flour cassava_flour rice millet groundnuts beans sesame salt sugar cooking_oil milk_powder fish_dried lentils cowpea</t>
  </si>
  <si>
    <t>soap jerrycan buckets bleach mosquito_net sanitary_pads exercise_book pens blanket clothing footwear cooking_pot plastic_sheet iron_sheets pole solar_lamp firewood charcoal petrol diesel phone_credit rubber_rope kanga aqua_tab plastic_bucket medicine cooking_utensils</t>
  </si>
  <si>
    <t>sorghum_grain maize_grain wheat_flour rice groundnuts beans sugar salt cooking_oil soap jerrycan mosquito_net exercise_book pen pencil rubber sharpener blanket cooking_pot plastic_sheet pole firewood charcoal goat chicken SSP USD SDG</t>
  </si>
  <si>
    <t>Rain is not come time</t>
  </si>
  <si>
    <t>Bad road condition</t>
  </si>
  <si>
    <t>High taxes</t>
  </si>
  <si>
    <t>Road is not good</t>
  </si>
  <si>
    <t>The fees are high</t>
  </si>
  <si>
    <t>soap jerrycan buckets bleach mosquito_net sanitary_pads exercise_book pens</t>
  </si>
  <si>
    <t>sorghum_grain maize_grain wheat_flour rice groundnuts beans sugar salt cooking_oil soap jerrycan mosquito_net exercise_book pen pencil rubber sharpener blanket cooking_pot plastic_sheet pole firewood goat chicken SSP USD SDG</t>
  </si>
  <si>
    <t xml:space="preserve">The fees are too high </t>
  </si>
  <si>
    <t>Road condition and high taxes</t>
  </si>
  <si>
    <t>The are too high</t>
  </si>
  <si>
    <t>XAF CDF KES ETB SDG UGX</t>
  </si>
  <si>
    <t>sorghum_grain sorghum_flour maize_grain maize_flour wheat_flour rice groundnuts beans salt sugar cooking_oil fish_dried</t>
  </si>
  <si>
    <t>jerrycan soap buckets mosquito_net exercise_book pens blanket cooking_pot footwear clothing plastic_sheet pole firewood charcoal petrol medicine rubber_rope kanga plastic_bucket diesel phone_credit</t>
  </si>
  <si>
    <t>rubber USD SDG ETB UGX KES CDF XAF</t>
  </si>
  <si>
    <t xml:space="preserve">Fuel prizes have rocketed, hence hiking prizes in the nearer future </t>
  </si>
  <si>
    <t>Fuel prizes have rocketed, hence hiking prizes in the nearer future</t>
  </si>
  <si>
    <t>sorghum_grain maize_grain maize_flour wheat_flour cassava_flour rice groundnuts beans lentils sesame</t>
  </si>
  <si>
    <t>soap jerrycan buckets mosquito_net exercise_book sanitary_pads pens blanket clothing footwear</t>
  </si>
  <si>
    <t>goat sheep bull chicken</t>
  </si>
  <si>
    <t>sorghum_grain maize_grain wheat_flour rice groundnuts beans sugar salt cooking_oil soap jerrycan mosquito_net exercise_book</t>
  </si>
  <si>
    <t>Food items are scarce</t>
  </si>
  <si>
    <t>The demand is high and traders keep on changing the prices daily</t>
  </si>
  <si>
    <t>Rate of dollar is high</t>
  </si>
  <si>
    <t>Prices are becoming higher daily</t>
  </si>
  <si>
    <t>sorghum_grain sorghum_flour maize_flour maize_grain wheat_flour rice groundnuts beans salt sugar cooking_oil milk_powder</t>
  </si>
  <si>
    <t>potatoes okra onion tomatoes banana milk_fresh</t>
  </si>
  <si>
    <t>soap jerrycan buckets sanitary_pads exercise_book clothing pens footwear cooking_utensils plastic_sheet pole firewood charcoal petrol diesel</t>
  </si>
  <si>
    <t>mosquito_net rubber sharpener blanket SDG ETB UGX CDF XAF</t>
  </si>
  <si>
    <t>Currency exchange rate</t>
  </si>
  <si>
    <t>Because of exchange rate</t>
  </si>
  <si>
    <t>Items in the market will be highly</t>
  </si>
  <si>
    <t>sorghum_grain sorghum_flour maize_grain</t>
  </si>
  <si>
    <t>soap jerrycan mosquito_net exercise_book cooking_pot charcoal firewood pole plastic_sheet</t>
  </si>
  <si>
    <t>Because no access of road conditions</t>
  </si>
  <si>
    <t>soap jerrycan buckets bleach mosquito_net sanitary_pads exercise_book pens blanket clothing footwear cooking_pot cooking_utensils plastic_sheet iron_sheets pole solar_lamp firewood charcoal petrol diesel medicine phone_credit plastic_bucket</t>
  </si>
  <si>
    <t>SDG ETB KES CDF XAF chicken goat</t>
  </si>
  <si>
    <t xml:space="preserve">Inflation of South Sudanese  pounds </t>
  </si>
  <si>
    <t xml:space="preserve">Due to poor harvest </t>
  </si>
  <si>
    <t>More traders will come in</t>
  </si>
  <si>
    <t>sorghum_grain maize_grain wheat_flour rice millet groundnuts beans cowpea lentils sesame salt sugar cooking_oil milk_powder fish_dried</t>
  </si>
  <si>
    <t>soap jerrycan buckets exercise_book pens clothing footwear cooking_pot cooking_utensils pole firewood charcoal petrol diesel medicine phone_credit</t>
  </si>
  <si>
    <t>mosquito_net rubber sharpener blanket plastic_sheet USD SDG ETB UGX KES CDF XAF</t>
  </si>
  <si>
    <t>maize_grain maize_flour wheat_flour cassava_flour rice groundnuts beans lentils sesame salt sugar cooking_oil milk_powder fish_dried</t>
  </si>
  <si>
    <t>honey okra potatoes onion tomatoes banana beef</t>
  </si>
  <si>
    <t>soap buckets mosquito_net sanitary_pads exercise_book pens blanket clothing footwear cooking_pot cooking_utensils plastic_sheet iron_sheets pole solar_lamp firewood charcoal petrol diesel medicine phone_credit kanga plastic_bucket</t>
  </si>
  <si>
    <t>sorghum_grain jerrycan SDG ETB UGX KES CDF XAF</t>
  </si>
  <si>
    <t>Exchanged rate increased from 45000 to 64000</t>
  </si>
  <si>
    <t xml:space="preserve">Exchange rate has gone higher which led to the prices to be increased </t>
  </si>
  <si>
    <t xml:space="preserve">Bad road condition will make trucks to stop bringing goods to maridi hence prices will go high </t>
  </si>
  <si>
    <t xml:space="preserve">High exchange rate and bad road comdition </t>
  </si>
  <si>
    <t>sorghum_flour maize_flour wheat_flour cassava_flour rice millet groundnuts beans cowpea lentils sesame salt sugar cooking_oil milk_powder fish_dried</t>
  </si>
  <si>
    <t>sorghum_grain maize_grain blanket rubber pencil sharpener SDG ETB UGX KES CDF XAF</t>
  </si>
  <si>
    <t xml:space="preserve">Insecurity </t>
  </si>
  <si>
    <t xml:space="preserve">Bad roads and insecurity </t>
  </si>
  <si>
    <t xml:space="preserve">Bad road and insecurity </t>
  </si>
  <si>
    <t>soap buckets bleach sanitary_pads exercise_book pens clothing footwear cooking_pot cooking_utensils plastic_sheet iron_sheets pole solar_lamp firewood charcoal petrol diesel medicine phone_credit rubber_rope kanga aqua_tab plastic_bucket</t>
  </si>
  <si>
    <t>maize_grain jerrycan mosquito_net pencil rubber sharpener blanket SDG ETB UGX KES CDF XAF</t>
  </si>
  <si>
    <t xml:space="preserve">Increase in price due to closure of route </t>
  </si>
  <si>
    <t>honey potatoes okra onion banana mango milk_fresh tomatoes fish_fresh beef</t>
  </si>
  <si>
    <t>soap jerrycan buckets bleach mosquito_net sanitary_pads exercise_book pens clothing footwear cooking_pot cooking_utensils plastic_sheet iron_sheets pole solar_lamp firewood charcoal petrol diesel medicine phone_credit rubber_rope aqua_tab plastic_bucket kanga</t>
  </si>
  <si>
    <t>maize_grain pencil rubber sharpener blanket SDG ETB UGX KES CDF XAF</t>
  </si>
  <si>
    <t xml:space="preserve">Increase in price </t>
  </si>
  <si>
    <t xml:space="preserve">Increase in price due to closure </t>
  </si>
  <si>
    <t>honey potatoes okra tomatoes milk_fresh banana mango onion</t>
  </si>
  <si>
    <t>soap jerrycan buckets bleach mosquito_net exercise_book pens cooking_pot footwear clothing cooking_utensils plastic_sheet iron_sheets pole charcoal firewood petrol medicine phone_credit rubber_rope kanga aqua_tab plastic_bucket sanitary_pads</t>
  </si>
  <si>
    <t>goat bull sheep chicken</t>
  </si>
  <si>
    <t>maize_grain pencil rubber sharpener blanket SDG ETB UGX XAF CDF KES</t>
  </si>
  <si>
    <t>sorghum_grain maize_flour wheat_flour cassava_flour rice millet groundnuts beans cowpea lentils sesame salt sugar cooking_oil milk_powder fish_dried</t>
  </si>
  <si>
    <t>sorghum_grain wheat_flour rice groundnuts beans lentils salt sugar cooking_oil milk_powder fish_dried</t>
  </si>
  <si>
    <t>soap jerrycan buckets mosquito_net sanitary_pads exercise_book pens clothing footwear cooking_pot cooking_utensils solar_lamp pole firewood charcoal petrol diesel medicine phone_credit rubber_rope kanga plastic_bucket</t>
  </si>
  <si>
    <t>maize_grain sharpener KES CDF XAF plastic_sheet</t>
  </si>
  <si>
    <t>Inflation  of currency  dollar price  increased</t>
  </si>
  <si>
    <t xml:space="preserve">Dollars price  not fixed increased </t>
  </si>
  <si>
    <t>Dry season route will be accessible and easily to transport  the goods both  land and river</t>
  </si>
  <si>
    <t xml:space="preserve">Accessibility  of routes </t>
  </si>
  <si>
    <t xml:space="preserve">Depend on security  conditions  </t>
  </si>
  <si>
    <t>rice lentils salt sugar milk_powder cooking_oil fish_dried wheat_flour</t>
  </si>
  <si>
    <t>fish_fresh milk_fresh onion okra</t>
  </si>
  <si>
    <t>soap mosquito_net exercise_book clothing footwear firewood charcoal solar_lamp pole medicine phone_credit</t>
  </si>
  <si>
    <t>maize_grain sorghum_grain groundnuts beans jerrycan rubber sharpener blanket cooking_pot pencil</t>
  </si>
  <si>
    <t>Oil is scarce in the market</t>
  </si>
  <si>
    <t>High transport costs</t>
  </si>
  <si>
    <t>The market is cut off from supply markets</t>
  </si>
  <si>
    <t>soap jerrycan mosquito_net exercise_book pens blanket clothing footwear cooking_pot cooking_utensils plastic_sheet iron_sheets pole firewood charcoal petrol diesel medicine phone_credit</t>
  </si>
  <si>
    <t xml:space="preserve">Due to fuel prices </t>
  </si>
  <si>
    <t xml:space="preserve">Because USD is increasing than normal </t>
  </si>
  <si>
    <t>sorghum_grain maize_grain maize_flour wheat_flour rice beans sesame salt sugar cooking_oil fish_dried</t>
  </si>
  <si>
    <t>soap jerrycan buckets bleach mosquito_net sanitary_pads exercise_book pens blanket clothing footwear cooking_pot cooking_utensils plastic_sheet iron_sheets pole solar_lamp firewood charcoal petrol diesel medicine phone_credit kanga rubber_rope aqua_tab plastic_bucket</t>
  </si>
  <si>
    <t>No distribution in the last two months</t>
  </si>
  <si>
    <t>No distribution being done</t>
  </si>
  <si>
    <t>Bad road conditions will not go easily</t>
  </si>
  <si>
    <t>No more distribution which is going to happen</t>
  </si>
  <si>
    <t>There will be shortages of food</t>
  </si>
  <si>
    <t>sorghum_grain maize_grain wheat_flour rice maize_flour beans salt sugar cooking_oil milk_powder fish_dried</t>
  </si>
  <si>
    <t>jerrycan buckets mosquito_net sanitary_pads exercise_book pens blanket clothing footwear cooking_pot cooking_utensils plastic_sheet pole solar_lamp firewood charcoal medicine phone_credit rubber_rope kanga</t>
  </si>
  <si>
    <t>Road conditions and high fuel prices</t>
  </si>
  <si>
    <t>No distribution nowadays</t>
  </si>
  <si>
    <t>No distribution of non food items</t>
  </si>
  <si>
    <t>Bad roads conditions will still be there</t>
  </si>
  <si>
    <t>sorghum_grain maize_grain rice salt sugar</t>
  </si>
  <si>
    <t>onion okra</t>
  </si>
  <si>
    <t>soap mosquito_net plastic_sheet solar_lamp firewood charcoal</t>
  </si>
  <si>
    <t>wheat_flour groundnuts jerrycan rubber pencil sharpener blanket cooking_pot</t>
  </si>
  <si>
    <t xml:space="preserve">No transportation here in Walgak because it is too high price </t>
  </si>
  <si>
    <t>maize_grain maize_flour wheat_flour rice groundnuts beans cowpea lentils sesame salt sugar cooking_oil milk_powder fish_dried</t>
  </si>
  <si>
    <t>beef fish_fresh mango milk_fresh banana tomatoes onion okra potatoes honey</t>
  </si>
  <si>
    <t>soap buckets jerrycan mosquito_net exercise_book pens blanket footwear clothing cooking_pot cooking_utensils plastic_sheet iron_sheets solar_lamp firewood charcoal petrol diesel medicine phone_credit rubber_rope plastic_bucket</t>
  </si>
  <si>
    <t>maize_grain sorghum_grain ETB SDG UGX KES CDF XAF</t>
  </si>
  <si>
    <t xml:space="preserve">Exchange rate fluctuations </t>
  </si>
  <si>
    <t xml:space="preserve">Rapid increase of general prices </t>
  </si>
  <si>
    <t>wheat_flour rice beans salt sugar cooking_oil milk_powder fish_dried</t>
  </si>
  <si>
    <t>okra onion potatoes tomatoes milk_fresh fish_fresh</t>
  </si>
  <si>
    <t>soap exercise_book pens clothing footwear cooking_pot firewood charcoal medicine phone_credit</t>
  </si>
  <si>
    <t>sorghum_grain maize_grain groundnuts jerrycan mosquito_net rubber sharpener blanket pencil plastic_sheet pole USD SDG ETB UGX KES CDF XAF</t>
  </si>
  <si>
    <t>Due to bad road conditions</t>
  </si>
  <si>
    <t>Because of bad road conditions</t>
  </si>
  <si>
    <t>sorghum_grain wheat_flour rice beans salt sugar cooking_oil milk_powder fish_dried</t>
  </si>
  <si>
    <t>soap jerrycan mosquito_net exercise_book pens</t>
  </si>
  <si>
    <t>groundnuts sharpener blanket</t>
  </si>
  <si>
    <t>High in the market</t>
  </si>
  <si>
    <t>Lack of larges prices</t>
  </si>
  <si>
    <t>wheat_flour rice beans salt sugar cooking_oil sorghum_grain</t>
  </si>
  <si>
    <t>soap mosquito_net pole firewood</t>
  </si>
  <si>
    <t>maize_grain groundnuts jerrycan exercise_book pen pencil rubber sharpener blanket plastic_sheet charcoal SDG ETB UGX KES CDF XAF</t>
  </si>
  <si>
    <t>Exchange of hard currency is high and transportation cost is considered</t>
  </si>
  <si>
    <t>The dollar exchange is high</t>
  </si>
  <si>
    <t xml:space="preserve">The exchange rate for dollar will determine,whether the price will decrease or increase </t>
  </si>
  <si>
    <t>sorghum_grain maize_flour wheat_flour rice groundnuts beans cowpea salt sugar cooking_oil milk_powder fish_dried</t>
  </si>
  <si>
    <t>okra onion tomatoes milk_fresh fish_fresh beef honey</t>
  </si>
  <si>
    <t>soap jerrycan buckets bleach mosquito_net sanitary_pads exercise_book pens blanket clothing footwear cooking_pot cooking_utensils plastic_sheet pole firewood charcoal petrol diesel medicine phone_credit rubber_rope kanga plastic_bucket</t>
  </si>
  <si>
    <t>goat sheep</t>
  </si>
  <si>
    <t>maize_grain chicken SDG ETB UGX KES CDF XAF</t>
  </si>
  <si>
    <t>sorghum_grain rice sugar salt cooking_oil fish_dried milk_powder</t>
  </si>
  <si>
    <t>onion beef fish_fresh okra</t>
  </si>
  <si>
    <t>soap mosquito_net pens charcoal firewood pole</t>
  </si>
  <si>
    <t>maize_grain groundnuts beans pencil rubber blanket cooking_pot plastic_sheet chicken goat SDG ETB UGX KES CDF XAF wheat_flour exercise_book jerrycan</t>
  </si>
  <si>
    <t>Depletion of supplies and higher demand</t>
  </si>
  <si>
    <t>No river transport due to insecurity</t>
  </si>
  <si>
    <t>No supplies will come to Old Fangak via river</t>
  </si>
  <si>
    <t>Insecurity</t>
  </si>
  <si>
    <t>sorghum_grain sorghum_flour maize_grain wheat_flour rice groundnuts beans salt sugar cooking_oil maize_flour cassava_flour millet cowpea lentils sesame milk_powder fish_dried</t>
  </si>
  <si>
    <t>soap jerrycan buckets bleach mosquito_net exercise_book pens blanket clothing footwear cooking_pot cooking_utensils plastic_sheet iron_sheets pole solar_lamp firewood charcoal petrol diesel medicine phone_credit rubber_rope kanga aqua_tab plastic_bucket</t>
  </si>
  <si>
    <t>bull goat sheep</t>
  </si>
  <si>
    <t>XAF CDF ETB SDG chicken</t>
  </si>
  <si>
    <t>sorghum_grain sorghum_flour maize_flour wheat_flour rice millet groundnuts beans lentils cowpea sesame salt sugar cooking_oil milk_powder fish_dried</t>
  </si>
  <si>
    <t>soap jerrycan buckets bleach mosquito_net sanitary_pads exercise_book pens clothing footwear cooking_pot cooking_utensils plastic_sheet phone_credit medicine diesel petrol charcoal firewood pole</t>
  </si>
  <si>
    <t>sorghum_grain sorghum_flour maize_flour wheat_flour cassava_flour rice millet groundnuts fish_dried milk_powder cooking_oil sugar salt sesame lentils cowpea beans</t>
  </si>
  <si>
    <t>soap jerrycan buckets bleach mosquito_net exercise_book pens clothing plastic_sheet cooking_utensils cooking_pot footwear firewood solar_lamp pole diesel petrol charcoal phone_credit medicine</t>
  </si>
  <si>
    <t>sorghum_grain sorghum_flour maize_flour wheat_flour cassava_flour rice groundnuts millet cowpea beans lentils sesame salt sugar cooking_oil milk_powder fish_dried</t>
  </si>
  <si>
    <t>honey potatoes okra onion tomatoes mango banana milk_fresh fish_fresh beef</t>
  </si>
  <si>
    <t>soap jerrycan buckets bleach mosquito_net sanitary_pads exercise_book pens clothing footwear cooking_pot cooking_utensils plastic_sheet iron_sheets pole medicine phone_credit rubber_rope diesel petrol charcoal firewood</t>
  </si>
  <si>
    <t>sorghum_grain sorghum_flour maize_flour wheat_flour rice millet groundnuts beans cowpea lentils sesame fish_dried milk_powder cooking_oil salt sugar</t>
  </si>
  <si>
    <t>soap jerrycan buckets bleach mosquito_net exercise_book pens blanket clothing footwear petrol charcoal firewood solar_lamp pole iron_sheets plastic_sheet cooking_utensils cooking_pot diesel medicine phone_credit</t>
  </si>
  <si>
    <t>soap jerrycan buckets mosquito_net bleach sanitary_pads exercise_book pens blanket clothing footwear cooking_pot cooking_utensils plastic_sheet iron_sheets pole solar_lamp firewood charcoal petrol diesel medicine phone_credit rubber_rope kanga aqua_tab plastic_bucket</t>
  </si>
  <si>
    <t>2022-09-08</t>
  </si>
  <si>
    <t>maize_grain maize_flour wheat_flour cassava_flour rice lentils salt sugar cooking_oil milk_powder fish_dried beans groundnuts sesame cowpea millet</t>
  </si>
  <si>
    <t>honey potatoes okra tomatoes banana onion beef</t>
  </si>
  <si>
    <t>soap jerrycan buckets exercise_book pens clothing footwear firewood charcoal phone_credit medicine pole rubber_rope</t>
  </si>
  <si>
    <t>XAF CDF ETB KES SDG</t>
  </si>
  <si>
    <t xml:space="preserve">Increase in the dollars </t>
  </si>
  <si>
    <t xml:space="preserve">Price fluctuations and high taxes </t>
  </si>
  <si>
    <t xml:space="preserve">Higher demand and lower supplies including heavy taxes levied upon the traders </t>
  </si>
  <si>
    <t>Higher rate rates</t>
  </si>
  <si>
    <t xml:space="preserve">Higher transportation costs and taxes </t>
  </si>
  <si>
    <t>maize_grain maize_flour wheat_flour cassava_flour rice millet groundnuts beans cowpea lentils sesame salt sugar cooking_oil milk_powder fish_dried</t>
  </si>
  <si>
    <t>honey potatoes okra tomatoes onion banana mango beef fish_fresh</t>
  </si>
  <si>
    <t>pens soap jerrycan buckets mosquito_net sanitary_pads exercise_book blanket clothing footwear cooking_pot cooking_utensils plastic_sheet iron_sheets pole solar_lamp firewood charcoal petrol diesel medicine phone_credit rubber_rope kanga aqua_tab plastic_bucket</t>
  </si>
  <si>
    <t>sheep chicken goat</t>
  </si>
  <si>
    <t>Harvesting season</t>
  </si>
  <si>
    <t xml:space="preserve">Most supply will be out of stock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</si>
</sst>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10"/>
      <color rgb="FFFF0000"/>
      <name val="Arial Narrow"/>
      <family val="2"/>
    </font>
    <font>
      <sz val="8"/>
      <color theme="1"/>
      <name val="Arial"/>
      <family val="2"/>
    </font>
    <font>
      <sz val="8"/>
      <color theme="1"/>
      <name val="Arial Narrow"/>
      <family val="2"/>
    </font>
    <font>
      <sz val="11"/>
      <color theme="1"/>
      <name val="Calibri"/>
      <family val="2"/>
    </font>
  </fonts>
  <fills count="35">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21">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5" fillId="13" borderId="0" xfId="0" applyFont="1" applyFill="1" applyAlignment="1">
      <alignment horizontal="left" vertical="center"/>
    </xf>
    <xf numFmtId="0" fontId="5" fillId="13" borderId="0" xfId="0" applyFont="1" applyFill="1"/>
    <xf numFmtId="0" fontId="12" fillId="14" borderId="0" xfId="0" applyFont="1" applyFill="1"/>
    <xf numFmtId="0" fontId="13"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2" fillId="0" borderId="0" xfId="0" applyFont="1"/>
    <xf numFmtId="0" fontId="13" fillId="0" borderId="0" xfId="0" applyFont="1"/>
    <xf numFmtId="0" fontId="12" fillId="9" borderId="0" xfId="0" applyFont="1" applyFill="1"/>
    <xf numFmtId="0" fontId="13" fillId="9" borderId="0" xfId="0" applyFont="1" applyFill="1"/>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4" borderId="0" xfId="0" applyFont="1" applyFill="1"/>
    <xf numFmtId="0" fontId="10" fillId="14" borderId="0" xfId="0" applyFont="1" applyFill="1"/>
    <xf numFmtId="0" fontId="6" fillId="12" borderId="0" xfId="0" applyFont="1" applyFill="1" applyAlignment="1">
      <alignment wrapText="1"/>
    </xf>
    <xf numFmtId="0" fontId="10" fillId="12" borderId="0" xfId="0" applyFont="1" applyFill="1" applyAlignment="1">
      <alignment wrapText="1"/>
    </xf>
    <xf numFmtId="0" fontId="12" fillId="12" borderId="0" xfId="0" applyFont="1" applyFill="1"/>
    <xf numFmtId="0" fontId="13" fillId="12" borderId="0" xfId="0" applyFont="1" applyFill="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2" fillId="18" borderId="0" xfId="0" applyFont="1" applyFill="1"/>
    <xf numFmtId="0" fontId="13" fillId="18" borderId="0" xfId="0" applyFont="1" applyFill="1"/>
    <xf numFmtId="0" fontId="6" fillId="19" borderId="0" xfId="0" applyFont="1" applyFill="1"/>
    <xf numFmtId="0" fontId="10" fillId="19" borderId="0" xfId="0" applyFont="1" applyFill="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0" fontId="12" fillId="0" borderId="0" xfId="2" applyFont="1" applyFill="1"/>
    <xf numFmtId="0" fontId="6" fillId="2" borderId="0" xfId="0" applyFont="1" applyFill="1"/>
    <xf numFmtId="0" fontId="10" fillId="2" borderId="0" xfId="0" applyFont="1" applyFill="1"/>
    <xf numFmtId="0" fontId="15" fillId="20" borderId="0" xfId="0" applyFont="1" applyFill="1"/>
    <xf numFmtId="0" fontId="16" fillId="20" borderId="0" xfId="0" applyFont="1" applyFill="1"/>
    <xf numFmtId="0" fontId="12" fillId="21" borderId="0" xfId="0" applyFont="1" applyFill="1"/>
    <xf numFmtId="0" fontId="13" fillId="21" borderId="0" xfId="0" applyFont="1" applyFill="1"/>
    <xf numFmtId="0" fontId="15" fillId="21" borderId="0" xfId="0" applyFont="1" applyFill="1"/>
    <xf numFmtId="0" fontId="16" fillId="21" borderId="0" xfId="0" applyFont="1" applyFill="1"/>
    <xf numFmtId="0" fontId="12" fillId="14" borderId="0" xfId="0" applyFont="1" applyFill="1" applyAlignment="1">
      <alignment horizontal="left" vertical="top"/>
    </xf>
    <xf numFmtId="0" fontId="6" fillId="22" borderId="0" xfId="0" applyFont="1" applyFill="1"/>
    <xf numFmtId="0" fontId="6" fillId="22" borderId="0" xfId="0" applyFont="1" applyFill="1" applyAlignment="1">
      <alignment horizontal="left" vertical="center"/>
    </xf>
    <xf numFmtId="0" fontId="10" fillId="22"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10" fillId="23" borderId="0" xfId="0" applyFont="1" applyFill="1"/>
    <xf numFmtId="0" fontId="6" fillId="12"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0" fillId="24" borderId="0" xfId="0" applyFont="1" applyFill="1" applyAlignment="1">
      <alignment horizontal="left" vertical="center"/>
    </xf>
    <xf numFmtId="0" fontId="6" fillId="25" borderId="0" xfId="0" applyFont="1" applyFill="1" applyAlignment="1">
      <alignment horizontal="left" vertical="center"/>
    </xf>
    <xf numFmtId="0" fontId="10" fillId="25" borderId="0" xfId="0" applyFont="1" applyFill="1"/>
    <xf numFmtId="0" fontId="10" fillId="25" borderId="0" xfId="0" applyFont="1" applyFill="1" applyAlignment="1">
      <alignment horizontal="left" vertical="center"/>
    </xf>
    <xf numFmtId="0" fontId="6" fillId="26" borderId="0" xfId="0" applyFont="1" applyFill="1" applyAlignment="1">
      <alignment horizontal="left" vertical="center"/>
    </xf>
    <xf numFmtId="0" fontId="10" fillId="26" borderId="0" xfId="0" applyFont="1" applyFill="1"/>
    <xf numFmtId="0" fontId="12" fillId="11" borderId="0" xfId="0" applyFont="1" applyFill="1"/>
    <xf numFmtId="0" fontId="13" fillId="11" borderId="0" xfId="0" applyFont="1" applyFill="1"/>
    <xf numFmtId="0" fontId="17" fillId="27" borderId="0" xfId="0" applyFont="1" applyFill="1" applyAlignment="1">
      <alignment vertical="top"/>
    </xf>
    <xf numFmtId="0" fontId="17" fillId="28"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12" fillId="26"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0" fontId="6" fillId="14" borderId="0" xfId="0" applyFont="1" applyFill="1" applyAlignment="1">
      <alignment horizontal="left" vertical="center"/>
    </xf>
    <xf numFmtId="0" fontId="10" fillId="14" borderId="0" xfId="0" applyFont="1" applyFill="1" applyAlignment="1">
      <alignment horizontal="left" vertical="center"/>
    </xf>
    <xf numFmtId="0" fontId="6" fillId="15" borderId="0" xfId="0" applyFont="1" applyFill="1" applyAlignment="1">
      <alignment vertical="top"/>
    </xf>
    <xf numFmtId="0" fontId="6" fillId="15" borderId="0" xfId="0" applyFont="1" applyFill="1" applyAlignment="1">
      <alignment horizontal="left" vertical="top"/>
    </xf>
    <xf numFmtId="0" fontId="6" fillId="29" borderId="0" xfId="0" applyFont="1" applyFill="1" applyAlignment="1">
      <alignment vertical="top"/>
    </xf>
    <xf numFmtId="0" fontId="6" fillId="29" borderId="0" xfId="0" applyFont="1" applyFill="1" applyAlignment="1">
      <alignment horizontal="left" vertical="top"/>
    </xf>
    <xf numFmtId="0" fontId="10" fillId="29" borderId="0" xfId="0" applyFont="1" applyFill="1"/>
    <xf numFmtId="0" fontId="12" fillId="29" borderId="0" xfId="0" applyFont="1" applyFill="1" applyAlignment="1">
      <alignment horizontal="left" vertical="center"/>
    </xf>
    <xf numFmtId="0" fontId="13" fillId="29" borderId="0" xfId="0" applyFont="1" applyFill="1"/>
    <xf numFmtId="0" fontId="6" fillId="29" borderId="0" xfId="0" applyFont="1" applyFill="1" applyAlignment="1">
      <alignment horizontal="left" vertical="center"/>
    </xf>
    <xf numFmtId="0" fontId="12" fillId="17" borderId="0" xfId="0" applyFont="1" applyFill="1" applyAlignment="1">
      <alignment horizontal="left" vertical="center"/>
    </xf>
    <xf numFmtId="0" fontId="13" fillId="17" borderId="0" xfId="0" applyFont="1" applyFill="1" applyAlignment="1">
      <alignment horizontal="left" vertical="center"/>
    </xf>
    <xf numFmtId="0" fontId="13" fillId="16" borderId="0" xfId="0" applyFont="1" applyFill="1"/>
    <xf numFmtId="0" fontId="12" fillId="30" borderId="0" xfId="0" applyFont="1" applyFill="1"/>
    <xf numFmtId="0" fontId="13" fillId="30" borderId="0" xfId="0" applyFont="1" applyFill="1"/>
    <xf numFmtId="0" fontId="6" fillId="30" borderId="0" xfId="0" applyFont="1" applyFill="1"/>
    <xf numFmtId="0" fontId="6" fillId="30" borderId="0" xfId="0" applyFont="1" applyFill="1" applyAlignment="1">
      <alignment horizontal="left" vertical="center"/>
    </xf>
    <xf numFmtId="0" fontId="10" fillId="30" borderId="0" xfId="0" applyFont="1" applyFill="1"/>
    <xf numFmtId="0" fontId="12" fillId="12" borderId="0" xfId="0" applyFont="1" applyFill="1" applyAlignment="1">
      <alignment horizontal="left" vertical="center"/>
    </xf>
    <xf numFmtId="0" fontId="12" fillId="12" borderId="0" xfId="2" applyFont="1" applyFill="1"/>
    <xf numFmtId="0" fontId="13" fillId="15" borderId="0" xfId="0" quotePrefix="1" applyFont="1" applyFill="1" applyAlignment="1">
      <alignment wrapText="1"/>
    </xf>
    <xf numFmtId="0" fontId="9" fillId="0" borderId="0" xfId="2" applyFont="1"/>
    <xf numFmtId="0" fontId="13" fillId="0" borderId="0" xfId="0"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14" fontId="13" fillId="0" borderId="0" xfId="0" applyNumberFormat="1" applyFont="1"/>
    <xf numFmtId="0" fontId="12" fillId="0" borderId="0" xfId="0" applyFont="1" applyAlignment="1">
      <alignment horizontal="left" vertical="center"/>
    </xf>
    <xf numFmtId="0" fontId="12" fillId="14" borderId="0" xfId="0" quotePrefix="1" applyFont="1" applyFill="1"/>
    <xf numFmtId="0" fontId="13" fillId="0" borderId="0" xfId="0" applyFont="1" applyAlignment="1">
      <alignment horizontal="left" vertical="center"/>
    </xf>
    <xf numFmtId="0" fontId="13" fillId="0" borderId="0" xfId="0" applyFont="1" applyAlignment="1">
      <alignment wrapText="1"/>
    </xf>
    <xf numFmtId="0" fontId="13" fillId="15" borderId="0" xfId="0" quotePrefix="1" applyFont="1" applyFill="1"/>
    <xf numFmtId="0" fontId="6" fillId="29" borderId="0" xfId="0" applyFont="1" applyFill="1"/>
    <xf numFmtId="0" fontId="12" fillId="29" borderId="0" xfId="0" applyFont="1" applyFill="1"/>
    <xf numFmtId="0" fontId="6" fillId="24" borderId="0" xfId="0" applyFont="1" applyFill="1"/>
    <xf numFmtId="0" fontId="6" fillId="25" borderId="0" xfId="0" applyFont="1" applyFill="1"/>
    <xf numFmtId="0" fontId="6" fillId="0" borderId="0" xfId="0" applyFont="1"/>
    <xf numFmtId="0" fontId="10" fillId="0" borderId="0" xfId="0" applyFont="1"/>
    <xf numFmtId="0" fontId="6" fillId="0" borderId="0" xfId="0" applyFont="1" applyAlignment="1">
      <alignment horizontal="left" vertical="center"/>
    </xf>
    <xf numFmtId="1" fontId="13" fillId="0" borderId="0" xfId="0" applyNumberFormat="1" applyFont="1"/>
    <xf numFmtId="0" fontId="21" fillId="0" borderId="0" xfId="0" applyFont="1"/>
    <xf numFmtId="1" fontId="8" fillId="0" borderId="0" xfId="0" applyNumberFormat="1" applyFont="1"/>
    <xf numFmtId="1" fontId="13" fillId="12" borderId="0" xfId="0" applyNumberFormat="1" applyFont="1" applyFill="1"/>
    <xf numFmtId="0" fontId="26" fillId="0" borderId="0" xfId="0" applyFont="1" applyAlignment="1">
      <alignment vertical="top"/>
    </xf>
    <xf numFmtId="0" fontId="27" fillId="0" borderId="0" xfId="0" applyFont="1" applyAlignment="1">
      <alignment vertical="center"/>
    </xf>
    <xf numFmtId="0" fontId="27" fillId="0" borderId="12" xfId="0" applyFont="1" applyBorder="1" applyAlignment="1">
      <alignment vertical="top"/>
    </xf>
    <xf numFmtId="0" fontId="27" fillId="0" borderId="0" xfId="0" applyFont="1" applyAlignment="1">
      <alignment vertical="top"/>
    </xf>
    <xf numFmtId="0" fontId="27" fillId="0" borderId="15" xfId="0" applyFont="1" applyBorder="1"/>
    <xf numFmtId="0" fontId="27" fillId="0" borderId="15" xfId="0" applyFont="1" applyBorder="1" applyAlignment="1">
      <alignment vertical="top"/>
    </xf>
    <xf numFmtId="0" fontId="25" fillId="0" borderId="0" xfId="0" applyFont="1"/>
    <xf numFmtId="0" fontId="6" fillId="32" borderId="0" xfId="0" applyFont="1" applyFill="1"/>
    <xf numFmtId="0" fontId="10" fillId="32" borderId="0" xfId="0" applyFont="1" applyFill="1"/>
    <xf numFmtId="0" fontId="12" fillId="32" borderId="0" xfId="0" applyFont="1" applyFill="1"/>
    <xf numFmtId="0" fontId="13" fillId="32" borderId="0" xfId="0" applyFont="1" applyFill="1"/>
    <xf numFmtId="0" fontId="15" fillId="32" borderId="0" xfId="0" applyFont="1" applyFill="1"/>
    <xf numFmtId="0" fontId="16" fillId="32" borderId="0" xfId="0" applyFont="1" applyFill="1"/>
    <xf numFmtId="0" fontId="12" fillId="32" borderId="0" xfId="0" applyFont="1" applyFill="1" applyAlignment="1">
      <alignment horizontal="left" vertical="top"/>
    </xf>
    <xf numFmtId="0" fontId="12" fillId="32" borderId="0" xfId="0" applyFont="1" applyFill="1" applyAlignment="1">
      <alignment vertical="top"/>
    </xf>
    <xf numFmtId="0" fontId="6" fillId="32" borderId="0" xfId="0" applyFont="1" applyFill="1" applyAlignment="1">
      <alignment horizontal="left" vertical="center"/>
    </xf>
    <xf numFmtId="0" fontId="6" fillId="33" borderId="0" xfId="0" applyFont="1" applyFill="1"/>
    <xf numFmtId="0" fontId="10" fillId="33" borderId="0" xfId="0" applyFont="1" applyFill="1"/>
    <xf numFmtId="0" fontId="12" fillId="33" borderId="0" xfId="0" applyFont="1" applyFill="1"/>
    <xf numFmtId="0" fontId="25" fillId="33" borderId="0" xfId="0" applyFont="1" applyFill="1"/>
    <xf numFmtId="0" fontId="13" fillId="33" borderId="0" xfId="0" applyFont="1" applyFill="1"/>
    <xf numFmtId="0" fontId="13" fillId="33" borderId="0" xfId="0" applyFont="1" applyFill="1" applyAlignment="1">
      <alignment wrapText="1"/>
    </xf>
    <xf numFmtId="0" fontId="15" fillId="33" borderId="0" xfId="0" applyFont="1" applyFill="1"/>
    <xf numFmtId="0" fontId="16" fillId="33" borderId="0" xfId="0" applyFont="1" applyFill="1"/>
    <xf numFmtId="0" fontId="12" fillId="33" borderId="0" xfId="0" applyFont="1" applyFill="1" applyAlignment="1">
      <alignment wrapText="1"/>
    </xf>
    <xf numFmtId="0" fontId="12" fillId="33" borderId="0" xfId="0" applyFont="1" applyFill="1" applyAlignment="1">
      <alignment horizontal="left" vertical="top"/>
    </xf>
    <xf numFmtId="0" fontId="12" fillId="33" borderId="0" xfId="0" applyFont="1" applyFill="1" applyAlignment="1">
      <alignment vertical="top" wrapText="1"/>
    </xf>
    <xf numFmtId="0" fontId="12" fillId="33" borderId="0" xfId="0" applyFont="1" applyFill="1" applyAlignment="1">
      <alignment vertical="top"/>
    </xf>
    <xf numFmtId="0" fontId="6" fillId="33" borderId="0" xfId="0" applyFont="1" applyFill="1" applyAlignment="1">
      <alignment horizontal="left" vertical="center"/>
    </xf>
    <xf numFmtId="0" fontId="6" fillId="34" borderId="0" xfId="0" applyFont="1" applyFill="1"/>
    <xf numFmtId="0" fontId="10" fillId="34" borderId="0" xfId="0" applyFont="1" applyFill="1"/>
    <xf numFmtId="0" fontId="12" fillId="31" borderId="0" xfId="2" applyFont="1" applyFill="1"/>
    <xf numFmtId="0" fontId="13" fillId="0" borderId="0" xfId="0" applyFont="1" applyFill="1" applyBorder="1"/>
    <xf numFmtId="0" fontId="13" fillId="0" borderId="15" xfId="0" applyFont="1" applyFill="1" applyBorder="1"/>
    <xf numFmtId="1" fontId="13" fillId="0" borderId="0" xfId="0" applyNumberFormat="1" applyFont="1" applyFill="1"/>
    <xf numFmtId="0" fontId="13" fillId="0" borderId="0" xfId="0" applyFont="1" applyFill="1"/>
    <xf numFmtId="0" fontId="25" fillId="0" borderId="0" xfId="0" applyFont="1" applyFill="1"/>
    <xf numFmtId="0" fontId="28" fillId="0" borderId="0" xfId="0" applyFont="1" applyAlignment="1">
      <alignment vertical="center"/>
    </xf>
    <xf numFmtId="9" fontId="28" fillId="0" borderId="0" xfId="0" applyNumberFormat="1" applyFont="1" applyAlignment="1">
      <alignment vertical="center"/>
    </xf>
    <xf numFmtId="3" fontId="28" fillId="0" borderId="0" xfId="0" applyNumberFormat="1" applyFont="1" applyAlignment="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9" fillId="0" borderId="13" xfId="0" applyFont="1" applyBorder="1" applyAlignment="1">
      <alignment vertical="center"/>
    </xf>
    <xf numFmtId="0" fontId="19" fillId="0" borderId="14" xfId="0" applyFont="1" applyBorder="1" applyAlignment="1">
      <alignment vertical="center"/>
    </xf>
    <xf numFmtId="3" fontId="19" fillId="0" borderId="13" xfId="0" applyNumberFormat="1" applyFont="1" applyBorder="1" applyAlignment="1">
      <alignment vertical="center"/>
    </xf>
    <xf numFmtId="4" fontId="19" fillId="0" borderId="13" xfId="0" applyNumberFormat="1" applyFont="1" applyBorder="1" applyAlignment="1">
      <alignment vertical="center"/>
    </xf>
    <xf numFmtId="164" fontId="19" fillId="0" borderId="13" xfId="0" applyNumberFormat="1" applyFont="1" applyBorder="1" applyAlignment="1">
      <alignment vertical="center"/>
    </xf>
    <xf numFmtId="1" fontId="19" fillId="0" borderId="13" xfId="0" applyNumberFormat="1" applyFont="1" applyBorder="1" applyAlignment="1">
      <alignment vertical="center"/>
    </xf>
    <xf numFmtId="0" fontId="19" fillId="0" borderId="0" xfId="0" applyFont="1" applyAlignment="1">
      <alignment vertical="center"/>
    </xf>
    <xf numFmtId="9" fontId="19" fillId="0" borderId="0" xfId="0" applyNumberFormat="1" applyFont="1" applyAlignment="1">
      <alignment vertical="center"/>
    </xf>
    <xf numFmtId="9" fontId="19" fillId="0" borderId="13" xfId="0" applyNumberFormat="1" applyFont="1" applyBorder="1" applyAlignment="1">
      <alignment vertical="center"/>
    </xf>
    <xf numFmtId="3" fontId="19" fillId="0" borderId="0" xfId="0" applyNumberFormat="1" applyFont="1" applyAlignment="1">
      <alignment vertical="center"/>
    </xf>
    <xf numFmtId="1" fontId="19" fillId="0" borderId="0" xfId="0" applyNumberFormat="1" applyFont="1" applyAlignment="1">
      <alignment vertical="center"/>
    </xf>
    <xf numFmtId="4" fontId="19" fillId="0" borderId="0" xfId="0" applyNumberFormat="1" applyFont="1" applyAlignment="1">
      <alignment vertical="center"/>
    </xf>
    <xf numFmtId="164" fontId="19" fillId="0" borderId="0" xfId="0" applyNumberFormat="1" applyFont="1" applyAlignment="1">
      <alignment vertical="center"/>
    </xf>
  </cellXfs>
  <cellStyles count="4">
    <cellStyle name="Hyperlink" xfId="1" builtinId="8"/>
    <cellStyle name="Normal" xfId="0" builtinId="0"/>
    <cellStyle name="Normal 2" xfId="2" xr:uid="{00000000-0005-0000-0000-000002000000}"/>
    <cellStyle name="Normal 3" xfId="3" xr:uid="{00000000-0005-0000-0000-000003000000}"/>
  </cellStyles>
  <dxfs count="42">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ropbox%20(SSD%20REACH)/REACH%20South%20Sudan%20upscale/34_Cash%20and%20Makets/11_Cash%20and%20Market_IACWG/7.%20JMMI%20Data/new/JMMI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nctionality Pilot"/>
      <sheetName val="functionality"/>
      <sheetName val="quotation"/>
      <sheetName val="availability_ext"/>
      <sheetName val="median2"/>
      <sheetName val="median"/>
      <sheetName val="median USD"/>
      <sheetName val="median_etb"/>
      <sheetName val="minmax"/>
      <sheetName val="minmax_etb"/>
      <sheetName val="all_prices"/>
      <sheetName val="Data_checks"/>
      <sheetName val="median_wholesale"/>
      <sheetName val="median_chg_1m"/>
      <sheetName val="median_chg_long"/>
      <sheetName val="boxplot"/>
      <sheetName val="all_prices_wholesale"/>
      <sheetName val="expectation_price"/>
      <sheetName val="supply"/>
      <sheetName val="all_supply"/>
      <sheetName val="road"/>
      <sheetName val="all_roads"/>
      <sheetName val="border"/>
      <sheetName val="stock_level"/>
      <sheetName val="restock_raw"/>
      <sheetName val="restocked_raw"/>
      <sheetName val="restock_constraints"/>
      <sheetName val="Table - Items"/>
      <sheetName val="Table - MSSMEB"/>
      <sheetName val="Table - Indices"/>
      <sheetName val="Table - Median all"/>
      <sheetName val="Table - Stock"/>
      <sheetName val="all_stocks"/>
      <sheetName val="restock_duration"/>
      <sheetName val="transport"/>
      <sheetName val="modalities"/>
      <sheetName val="quotation_raw"/>
      <sheetName val="quotation_feedback"/>
      <sheetName val="availability"/>
      <sheetName val="feedback_availability"/>
      <sheetName val="feedback_availability_raw"/>
      <sheetName val="median_raw"/>
      <sheetName val="median_chg_overall_1m"/>
      <sheetName val="median_chg_overall_long"/>
      <sheetName val="median_raw_etb"/>
      <sheetName val="median_wholesale_raw"/>
      <sheetName val="max_raw"/>
      <sheetName val="max_raw_etb"/>
      <sheetName val="min_raw"/>
      <sheetName val="min_raw_etb"/>
      <sheetName val="stock_level_raw"/>
      <sheetName val="border_raw"/>
      <sheetName val="road_raw"/>
      <sheetName val="feedback_raw"/>
      <sheetName val="expectations"/>
      <sheetName val="insecurity_market"/>
      <sheetName val="quote_check"/>
      <sheetName val="denomination"/>
      <sheetName val="mobile_money_no"/>
      <sheetName val="nfi_trade"/>
      <sheetName val="local_trade"/>
      <sheetName val="wholesale_volume"/>
    </sheetNames>
    <sheetDataSet>
      <sheetData sheetId="0"/>
      <sheetData sheetId="1"/>
      <sheetData sheetId="2"/>
      <sheetData sheetId="3"/>
      <sheetData sheetId="4"/>
      <sheetData sheetId="5">
        <row r="1">
          <cell r="D1" t="str">
            <v>Sorghum.grain</v>
          </cell>
          <cell r="E1" t="str">
            <v>Maize.grain</v>
          </cell>
          <cell r="F1" t="str">
            <v>Wheat.flour</v>
          </cell>
          <cell r="G1" t="str">
            <v>Rice</v>
          </cell>
          <cell r="H1" t="str">
            <v>Groundnuts</v>
          </cell>
          <cell r="I1" t="str">
            <v>Beans</v>
          </cell>
          <cell r="J1" t="str">
            <v>Sugar</v>
          </cell>
          <cell r="K1" t="str">
            <v>Salt</v>
          </cell>
          <cell r="L1" t="str">
            <v>Cooking.oil</v>
          </cell>
          <cell r="M1" t="str">
            <v>Soap</v>
          </cell>
          <cell r="N1" t="str">
            <v>Jerrycan</v>
          </cell>
          <cell r="O1" t="str">
            <v>Mosquito.net</v>
          </cell>
          <cell r="P1" t="str">
            <v>Exercise.book</v>
          </cell>
          <cell r="Q1" t="str">
            <v>Blanket</v>
          </cell>
          <cell r="R1" t="str">
            <v>Cooking.pot</v>
          </cell>
          <cell r="S1" t="str">
            <v>Plastic.sheet</v>
          </cell>
          <cell r="T1" t="str">
            <v>Pole</v>
          </cell>
          <cell r="U1" t="str">
            <v>Firewood</v>
          </cell>
          <cell r="V1" t="str">
            <v>Charcoal</v>
          </cell>
          <cell r="W1" t="str">
            <v>Goat</v>
          </cell>
          <cell r="X1" t="str">
            <v>Chicken</v>
          </cell>
          <cell r="Y1" t="str">
            <v>Milling.costs</v>
          </cell>
          <cell r="Z1" t="str">
            <v>Rubber.rope</v>
          </cell>
          <cell r="AA1" t="str">
            <v>Kanga</v>
          </cell>
          <cell r="AB1" t="str">
            <v>Solar.lamp</v>
          </cell>
          <cell r="AC1" t="str">
            <v>Aqua.tab</v>
          </cell>
          <cell r="AD1" t="str">
            <v>Plastic.bucket</v>
          </cell>
          <cell r="AE1" t="str">
            <v>Sanitary.pad</v>
          </cell>
          <cell r="AF1" t="str">
            <v>Pen</v>
          </cell>
          <cell r="AG1" t="str">
            <v>Pencil</v>
          </cell>
          <cell r="AH1" t="str">
            <v>Rubber</v>
          </cell>
          <cell r="AI1" t="str">
            <v>Sharpener</v>
          </cell>
          <cell r="AQ1" t="str">
            <v>Water</v>
          </cell>
          <cell r="AR1" t="str">
            <v>Food.price.index</v>
          </cell>
          <cell r="AS1" t="str">
            <v>MSSMEB.food.basket</v>
          </cell>
          <cell r="AT1" t="str">
            <v>MSSMEB</v>
          </cell>
        </row>
        <row r="2">
          <cell r="D2">
            <v>636</v>
          </cell>
          <cell r="E2">
            <v>486</v>
          </cell>
          <cell r="F2">
            <v>1079.75</v>
          </cell>
          <cell r="G2">
            <v>1000</v>
          </cell>
          <cell r="H2">
            <v>567</v>
          </cell>
          <cell r="I2">
            <v>1000</v>
          </cell>
          <cell r="J2">
            <v>1000</v>
          </cell>
          <cell r="K2">
            <v>560</v>
          </cell>
          <cell r="L2">
            <v>1650</v>
          </cell>
          <cell r="M2">
            <v>329</v>
          </cell>
          <cell r="N2">
            <v>1500</v>
          </cell>
          <cell r="O2">
            <v>2500</v>
          </cell>
          <cell r="P2">
            <v>350</v>
          </cell>
          <cell r="Q2">
            <v>6250</v>
          </cell>
          <cell r="R2">
            <v>5000</v>
          </cell>
          <cell r="S2">
            <v>8000</v>
          </cell>
          <cell r="T2">
            <v>1250</v>
          </cell>
          <cell r="U2">
            <v>700</v>
          </cell>
          <cell r="V2">
            <v>145</v>
          </cell>
          <cell r="W2">
            <v>17500</v>
          </cell>
          <cell r="X2">
            <v>2825</v>
          </cell>
          <cell r="Y2">
            <v>86</v>
          </cell>
          <cell r="Z2">
            <v>1900</v>
          </cell>
          <cell r="AA2">
            <v>3000</v>
          </cell>
          <cell r="AB2">
            <v>3500</v>
          </cell>
          <cell r="AC2">
            <v>800</v>
          </cell>
          <cell r="AD2">
            <v>2750</v>
          </cell>
          <cell r="AE2">
            <v>550</v>
          </cell>
          <cell r="AF2">
            <v>150</v>
          </cell>
          <cell r="AG2">
            <v>100</v>
          </cell>
          <cell r="AH2">
            <v>100</v>
          </cell>
          <cell r="AI2">
            <v>50</v>
          </cell>
          <cell r="AJ2">
            <v>653.75</v>
          </cell>
          <cell r="AK2">
            <v>1.75</v>
          </cell>
          <cell r="AR2">
            <v>8098</v>
          </cell>
          <cell r="AS2">
            <v>78789.25</v>
          </cell>
          <cell r="AT2">
            <v>92461.25</v>
          </cell>
        </row>
        <row r="5">
          <cell r="A5" t="str">
            <v>CentralEquatoria</v>
          </cell>
          <cell r="B5" t="str">
            <v>Juba</v>
          </cell>
          <cell r="C5" t="str">
            <v>Juba PoC</v>
          </cell>
          <cell r="D5" t="str">
            <v/>
          </cell>
          <cell r="E5" t="str">
            <v/>
          </cell>
          <cell r="F5">
            <v>1408</v>
          </cell>
          <cell r="G5">
            <v>844.5</v>
          </cell>
          <cell r="H5" t="str">
            <v/>
          </cell>
          <cell r="I5">
            <v>1330</v>
          </cell>
          <cell r="J5">
            <v>1222</v>
          </cell>
          <cell r="K5">
            <v>250</v>
          </cell>
          <cell r="L5">
            <v>1200</v>
          </cell>
          <cell r="M5">
            <v>233</v>
          </cell>
          <cell r="N5" t="str">
            <v/>
          </cell>
          <cell r="O5" t="str">
            <v/>
          </cell>
          <cell r="P5">
            <v>300</v>
          </cell>
          <cell r="Q5" t="str">
            <v/>
          </cell>
          <cell r="R5" t="str">
            <v/>
          </cell>
          <cell r="S5" t="str">
            <v/>
          </cell>
          <cell r="T5">
            <v>3500</v>
          </cell>
          <cell r="U5" t="str">
            <v/>
          </cell>
          <cell r="V5">
            <v>257</v>
          </cell>
          <cell r="W5" t="str">
            <v/>
          </cell>
          <cell r="X5" t="str">
            <v/>
          </cell>
          <cell r="Y5" t="str">
            <v/>
          </cell>
          <cell r="Z5" t="str">
            <v/>
          </cell>
          <cell r="AA5" t="str">
            <v/>
          </cell>
          <cell r="AB5" t="str">
            <v/>
          </cell>
          <cell r="AC5" t="str">
            <v/>
          </cell>
          <cell r="AD5" t="str">
            <v/>
          </cell>
          <cell r="AE5" t="str">
            <v/>
          </cell>
          <cell r="AF5">
            <v>150</v>
          </cell>
          <cell r="AG5">
            <v>50</v>
          </cell>
          <cell r="AH5" t="str">
            <v/>
          </cell>
          <cell r="AI5" t="str">
            <v/>
          </cell>
          <cell r="AJ5" t="str">
            <v/>
          </cell>
          <cell r="AQ5" t="str">
            <v/>
          </cell>
          <cell r="AR5">
            <v>7943.5</v>
          </cell>
          <cell r="AS5" t="str">
            <v/>
          </cell>
          <cell r="AT5" t="str">
            <v/>
          </cell>
        </row>
        <row r="6">
          <cell r="A6" t="str">
            <v>CentralEquatoria</v>
          </cell>
          <cell r="B6" t="str">
            <v>Juba</v>
          </cell>
          <cell r="C6" t="str">
            <v>Juba Town</v>
          </cell>
          <cell r="D6">
            <v>1000</v>
          </cell>
          <cell r="E6">
            <v>1000</v>
          </cell>
          <cell r="F6">
            <v>800</v>
          </cell>
          <cell r="G6">
            <v>1100</v>
          </cell>
          <cell r="H6">
            <v>2000</v>
          </cell>
          <cell r="I6">
            <v>1000</v>
          </cell>
          <cell r="J6">
            <v>800</v>
          </cell>
          <cell r="K6">
            <v>800</v>
          </cell>
          <cell r="L6">
            <v>1400</v>
          </cell>
          <cell r="M6">
            <v>233</v>
          </cell>
          <cell r="N6">
            <v>500</v>
          </cell>
          <cell r="O6">
            <v>2000</v>
          </cell>
          <cell r="P6">
            <v>300</v>
          </cell>
          <cell r="Q6">
            <v>6500</v>
          </cell>
          <cell r="R6">
            <v>3000</v>
          </cell>
          <cell r="S6">
            <v>5000</v>
          </cell>
          <cell r="T6">
            <v>2250</v>
          </cell>
          <cell r="U6">
            <v>2250</v>
          </cell>
          <cell r="V6">
            <v>290</v>
          </cell>
          <cell r="W6">
            <v>52500</v>
          </cell>
          <cell r="X6" t="str">
            <v/>
          </cell>
          <cell r="Y6">
            <v>86</v>
          </cell>
          <cell r="Z6" t="str">
            <v/>
          </cell>
          <cell r="AA6">
            <v>3000</v>
          </cell>
          <cell r="AB6">
            <v>2500</v>
          </cell>
          <cell r="AC6">
            <v>800</v>
          </cell>
          <cell r="AD6">
            <v>2500</v>
          </cell>
          <cell r="AE6" t="str">
            <v/>
          </cell>
          <cell r="AF6">
            <v>100</v>
          </cell>
          <cell r="AG6">
            <v>100</v>
          </cell>
          <cell r="AH6">
            <v>50</v>
          </cell>
          <cell r="AI6">
            <v>50</v>
          </cell>
          <cell r="AJ6">
            <v>652.5</v>
          </cell>
          <cell r="AR6">
            <v>9900</v>
          </cell>
          <cell r="AS6">
            <v>108200</v>
          </cell>
          <cell r="AT6">
            <v>130278</v>
          </cell>
        </row>
        <row r="7">
          <cell r="A7" t="str">
            <v>CentralEquatoria</v>
          </cell>
          <cell r="B7" t="str">
            <v>Juba</v>
          </cell>
          <cell r="C7" t="str">
            <v>Mangala</v>
          </cell>
          <cell r="D7">
            <v>500</v>
          </cell>
          <cell r="E7">
            <v>475</v>
          </cell>
          <cell r="F7">
            <v>750</v>
          </cell>
          <cell r="G7">
            <v>1407.5</v>
          </cell>
          <cell r="H7">
            <v>1815.5</v>
          </cell>
          <cell r="I7">
            <v>750</v>
          </cell>
          <cell r="J7">
            <v>750</v>
          </cell>
          <cell r="K7">
            <v>300</v>
          </cell>
          <cell r="L7">
            <v>1350</v>
          </cell>
          <cell r="M7">
            <v>233</v>
          </cell>
          <cell r="N7" t="str">
            <v/>
          </cell>
          <cell r="O7">
            <v>2750</v>
          </cell>
          <cell r="P7">
            <v>500</v>
          </cell>
          <cell r="Q7" t="str">
            <v/>
          </cell>
          <cell r="R7" t="str">
            <v/>
          </cell>
          <cell r="S7">
            <v>20000</v>
          </cell>
          <cell r="T7">
            <v>3000</v>
          </cell>
          <cell r="U7">
            <v>1500</v>
          </cell>
          <cell r="V7" t="str">
            <v/>
          </cell>
          <cell r="W7" t="str">
            <v/>
          </cell>
          <cell r="X7">
            <v>7000</v>
          </cell>
          <cell r="Y7">
            <v>100</v>
          </cell>
          <cell r="Z7" t="str">
            <v/>
          </cell>
          <cell r="AA7" t="str">
            <v/>
          </cell>
          <cell r="AB7" t="str">
            <v/>
          </cell>
          <cell r="AC7" t="str">
            <v/>
          </cell>
          <cell r="AD7" t="str">
            <v/>
          </cell>
          <cell r="AE7" t="str">
            <v/>
          </cell>
          <cell r="AF7">
            <v>300</v>
          </cell>
          <cell r="AG7" t="str">
            <v/>
          </cell>
          <cell r="AH7">
            <v>200</v>
          </cell>
          <cell r="AI7" t="str">
            <v/>
          </cell>
          <cell r="AJ7" t="str">
            <v/>
          </cell>
          <cell r="AR7">
            <v>8098</v>
          </cell>
          <cell r="AS7">
            <v>57900</v>
          </cell>
          <cell r="AT7">
            <v>75548</v>
          </cell>
        </row>
        <row r="8">
          <cell r="A8" t="str">
            <v>CentralEquatoria</v>
          </cell>
          <cell r="B8" t="str">
            <v>Lainya</v>
          </cell>
          <cell r="C8" t="str">
            <v>Lainya Town</v>
          </cell>
          <cell r="D8" t="str">
            <v/>
          </cell>
          <cell r="E8" t="str">
            <v/>
          </cell>
          <cell r="F8" t="str">
            <v/>
          </cell>
          <cell r="G8">
            <v>900</v>
          </cell>
          <cell r="H8" t="str">
            <v/>
          </cell>
          <cell r="I8">
            <v>1774</v>
          </cell>
          <cell r="J8">
            <v>1075</v>
          </cell>
          <cell r="K8">
            <v>400</v>
          </cell>
          <cell r="L8">
            <v>1500</v>
          </cell>
          <cell r="M8">
            <v>267</v>
          </cell>
          <cell r="N8">
            <v>1000</v>
          </cell>
          <cell r="O8" t="str">
            <v/>
          </cell>
          <cell r="P8">
            <v>250</v>
          </cell>
          <cell r="Q8" t="str">
            <v/>
          </cell>
          <cell r="R8" t="str">
            <v/>
          </cell>
          <cell r="S8" t="str">
            <v/>
          </cell>
          <cell r="T8">
            <v>3500</v>
          </cell>
          <cell r="U8">
            <v>4000</v>
          </cell>
          <cell r="V8">
            <v>172</v>
          </cell>
          <cell r="W8">
            <v>35000</v>
          </cell>
          <cell r="X8" t="str">
            <v/>
          </cell>
          <cell r="Y8" t="str">
            <v/>
          </cell>
          <cell r="Z8">
            <v>2000</v>
          </cell>
          <cell r="AA8" t="str">
            <v/>
          </cell>
          <cell r="AB8" t="str">
            <v/>
          </cell>
          <cell r="AC8" t="str">
            <v/>
          </cell>
          <cell r="AD8" t="str">
            <v/>
          </cell>
          <cell r="AE8" t="str">
            <v/>
          </cell>
          <cell r="AF8">
            <v>200</v>
          </cell>
          <cell r="AG8">
            <v>100</v>
          </cell>
          <cell r="AH8" t="str">
            <v/>
          </cell>
          <cell r="AI8" t="str">
            <v/>
          </cell>
          <cell r="AJ8">
            <v>642.5</v>
          </cell>
          <cell r="AR8">
            <v>8417.75</v>
          </cell>
          <cell r="AS8" t="str">
            <v/>
          </cell>
          <cell r="AT8" t="str">
            <v/>
          </cell>
        </row>
        <row r="9">
          <cell r="A9" t="str">
            <v>CentralEquatoria</v>
          </cell>
          <cell r="B9" t="str">
            <v>Morobo</v>
          </cell>
          <cell r="C9" t="str">
            <v>Morobo Town</v>
          </cell>
          <cell r="D9">
            <v>681</v>
          </cell>
          <cell r="E9">
            <v>777.5</v>
          </cell>
          <cell r="F9">
            <v>500</v>
          </cell>
          <cell r="G9">
            <v>600</v>
          </cell>
          <cell r="H9">
            <v>500</v>
          </cell>
          <cell r="I9">
            <v>700</v>
          </cell>
          <cell r="J9">
            <v>550</v>
          </cell>
          <cell r="K9">
            <v>350</v>
          </cell>
          <cell r="L9">
            <v>1500</v>
          </cell>
          <cell r="M9" t="str">
            <v/>
          </cell>
          <cell r="N9">
            <v>1100</v>
          </cell>
          <cell r="O9">
            <v>2500</v>
          </cell>
          <cell r="P9">
            <v>300</v>
          </cell>
          <cell r="Q9">
            <v>3100</v>
          </cell>
          <cell r="R9">
            <v>4750</v>
          </cell>
          <cell r="S9">
            <v>8250</v>
          </cell>
          <cell r="T9">
            <v>925</v>
          </cell>
          <cell r="U9">
            <v>1500</v>
          </cell>
          <cell r="V9">
            <v>112</v>
          </cell>
          <cell r="W9">
            <v>29250</v>
          </cell>
          <cell r="X9">
            <v>7000</v>
          </cell>
          <cell r="Y9">
            <v>50</v>
          </cell>
          <cell r="Z9" t="str">
            <v/>
          </cell>
          <cell r="AA9" t="str">
            <v/>
          </cell>
          <cell r="AB9" t="str">
            <v/>
          </cell>
          <cell r="AC9" t="str">
            <v/>
          </cell>
          <cell r="AD9" t="str">
            <v/>
          </cell>
          <cell r="AE9" t="str">
            <v/>
          </cell>
          <cell r="AF9">
            <v>150</v>
          </cell>
          <cell r="AG9">
            <v>100</v>
          </cell>
          <cell r="AH9">
            <v>50</v>
          </cell>
          <cell r="AI9">
            <v>50</v>
          </cell>
          <cell r="AJ9">
            <v>655</v>
          </cell>
          <cell r="AR9">
            <v>6158.5</v>
          </cell>
          <cell r="AS9">
            <v>85625</v>
          </cell>
          <cell r="AT9">
            <v>98299</v>
          </cell>
        </row>
        <row r="10">
          <cell r="A10" t="str">
            <v>CentralEquatoria</v>
          </cell>
          <cell r="B10" t="str">
            <v>Yei</v>
          </cell>
          <cell r="C10" t="str">
            <v>Yei Town</v>
          </cell>
          <cell r="D10">
            <v>851</v>
          </cell>
          <cell r="E10">
            <v>810</v>
          </cell>
          <cell r="F10">
            <v>500</v>
          </cell>
          <cell r="G10">
            <v>600</v>
          </cell>
          <cell r="H10">
            <v>500</v>
          </cell>
          <cell r="I10">
            <v>675</v>
          </cell>
          <cell r="J10">
            <v>500</v>
          </cell>
          <cell r="K10">
            <v>300</v>
          </cell>
          <cell r="L10">
            <v>1450</v>
          </cell>
          <cell r="M10" t="str">
            <v/>
          </cell>
          <cell r="N10">
            <v>1000</v>
          </cell>
          <cell r="O10">
            <v>2500</v>
          </cell>
          <cell r="P10">
            <v>250</v>
          </cell>
          <cell r="Q10">
            <v>3000</v>
          </cell>
          <cell r="R10">
            <v>3500</v>
          </cell>
          <cell r="S10">
            <v>7500</v>
          </cell>
          <cell r="T10">
            <v>1000</v>
          </cell>
          <cell r="U10">
            <v>1500</v>
          </cell>
          <cell r="V10">
            <v>138</v>
          </cell>
          <cell r="W10">
            <v>33500</v>
          </cell>
          <cell r="X10">
            <v>7500</v>
          </cell>
          <cell r="Y10">
            <v>50</v>
          </cell>
          <cell r="Z10" t="str">
            <v/>
          </cell>
          <cell r="AA10" t="str">
            <v/>
          </cell>
          <cell r="AB10" t="str">
            <v/>
          </cell>
          <cell r="AC10" t="str">
            <v/>
          </cell>
          <cell r="AD10" t="str">
            <v/>
          </cell>
          <cell r="AE10" t="str">
            <v/>
          </cell>
          <cell r="AF10">
            <v>125</v>
          </cell>
          <cell r="AG10">
            <v>50</v>
          </cell>
          <cell r="AH10">
            <v>50</v>
          </cell>
          <cell r="AI10">
            <v>50</v>
          </cell>
          <cell r="AJ10">
            <v>655</v>
          </cell>
          <cell r="AR10">
            <v>6186</v>
          </cell>
          <cell r="AS10">
            <v>87975</v>
          </cell>
          <cell r="AT10">
            <v>101349</v>
          </cell>
        </row>
        <row r="11">
          <cell r="A11" t="str">
            <v>EasternEquatoria</v>
          </cell>
          <cell r="B11" t="str">
            <v>KapoetaEast</v>
          </cell>
          <cell r="C11" t="str">
            <v>Narus</v>
          </cell>
          <cell r="D11">
            <v>200</v>
          </cell>
          <cell r="E11">
            <v>324</v>
          </cell>
          <cell r="F11">
            <v>700</v>
          </cell>
          <cell r="G11">
            <v>825</v>
          </cell>
          <cell r="H11">
            <v>200</v>
          </cell>
          <cell r="I11">
            <v>451</v>
          </cell>
          <cell r="J11">
            <v>950</v>
          </cell>
          <cell r="K11">
            <v>400</v>
          </cell>
          <cell r="L11">
            <v>1500</v>
          </cell>
          <cell r="M11">
            <v>200</v>
          </cell>
          <cell r="N11">
            <v>2500</v>
          </cell>
          <cell r="O11" t="str">
            <v/>
          </cell>
          <cell r="P11">
            <v>775</v>
          </cell>
          <cell r="Q11" t="str">
            <v/>
          </cell>
          <cell r="R11">
            <v>4250</v>
          </cell>
          <cell r="S11">
            <v>15500</v>
          </cell>
          <cell r="T11">
            <v>1500</v>
          </cell>
          <cell r="U11">
            <v>1500</v>
          </cell>
          <cell r="V11">
            <v>121</v>
          </cell>
          <cell r="W11">
            <v>20000</v>
          </cell>
          <cell r="X11">
            <v>2500</v>
          </cell>
          <cell r="Y11" t="str">
            <v/>
          </cell>
          <cell r="Z11" t="str">
            <v/>
          </cell>
          <cell r="AA11">
            <v>2900</v>
          </cell>
          <cell r="AB11" t="str">
            <v/>
          </cell>
          <cell r="AC11" t="str">
            <v/>
          </cell>
          <cell r="AD11">
            <v>2250</v>
          </cell>
          <cell r="AE11">
            <v>500</v>
          </cell>
          <cell r="AF11" t="str">
            <v/>
          </cell>
          <cell r="AG11" t="str">
            <v/>
          </cell>
          <cell r="AH11" t="str">
            <v/>
          </cell>
          <cell r="AI11" t="str">
            <v/>
          </cell>
          <cell r="AJ11">
            <v>640</v>
          </cell>
          <cell r="AR11">
            <v>5550</v>
          </cell>
          <cell r="AS11">
            <v>42619</v>
          </cell>
          <cell r="AT11">
            <v>61749</v>
          </cell>
        </row>
        <row r="12">
          <cell r="A12" t="str">
            <v>EasternEquatoria</v>
          </cell>
          <cell r="B12" t="str">
            <v>KapoetaSouth</v>
          </cell>
          <cell r="C12" t="str">
            <v>Kapoeta Town</v>
          </cell>
          <cell r="D12">
            <v>355</v>
          </cell>
          <cell r="E12">
            <v>388.5</v>
          </cell>
          <cell r="F12">
            <v>700</v>
          </cell>
          <cell r="G12">
            <v>1351</v>
          </cell>
          <cell r="H12" t="str">
            <v/>
          </cell>
          <cell r="I12">
            <v>1330</v>
          </cell>
          <cell r="J12">
            <v>1290</v>
          </cell>
          <cell r="K12">
            <v>814</v>
          </cell>
          <cell r="L12">
            <v>1400</v>
          </cell>
          <cell r="M12">
            <v>233</v>
          </cell>
          <cell r="N12">
            <v>500</v>
          </cell>
          <cell r="O12">
            <v>2850</v>
          </cell>
          <cell r="P12" t="str">
            <v/>
          </cell>
          <cell r="Q12">
            <v>2500</v>
          </cell>
          <cell r="R12">
            <v>5000</v>
          </cell>
          <cell r="S12" t="str">
            <v/>
          </cell>
          <cell r="T12">
            <v>1300</v>
          </cell>
          <cell r="U12">
            <v>1500</v>
          </cell>
          <cell r="V12">
            <v>174</v>
          </cell>
          <cell r="W12">
            <v>15000</v>
          </cell>
          <cell r="X12">
            <v>3000</v>
          </cell>
          <cell r="Y12">
            <v>57</v>
          </cell>
          <cell r="Z12" t="str">
            <v/>
          </cell>
          <cell r="AA12" t="str">
            <v/>
          </cell>
          <cell r="AB12" t="str">
            <v/>
          </cell>
          <cell r="AC12" t="str">
            <v/>
          </cell>
          <cell r="AD12" t="str">
            <v/>
          </cell>
          <cell r="AE12" t="str">
            <v/>
          </cell>
          <cell r="AF12" t="str">
            <v/>
          </cell>
          <cell r="AG12" t="str">
            <v/>
          </cell>
          <cell r="AH12" t="str">
            <v/>
          </cell>
          <cell r="AI12" t="str">
            <v/>
          </cell>
          <cell r="AJ12">
            <v>658.75</v>
          </cell>
          <cell r="AR12">
            <v>8195.5</v>
          </cell>
          <cell r="AS12">
            <v>56149</v>
          </cell>
          <cell r="AT12">
            <v>72157</v>
          </cell>
        </row>
        <row r="13">
          <cell r="A13" t="str">
            <v>EasternEquatoria</v>
          </cell>
          <cell r="B13" t="str">
            <v>Magwi</v>
          </cell>
          <cell r="C13" t="str">
            <v>Magwi Town</v>
          </cell>
          <cell r="D13">
            <v>250</v>
          </cell>
          <cell r="E13">
            <v>300</v>
          </cell>
          <cell r="F13">
            <v>1200</v>
          </cell>
          <cell r="G13">
            <v>750</v>
          </cell>
          <cell r="H13">
            <v>500</v>
          </cell>
          <cell r="I13">
            <v>900</v>
          </cell>
          <cell r="J13">
            <v>750</v>
          </cell>
          <cell r="K13">
            <v>400</v>
          </cell>
          <cell r="L13">
            <v>1600</v>
          </cell>
          <cell r="M13">
            <v>233</v>
          </cell>
          <cell r="N13">
            <v>1000</v>
          </cell>
          <cell r="O13">
            <v>1350</v>
          </cell>
          <cell r="P13">
            <v>725</v>
          </cell>
          <cell r="Q13">
            <v>3200</v>
          </cell>
          <cell r="R13">
            <v>2300</v>
          </cell>
          <cell r="S13">
            <v>5250</v>
          </cell>
          <cell r="T13">
            <v>1250</v>
          </cell>
          <cell r="U13">
            <v>1062.5</v>
          </cell>
          <cell r="V13">
            <v>138.5</v>
          </cell>
          <cell r="W13">
            <v>25000</v>
          </cell>
          <cell r="X13">
            <v>6000</v>
          </cell>
          <cell r="Y13">
            <v>275</v>
          </cell>
          <cell r="Z13" t="str">
            <v/>
          </cell>
          <cell r="AA13" t="str">
            <v/>
          </cell>
          <cell r="AB13" t="str">
            <v/>
          </cell>
          <cell r="AC13" t="str">
            <v/>
          </cell>
          <cell r="AD13" t="str">
            <v/>
          </cell>
          <cell r="AE13">
            <v>350</v>
          </cell>
          <cell r="AF13">
            <v>200</v>
          </cell>
          <cell r="AG13">
            <v>200</v>
          </cell>
          <cell r="AH13">
            <v>200</v>
          </cell>
          <cell r="AI13">
            <v>50</v>
          </cell>
          <cell r="AJ13">
            <v>655</v>
          </cell>
          <cell r="AR13">
            <v>6650</v>
          </cell>
          <cell r="AS13">
            <v>45100</v>
          </cell>
          <cell r="AT13">
            <v>70373</v>
          </cell>
        </row>
        <row r="14">
          <cell r="A14" t="str">
            <v>EasternEquatoria</v>
          </cell>
          <cell r="B14" t="str">
            <v>Magwi</v>
          </cell>
          <cell r="C14" t="str">
            <v>Nimule</v>
          </cell>
          <cell r="D14">
            <v>475</v>
          </cell>
          <cell r="E14">
            <v>478</v>
          </cell>
          <cell r="F14">
            <v>1267.5</v>
          </cell>
          <cell r="G14">
            <v>1126</v>
          </cell>
          <cell r="H14">
            <v>628.5</v>
          </cell>
          <cell r="I14">
            <v>1053.5</v>
          </cell>
          <cell r="J14">
            <v>1075</v>
          </cell>
          <cell r="K14">
            <v>678</v>
          </cell>
          <cell r="L14">
            <v>1400</v>
          </cell>
          <cell r="M14">
            <v>267</v>
          </cell>
          <cell r="N14">
            <v>1100</v>
          </cell>
          <cell r="O14">
            <v>2000</v>
          </cell>
          <cell r="P14">
            <v>250</v>
          </cell>
          <cell r="Q14">
            <v>7250</v>
          </cell>
          <cell r="R14">
            <v>2500</v>
          </cell>
          <cell r="S14">
            <v>7250</v>
          </cell>
          <cell r="T14">
            <v>750</v>
          </cell>
          <cell r="U14">
            <v>1500</v>
          </cell>
          <cell r="V14">
            <v>145</v>
          </cell>
          <cell r="W14" t="str">
            <v/>
          </cell>
          <cell r="X14" t="str">
            <v/>
          </cell>
          <cell r="Y14">
            <v>40</v>
          </cell>
          <cell r="Z14" t="str">
            <v/>
          </cell>
          <cell r="AA14" t="str">
            <v/>
          </cell>
          <cell r="AB14" t="str">
            <v/>
          </cell>
          <cell r="AC14" t="str">
            <v/>
          </cell>
          <cell r="AD14">
            <v>3000</v>
          </cell>
          <cell r="AE14">
            <v>600</v>
          </cell>
          <cell r="AF14">
            <v>150</v>
          </cell>
          <cell r="AG14">
            <v>100</v>
          </cell>
          <cell r="AH14">
            <v>100</v>
          </cell>
          <cell r="AI14">
            <v>150</v>
          </cell>
          <cell r="AJ14">
            <v>650</v>
          </cell>
          <cell r="AR14">
            <v>8181.5</v>
          </cell>
          <cell r="AS14">
            <v>61579.5</v>
          </cell>
          <cell r="AT14">
            <v>74631.5</v>
          </cell>
        </row>
        <row r="15">
          <cell r="A15" t="str">
            <v>EasternEquatoria</v>
          </cell>
          <cell r="B15" t="str">
            <v>Torit</v>
          </cell>
          <cell r="C15" t="str">
            <v>Torit Town</v>
          </cell>
          <cell r="D15" t="str">
            <v/>
          </cell>
          <cell r="E15">
            <v>486</v>
          </cell>
          <cell r="F15">
            <v>953</v>
          </cell>
          <cell r="G15">
            <v>611</v>
          </cell>
          <cell r="H15" t="str">
            <v/>
          </cell>
          <cell r="I15">
            <v>1500</v>
          </cell>
          <cell r="J15">
            <v>700</v>
          </cell>
          <cell r="K15" t="str">
            <v/>
          </cell>
          <cell r="L15" t="str">
            <v/>
          </cell>
          <cell r="M15" t="str">
            <v/>
          </cell>
          <cell r="N15" t="str">
            <v/>
          </cell>
          <cell r="O15" t="str">
            <v/>
          </cell>
          <cell r="P15" t="str">
            <v/>
          </cell>
          <cell r="Q15" t="str">
            <v/>
          </cell>
          <cell r="R15" t="str">
            <v/>
          </cell>
          <cell r="S15" t="str">
            <v/>
          </cell>
          <cell r="T15" t="str">
            <v/>
          </cell>
          <cell r="U15">
            <v>1250</v>
          </cell>
          <cell r="V15" t="str">
            <v/>
          </cell>
          <cell r="W15">
            <v>25000</v>
          </cell>
          <cell r="X15">
            <v>5000</v>
          </cell>
          <cell r="Y15" t="str">
            <v/>
          </cell>
          <cell r="Z15" t="str">
            <v/>
          </cell>
          <cell r="AA15" t="str">
            <v/>
          </cell>
          <cell r="AB15">
            <v>2500</v>
          </cell>
          <cell r="AC15" t="str">
            <v/>
          </cell>
          <cell r="AD15" t="str">
            <v/>
          </cell>
          <cell r="AE15" t="str">
            <v/>
          </cell>
          <cell r="AF15" t="str">
            <v/>
          </cell>
          <cell r="AG15" t="str">
            <v/>
          </cell>
          <cell r="AH15" t="str">
            <v/>
          </cell>
          <cell r="AI15" t="str">
            <v/>
          </cell>
          <cell r="AJ15">
            <v>680</v>
          </cell>
          <cell r="AR15">
            <v>7663</v>
          </cell>
          <cell r="AS15">
            <v>67700</v>
          </cell>
          <cell r="AT15">
            <v>83704</v>
          </cell>
        </row>
        <row r="16">
          <cell r="A16" t="str">
            <v>Jonglei</v>
          </cell>
          <cell r="B16" t="str">
            <v>Akobo</v>
          </cell>
          <cell r="C16" t="str">
            <v>Akobo Town</v>
          </cell>
          <cell r="D16">
            <v>546</v>
          </cell>
          <cell r="E16" t="str">
            <v/>
          </cell>
          <cell r="F16">
            <v>845</v>
          </cell>
          <cell r="G16">
            <v>676</v>
          </cell>
          <cell r="H16">
            <v>698</v>
          </cell>
          <cell r="I16">
            <v>665</v>
          </cell>
          <cell r="J16">
            <v>611</v>
          </cell>
          <cell r="K16">
            <v>271</v>
          </cell>
          <cell r="L16">
            <v>1000</v>
          </cell>
          <cell r="M16">
            <v>333</v>
          </cell>
          <cell r="N16">
            <v>1200</v>
          </cell>
          <cell r="O16">
            <v>3000</v>
          </cell>
          <cell r="P16">
            <v>500</v>
          </cell>
          <cell r="Q16" t="str">
            <v/>
          </cell>
          <cell r="R16">
            <v>13000</v>
          </cell>
          <cell r="S16">
            <v>25000</v>
          </cell>
          <cell r="T16">
            <v>2000</v>
          </cell>
          <cell r="U16">
            <v>300</v>
          </cell>
          <cell r="V16">
            <v>172</v>
          </cell>
          <cell r="W16">
            <v>27500</v>
          </cell>
          <cell r="X16">
            <v>1250</v>
          </cell>
          <cell r="Y16">
            <v>143</v>
          </cell>
          <cell r="Z16">
            <v>500</v>
          </cell>
          <cell r="AA16" t="str">
            <v/>
          </cell>
          <cell r="AB16" t="str">
            <v/>
          </cell>
          <cell r="AC16" t="str">
            <v/>
          </cell>
          <cell r="AD16" t="str">
            <v/>
          </cell>
          <cell r="AE16" t="str">
            <v/>
          </cell>
          <cell r="AF16" t="str">
            <v/>
          </cell>
          <cell r="AG16" t="str">
            <v/>
          </cell>
          <cell r="AH16" t="str">
            <v/>
          </cell>
          <cell r="AI16" t="str">
            <v/>
          </cell>
          <cell r="AJ16">
            <v>660</v>
          </cell>
          <cell r="AR16">
            <v>5798</v>
          </cell>
          <cell r="AS16">
            <v>61396</v>
          </cell>
          <cell r="AT16">
            <v>82284</v>
          </cell>
        </row>
        <row r="17">
          <cell r="A17" t="str">
            <v>Jonglei</v>
          </cell>
          <cell r="B17" t="str">
            <v>Akobo</v>
          </cell>
          <cell r="C17" t="str">
            <v>Walgak</v>
          </cell>
          <cell r="D17">
            <v>546</v>
          </cell>
          <cell r="E17" t="str">
            <v/>
          </cell>
          <cell r="F17" t="str">
            <v/>
          </cell>
          <cell r="G17">
            <v>1221</v>
          </cell>
          <cell r="H17" t="str">
            <v/>
          </cell>
          <cell r="I17" t="str">
            <v/>
          </cell>
          <cell r="J17">
            <v>2038</v>
          </cell>
          <cell r="K17">
            <v>735</v>
          </cell>
          <cell r="L17" t="str">
            <v/>
          </cell>
          <cell r="M17">
            <v>500</v>
          </cell>
          <cell r="N17" t="str">
            <v/>
          </cell>
          <cell r="O17" t="str">
            <v/>
          </cell>
          <cell r="P17">
            <v>200</v>
          </cell>
          <cell r="Q17" t="str">
            <v/>
          </cell>
          <cell r="R17" t="str">
            <v/>
          </cell>
          <cell r="S17">
            <v>15000</v>
          </cell>
          <cell r="T17">
            <v>1500</v>
          </cell>
          <cell r="U17">
            <v>2500</v>
          </cell>
          <cell r="V17" t="str">
            <v/>
          </cell>
          <cell r="W17">
            <v>15000</v>
          </cell>
          <cell r="X17">
            <v>2000</v>
          </cell>
          <cell r="Y17" t="str">
            <v/>
          </cell>
          <cell r="Z17" t="str">
            <v/>
          </cell>
          <cell r="AA17" t="str">
            <v/>
          </cell>
          <cell r="AB17" t="str">
            <v/>
          </cell>
          <cell r="AC17" t="str">
            <v/>
          </cell>
          <cell r="AD17" t="str">
            <v/>
          </cell>
          <cell r="AE17" t="str">
            <v/>
          </cell>
          <cell r="AF17" t="str">
            <v/>
          </cell>
          <cell r="AG17" t="str">
            <v/>
          </cell>
          <cell r="AH17" t="str">
            <v/>
          </cell>
          <cell r="AI17" t="str">
            <v/>
          </cell>
          <cell r="AJ17" t="str">
            <v/>
          </cell>
          <cell r="AR17">
            <v>9322.75</v>
          </cell>
          <cell r="AS17">
            <v>68775</v>
          </cell>
          <cell r="AT17">
            <v>84005</v>
          </cell>
        </row>
        <row r="18">
          <cell r="A18" t="str">
            <v>Jonglei</v>
          </cell>
          <cell r="B18" t="str">
            <v>Fangak</v>
          </cell>
          <cell r="C18" t="str">
            <v>OldFangak</v>
          </cell>
          <cell r="D18">
            <v>2297</v>
          </cell>
          <cell r="E18" t="str">
            <v/>
          </cell>
          <cell r="F18">
            <v>2000</v>
          </cell>
          <cell r="G18">
            <v>2721.5</v>
          </cell>
          <cell r="H18" t="str">
            <v/>
          </cell>
          <cell r="I18" t="str">
            <v/>
          </cell>
          <cell r="J18">
            <v>650</v>
          </cell>
          <cell r="K18">
            <v>500</v>
          </cell>
          <cell r="L18">
            <v>3000</v>
          </cell>
          <cell r="M18">
            <v>333</v>
          </cell>
          <cell r="N18" t="str">
            <v/>
          </cell>
          <cell r="O18">
            <v>1500</v>
          </cell>
          <cell r="P18" t="str">
            <v/>
          </cell>
          <cell r="Q18" t="str">
            <v/>
          </cell>
          <cell r="R18" t="str">
            <v/>
          </cell>
          <cell r="S18" t="str">
            <v/>
          </cell>
          <cell r="T18" t="str">
            <v/>
          </cell>
          <cell r="U18">
            <v>600</v>
          </cell>
          <cell r="V18">
            <v>58</v>
          </cell>
          <cell r="W18">
            <v>20000</v>
          </cell>
          <cell r="X18" t="str">
            <v/>
          </cell>
          <cell r="Y18">
            <v>171</v>
          </cell>
          <cell r="Z18" t="str">
            <v/>
          </cell>
          <cell r="AA18" t="str">
            <v/>
          </cell>
          <cell r="AB18" t="str">
            <v/>
          </cell>
          <cell r="AC18" t="str">
            <v/>
          </cell>
          <cell r="AD18" t="str">
            <v/>
          </cell>
          <cell r="AE18" t="str">
            <v/>
          </cell>
          <cell r="AF18">
            <v>200</v>
          </cell>
          <cell r="AG18" t="str">
            <v/>
          </cell>
          <cell r="AH18" t="str">
            <v/>
          </cell>
          <cell r="AI18" t="str">
            <v/>
          </cell>
          <cell r="AJ18">
            <v>570</v>
          </cell>
          <cell r="AR18">
            <v>13221.5</v>
          </cell>
          <cell r="AS18">
            <v>234230</v>
          </cell>
          <cell r="AT18">
            <v>248458</v>
          </cell>
        </row>
        <row r="19">
          <cell r="A19" t="str">
            <v>Jonglei</v>
          </cell>
          <cell r="B19" t="str">
            <v>Pibor</v>
          </cell>
          <cell r="C19" t="str">
            <v>Pibor Town</v>
          </cell>
          <cell r="D19" t="str">
            <v/>
          </cell>
          <cell r="E19" t="str">
            <v/>
          </cell>
          <cell r="F19">
            <v>1200</v>
          </cell>
          <cell r="G19">
            <v>1200</v>
          </cell>
          <cell r="H19" t="str">
            <v/>
          </cell>
          <cell r="I19">
            <v>2500</v>
          </cell>
          <cell r="J19">
            <v>1200</v>
          </cell>
          <cell r="K19">
            <v>1600</v>
          </cell>
          <cell r="L19">
            <v>3000</v>
          </cell>
          <cell r="M19">
            <v>667</v>
          </cell>
          <cell r="N19" t="str">
            <v/>
          </cell>
          <cell r="O19" t="str">
            <v/>
          </cell>
          <cell r="P19">
            <v>1000</v>
          </cell>
          <cell r="Q19" t="str">
            <v/>
          </cell>
          <cell r="R19" t="str">
            <v/>
          </cell>
          <cell r="S19" t="str">
            <v/>
          </cell>
          <cell r="T19">
            <v>800</v>
          </cell>
          <cell r="U19">
            <v>900</v>
          </cell>
          <cell r="V19">
            <v>231</v>
          </cell>
          <cell r="W19">
            <v>20000</v>
          </cell>
          <cell r="X19" t="str">
            <v/>
          </cell>
          <cell r="Y19">
            <v>100</v>
          </cell>
          <cell r="Z19" t="str">
            <v/>
          </cell>
          <cell r="AA19" t="str">
            <v/>
          </cell>
          <cell r="AB19" t="str">
            <v/>
          </cell>
          <cell r="AC19" t="str">
            <v/>
          </cell>
          <cell r="AD19" t="str">
            <v/>
          </cell>
          <cell r="AE19" t="str">
            <v/>
          </cell>
          <cell r="AF19">
            <v>150</v>
          </cell>
          <cell r="AG19">
            <v>100</v>
          </cell>
          <cell r="AH19" t="str">
            <v/>
          </cell>
          <cell r="AI19" t="str">
            <v/>
          </cell>
          <cell r="AJ19" t="str">
            <v/>
          </cell>
          <cell r="AR19">
            <v>12389</v>
          </cell>
          <cell r="AS19" t="str">
            <v/>
          </cell>
          <cell r="AT19" t="str">
            <v/>
          </cell>
        </row>
        <row r="20">
          <cell r="A20" t="str">
            <v>Jonglei</v>
          </cell>
          <cell r="B20" t="str">
            <v>TwicEast</v>
          </cell>
          <cell r="C20" t="str">
            <v>Panyagor</v>
          </cell>
          <cell r="D20">
            <v>150.5</v>
          </cell>
          <cell r="E20" t="str">
            <v/>
          </cell>
          <cell r="F20">
            <v>1220</v>
          </cell>
          <cell r="G20">
            <v>1222</v>
          </cell>
          <cell r="H20" t="str">
            <v/>
          </cell>
          <cell r="I20">
            <v>962</v>
          </cell>
          <cell r="J20">
            <v>1135</v>
          </cell>
          <cell r="K20">
            <v>661.5</v>
          </cell>
          <cell r="M20">
            <v>325</v>
          </cell>
          <cell r="N20" t="str">
            <v/>
          </cell>
          <cell r="O20" t="str">
            <v/>
          </cell>
          <cell r="P20">
            <v>200</v>
          </cell>
          <cell r="Q20" t="str">
            <v/>
          </cell>
          <cell r="R20">
            <v>5000</v>
          </cell>
          <cell r="S20" t="str">
            <v/>
          </cell>
          <cell r="T20">
            <v>1000</v>
          </cell>
          <cell r="U20">
            <v>2000</v>
          </cell>
          <cell r="V20">
            <v>293</v>
          </cell>
          <cell r="W20">
            <v>45000</v>
          </cell>
          <cell r="X20">
            <v>2500</v>
          </cell>
          <cell r="Y20">
            <v>114</v>
          </cell>
          <cell r="Z20" t="str">
            <v/>
          </cell>
          <cell r="AA20" t="str">
            <v/>
          </cell>
          <cell r="AB20" t="str">
            <v/>
          </cell>
          <cell r="AC20" t="str">
            <v/>
          </cell>
          <cell r="AD20" t="str">
            <v/>
          </cell>
          <cell r="AE20" t="str">
            <v/>
          </cell>
          <cell r="AF20">
            <v>50</v>
          </cell>
          <cell r="AG20">
            <v>50</v>
          </cell>
          <cell r="AH20">
            <v>50</v>
          </cell>
          <cell r="AI20">
            <v>50</v>
          </cell>
          <cell r="AJ20" t="str">
            <v/>
          </cell>
          <cell r="AR20">
            <v>8054</v>
          </cell>
          <cell r="AS20">
            <v>32764.5</v>
          </cell>
          <cell r="AT20">
            <v>55184.5</v>
          </cell>
        </row>
        <row r="21">
          <cell r="A21" t="str">
            <v>Lakes</v>
          </cell>
          <cell r="B21" t="str">
            <v>Awerial</v>
          </cell>
          <cell r="C21" t="str">
            <v>Kalthok</v>
          </cell>
          <cell r="D21">
            <v>410</v>
          </cell>
          <cell r="E21">
            <v>389</v>
          </cell>
          <cell r="F21">
            <v>1127</v>
          </cell>
          <cell r="G21">
            <v>901</v>
          </cell>
          <cell r="H21" t="str">
            <v/>
          </cell>
          <cell r="I21">
            <v>887</v>
          </cell>
          <cell r="J21">
            <v>860</v>
          </cell>
          <cell r="K21">
            <v>600</v>
          </cell>
          <cell r="L21">
            <v>2000</v>
          </cell>
          <cell r="M21">
            <v>333</v>
          </cell>
          <cell r="N21">
            <v>2000</v>
          </cell>
          <cell r="O21">
            <v>2500</v>
          </cell>
          <cell r="P21">
            <v>300</v>
          </cell>
          <cell r="Q21">
            <v>7000</v>
          </cell>
          <cell r="R21">
            <v>5500</v>
          </cell>
          <cell r="S21">
            <v>11000</v>
          </cell>
          <cell r="T21">
            <v>1200</v>
          </cell>
          <cell r="U21">
            <v>1500</v>
          </cell>
          <cell r="V21">
            <v>290</v>
          </cell>
          <cell r="W21">
            <v>40000</v>
          </cell>
          <cell r="X21">
            <v>3750</v>
          </cell>
          <cell r="Y21">
            <v>71.5</v>
          </cell>
          <cell r="Z21" t="str">
            <v/>
          </cell>
          <cell r="AA21" t="str">
            <v/>
          </cell>
          <cell r="AB21" t="str">
            <v/>
          </cell>
          <cell r="AC21" t="str">
            <v/>
          </cell>
          <cell r="AD21" t="str">
            <v/>
          </cell>
          <cell r="AE21" t="str">
            <v/>
          </cell>
          <cell r="AF21">
            <v>200</v>
          </cell>
          <cell r="AG21">
            <v>100</v>
          </cell>
          <cell r="AH21">
            <v>100</v>
          </cell>
          <cell r="AI21">
            <v>100</v>
          </cell>
          <cell r="AJ21">
            <v>647.5</v>
          </cell>
          <cell r="AR21">
            <v>7741</v>
          </cell>
          <cell r="AS21">
            <v>57483</v>
          </cell>
          <cell r="AT21">
            <v>79726</v>
          </cell>
        </row>
        <row r="22">
          <cell r="A22" t="str">
            <v>Lakes</v>
          </cell>
          <cell r="B22" t="str">
            <v>Awerial</v>
          </cell>
          <cell r="C22" t="str">
            <v>Mingkaman</v>
          </cell>
          <cell r="D22">
            <v>410</v>
          </cell>
          <cell r="E22">
            <v>389</v>
          </cell>
          <cell r="F22">
            <v>1127</v>
          </cell>
          <cell r="G22">
            <v>901</v>
          </cell>
          <cell r="H22" t="str">
            <v/>
          </cell>
          <cell r="I22">
            <v>887</v>
          </cell>
          <cell r="J22">
            <v>860</v>
          </cell>
          <cell r="K22">
            <v>600</v>
          </cell>
          <cell r="L22">
            <v>2000</v>
          </cell>
          <cell r="M22">
            <v>333</v>
          </cell>
          <cell r="N22">
            <v>2000</v>
          </cell>
          <cell r="O22">
            <v>2000</v>
          </cell>
          <cell r="P22">
            <v>300</v>
          </cell>
          <cell r="Q22">
            <v>7000</v>
          </cell>
          <cell r="R22">
            <v>6250</v>
          </cell>
          <cell r="S22">
            <v>11000</v>
          </cell>
          <cell r="T22">
            <v>1200</v>
          </cell>
          <cell r="U22">
            <v>1500</v>
          </cell>
          <cell r="V22">
            <v>290</v>
          </cell>
          <cell r="W22">
            <v>40000</v>
          </cell>
          <cell r="X22">
            <v>4750</v>
          </cell>
          <cell r="Y22">
            <v>71.5</v>
          </cell>
          <cell r="Z22" t="str">
            <v/>
          </cell>
          <cell r="AA22" t="str">
            <v/>
          </cell>
          <cell r="AB22" t="str">
            <v/>
          </cell>
          <cell r="AC22" t="str">
            <v/>
          </cell>
          <cell r="AD22" t="str">
            <v/>
          </cell>
          <cell r="AE22" t="str">
            <v/>
          </cell>
          <cell r="AF22">
            <v>175</v>
          </cell>
          <cell r="AG22">
            <v>100</v>
          </cell>
          <cell r="AH22">
            <v>100</v>
          </cell>
          <cell r="AI22">
            <v>100</v>
          </cell>
          <cell r="AJ22">
            <v>665</v>
          </cell>
          <cell r="AR22">
            <v>7741</v>
          </cell>
          <cell r="AS22">
            <v>57483</v>
          </cell>
          <cell r="AT22">
            <v>79726</v>
          </cell>
        </row>
        <row r="23">
          <cell r="A23" t="str">
            <v>Lakes</v>
          </cell>
          <cell r="B23" t="str">
            <v>RumbekCentre</v>
          </cell>
          <cell r="C23" t="str">
            <v>Rumbek Town</v>
          </cell>
          <cell r="D23">
            <v>783</v>
          </cell>
          <cell r="E23">
            <v>648</v>
          </cell>
          <cell r="F23">
            <v>600</v>
          </cell>
          <cell r="G23">
            <v>700</v>
          </cell>
          <cell r="H23">
            <v>284</v>
          </cell>
          <cell r="I23">
            <v>800</v>
          </cell>
          <cell r="J23">
            <v>600</v>
          </cell>
          <cell r="K23">
            <v>600</v>
          </cell>
          <cell r="L23">
            <v>1700</v>
          </cell>
          <cell r="M23">
            <v>300</v>
          </cell>
          <cell r="N23">
            <v>1500</v>
          </cell>
          <cell r="O23">
            <v>2000</v>
          </cell>
          <cell r="P23">
            <v>250</v>
          </cell>
          <cell r="Q23">
            <v>2500</v>
          </cell>
          <cell r="R23">
            <v>8750</v>
          </cell>
          <cell r="S23">
            <v>8000</v>
          </cell>
          <cell r="T23">
            <v>900</v>
          </cell>
          <cell r="U23">
            <v>700</v>
          </cell>
          <cell r="V23">
            <v>415</v>
          </cell>
          <cell r="W23">
            <v>20000</v>
          </cell>
          <cell r="X23">
            <v>3750</v>
          </cell>
          <cell r="Y23">
            <v>57</v>
          </cell>
          <cell r="Z23" t="str">
            <v/>
          </cell>
          <cell r="AA23" t="str">
            <v/>
          </cell>
          <cell r="AB23" t="str">
            <v/>
          </cell>
          <cell r="AC23" t="str">
            <v/>
          </cell>
          <cell r="AD23" t="str">
            <v/>
          </cell>
          <cell r="AE23" t="str">
            <v/>
          </cell>
          <cell r="AF23">
            <v>150</v>
          </cell>
          <cell r="AG23">
            <v>100</v>
          </cell>
          <cell r="AH23">
            <v>50</v>
          </cell>
          <cell r="AI23">
            <v>50</v>
          </cell>
          <cell r="AJ23">
            <v>692.5</v>
          </cell>
          <cell r="AR23">
            <v>6715</v>
          </cell>
          <cell r="AS23">
            <v>88470</v>
          </cell>
          <cell r="AT23">
            <v>115730</v>
          </cell>
        </row>
        <row r="24">
          <cell r="A24" t="str">
            <v>Lakes</v>
          </cell>
          <cell r="B24" t="str">
            <v>RumbekEast</v>
          </cell>
          <cell r="C24" t="str">
            <v>Aduel</v>
          </cell>
          <cell r="D24" t="str">
            <v/>
          </cell>
          <cell r="E24" t="str">
            <v/>
          </cell>
          <cell r="F24">
            <v>1200</v>
          </cell>
          <cell r="G24">
            <v>1000</v>
          </cell>
          <cell r="H24" t="str">
            <v/>
          </cell>
          <cell r="I24">
            <v>1200</v>
          </cell>
          <cell r="J24">
            <v>1000</v>
          </cell>
          <cell r="K24">
            <v>800</v>
          </cell>
          <cell r="L24">
            <v>533</v>
          </cell>
          <cell r="M24">
            <v>267</v>
          </cell>
          <cell r="N24" t="str">
            <v/>
          </cell>
          <cell r="O24" t="str">
            <v/>
          </cell>
          <cell r="P24">
            <v>500</v>
          </cell>
          <cell r="Q24" t="str">
            <v/>
          </cell>
          <cell r="R24">
            <v>7000</v>
          </cell>
          <cell r="S24" t="str">
            <v/>
          </cell>
          <cell r="T24" t="str">
            <v/>
          </cell>
          <cell r="U24">
            <v>1000</v>
          </cell>
          <cell r="V24">
            <v>145</v>
          </cell>
          <cell r="W24">
            <v>18500</v>
          </cell>
          <cell r="X24">
            <v>1350</v>
          </cell>
          <cell r="Y24">
            <v>125</v>
          </cell>
          <cell r="Z24" t="str">
            <v/>
          </cell>
          <cell r="AA24" t="str">
            <v/>
          </cell>
          <cell r="AB24" t="str">
            <v/>
          </cell>
          <cell r="AC24" t="str">
            <v/>
          </cell>
          <cell r="AD24" t="str">
            <v/>
          </cell>
          <cell r="AE24" t="str">
            <v/>
          </cell>
          <cell r="AF24" t="str">
            <v/>
          </cell>
          <cell r="AG24" t="str">
            <v/>
          </cell>
          <cell r="AH24" t="str">
            <v/>
          </cell>
          <cell r="AI24" t="str">
            <v/>
          </cell>
          <cell r="AJ24" t="str">
            <v/>
          </cell>
          <cell r="AR24">
            <v>7422</v>
          </cell>
          <cell r="AS24" t="str">
            <v/>
          </cell>
          <cell r="AT24" t="str">
            <v/>
          </cell>
        </row>
        <row r="25">
          <cell r="A25" t="str">
            <v>Lakes</v>
          </cell>
          <cell r="B25" t="str">
            <v>YirolEast</v>
          </cell>
          <cell r="C25" t="str">
            <v>Nyang</v>
          </cell>
          <cell r="D25">
            <v>400</v>
          </cell>
          <cell r="E25">
            <v>400</v>
          </cell>
          <cell r="F25">
            <v>300</v>
          </cell>
          <cell r="G25">
            <v>300</v>
          </cell>
          <cell r="H25">
            <v>200</v>
          </cell>
          <cell r="I25">
            <v>400</v>
          </cell>
          <cell r="J25">
            <v>300</v>
          </cell>
          <cell r="K25">
            <v>450</v>
          </cell>
          <cell r="L25">
            <v>1800</v>
          </cell>
          <cell r="M25">
            <v>267</v>
          </cell>
          <cell r="N25">
            <v>1000</v>
          </cell>
          <cell r="O25" t="str">
            <v/>
          </cell>
          <cell r="P25">
            <v>250</v>
          </cell>
          <cell r="Q25" t="str">
            <v/>
          </cell>
          <cell r="R25">
            <v>4500</v>
          </cell>
          <cell r="S25" t="str">
            <v/>
          </cell>
          <cell r="T25">
            <v>600</v>
          </cell>
          <cell r="U25">
            <v>325</v>
          </cell>
          <cell r="V25">
            <v>138.5</v>
          </cell>
          <cell r="W25">
            <v>27500</v>
          </cell>
          <cell r="X25">
            <v>2500</v>
          </cell>
          <cell r="Y25">
            <v>105</v>
          </cell>
          <cell r="Z25" t="str">
            <v/>
          </cell>
          <cell r="AA25" t="str">
            <v/>
          </cell>
          <cell r="AB25" t="str">
            <v/>
          </cell>
          <cell r="AC25" t="str">
            <v/>
          </cell>
          <cell r="AD25" t="str">
            <v/>
          </cell>
          <cell r="AE25" t="str">
            <v/>
          </cell>
          <cell r="AF25">
            <v>150</v>
          </cell>
          <cell r="AG25">
            <v>50</v>
          </cell>
          <cell r="AH25" t="str">
            <v/>
          </cell>
          <cell r="AI25" t="str">
            <v/>
          </cell>
          <cell r="AJ25" t="str">
            <v/>
          </cell>
          <cell r="AR25">
            <v>4550</v>
          </cell>
          <cell r="AS25">
            <v>50850</v>
          </cell>
          <cell r="AT25">
            <v>65527</v>
          </cell>
        </row>
        <row r="26">
          <cell r="A26" t="str">
            <v>Lakes</v>
          </cell>
          <cell r="B26" t="str">
            <v>YirolWest</v>
          </cell>
          <cell r="C26" t="str">
            <v>Yirol Town</v>
          </cell>
          <cell r="D26">
            <v>400</v>
          </cell>
          <cell r="E26">
            <v>400</v>
          </cell>
          <cell r="F26">
            <v>300</v>
          </cell>
          <cell r="G26">
            <v>300</v>
          </cell>
          <cell r="H26">
            <v>200</v>
          </cell>
          <cell r="I26">
            <v>500</v>
          </cell>
          <cell r="J26">
            <v>300</v>
          </cell>
          <cell r="K26">
            <v>450</v>
          </cell>
          <cell r="L26">
            <v>2000</v>
          </cell>
          <cell r="M26">
            <v>267</v>
          </cell>
          <cell r="N26">
            <v>1000</v>
          </cell>
          <cell r="O26" t="str">
            <v/>
          </cell>
          <cell r="P26">
            <v>275</v>
          </cell>
          <cell r="Q26" t="str">
            <v/>
          </cell>
          <cell r="R26">
            <v>4750</v>
          </cell>
          <cell r="S26" t="str">
            <v/>
          </cell>
          <cell r="T26">
            <v>650</v>
          </cell>
          <cell r="U26">
            <v>400</v>
          </cell>
          <cell r="V26">
            <v>103</v>
          </cell>
          <cell r="W26">
            <v>27500</v>
          </cell>
          <cell r="X26">
            <v>3000</v>
          </cell>
          <cell r="Y26">
            <v>100</v>
          </cell>
          <cell r="Z26" t="str">
            <v/>
          </cell>
          <cell r="AA26" t="str">
            <v/>
          </cell>
          <cell r="AB26" t="str">
            <v/>
          </cell>
          <cell r="AC26" t="str">
            <v/>
          </cell>
          <cell r="AD26" t="str">
            <v/>
          </cell>
          <cell r="AE26" t="str">
            <v/>
          </cell>
          <cell r="AF26">
            <v>150</v>
          </cell>
          <cell r="AG26">
            <v>50</v>
          </cell>
          <cell r="AH26">
            <v>100</v>
          </cell>
          <cell r="AI26">
            <v>50</v>
          </cell>
          <cell r="AJ26" t="str">
            <v/>
          </cell>
          <cell r="AR26">
            <v>4850</v>
          </cell>
          <cell r="AS26">
            <v>52950</v>
          </cell>
          <cell r="AT26">
            <v>66002</v>
          </cell>
        </row>
        <row r="27">
          <cell r="A27" t="str">
            <v>NorthernBahrelGhazal</v>
          </cell>
          <cell r="B27" t="str">
            <v>AweilEast</v>
          </cell>
          <cell r="C27" t="str">
            <v>Wanyjok</v>
          </cell>
          <cell r="D27">
            <v>552.5</v>
          </cell>
          <cell r="E27" t="str">
            <v/>
          </cell>
          <cell r="F27">
            <v>1049</v>
          </cell>
          <cell r="G27">
            <v>600</v>
          </cell>
          <cell r="H27" t="str">
            <v/>
          </cell>
          <cell r="I27">
            <v>1112</v>
          </cell>
          <cell r="J27">
            <v>700</v>
          </cell>
          <cell r="K27">
            <v>678</v>
          </cell>
          <cell r="L27">
            <v>2000</v>
          </cell>
          <cell r="M27" t="str">
            <v/>
          </cell>
          <cell r="N27" t="str">
            <v/>
          </cell>
          <cell r="O27" t="str">
            <v/>
          </cell>
          <cell r="P27" t="str">
            <v/>
          </cell>
          <cell r="Q27" t="str">
            <v/>
          </cell>
          <cell r="R27" t="str">
            <v/>
          </cell>
          <cell r="S27" t="str">
            <v/>
          </cell>
          <cell r="T27">
            <v>650</v>
          </cell>
          <cell r="U27">
            <v>500</v>
          </cell>
          <cell r="V27">
            <v>166</v>
          </cell>
          <cell r="W27">
            <v>14150</v>
          </cell>
          <cell r="X27">
            <v>3250</v>
          </cell>
          <cell r="Y27">
            <v>57</v>
          </cell>
          <cell r="Z27" t="str">
            <v/>
          </cell>
          <cell r="AA27" t="str">
            <v/>
          </cell>
          <cell r="AB27" t="str">
            <v/>
          </cell>
          <cell r="AC27" t="str">
            <v/>
          </cell>
          <cell r="AD27" t="str">
            <v/>
          </cell>
          <cell r="AE27" t="str">
            <v/>
          </cell>
          <cell r="AF27">
            <v>150</v>
          </cell>
          <cell r="AG27">
            <v>100</v>
          </cell>
          <cell r="AH27" t="str">
            <v/>
          </cell>
          <cell r="AI27" t="str">
            <v/>
          </cell>
          <cell r="AJ27">
            <v>677.5</v>
          </cell>
          <cell r="AR27">
            <v>7744.5</v>
          </cell>
          <cell r="AS27">
            <v>72411</v>
          </cell>
          <cell r="AT27">
            <v>88595</v>
          </cell>
        </row>
        <row r="28">
          <cell r="A28" t="str">
            <v>NorthernBahrelGhazal</v>
          </cell>
          <cell r="B28" t="str">
            <v>AweilEast</v>
          </cell>
          <cell r="C28" t="str">
            <v>Warawar</v>
          </cell>
          <cell r="D28">
            <v>636</v>
          </cell>
          <cell r="E28" t="str">
            <v/>
          </cell>
          <cell r="F28">
            <v>1068</v>
          </cell>
          <cell r="G28">
            <v>500</v>
          </cell>
          <cell r="H28">
            <v>2648</v>
          </cell>
          <cell r="I28">
            <v>1112</v>
          </cell>
          <cell r="J28">
            <v>700</v>
          </cell>
          <cell r="K28">
            <v>678</v>
          </cell>
          <cell r="L28">
            <v>2000</v>
          </cell>
          <cell r="M28">
            <v>267</v>
          </cell>
          <cell r="N28">
            <v>2000</v>
          </cell>
          <cell r="O28">
            <v>3500</v>
          </cell>
          <cell r="P28">
            <v>300</v>
          </cell>
          <cell r="Q28" t="str">
            <v/>
          </cell>
          <cell r="R28">
            <v>5900</v>
          </cell>
          <cell r="S28">
            <v>6000</v>
          </cell>
          <cell r="T28" t="str">
            <v/>
          </cell>
          <cell r="U28">
            <v>500</v>
          </cell>
          <cell r="V28">
            <v>116</v>
          </cell>
          <cell r="W28">
            <v>8175</v>
          </cell>
          <cell r="X28">
            <v>3100</v>
          </cell>
          <cell r="Y28">
            <v>57</v>
          </cell>
          <cell r="Z28" t="str">
            <v/>
          </cell>
          <cell r="AA28" t="str">
            <v/>
          </cell>
          <cell r="AB28" t="str">
            <v/>
          </cell>
          <cell r="AC28" t="str">
            <v/>
          </cell>
          <cell r="AD28" t="str">
            <v/>
          </cell>
          <cell r="AE28" t="str">
            <v/>
          </cell>
          <cell r="AF28" t="str">
            <v/>
          </cell>
          <cell r="AG28" t="str">
            <v/>
          </cell>
          <cell r="AH28" t="str">
            <v/>
          </cell>
          <cell r="AI28" t="str">
            <v/>
          </cell>
          <cell r="AJ28">
            <v>677.5</v>
          </cell>
          <cell r="AR28">
            <v>9828</v>
          </cell>
          <cell r="AS28">
            <v>79926</v>
          </cell>
          <cell r="AT28">
            <v>92638</v>
          </cell>
        </row>
        <row r="29">
          <cell r="A29" t="str">
            <v>NorthernBahrelGhazal</v>
          </cell>
          <cell r="B29" t="str">
            <v>AweilNorth</v>
          </cell>
          <cell r="C29" t="str">
            <v>Ariath</v>
          </cell>
          <cell r="D29">
            <v>2000</v>
          </cell>
          <cell r="E29" t="str">
            <v/>
          </cell>
          <cell r="F29">
            <v>900</v>
          </cell>
          <cell r="G29">
            <v>1000</v>
          </cell>
          <cell r="H29">
            <v>950</v>
          </cell>
          <cell r="I29">
            <v>950</v>
          </cell>
          <cell r="J29">
            <v>1000</v>
          </cell>
          <cell r="K29">
            <v>500</v>
          </cell>
          <cell r="L29">
            <v>2000</v>
          </cell>
          <cell r="M29">
            <v>333</v>
          </cell>
          <cell r="N29">
            <v>1550</v>
          </cell>
          <cell r="O29">
            <v>2500</v>
          </cell>
          <cell r="P29">
            <v>450</v>
          </cell>
          <cell r="Q29">
            <v>19000</v>
          </cell>
          <cell r="R29">
            <v>5000</v>
          </cell>
          <cell r="S29">
            <v>6750</v>
          </cell>
          <cell r="T29">
            <v>850</v>
          </cell>
          <cell r="U29">
            <v>250</v>
          </cell>
          <cell r="V29">
            <v>166</v>
          </cell>
          <cell r="W29">
            <v>6800</v>
          </cell>
          <cell r="X29" t="str">
            <v/>
          </cell>
          <cell r="Y29">
            <v>57</v>
          </cell>
          <cell r="Z29" t="str">
            <v/>
          </cell>
          <cell r="AA29" t="str">
            <v/>
          </cell>
          <cell r="AB29" t="str">
            <v/>
          </cell>
          <cell r="AC29" t="str">
            <v/>
          </cell>
          <cell r="AD29" t="str">
            <v/>
          </cell>
          <cell r="AE29" t="str">
            <v/>
          </cell>
          <cell r="AF29" t="str">
            <v/>
          </cell>
          <cell r="AG29" t="str">
            <v/>
          </cell>
          <cell r="AH29" t="str">
            <v/>
          </cell>
          <cell r="AI29" t="str">
            <v/>
          </cell>
          <cell r="AJ29">
            <v>680</v>
          </cell>
          <cell r="AR29">
            <v>9786</v>
          </cell>
          <cell r="AS29">
            <v>201050</v>
          </cell>
          <cell r="AT29">
            <v>218458</v>
          </cell>
        </row>
        <row r="30">
          <cell r="A30" t="str">
            <v>NorthernBahrelGhazal</v>
          </cell>
          <cell r="B30" t="str">
            <v>AweilSouth</v>
          </cell>
          <cell r="C30" t="str">
            <v>MalekAlel</v>
          </cell>
          <cell r="D30">
            <v>636</v>
          </cell>
          <cell r="E30" t="str">
            <v/>
          </cell>
          <cell r="F30">
            <v>1068</v>
          </cell>
          <cell r="G30">
            <v>600</v>
          </cell>
          <cell r="H30">
            <v>2648</v>
          </cell>
          <cell r="I30">
            <v>1112</v>
          </cell>
          <cell r="J30">
            <v>700</v>
          </cell>
          <cell r="K30">
            <v>678</v>
          </cell>
          <cell r="L30">
            <v>2000</v>
          </cell>
          <cell r="M30">
            <v>267</v>
          </cell>
          <cell r="N30">
            <v>2000</v>
          </cell>
          <cell r="O30" t="str">
            <v/>
          </cell>
          <cell r="P30" t="str">
            <v/>
          </cell>
          <cell r="Q30" t="str">
            <v/>
          </cell>
          <cell r="R30" t="str">
            <v/>
          </cell>
          <cell r="S30" t="str">
            <v/>
          </cell>
          <cell r="T30">
            <v>650</v>
          </cell>
          <cell r="U30">
            <v>525</v>
          </cell>
          <cell r="V30">
            <v>87</v>
          </cell>
          <cell r="W30">
            <v>8350</v>
          </cell>
          <cell r="X30">
            <v>3000</v>
          </cell>
          <cell r="Y30">
            <v>57</v>
          </cell>
          <cell r="Z30" t="str">
            <v/>
          </cell>
          <cell r="AA30" t="str">
            <v/>
          </cell>
          <cell r="AB30" t="str">
            <v/>
          </cell>
          <cell r="AC30" t="str">
            <v/>
          </cell>
          <cell r="AD30" t="str">
            <v/>
          </cell>
          <cell r="AE30" t="str">
            <v/>
          </cell>
          <cell r="AF30">
            <v>200</v>
          </cell>
          <cell r="AG30">
            <v>100</v>
          </cell>
          <cell r="AH30" t="str">
            <v/>
          </cell>
          <cell r="AI30" t="str">
            <v/>
          </cell>
          <cell r="AJ30">
            <v>676.25</v>
          </cell>
          <cell r="AR30">
            <v>9928</v>
          </cell>
          <cell r="AS30">
            <v>79926</v>
          </cell>
          <cell r="AT30">
            <v>91788</v>
          </cell>
        </row>
        <row r="31">
          <cell r="A31" t="str">
            <v>NorthernBahrelGhazal</v>
          </cell>
          <cell r="B31" t="str">
            <v>AweilSouth</v>
          </cell>
          <cell r="C31" t="str">
            <v>Watmuok</v>
          </cell>
          <cell r="D31" t="str">
            <v/>
          </cell>
          <cell r="E31" t="str">
            <v/>
          </cell>
          <cell r="F31" t="str">
            <v/>
          </cell>
          <cell r="G31" t="str">
            <v/>
          </cell>
          <cell r="H31" t="str">
            <v/>
          </cell>
          <cell r="I31" t="str">
            <v/>
          </cell>
          <cell r="J31" t="str">
            <v/>
          </cell>
          <cell r="K31" t="str">
            <v/>
          </cell>
          <cell r="L31" t="str">
            <v/>
          </cell>
          <cell r="M31">
            <v>267</v>
          </cell>
          <cell r="N31">
            <v>2000</v>
          </cell>
          <cell r="O31">
            <v>3500</v>
          </cell>
          <cell r="P31">
            <v>350</v>
          </cell>
          <cell r="Q31" t="str">
            <v/>
          </cell>
          <cell r="R31" t="str">
            <v/>
          </cell>
          <cell r="S31">
            <v>6500</v>
          </cell>
          <cell r="T31">
            <v>650</v>
          </cell>
          <cell r="U31">
            <v>500</v>
          </cell>
          <cell r="V31">
            <v>87</v>
          </cell>
          <cell r="W31">
            <v>12250</v>
          </cell>
          <cell r="X31">
            <v>3000</v>
          </cell>
          <cell r="Y31">
            <v>57</v>
          </cell>
          <cell r="Z31" t="str">
            <v/>
          </cell>
          <cell r="AA31" t="str">
            <v/>
          </cell>
          <cell r="AB31" t="str">
            <v/>
          </cell>
          <cell r="AC31" t="str">
            <v/>
          </cell>
          <cell r="AD31" t="str">
            <v/>
          </cell>
          <cell r="AE31" t="str">
            <v/>
          </cell>
          <cell r="AF31" t="str">
            <v/>
          </cell>
          <cell r="AG31" t="str">
            <v/>
          </cell>
          <cell r="AH31" t="str">
            <v/>
          </cell>
          <cell r="AI31" t="str">
            <v/>
          </cell>
          <cell r="AJ31">
            <v>683.75</v>
          </cell>
          <cell r="AR31">
            <v>7978.75</v>
          </cell>
          <cell r="AS31" t="str">
            <v/>
          </cell>
          <cell r="AT31" t="str">
            <v/>
          </cell>
        </row>
        <row r="32">
          <cell r="A32" t="str">
            <v>NorthernBahrelGhazal</v>
          </cell>
          <cell r="B32" t="str">
            <v>AweilWest</v>
          </cell>
          <cell r="C32" t="str">
            <v>Nyamlel Town</v>
          </cell>
          <cell r="D32">
            <v>606</v>
          </cell>
          <cell r="E32" t="str">
            <v/>
          </cell>
          <cell r="F32">
            <v>1000</v>
          </cell>
          <cell r="G32">
            <v>1000</v>
          </cell>
          <cell r="H32">
            <v>605</v>
          </cell>
          <cell r="I32">
            <v>1000</v>
          </cell>
          <cell r="J32">
            <v>1000</v>
          </cell>
          <cell r="K32">
            <v>407</v>
          </cell>
          <cell r="L32">
            <v>2000</v>
          </cell>
          <cell r="M32">
            <v>333</v>
          </cell>
          <cell r="N32">
            <v>2000</v>
          </cell>
          <cell r="O32">
            <v>2500</v>
          </cell>
          <cell r="P32">
            <v>300</v>
          </cell>
          <cell r="Q32" t="str">
            <v/>
          </cell>
          <cell r="R32">
            <v>5000</v>
          </cell>
          <cell r="S32">
            <v>7000</v>
          </cell>
          <cell r="T32" t="str">
            <v/>
          </cell>
          <cell r="U32">
            <v>600</v>
          </cell>
          <cell r="V32">
            <v>103</v>
          </cell>
          <cell r="W32" t="str">
            <v/>
          </cell>
          <cell r="X32" t="str">
            <v/>
          </cell>
          <cell r="Y32">
            <v>128.5</v>
          </cell>
          <cell r="Z32" t="str">
            <v/>
          </cell>
          <cell r="AA32" t="str">
            <v/>
          </cell>
          <cell r="AB32" t="str">
            <v/>
          </cell>
          <cell r="AC32" t="str">
            <v/>
          </cell>
          <cell r="AD32" t="str">
            <v/>
          </cell>
          <cell r="AE32" t="str">
            <v/>
          </cell>
          <cell r="AF32">
            <v>150</v>
          </cell>
          <cell r="AG32">
            <v>100</v>
          </cell>
          <cell r="AH32" t="str">
            <v/>
          </cell>
          <cell r="AI32" t="str">
            <v/>
          </cell>
          <cell r="AJ32">
            <v>662.5</v>
          </cell>
          <cell r="AR32">
            <v>8104</v>
          </cell>
          <cell r="AS32">
            <v>75947</v>
          </cell>
          <cell r="AT32">
            <v>90550</v>
          </cell>
        </row>
        <row r="33">
          <cell r="A33" t="str">
            <v>Unity</v>
          </cell>
          <cell r="B33" t="str">
            <v>Koch</v>
          </cell>
          <cell r="C33" t="str">
            <v>Koch Town</v>
          </cell>
          <cell r="D33" t="str">
            <v/>
          </cell>
          <cell r="E33" t="str">
            <v/>
          </cell>
          <cell r="F33">
            <v>2500</v>
          </cell>
          <cell r="G33">
            <v>3000</v>
          </cell>
          <cell r="H33" t="str">
            <v/>
          </cell>
          <cell r="I33" t="str">
            <v/>
          </cell>
          <cell r="J33">
            <v>3000</v>
          </cell>
          <cell r="K33">
            <v>1300</v>
          </cell>
          <cell r="L33">
            <v>3000</v>
          </cell>
          <cell r="M33" t="str">
            <v/>
          </cell>
          <cell r="N33">
            <v>2000</v>
          </cell>
          <cell r="O33" t="str">
            <v/>
          </cell>
          <cell r="P33">
            <v>500</v>
          </cell>
          <cell r="Q33" t="str">
            <v/>
          </cell>
          <cell r="R33" t="str">
            <v/>
          </cell>
          <cell r="S33" t="str">
            <v/>
          </cell>
          <cell r="T33" t="str">
            <v/>
          </cell>
          <cell r="U33" t="str">
            <v/>
          </cell>
          <cell r="V33" t="str">
            <v/>
          </cell>
          <cell r="W33" t="str">
            <v/>
          </cell>
          <cell r="X33" t="str">
            <v/>
          </cell>
          <cell r="Y33" t="str">
            <v/>
          </cell>
          <cell r="Z33" t="str">
            <v/>
          </cell>
          <cell r="AA33" t="str">
            <v/>
          </cell>
          <cell r="AB33" t="str">
            <v/>
          </cell>
          <cell r="AC33" t="str">
            <v/>
          </cell>
          <cell r="AD33" t="str">
            <v/>
          </cell>
          <cell r="AE33" t="str">
            <v/>
          </cell>
          <cell r="AF33" t="str">
            <v/>
          </cell>
          <cell r="AG33" t="str">
            <v/>
          </cell>
          <cell r="AH33" t="str">
            <v/>
          </cell>
          <cell r="AI33" t="str">
            <v/>
          </cell>
          <cell r="AJ33" t="str">
            <v/>
          </cell>
          <cell r="AR33">
            <v>15489</v>
          </cell>
          <cell r="AS33" t="str">
            <v/>
          </cell>
          <cell r="AT33" t="str">
            <v/>
          </cell>
        </row>
        <row r="34">
          <cell r="A34" t="str">
            <v>Unity</v>
          </cell>
          <cell r="B34" t="str">
            <v>Mayendit</v>
          </cell>
          <cell r="C34" t="str">
            <v>Mayendit Town</v>
          </cell>
          <cell r="D34" t="str">
            <v/>
          </cell>
          <cell r="E34" t="str">
            <v/>
          </cell>
          <cell r="F34" t="str">
            <v/>
          </cell>
          <cell r="G34">
            <v>400</v>
          </cell>
          <cell r="H34" t="str">
            <v/>
          </cell>
          <cell r="I34" t="str">
            <v/>
          </cell>
          <cell r="J34" t="str">
            <v/>
          </cell>
          <cell r="K34">
            <v>800</v>
          </cell>
          <cell r="L34">
            <v>4000</v>
          </cell>
          <cell r="M34">
            <v>400</v>
          </cell>
          <cell r="N34" t="str">
            <v/>
          </cell>
          <cell r="O34">
            <v>1500</v>
          </cell>
          <cell r="P34">
            <v>350</v>
          </cell>
          <cell r="Q34" t="str">
            <v/>
          </cell>
          <cell r="R34" t="str">
            <v/>
          </cell>
          <cell r="S34" t="str">
            <v/>
          </cell>
          <cell r="T34">
            <v>1250</v>
          </cell>
          <cell r="U34">
            <v>600</v>
          </cell>
          <cell r="V34">
            <v>58</v>
          </cell>
          <cell r="W34">
            <v>17500</v>
          </cell>
          <cell r="X34">
            <v>2250</v>
          </cell>
          <cell r="Y34" t="str">
            <v/>
          </cell>
          <cell r="Z34" t="str">
            <v/>
          </cell>
          <cell r="AA34" t="str">
            <v/>
          </cell>
          <cell r="AB34">
            <v>3500</v>
          </cell>
          <cell r="AC34" t="str">
            <v/>
          </cell>
          <cell r="AD34" t="str">
            <v/>
          </cell>
          <cell r="AE34" t="str">
            <v/>
          </cell>
          <cell r="AF34" t="str">
            <v/>
          </cell>
          <cell r="AG34" t="str">
            <v/>
          </cell>
          <cell r="AH34" t="str">
            <v/>
          </cell>
          <cell r="AI34" t="str">
            <v/>
          </cell>
          <cell r="AJ34" t="str">
            <v/>
          </cell>
          <cell r="AR34">
            <v>9968.75</v>
          </cell>
          <cell r="AS34" t="str">
            <v/>
          </cell>
          <cell r="AT34" t="str">
            <v/>
          </cell>
        </row>
        <row r="35">
          <cell r="A35" t="str">
            <v>Unity</v>
          </cell>
          <cell r="B35" t="str">
            <v>Panyijiar</v>
          </cell>
          <cell r="C35" t="str">
            <v>Ganylel</v>
          </cell>
          <cell r="D35">
            <v>1008</v>
          </cell>
          <cell r="E35" t="str">
            <v/>
          </cell>
          <cell r="F35">
            <v>1526</v>
          </cell>
          <cell r="G35">
            <v>1221</v>
          </cell>
          <cell r="H35" t="str">
            <v/>
          </cell>
          <cell r="I35">
            <v>1353</v>
          </cell>
          <cell r="J35">
            <v>1019</v>
          </cell>
          <cell r="K35">
            <v>441</v>
          </cell>
          <cell r="L35">
            <v>667</v>
          </cell>
          <cell r="M35">
            <v>333</v>
          </cell>
          <cell r="N35" t="str">
            <v/>
          </cell>
          <cell r="O35">
            <v>2500</v>
          </cell>
          <cell r="P35" t="str">
            <v/>
          </cell>
          <cell r="Q35" t="str">
            <v/>
          </cell>
          <cell r="R35">
            <v>4000</v>
          </cell>
          <cell r="S35" t="str">
            <v/>
          </cell>
          <cell r="T35">
            <v>3500</v>
          </cell>
          <cell r="U35">
            <v>4500</v>
          </cell>
          <cell r="V35" t="str">
            <v/>
          </cell>
          <cell r="W35">
            <v>15000</v>
          </cell>
          <cell r="X35">
            <v>2500</v>
          </cell>
          <cell r="Y35" t="str">
            <v/>
          </cell>
          <cell r="Z35" t="str">
            <v/>
          </cell>
          <cell r="AA35" t="str">
            <v/>
          </cell>
          <cell r="AB35" t="str">
            <v/>
          </cell>
          <cell r="AC35" t="str">
            <v/>
          </cell>
          <cell r="AD35" t="str">
            <v/>
          </cell>
          <cell r="AE35" t="str">
            <v/>
          </cell>
          <cell r="AF35" t="str">
            <v/>
          </cell>
          <cell r="AG35" t="str">
            <v/>
          </cell>
          <cell r="AH35" t="str">
            <v/>
          </cell>
          <cell r="AI35" t="str">
            <v/>
          </cell>
          <cell r="AJ35">
            <v>610</v>
          </cell>
          <cell r="AR35">
            <v>8288</v>
          </cell>
          <cell r="AS35">
            <v>107340</v>
          </cell>
          <cell r="AT35">
            <v>123368</v>
          </cell>
        </row>
        <row r="36">
          <cell r="A36" t="str">
            <v>Unity</v>
          </cell>
          <cell r="B36" t="str">
            <v>Panyijiar</v>
          </cell>
          <cell r="C36" t="str">
            <v>Nyal</v>
          </cell>
          <cell r="D36">
            <v>1191</v>
          </cell>
          <cell r="E36" t="str">
            <v/>
          </cell>
          <cell r="F36" t="str">
            <v/>
          </cell>
          <cell r="G36">
            <v>750</v>
          </cell>
          <cell r="H36" t="str">
            <v/>
          </cell>
          <cell r="I36" t="str">
            <v/>
          </cell>
          <cell r="J36">
            <v>1310</v>
          </cell>
          <cell r="K36">
            <v>600</v>
          </cell>
          <cell r="L36">
            <v>2400</v>
          </cell>
          <cell r="M36">
            <v>300</v>
          </cell>
          <cell r="N36" t="str">
            <v/>
          </cell>
          <cell r="O36">
            <v>1500</v>
          </cell>
          <cell r="P36">
            <v>700</v>
          </cell>
          <cell r="Q36" t="str">
            <v/>
          </cell>
          <cell r="R36">
            <v>4500</v>
          </cell>
          <cell r="S36" t="str">
            <v/>
          </cell>
          <cell r="T36">
            <v>2000</v>
          </cell>
          <cell r="U36">
            <v>2500</v>
          </cell>
          <cell r="V36">
            <v>155</v>
          </cell>
          <cell r="W36" t="str">
            <v/>
          </cell>
          <cell r="X36" t="str">
            <v/>
          </cell>
          <cell r="Y36" t="str">
            <v/>
          </cell>
          <cell r="Z36" t="str">
            <v/>
          </cell>
          <cell r="AA36" t="str">
            <v/>
          </cell>
          <cell r="AB36" t="str">
            <v/>
          </cell>
          <cell r="AC36" t="str">
            <v/>
          </cell>
          <cell r="AD36" t="str">
            <v/>
          </cell>
          <cell r="AE36" t="str">
            <v/>
          </cell>
          <cell r="AF36" t="str">
            <v/>
          </cell>
          <cell r="AG36" t="str">
            <v/>
          </cell>
          <cell r="AH36" t="str">
            <v/>
          </cell>
          <cell r="AI36" t="str">
            <v/>
          </cell>
          <cell r="AJ36">
            <v>610</v>
          </cell>
          <cell r="AR36">
            <v>9383.75</v>
          </cell>
          <cell r="AS36">
            <v>131190</v>
          </cell>
          <cell r="AT36">
            <v>151720</v>
          </cell>
        </row>
        <row r="37">
          <cell r="A37" t="str">
            <v>Unity</v>
          </cell>
          <cell r="B37" t="str">
            <v>Pariang</v>
          </cell>
          <cell r="C37" t="str">
            <v>AjuongThok_RC</v>
          </cell>
          <cell r="D37" t="str">
            <v/>
          </cell>
          <cell r="E37" t="str">
            <v/>
          </cell>
          <cell r="F37">
            <v>1000</v>
          </cell>
          <cell r="G37">
            <v>1000</v>
          </cell>
          <cell r="H37" t="str">
            <v/>
          </cell>
          <cell r="I37">
            <v>1052</v>
          </cell>
          <cell r="J37">
            <v>700</v>
          </cell>
          <cell r="K37">
            <v>814</v>
          </cell>
          <cell r="L37">
            <v>2200</v>
          </cell>
          <cell r="M37">
            <v>266.5</v>
          </cell>
          <cell r="N37" t="str">
            <v/>
          </cell>
          <cell r="O37">
            <v>1750</v>
          </cell>
          <cell r="P37">
            <v>500</v>
          </cell>
          <cell r="Q37" t="str">
            <v/>
          </cell>
          <cell r="R37">
            <v>3500</v>
          </cell>
          <cell r="S37">
            <v>20000</v>
          </cell>
          <cell r="T37">
            <v>3500</v>
          </cell>
          <cell r="U37">
            <v>350</v>
          </cell>
          <cell r="V37">
            <v>86</v>
          </cell>
          <cell r="W37" t="str">
            <v/>
          </cell>
          <cell r="X37" t="str">
            <v/>
          </cell>
          <cell r="Y37">
            <v>78.5</v>
          </cell>
          <cell r="Z37" t="str">
            <v/>
          </cell>
          <cell r="AA37" t="str">
            <v/>
          </cell>
          <cell r="AB37" t="str">
            <v/>
          </cell>
          <cell r="AC37" t="str">
            <v/>
          </cell>
          <cell r="AD37" t="str">
            <v/>
          </cell>
          <cell r="AE37" t="str">
            <v/>
          </cell>
          <cell r="AF37" t="str">
            <v/>
          </cell>
          <cell r="AG37" t="str">
            <v/>
          </cell>
          <cell r="AH37" t="str">
            <v/>
          </cell>
          <cell r="AI37" t="str">
            <v/>
          </cell>
          <cell r="AJ37">
            <v>660</v>
          </cell>
          <cell r="AR37">
            <v>8455</v>
          </cell>
          <cell r="AS37" t="str">
            <v/>
          </cell>
          <cell r="AT37" t="str">
            <v/>
          </cell>
        </row>
        <row r="38">
          <cell r="A38" t="str">
            <v>Unity</v>
          </cell>
          <cell r="B38" t="str">
            <v>Pariang</v>
          </cell>
          <cell r="C38" t="str">
            <v>Pamir_RC</v>
          </cell>
          <cell r="D38">
            <v>545</v>
          </cell>
          <cell r="E38" t="str">
            <v/>
          </cell>
          <cell r="F38">
            <v>1200</v>
          </cell>
          <cell r="G38">
            <v>1200</v>
          </cell>
          <cell r="H38" t="str">
            <v/>
          </cell>
          <cell r="I38" t="str">
            <v/>
          </cell>
          <cell r="K38">
            <v>500</v>
          </cell>
          <cell r="M38">
            <v>167</v>
          </cell>
          <cell r="N38" t="str">
            <v/>
          </cell>
          <cell r="O38">
            <v>1300</v>
          </cell>
          <cell r="P38">
            <v>325</v>
          </cell>
          <cell r="Q38" t="str">
            <v/>
          </cell>
          <cell r="R38" t="str">
            <v/>
          </cell>
          <cell r="S38" t="str">
            <v/>
          </cell>
          <cell r="T38" t="str">
            <v/>
          </cell>
          <cell r="U38" t="str">
            <v/>
          </cell>
          <cell r="V38">
            <v>60</v>
          </cell>
          <cell r="W38" t="str">
            <v/>
          </cell>
          <cell r="X38" t="str">
            <v/>
          </cell>
          <cell r="Y38">
            <v>86</v>
          </cell>
          <cell r="Z38">
            <v>2500</v>
          </cell>
          <cell r="AA38" t="str">
            <v/>
          </cell>
          <cell r="AB38" t="str">
            <v/>
          </cell>
          <cell r="AC38" t="str">
            <v/>
          </cell>
          <cell r="AD38" t="str">
            <v/>
          </cell>
          <cell r="AE38" t="str">
            <v/>
          </cell>
          <cell r="AF38" t="str">
            <v/>
          </cell>
          <cell r="AG38" t="str">
            <v/>
          </cell>
          <cell r="AH38" t="str">
            <v/>
          </cell>
          <cell r="AI38" t="str">
            <v/>
          </cell>
          <cell r="AJ38" t="str">
            <v/>
          </cell>
          <cell r="AR38">
            <v>8148</v>
          </cell>
          <cell r="AS38">
            <v>68450</v>
          </cell>
          <cell r="AT38">
            <v>78932</v>
          </cell>
        </row>
        <row r="39">
          <cell r="A39" t="str">
            <v>Unity</v>
          </cell>
          <cell r="B39" t="str">
            <v>Rubkona</v>
          </cell>
          <cell r="C39" t="str">
            <v>Bentiu</v>
          </cell>
          <cell r="D39">
            <v>475</v>
          </cell>
          <cell r="E39">
            <v>530</v>
          </cell>
          <cell r="F39">
            <v>1232.5</v>
          </cell>
          <cell r="G39">
            <v>1408</v>
          </cell>
          <cell r="H39">
            <v>593.5</v>
          </cell>
          <cell r="J39">
            <v>1229.5</v>
          </cell>
          <cell r="K39">
            <v>814</v>
          </cell>
          <cell r="M39">
            <v>416.5</v>
          </cell>
          <cell r="N39">
            <v>2050</v>
          </cell>
          <cell r="O39">
            <v>3250</v>
          </cell>
          <cell r="P39">
            <v>325</v>
          </cell>
          <cell r="Q39">
            <v>15500</v>
          </cell>
          <cell r="R39">
            <v>3750</v>
          </cell>
          <cell r="T39">
            <v>3250</v>
          </cell>
          <cell r="U39">
            <v>550</v>
          </cell>
          <cell r="V39">
            <v>166</v>
          </cell>
          <cell r="W39">
            <v>9000</v>
          </cell>
          <cell r="X39">
            <v>2500</v>
          </cell>
          <cell r="Y39">
            <v>57</v>
          </cell>
          <cell r="Z39" t="str">
            <v/>
          </cell>
          <cell r="AA39" t="str">
            <v/>
          </cell>
          <cell r="AB39" t="str">
            <v/>
          </cell>
          <cell r="AC39" t="str">
            <v/>
          </cell>
          <cell r="AD39" t="str">
            <v/>
          </cell>
          <cell r="AE39" t="str">
            <v/>
          </cell>
          <cell r="AF39">
            <v>200</v>
          </cell>
          <cell r="AG39">
            <v>150</v>
          </cell>
          <cell r="AH39">
            <v>200</v>
          </cell>
          <cell r="AI39">
            <v>200</v>
          </cell>
          <cell r="AJ39">
            <v>660</v>
          </cell>
          <cell r="AR39">
            <v>8932.5</v>
          </cell>
          <cell r="AS39">
            <v>62464</v>
          </cell>
          <cell r="AT39">
            <v>78873</v>
          </cell>
        </row>
        <row r="40">
          <cell r="A40" t="str">
            <v>Unity</v>
          </cell>
          <cell r="B40" t="str">
            <v>Rubkona</v>
          </cell>
          <cell r="C40" t="str">
            <v>Rubkona Town</v>
          </cell>
          <cell r="D40">
            <v>446.5</v>
          </cell>
          <cell r="E40">
            <v>548</v>
          </cell>
          <cell r="F40">
            <v>1091.5</v>
          </cell>
          <cell r="G40">
            <v>1351</v>
          </cell>
          <cell r="H40">
            <v>733</v>
          </cell>
          <cell r="J40">
            <v>1281.5</v>
          </cell>
          <cell r="K40">
            <v>814</v>
          </cell>
          <cell r="M40">
            <v>416.5</v>
          </cell>
          <cell r="N40">
            <v>2100</v>
          </cell>
          <cell r="O40">
            <v>3750</v>
          </cell>
          <cell r="P40">
            <v>375</v>
          </cell>
          <cell r="Q40">
            <v>16500</v>
          </cell>
          <cell r="R40">
            <v>4250</v>
          </cell>
          <cell r="S40">
            <v>14500</v>
          </cell>
          <cell r="T40">
            <v>3250</v>
          </cell>
          <cell r="U40">
            <v>550</v>
          </cell>
          <cell r="V40">
            <v>166</v>
          </cell>
          <cell r="W40">
            <v>9750</v>
          </cell>
          <cell r="X40">
            <v>2500</v>
          </cell>
          <cell r="Y40" t="str">
            <v/>
          </cell>
          <cell r="Z40" t="str">
            <v/>
          </cell>
          <cell r="AA40" t="str">
            <v/>
          </cell>
          <cell r="AB40" t="str">
            <v/>
          </cell>
          <cell r="AC40" t="str">
            <v/>
          </cell>
          <cell r="AD40" t="str">
            <v/>
          </cell>
          <cell r="AE40" t="str">
            <v/>
          </cell>
          <cell r="AF40">
            <v>200</v>
          </cell>
          <cell r="AG40">
            <v>150</v>
          </cell>
          <cell r="AH40">
            <v>200</v>
          </cell>
          <cell r="AI40">
            <v>200</v>
          </cell>
          <cell r="AJ40">
            <v>642.5</v>
          </cell>
          <cell r="AR40">
            <v>8915.5</v>
          </cell>
          <cell r="AS40">
            <v>59899</v>
          </cell>
          <cell r="AT40">
            <v>77778</v>
          </cell>
        </row>
        <row r="41">
          <cell r="A41" t="str">
            <v>UpperNile</v>
          </cell>
          <cell r="B41" t="str">
            <v>Fashoda</v>
          </cell>
          <cell r="C41" t="str">
            <v>Kodok</v>
          </cell>
          <cell r="D41">
            <v>2081.5</v>
          </cell>
          <cell r="E41" t="str">
            <v/>
          </cell>
          <cell r="F41">
            <v>1200</v>
          </cell>
          <cell r="G41">
            <v>1000</v>
          </cell>
          <cell r="H41">
            <v>189</v>
          </cell>
          <cell r="I41">
            <v>1000</v>
          </cell>
          <cell r="J41">
            <v>1000</v>
          </cell>
          <cell r="K41">
            <v>92</v>
          </cell>
          <cell r="L41">
            <v>1000</v>
          </cell>
          <cell r="M41">
            <v>400</v>
          </cell>
          <cell r="N41">
            <v>500</v>
          </cell>
          <cell r="O41">
            <v>1500</v>
          </cell>
          <cell r="P41">
            <v>300</v>
          </cell>
          <cell r="Q41" t="str">
            <v/>
          </cell>
          <cell r="R41">
            <v>3500</v>
          </cell>
          <cell r="S41" t="str">
            <v/>
          </cell>
          <cell r="T41">
            <v>3000</v>
          </cell>
          <cell r="U41">
            <v>500</v>
          </cell>
          <cell r="V41">
            <v>155</v>
          </cell>
          <cell r="W41" t="str">
            <v/>
          </cell>
          <cell r="X41" t="str">
            <v/>
          </cell>
          <cell r="Y41" t="str">
            <v/>
          </cell>
          <cell r="Z41" t="str">
            <v/>
          </cell>
          <cell r="AA41" t="str">
            <v/>
          </cell>
          <cell r="AB41">
            <v>6000</v>
          </cell>
          <cell r="AC41" t="str">
            <v/>
          </cell>
          <cell r="AD41" t="str">
            <v/>
          </cell>
          <cell r="AE41" t="str">
            <v/>
          </cell>
          <cell r="AF41" t="str">
            <v/>
          </cell>
          <cell r="AG41" t="str">
            <v/>
          </cell>
          <cell r="AH41" t="str">
            <v/>
          </cell>
          <cell r="AI41" t="str">
            <v/>
          </cell>
          <cell r="AJ41">
            <v>630</v>
          </cell>
          <cell r="AR41">
            <v>8048.5</v>
          </cell>
          <cell r="AS41">
            <v>202427</v>
          </cell>
          <cell r="AT41">
            <v>218757</v>
          </cell>
        </row>
        <row r="42">
          <cell r="A42" t="str">
            <v>UpperNile</v>
          </cell>
          <cell r="B42" t="str">
            <v>LuakpinyNasir</v>
          </cell>
          <cell r="C42" t="str">
            <v>Jikmir</v>
          </cell>
          <cell r="D42">
            <v>1600</v>
          </cell>
          <cell r="E42">
            <v>1460</v>
          </cell>
          <cell r="F42">
            <v>1000</v>
          </cell>
          <cell r="G42">
            <v>900</v>
          </cell>
          <cell r="H42" t="str">
            <v/>
          </cell>
          <cell r="I42" t="str">
            <v/>
          </cell>
          <cell r="J42">
            <v>1000</v>
          </cell>
          <cell r="K42">
            <v>640</v>
          </cell>
          <cell r="L42">
            <v>3000</v>
          </cell>
          <cell r="M42">
            <v>670</v>
          </cell>
          <cell r="N42" t="str">
            <v/>
          </cell>
          <cell r="O42">
            <v>1000</v>
          </cell>
          <cell r="P42" t="str">
            <v/>
          </cell>
          <cell r="Q42" t="str">
            <v/>
          </cell>
          <cell r="R42" t="str">
            <v/>
          </cell>
          <cell r="S42" t="str">
            <v/>
          </cell>
          <cell r="T42" t="str">
            <v/>
          </cell>
          <cell r="U42" t="str">
            <v/>
          </cell>
          <cell r="V42">
            <v>6000</v>
          </cell>
          <cell r="W42" t="str">
            <v/>
          </cell>
          <cell r="X42" t="str">
            <v/>
          </cell>
          <cell r="Y42" t="str">
            <v/>
          </cell>
          <cell r="Z42" t="str">
            <v/>
          </cell>
          <cell r="AA42" t="str">
            <v/>
          </cell>
          <cell r="AB42" t="str">
            <v/>
          </cell>
          <cell r="AC42" t="str">
            <v/>
          </cell>
          <cell r="AD42" t="str">
            <v/>
          </cell>
          <cell r="AE42" t="str">
            <v/>
          </cell>
          <cell r="AF42">
            <v>200</v>
          </cell>
          <cell r="AG42" t="str">
            <v/>
          </cell>
          <cell r="AH42" t="str">
            <v/>
          </cell>
          <cell r="AI42" t="str">
            <v/>
          </cell>
          <cell r="AJ42" t="str">
            <v/>
          </cell>
          <cell r="AR42">
            <v>11167</v>
          </cell>
          <cell r="AS42">
            <v>171640</v>
          </cell>
          <cell r="AT42">
            <v>482440</v>
          </cell>
        </row>
        <row r="43">
          <cell r="A43" t="str">
            <v>UpperNile</v>
          </cell>
          <cell r="B43" t="str">
            <v>LuakpinyNasir</v>
          </cell>
          <cell r="C43" t="str">
            <v>Nasir Town</v>
          </cell>
          <cell r="D43">
            <v>640</v>
          </cell>
          <cell r="E43">
            <v>640</v>
          </cell>
          <cell r="F43">
            <v>2744</v>
          </cell>
          <cell r="G43">
            <v>640</v>
          </cell>
          <cell r="H43" t="str">
            <v/>
          </cell>
          <cell r="I43" t="str">
            <v/>
          </cell>
          <cell r="J43">
            <v>1984</v>
          </cell>
          <cell r="K43">
            <v>560</v>
          </cell>
          <cell r="L43">
            <v>2400</v>
          </cell>
          <cell r="M43">
            <v>1330</v>
          </cell>
          <cell r="N43">
            <v>1400</v>
          </cell>
          <cell r="O43">
            <v>1440</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R43">
            <v>11175</v>
          </cell>
          <cell r="AS43">
            <v>81560</v>
          </cell>
          <cell r="AT43">
            <v>103570</v>
          </cell>
        </row>
        <row r="44">
          <cell r="A44" t="str">
            <v>UpperNile</v>
          </cell>
          <cell r="B44" t="str">
            <v>Malakal</v>
          </cell>
          <cell r="C44" t="str">
            <v>Malakal PoC</v>
          </cell>
          <cell r="D44">
            <v>546</v>
          </cell>
          <cell r="E44" t="str">
            <v/>
          </cell>
          <cell r="F44">
            <v>1500</v>
          </cell>
          <cell r="G44">
            <v>1200</v>
          </cell>
          <cell r="H44">
            <v>2000</v>
          </cell>
          <cell r="I44">
            <v>1500</v>
          </cell>
          <cell r="J44">
            <v>1550</v>
          </cell>
          <cell r="K44">
            <v>100</v>
          </cell>
          <cell r="L44">
            <v>3000</v>
          </cell>
          <cell r="M44">
            <v>366.5</v>
          </cell>
          <cell r="N44">
            <v>1500</v>
          </cell>
          <cell r="O44">
            <v>1450</v>
          </cell>
          <cell r="P44">
            <v>450</v>
          </cell>
          <cell r="Q44">
            <v>21000</v>
          </cell>
          <cell r="R44">
            <v>5750</v>
          </cell>
          <cell r="S44" t="str">
            <v/>
          </cell>
          <cell r="T44">
            <v>3750</v>
          </cell>
          <cell r="U44">
            <v>1500</v>
          </cell>
          <cell r="V44">
            <v>241</v>
          </cell>
          <cell r="W44">
            <v>17500</v>
          </cell>
          <cell r="X44">
            <v>2500</v>
          </cell>
          <cell r="Y44">
            <v>157</v>
          </cell>
          <cell r="Z44">
            <v>1800</v>
          </cell>
          <cell r="AA44">
            <v>6000</v>
          </cell>
          <cell r="AB44">
            <v>3500</v>
          </cell>
          <cell r="AC44" t="str">
            <v/>
          </cell>
          <cell r="AD44">
            <v>4500</v>
          </cell>
          <cell r="AE44">
            <v>750</v>
          </cell>
          <cell r="AF44">
            <v>150</v>
          </cell>
          <cell r="AG44">
            <v>100</v>
          </cell>
          <cell r="AH44">
            <v>50</v>
          </cell>
          <cell r="AI44">
            <v>50</v>
          </cell>
          <cell r="AJ44">
            <v>640</v>
          </cell>
          <cell r="AR44">
            <v>11882</v>
          </cell>
          <cell r="AS44">
            <v>80740</v>
          </cell>
          <cell r="AT44">
            <v>105099</v>
          </cell>
        </row>
        <row r="45">
          <cell r="A45" t="str">
            <v>UpperNile</v>
          </cell>
          <cell r="B45" t="str">
            <v>Melut</v>
          </cell>
          <cell r="C45" t="str">
            <v>Melut Town</v>
          </cell>
          <cell r="D45" t="str">
            <v/>
          </cell>
          <cell r="E45" t="str">
            <v/>
          </cell>
          <cell r="F45">
            <v>1500</v>
          </cell>
          <cell r="G45">
            <v>1000</v>
          </cell>
          <cell r="H45">
            <v>2000</v>
          </cell>
          <cell r="I45">
            <v>1000</v>
          </cell>
          <cell r="K45">
            <v>1200</v>
          </cell>
          <cell r="L45">
            <v>2400</v>
          </cell>
          <cell r="M45">
            <v>400</v>
          </cell>
          <cell r="N45">
            <v>1000</v>
          </cell>
          <cell r="O45">
            <v>2000</v>
          </cell>
          <cell r="P45">
            <v>300</v>
          </cell>
          <cell r="Q45">
            <v>5000</v>
          </cell>
          <cell r="R45">
            <v>5000</v>
          </cell>
          <cell r="S45">
            <v>12000</v>
          </cell>
          <cell r="T45">
            <v>2000</v>
          </cell>
          <cell r="U45">
            <v>1500</v>
          </cell>
          <cell r="V45">
            <v>141</v>
          </cell>
          <cell r="W45">
            <v>15000</v>
          </cell>
          <cell r="X45">
            <v>2000</v>
          </cell>
          <cell r="Y45">
            <v>71.5</v>
          </cell>
          <cell r="Z45" t="str">
            <v/>
          </cell>
          <cell r="AA45" t="str">
            <v/>
          </cell>
          <cell r="AB45" t="str">
            <v/>
          </cell>
          <cell r="AC45" t="str">
            <v/>
          </cell>
          <cell r="AD45" t="str">
            <v/>
          </cell>
          <cell r="AE45" t="str">
            <v/>
          </cell>
          <cell r="AF45">
            <v>150</v>
          </cell>
          <cell r="AG45">
            <v>100</v>
          </cell>
          <cell r="AH45">
            <v>100</v>
          </cell>
          <cell r="AI45">
            <v>100</v>
          </cell>
          <cell r="AJ45">
            <v>615</v>
          </cell>
          <cell r="AR45">
            <v>11222</v>
          </cell>
          <cell r="AS45" t="str">
            <v/>
          </cell>
          <cell r="AT45" t="str">
            <v/>
          </cell>
        </row>
        <row r="46">
          <cell r="A46" t="str">
            <v>UpperNile</v>
          </cell>
          <cell r="B46" t="str">
            <v>Renk</v>
          </cell>
          <cell r="C46" t="str">
            <v>Renk Town</v>
          </cell>
          <cell r="D46">
            <v>606</v>
          </cell>
          <cell r="E46" t="str">
            <v/>
          </cell>
          <cell r="F46">
            <v>600</v>
          </cell>
          <cell r="G46">
            <v>800</v>
          </cell>
          <cell r="H46">
            <v>1040.5</v>
          </cell>
          <cell r="I46">
            <v>2104</v>
          </cell>
          <cell r="K46">
            <v>350.5</v>
          </cell>
          <cell r="L46">
            <v>833</v>
          </cell>
          <cell r="M46">
            <v>450</v>
          </cell>
          <cell r="N46">
            <v>750</v>
          </cell>
          <cell r="O46">
            <v>2850</v>
          </cell>
          <cell r="P46">
            <v>250</v>
          </cell>
          <cell r="Q46">
            <v>5250</v>
          </cell>
          <cell r="R46">
            <v>4800</v>
          </cell>
          <cell r="S46">
            <v>18000</v>
          </cell>
          <cell r="T46">
            <v>1350</v>
          </cell>
          <cell r="U46">
            <v>300</v>
          </cell>
          <cell r="V46">
            <v>121</v>
          </cell>
          <cell r="W46" t="str">
            <v/>
          </cell>
          <cell r="X46">
            <v>3500</v>
          </cell>
          <cell r="Y46">
            <v>57</v>
          </cell>
          <cell r="Z46" t="str">
            <v/>
          </cell>
          <cell r="AA46" t="str">
            <v/>
          </cell>
          <cell r="AB46" t="str">
            <v/>
          </cell>
          <cell r="AC46" t="str">
            <v/>
          </cell>
          <cell r="AD46" t="str">
            <v/>
          </cell>
          <cell r="AE46" t="str">
            <v/>
          </cell>
          <cell r="AF46">
            <v>250</v>
          </cell>
          <cell r="AG46">
            <v>175</v>
          </cell>
          <cell r="AH46">
            <v>125</v>
          </cell>
          <cell r="AI46">
            <v>125</v>
          </cell>
          <cell r="AJ46">
            <v>640</v>
          </cell>
          <cell r="AR46">
            <v>7820</v>
          </cell>
          <cell r="AS46">
            <v>78824.5</v>
          </cell>
          <cell r="AT46">
            <v>92284.5</v>
          </cell>
        </row>
        <row r="47">
          <cell r="A47" t="str">
            <v>Warrap</v>
          </cell>
          <cell r="B47" t="str">
            <v>GogrialEast</v>
          </cell>
          <cell r="C47" t="str">
            <v>Luonyaker</v>
          </cell>
          <cell r="D47">
            <v>715</v>
          </cell>
          <cell r="E47" t="str">
            <v/>
          </cell>
          <cell r="F47">
            <v>1408</v>
          </cell>
          <cell r="G47">
            <v>1126</v>
          </cell>
          <cell r="H47">
            <v>397</v>
          </cell>
          <cell r="I47">
            <v>1109</v>
          </cell>
          <cell r="J47">
            <v>1018</v>
          </cell>
          <cell r="K47">
            <v>421</v>
          </cell>
          <cell r="L47">
            <v>667</v>
          </cell>
          <cell r="M47">
            <v>333</v>
          </cell>
          <cell r="N47">
            <v>2250</v>
          </cell>
          <cell r="O47">
            <v>2650</v>
          </cell>
          <cell r="P47">
            <v>500</v>
          </cell>
          <cell r="Q47" t="str">
            <v/>
          </cell>
          <cell r="R47">
            <v>5500</v>
          </cell>
          <cell r="S47">
            <v>7500</v>
          </cell>
          <cell r="T47">
            <v>800</v>
          </cell>
          <cell r="U47">
            <v>650</v>
          </cell>
          <cell r="V47">
            <v>77.5</v>
          </cell>
          <cell r="W47">
            <v>7500</v>
          </cell>
          <cell r="X47">
            <v>2650</v>
          </cell>
          <cell r="Y47">
            <v>86</v>
          </cell>
          <cell r="Z47" t="str">
            <v/>
          </cell>
          <cell r="AA47" t="str">
            <v/>
          </cell>
          <cell r="AB47" t="str">
            <v/>
          </cell>
          <cell r="AC47" t="str">
            <v/>
          </cell>
          <cell r="AD47" t="str">
            <v/>
          </cell>
          <cell r="AE47" t="str">
            <v/>
          </cell>
          <cell r="AF47">
            <v>50</v>
          </cell>
          <cell r="AG47" t="str">
            <v/>
          </cell>
          <cell r="AH47" t="str">
            <v/>
          </cell>
          <cell r="AI47" t="str">
            <v/>
          </cell>
          <cell r="AJ47" t="str">
            <v/>
          </cell>
          <cell r="AR47">
            <v>7347</v>
          </cell>
          <cell r="AS47">
            <v>78754</v>
          </cell>
          <cell r="AT47">
            <v>93207</v>
          </cell>
        </row>
        <row r="48">
          <cell r="A48" t="str">
            <v>Warrap</v>
          </cell>
          <cell r="B48" t="str">
            <v>GogrialWest</v>
          </cell>
          <cell r="C48" t="str">
            <v>Akon</v>
          </cell>
          <cell r="D48">
            <v>834</v>
          </cell>
          <cell r="E48" t="str">
            <v/>
          </cell>
          <cell r="F48">
            <v>1408</v>
          </cell>
          <cell r="G48">
            <v>1126</v>
          </cell>
          <cell r="H48">
            <v>454</v>
          </cell>
          <cell r="I48">
            <v>1109</v>
          </cell>
          <cell r="J48">
            <v>1036</v>
          </cell>
          <cell r="K48">
            <v>373</v>
          </cell>
          <cell r="L48">
            <v>667</v>
          </cell>
          <cell r="M48">
            <v>325</v>
          </cell>
          <cell r="N48">
            <v>1650</v>
          </cell>
          <cell r="O48">
            <v>2900</v>
          </cell>
          <cell r="P48">
            <v>460</v>
          </cell>
          <cell r="Q48" t="str">
            <v/>
          </cell>
          <cell r="R48">
            <v>12000</v>
          </cell>
          <cell r="S48">
            <v>11250</v>
          </cell>
          <cell r="T48">
            <v>500</v>
          </cell>
          <cell r="U48">
            <v>500</v>
          </cell>
          <cell r="V48">
            <v>116</v>
          </cell>
          <cell r="W48">
            <v>9500</v>
          </cell>
          <cell r="X48">
            <v>2500</v>
          </cell>
          <cell r="Y48">
            <v>86</v>
          </cell>
          <cell r="Z48" t="str">
            <v/>
          </cell>
          <cell r="AA48" t="str">
            <v/>
          </cell>
          <cell r="AB48" t="str">
            <v/>
          </cell>
          <cell r="AC48" t="str">
            <v/>
          </cell>
          <cell r="AD48" t="str">
            <v/>
          </cell>
          <cell r="AE48" t="str">
            <v/>
          </cell>
          <cell r="AF48">
            <v>50</v>
          </cell>
          <cell r="AG48" t="str">
            <v/>
          </cell>
          <cell r="AH48" t="str">
            <v/>
          </cell>
          <cell r="AI48" t="str">
            <v/>
          </cell>
          <cell r="AJ48" t="str">
            <v/>
          </cell>
          <cell r="AR48">
            <v>7493</v>
          </cell>
          <cell r="AS48">
            <v>89416</v>
          </cell>
          <cell r="AT48">
            <v>105266</v>
          </cell>
        </row>
        <row r="49">
          <cell r="A49" t="str">
            <v>Warrap</v>
          </cell>
          <cell r="B49" t="str">
            <v>GogrialWest</v>
          </cell>
          <cell r="C49" t="str">
            <v>Kuajok</v>
          </cell>
          <cell r="D49">
            <v>817</v>
          </cell>
          <cell r="E49" t="str">
            <v/>
          </cell>
          <cell r="F49">
            <v>1000</v>
          </cell>
          <cell r="G49">
            <v>1000</v>
          </cell>
          <cell r="H49">
            <v>454</v>
          </cell>
          <cell r="I49">
            <v>1000</v>
          </cell>
          <cell r="J49">
            <v>900</v>
          </cell>
          <cell r="K49">
            <v>610.5</v>
          </cell>
          <cell r="L49">
            <v>667</v>
          </cell>
          <cell r="M49">
            <v>333</v>
          </cell>
          <cell r="N49">
            <v>1500</v>
          </cell>
          <cell r="O49">
            <v>2300</v>
          </cell>
          <cell r="P49">
            <v>450</v>
          </cell>
          <cell r="Q49" t="str">
            <v/>
          </cell>
          <cell r="R49">
            <v>6250</v>
          </cell>
          <cell r="S49">
            <v>7500</v>
          </cell>
          <cell r="T49">
            <v>1800</v>
          </cell>
          <cell r="U49">
            <v>600</v>
          </cell>
          <cell r="V49">
            <v>86</v>
          </cell>
          <cell r="W49">
            <v>8000</v>
          </cell>
          <cell r="X49">
            <v>3000</v>
          </cell>
          <cell r="Y49">
            <v>86</v>
          </cell>
          <cell r="Z49" t="str">
            <v/>
          </cell>
          <cell r="AA49" t="str">
            <v/>
          </cell>
          <cell r="AB49" t="str">
            <v/>
          </cell>
          <cell r="AC49" t="str">
            <v/>
          </cell>
          <cell r="AD49" t="str">
            <v/>
          </cell>
          <cell r="AE49" t="str">
            <v/>
          </cell>
          <cell r="AF49">
            <v>50</v>
          </cell>
          <cell r="AG49" t="str">
            <v/>
          </cell>
          <cell r="AH49" t="str">
            <v/>
          </cell>
          <cell r="AI49" t="str">
            <v/>
          </cell>
          <cell r="AJ49">
            <v>630</v>
          </cell>
          <cell r="AR49">
            <v>6934.5</v>
          </cell>
          <cell r="AS49">
            <v>87142.5</v>
          </cell>
          <cell r="AT49">
            <v>101420.5</v>
          </cell>
        </row>
        <row r="50">
          <cell r="A50" t="str">
            <v>Warrap</v>
          </cell>
          <cell r="B50" t="str">
            <v>TonjEast</v>
          </cell>
          <cell r="C50" t="str">
            <v>Romich</v>
          </cell>
          <cell r="D50">
            <v>766</v>
          </cell>
          <cell r="E50" t="str">
            <v/>
          </cell>
          <cell r="F50">
            <v>1408</v>
          </cell>
          <cell r="G50">
            <v>1126</v>
          </cell>
          <cell r="H50">
            <v>567</v>
          </cell>
          <cell r="I50">
            <v>1109</v>
          </cell>
          <cell r="J50">
            <v>1018</v>
          </cell>
          <cell r="K50">
            <v>420.5</v>
          </cell>
          <cell r="L50">
            <v>667</v>
          </cell>
          <cell r="M50">
            <v>266.5</v>
          </cell>
          <cell r="N50">
            <v>2500</v>
          </cell>
          <cell r="O50">
            <v>3000</v>
          </cell>
          <cell r="P50">
            <v>450</v>
          </cell>
          <cell r="Q50" t="str">
            <v/>
          </cell>
          <cell r="R50">
            <v>7650</v>
          </cell>
          <cell r="S50">
            <v>7500</v>
          </cell>
          <cell r="T50">
            <v>350</v>
          </cell>
          <cell r="U50">
            <v>550</v>
          </cell>
          <cell r="V50">
            <v>57</v>
          </cell>
          <cell r="W50">
            <v>8000</v>
          </cell>
          <cell r="X50">
            <v>1900</v>
          </cell>
          <cell r="Y50">
            <v>86</v>
          </cell>
          <cell r="Z50" t="str">
            <v/>
          </cell>
          <cell r="AA50" t="str">
            <v/>
          </cell>
          <cell r="AB50" t="str">
            <v/>
          </cell>
          <cell r="AC50" t="str">
            <v/>
          </cell>
          <cell r="AD50" t="str">
            <v/>
          </cell>
          <cell r="AE50" t="str">
            <v/>
          </cell>
          <cell r="AF50">
            <v>50</v>
          </cell>
          <cell r="AG50" t="str">
            <v/>
          </cell>
          <cell r="AH50" t="str">
            <v/>
          </cell>
          <cell r="AI50" t="str">
            <v/>
          </cell>
          <cell r="AJ50" t="str">
            <v/>
          </cell>
          <cell r="AR50">
            <v>7567.5</v>
          </cell>
          <cell r="AS50">
            <v>83343.5</v>
          </cell>
          <cell r="AT50">
            <v>95772.5</v>
          </cell>
        </row>
        <row r="51">
          <cell r="A51" t="str">
            <v>Warrap</v>
          </cell>
          <cell r="B51" t="str">
            <v>TonjNorth</v>
          </cell>
          <cell r="C51" t="str">
            <v>Warrap Town</v>
          </cell>
          <cell r="D51">
            <v>681</v>
          </cell>
          <cell r="E51" t="str">
            <v/>
          </cell>
          <cell r="F51">
            <v>900</v>
          </cell>
          <cell r="G51">
            <v>1000</v>
          </cell>
          <cell r="H51">
            <v>284</v>
          </cell>
          <cell r="I51">
            <v>1000</v>
          </cell>
          <cell r="J51">
            <v>900</v>
          </cell>
          <cell r="K51">
            <v>475</v>
          </cell>
          <cell r="L51">
            <v>583.5</v>
          </cell>
          <cell r="M51">
            <v>333</v>
          </cell>
          <cell r="N51" t="str">
            <v/>
          </cell>
          <cell r="O51" t="str">
            <v/>
          </cell>
          <cell r="P51">
            <v>500</v>
          </cell>
          <cell r="Q51" t="str">
            <v/>
          </cell>
          <cell r="R51">
            <v>8000</v>
          </cell>
          <cell r="S51">
            <v>10250</v>
          </cell>
          <cell r="T51">
            <v>590</v>
          </cell>
          <cell r="U51">
            <v>700</v>
          </cell>
          <cell r="V51">
            <v>145</v>
          </cell>
          <cell r="W51">
            <v>10250</v>
          </cell>
          <cell r="X51">
            <v>1750</v>
          </cell>
          <cell r="Y51">
            <v>71</v>
          </cell>
          <cell r="Z51" t="str">
            <v/>
          </cell>
          <cell r="AA51" t="str">
            <v/>
          </cell>
          <cell r="AB51" t="str">
            <v/>
          </cell>
          <cell r="AC51" t="str">
            <v/>
          </cell>
          <cell r="AD51" t="str">
            <v/>
          </cell>
          <cell r="AE51" t="str">
            <v/>
          </cell>
          <cell r="AF51">
            <v>50</v>
          </cell>
          <cell r="AG51" t="str">
            <v/>
          </cell>
          <cell r="AH51" t="str">
            <v/>
          </cell>
          <cell r="AI51" t="str">
            <v/>
          </cell>
          <cell r="AJ51" t="str">
            <v/>
          </cell>
          <cell r="AK51" t="str">
            <v/>
          </cell>
          <cell r="AR51">
            <v>6309.5</v>
          </cell>
          <cell r="AS51">
            <v>74266</v>
          </cell>
          <cell r="AT51">
            <v>91644</v>
          </cell>
        </row>
        <row r="52">
          <cell r="A52" t="str">
            <v>Warrap</v>
          </cell>
          <cell r="B52" t="str">
            <v>TonjSouth</v>
          </cell>
          <cell r="C52" t="str">
            <v>Tonj Town</v>
          </cell>
          <cell r="D52">
            <v>789</v>
          </cell>
          <cell r="E52" t="str">
            <v/>
          </cell>
          <cell r="F52">
            <v>1000</v>
          </cell>
          <cell r="G52">
            <v>1000</v>
          </cell>
          <cell r="H52">
            <v>567</v>
          </cell>
          <cell r="I52">
            <v>1000</v>
          </cell>
          <cell r="K52">
            <v>475</v>
          </cell>
          <cell r="L52">
            <v>667</v>
          </cell>
          <cell r="M52">
            <v>333</v>
          </cell>
          <cell r="N52">
            <v>2150</v>
          </cell>
          <cell r="O52">
            <v>2500</v>
          </cell>
          <cell r="P52">
            <v>500</v>
          </cell>
          <cell r="Q52" t="str">
            <v/>
          </cell>
          <cell r="R52">
            <v>5600</v>
          </cell>
          <cell r="S52">
            <v>7500</v>
          </cell>
          <cell r="T52">
            <v>600</v>
          </cell>
          <cell r="U52">
            <v>450</v>
          </cell>
          <cell r="V52">
            <v>116</v>
          </cell>
          <cell r="W52">
            <v>8000</v>
          </cell>
          <cell r="X52">
            <v>2000</v>
          </cell>
          <cell r="Y52">
            <v>86</v>
          </cell>
          <cell r="Z52" t="str">
            <v/>
          </cell>
          <cell r="AA52" t="str">
            <v/>
          </cell>
          <cell r="AB52" t="str">
            <v/>
          </cell>
          <cell r="AC52" t="str">
            <v/>
          </cell>
          <cell r="AD52" t="str">
            <v/>
          </cell>
          <cell r="AE52" t="str">
            <v/>
          </cell>
          <cell r="AF52">
            <v>50</v>
          </cell>
          <cell r="AG52" t="str">
            <v/>
          </cell>
          <cell r="AH52" t="str">
            <v/>
          </cell>
          <cell r="AI52" t="str">
            <v/>
          </cell>
          <cell r="AJ52">
            <v>645</v>
          </cell>
          <cell r="AK52" t="str">
            <v/>
          </cell>
          <cell r="AR52">
            <v>6984</v>
          </cell>
          <cell r="AS52">
            <v>84487</v>
          </cell>
          <cell r="AT52">
            <v>100865</v>
          </cell>
        </row>
        <row r="53">
          <cell r="A53" t="str">
            <v>Warrap</v>
          </cell>
          <cell r="B53" t="str">
            <v>Twic</v>
          </cell>
          <cell r="C53" t="str">
            <v>Turalei</v>
          </cell>
          <cell r="D53">
            <v>757</v>
          </cell>
          <cell r="E53">
            <v>745</v>
          </cell>
          <cell r="F53">
            <v>1526</v>
          </cell>
          <cell r="G53">
            <v>1374</v>
          </cell>
          <cell r="H53">
            <v>454</v>
          </cell>
          <cell r="I53">
            <v>601</v>
          </cell>
          <cell r="J53">
            <v>1241</v>
          </cell>
          <cell r="K53">
            <v>1029</v>
          </cell>
          <cell r="L53">
            <v>3000</v>
          </cell>
          <cell r="M53">
            <v>300</v>
          </cell>
          <cell r="N53">
            <v>1600</v>
          </cell>
          <cell r="O53">
            <v>4000</v>
          </cell>
          <cell r="P53">
            <v>700</v>
          </cell>
          <cell r="Q53">
            <v>6000</v>
          </cell>
          <cell r="R53" t="str">
            <v/>
          </cell>
          <cell r="S53">
            <v>6000</v>
          </cell>
          <cell r="T53">
            <v>1550</v>
          </cell>
          <cell r="U53">
            <v>1000</v>
          </cell>
          <cell r="V53">
            <v>829</v>
          </cell>
          <cell r="W53">
            <v>15000</v>
          </cell>
          <cell r="X53">
            <v>3250</v>
          </cell>
          <cell r="Y53">
            <v>143</v>
          </cell>
          <cell r="Z53" t="str">
            <v/>
          </cell>
          <cell r="AA53" t="str">
            <v/>
          </cell>
          <cell r="AB53" t="str">
            <v/>
          </cell>
          <cell r="AC53" t="str">
            <v/>
          </cell>
          <cell r="AD53" t="str">
            <v/>
          </cell>
          <cell r="AE53" t="str">
            <v/>
          </cell>
          <cell r="AF53" t="str">
            <v/>
          </cell>
          <cell r="AG53" t="str">
            <v/>
          </cell>
          <cell r="AH53" t="str">
            <v/>
          </cell>
          <cell r="AI53" t="str">
            <v/>
          </cell>
          <cell r="AJ53">
            <v>640</v>
          </cell>
          <cell r="AR53">
            <v>10727</v>
          </cell>
          <cell r="AS53">
            <v>92568</v>
          </cell>
          <cell r="AT53">
            <v>148508</v>
          </cell>
        </row>
        <row r="54">
          <cell r="A54" t="str">
            <v>Warrap</v>
          </cell>
          <cell r="B54" t="str">
            <v>Twic</v>
          </cell>
          <cell r="C54" t="str">
            <v>Wunrok</v>
          </cell>
          <cell r="D54">
            <v>757</v>
          </cell>
          <cell r="E54">
            <v>648</v>
          </cell>
          <cell r="F54">
            <v>1526</v>
          </cell>
          <cell r="G54">
            <v>1374</v>
          </cell>
          <cell r="H54">
            <v>378</v>
          </cell>
          <cell r="I54">
            <v>601</v>
          </cell>
          <cell r="J54">
            <v>1379</v>
          </cell>
          <cell r="K54">
            <v>110</v>
          </cell>
          <cell r="L54">
            <v>2400</v>
          </cell>
          <cell r="M54">
            <v>300</v>
          </cell>
          <cell r="N54">
            <v>1300</v>
          </cell>
          <cell r="O54">
            <v>3000</v>
          </cell>
          <cell r="P54">
            <v>750</v>
          </cell>
          <cell r="Q54">
            <v>4500</v>
          </cell>
          <cell r="R54" t="str">
            <v/>
          </cell>
          <cell r="S54">
            <v>4500</v>
          </cell>
          <cell r="T54">
            <v>1300</v>
          </cell>
          <cell r="U54">
            <v>1200</v>
          </cell>
          <cell r="V54">
            <v>415</v>
          </cell>
          <cell r="W54">
            <v>15500</v>
          </cell>
          <cell r="X54">
            <v>4000</v>
          </cell>
          <cell r="Y54">
            <v>143</v>
          </cell>
          <cell r="Z54" t="str">
            <v/>
          </cell>
          <cell r="AA54" t="str">
            <v/>
          </cell>
          <cell r="AB54" t="str">
            <v/>
          </cell>
          <cell r="AC54" t="str">
            <v/>
          </cell>
          <cell r="AD54" t="str">
            <v/>
          </cell>
          <cell r="AE54" t="str">
            <v/>
          </cell>
          <cell r="AF54" t="str">
            <v/>
          </cell>
          <cell r="AG54" t="str">
            <v/>
          </cell>
          <cell r="AH54" t="str">
            <v/>
          </cell>
          <cell r="AI54" t="str">
            <v/>
          </cell>
          <cell r="AJ54">
            <v>660</v>
          </cell>
          <cell r="AR54">
            <v>9173</v>
          </cell>
          <cell r="AS54">
            <v>88049</v>
          </cell>
          <cell r="AT54">
            <v>123889</v>
          </cell>
        </row>
        <row r="55">
          <cell r="A55" t="str">
            <v>WesternBahrelGhazal</v>
          </cell>
          <cell r="B55" t="str">
            <v>Raja</v>
          </cell>
          <cell r="C55" t="str">
            <v>DeimZubier</v>
          </cell>
          <cell r="D55">
            <v>909</v>
          </cell>
          <cell r="E55" t="str">
            <v/>
          </cell>
          <cell r="F55">
            <v>1000</v>
          </cell>
          <cell r="G55">
            <v>1000</v>
          </cell>
          <cell r="H55" t="str">
            <v/>
          </cell>
          <cell r="I55" t="str">
            <v/>
          </cell>
          <cell r="J55">
            <v>1000</v>
          </cell>
          <cell r="K55">
            <v>271</v>
          </cell>
          <cell r="L55">
            <v>3000</v>
          </cell>
          <cell r="M55">
            <v>333</v>
          </cell>
          <cell r="N55" t="str">
            <v/>
          </cell>
          <cell r="O55" t="str">
            <v/>
          </cell>
          <cell r="P55">
            <v>300</v>
          </cell>
          <cell r="Q55" t="str">
            <v/>
          </cell>
          <cell r="R55" t="str">
            <v/>
          </cell>
          <cell r="S55" t="str">
            <v/>
          </cell>
          <cell r="T55" t="str">
            <v/>
          </cell>
          <cell r="U55">
            <v>300</v>
          </cell>
          <cell r="V55">
            <v>86</v>
          </cell>
          <cell r="W55">
            <v>25000</v>
          </cell>
          <cell r="X55">
            <v>3000</v>
          </cell>
          <cell r="Y55">
            <v>86</v>
          </cell>
          <cell r="Z55" t="str">
            <v/>
          </cell>
          <cell r="AA55" t="str">
            <v/>
          </cell>
          <cell r="AB55" t="str">
            <v/>
          </cell>
          <cell r="AC55" t="str">
            <v/>
          </cell>
          <cell r="AD55" t="str">
            <v/>
          </cell>
          <cell r="AE55" t="str">
            <v/>
          </cell>
          <cell r="AF55">
            <v>100</v>
          </cell>
          <cell r="AG55">
            <v>50</v>
          </cell>
          <cell r="AH55">
            <v>50</v>
          </cell>
          <cell r="AI55" t="str">
            <v/>
          </cell>
          <cell r="AJ55" t="str">
            <v/>
          </cell>
          <cell r="AR55">
            <v>9233</v>
          </cell>
          <cell r="AS55">
            <v>109081</v>
          </cell>
          <cell r="AT55">
            <v>121559</v>
          </cell>
        </row>
        <row r="56">
          <cell r="A56" t="str">
            <v>WesternBahrelGhazal</v>
          </cell>
          <cell r="B56" t="str">
            <v>Wau</v>
          </cell>
          <cell r="C56" t="str">
            <v>Wau Town</v>
          </cell>
          <cell r="D56">
            <v>800</v>
          </cell>
          <cell r="E56">
            <v>700</v>
          </cell>
          <cell r="F56">
            <v>950</v>
          </cell>
          <cell r="G56">
            <v>950</v>
          </cell>
          <cell r="H56">
            <v>450</v>
          </cell>
          <cell r="I56">
            <v>1200</v>
          </cell>
          <cell r="J56">
            <v>850</v>
          </cell>
          <cell r="K56">
            <v>400</v>
          </cell>
          <cell r="L56">
            <v>1800</v>
          </cell>
          <cell r="M56">
            <v>333</v>
          </cell>
          <cell r="N56">
            <v>1200</v>
          </cell>
          <cell r="O56">
            <v>3000</v>
          </cell>
          <cell r="P56">
            <v>400</v>
          </cell>
          <cell r="Q56">
            <v>8250</v>
          </cell>
          <cell r="R56">
            <v>5500</v>
          </cell>
          <cell r="S56">
            <v>8000</v>
          </cell>
          <cell r="T56">
            <v>1000</v>
          </cell>
          <cell r="U56">
            <v>1000</v>
          </cell>
          <cell r="V56">
            <v>174</v>
          </cell>
          <cell r="W56">
            <v>14500</v>
          </cell>
          <cell r="X56">
            <v>3500</v>
          </cell>
          <cell r="Y56">
            <v>114.25</v>
          </cell>
          <cell r="Z56" t="str">
            <v/>
          </cell>
          <cell r="AA56" t="str">
            <v/>
          </cell>
          <cell r="AB56" t="str">
            <v/>
          </cell>
          <cell r="AC56" t="str">
            <v/>
          </cell>
          <cell r="AD56" t="str">
            <v/>
          </cell>
          <cell r="AE56" t="str">
            <v/>
          </cell>
          <cell r="AF56">
            <v>100</v>
          </cell>
          <cell r="AG56">
            <v>100</v>
          </cell>
          <cell r="AH56">
            <v>200</v>
          </cell>
          <cell r="AI56">
            <v>200</v>
          </cell>
          <cell r="AJ56">
            <v>655</v>
          </cell>
          <cell r="AR56">
            <v>8100</v>
          </cell>
          <cell r="AS56">
            <v>94000</v>
          </cell>
          <cell r="AT56">
            <v>112925.5</v>
          </cell>
        </row>
        <row r="57">
          <cell r="A57" t="str">
            <v>WesternEquatoria</v>
          </cell>
          <cell r="B57" t="str">
            <v>Ezo</v>
          </cell>
          <cell r="C57" t="str">
            <v>Ezo Town</v>
          </cell>
          <cell r="D57" t="str">
            <v/>
          </cell>
          <cell r="E57">
            <v>162</v>
          </cell>
          <cell r="F57">
            <v>900</v>
          </cell>
          <cell r="G57">
            <v>676</v>
          </cell>
          <cell r="H57">
            <v>113</v>
          </cell>
          <cell r="I57">
            <v>887</v>
          </cell>
          <cell r="J57">
            <v>860</v>
          </cell>
          <cell r="K57">
            <v>400</v>
          </cell>
          <cell r="L57">
            <v>1000</v>
          </cell>
          <cell r="M57">
            <v>333</v>
          </cell>
          <cell r="N57">
            <v>1750</v>
          </cell>
          <cell r="O57">
            <v>1500</v>
          </cell>
          <cell r="P57">
            <v>250</v>
          </cell>
          <cell r="Q57">
            <v>8250</v>
          </cell>
          <cell r="R57">
            <v>9000</v>
          </cell>
          <cell r="S57">
            <v>8500</v>
          </cell>
          <cell r="T57">
            <v>150</v>
          </cell>
          <cell r="U57">
            <v>671.5</v>
          </cell>
          <cell r="V57">
            <v>116</v>
          </cell>
          <cell r="W57">
            <v>25000</v>
          </cell>
          <cell r="X57">
            <v>3000</v>
          </cell>
          <cell r="Y57">
            <v>86</v>
          </cell>
          <cell r="Z57" t="str">
            <v/>
          </cell>
          <cell r="AA57" t="str">
            <v/>
          </cell>
          <cell r="AB57" t="str">
            <v/>
          </cell>
          <cell r="AC57" t="str">
            <v/>
          </cell>
          <cell r="AD57">
            <v>2000</v>
          </cell>
          <cell r="AE57" t="str">
            <v/>
          </cell>
          <cell r="AF57" t="str">
            <v/>
          </cell>
          <cell r="AG57" t="str">
            <v/>
          </cell>
          <cell r="AH57" t="str">
            <v/>
          </cell>
          <cell r="AI57" t="str">
            <v/>
          </cell>
          <cell r="AJ57">
            <v>582.5</v>
          </cell>
          <cell r="AR57">
            <v>5634</v>
          </cell>
          <cell r="AS57">
            <v>28963</v>
          </cell>
          <cell r="AT57">
            <v>42341</v>
          </cell>
        </row>
        <row r="58">
          <cell r="A58" t="str">
            <v>WesternEquatoria</v>
          </cell>
          <cell r="B58" t="str">
            <v>Ibba</v>
          </cell>
          <cell r="C58" t="str">
            <v>Ibba Town</v>
          </cell>
          <cell r="D58" t="str">
            <v/>
          </cell>
          <cell r="E58">
            <v>259</v>
          </cell>
          <cell r="F58">
            <v>300</v>
          </cell>
          <cell r="G58">
            <v>833</v>
          </cell>
          <cell r="H58">
            <v>265</v>
          </cell>
          <cell r="I58" t="str">
            <v/>
          </cell>
          <cell r="J58">
            <v>753</v>
          </cell>
          <cell r="K58">
            <v>200</v>
          </cell>
          <cell r="L58">
            <v>600</v>
          </cell>
          <cell r="M58">
            <v>267</v>
          </cell>
          <cell r="N58" t="str">
            <v/>
          </cell>
          <cell r="O58" t="str">
            <v/>
          </cell>
          <cell r="P58" t="str">
            <v/>
          </cell>
          <cell r="Q58" t="str">
            <v/>
          </cell>
          <cell r="R58" t="str">
            <v/>
          </cell>
          <cell r="S58" t="str">
            <v/>
          </cell>
          <cell r="T58" t="str">
            <v/>
          </cell>
          <cell r="U58">
            <v>1500</v>
          </cell>
          <cell r="V58">
            <v>138</v>
          </cell>
          <cell r="W58" t="str">
            <v/>
          </cell>
          <cell r="X58" t="str">
            <v/>
          </cell>
          <cell r="Y58">
            <v>86</v>
          </cell>
          <cell r="Z58" t="str">
            <v/>
          </cell>
          <cell r="AA58" t="str">
            <v/>
          </cell>
          <cell r="AB58" t="str">
            <v/>
          </cell>
          <cell r="AC58" t="str">
            <v/>
          </cell>
          <cell r="AD58" t="str">
            <v/>
          </cell>
          <cell r="AE58" t="str">
            <v/>
          </cell>
          <cell r="AF58" t="str">
            <v/>
          </cell>
          <cell r="AG58" t="str">
            <v/>
          </cell>
          <cell r="AH58" t="str">
            <v/>
          </cell>
          <cell r="AI58" t="str">
            <v/>
          </cell>
          <cell r="AJ58" t="str">
            <v/>
          </cell>
          <cell r="AR58">
            <v>4846</v>
          </cell>
          <cell r="AS58">
            <v>36110</v>
          </cell>
          <cell r="AT58">
            <v>51392</v>
          </cell>
        </row>
        <row r="59">
          <cell r="A59" t="str">
            <v>WesternEquatoria</v>
          </cell>
          <cell r="B59" t="str">
            <v>Maridi</v>
          </cell>
          <cell r="C59" t="str">
            <v>Maridi Town</v>
          </cell>
          <cell r="D59" t="str">
            <v/>
          </cell>
          <cell r="E59">
            <v>120</v>
          </cell>
          <cell r="F59">
            <v>1549</v>
          </cell>
          <cell r="G59">
            <v>901</v>
          </cell>
          <cell r="H59">
            <v>1187</v>
          </cell>
          <cell r="I59">
            <v>1330</v>
          </cell>
          <cell r="J59">
            <v>860</v>
          </cell>
          <cell r="K59">
            <v>644.5</v>
          </cell>
          <cell r="L59">
            <v>1000</v>
          </cell>
          <cell r="M59">
            <v>275</v>
          </cell>
          <cell r="N59" t="str">
            <v/>
          </cell>
          <cell r="O59">
            <v>2900</v>
          </cell>
          <cell r="P59">
            <v>250</v>
          </cell>
          <cell r="Q59">
            <v>3650</v>
          </cell>
          <cell r="R59">
            <v>7500</v>
          </cell>
          <cell r="S59">
            <v>8000</v>
          </cell>
          <cell r="T59">
            <v>775</v>
          </cell>
          <cell r="U59">
            <v>750</v>
          </cell>
          <cell r="V59">
            <v>145</v>
          </cell>
          <cell r="W59" t="str">
            <v/>
          </cell>
          <cell r="X59">
            <v>3800</v>
          </cell>
          <cell r="Y59" t="str">
            <v/>
          </cell>
          <cell r="Z59" t="str">
            <v/>
          </cell>
          <cell r="AA59">
            <v>4500</v>
          </cell>
          <cell r="AB59" t="str">
            <v/>
          </cell>
          <cell r="AC59" t="str">
            <v/>
          </cell>
          <cell r="AD59">
            <v>2750</v>
          </cell>
          <cell r="AE59">
            <v>725</v>
          </cell>
          <cell r="AF59">
            <v>200</v>
          </cell>
          <cell r="AG59">
            <v>125</v>
          </cell>
          <cell r="AH59">
            <v>100</v>
          </cell>
          <cell r="AI59">
            <v>125</v>
          </cell>
          <cell r="AJ59">
            <v>657.5</v>
          </cell>
          <cell r="AR59">
            <v>8227.5</v>
          </cell>
          <cell r="AS59">
            <v>29414.5</v>
          </cell>
          <cell r="AT59">
            <v>43894.5</v>
          </cell>
        </row>
        <row r="60">
          <cell r="A60" t="str">
            <v>WesternEquatoria</v>
          </cell>
          <cell r="B60" t="str">
            <v>MundriEast</v>
          </cell>
          <cell r="C60" t="str">
            <v>Lui</v>
          </cell>
          <cell r="D60">
            <v>478</v>
          </cell>
          <cell r="E60">
            <v>567</v>
          </cell>
          <cell r="F60">
            <v>625</v>
          </cell>
          <cell r="G60">
            <v>550</v>
          </cell>
          <cell r="H60">
            <v>1702</v>
          </cell>
          <cell r="I60">
            <v>1265</v>
          </cell>
          <cell r="J60">
            <v>1200</v>
          </cell>
          <cell r="K60">
            <v>387.5</v>
          </cell>
          <cell r="L60">
            <v>783.5</v>
          </cell>
          <cell r="M60">
            <v>250</v>
          </cell>
          <cell r="N60">
            <v>1750</v>
          </cell>
          <cell r="O60">
            <v>3000</v>
          </cell>
          <cell r="P60">
            <v>400</v>
          </cell>
          <cell r="Q60">
            <v>15000</v>
          </cell>
          <cell r="R60" t="str">
            <v/>
          </cell>
          <cell r="S60">
            <v>6750</v>
          </cell>
          <cell r="T60">
            <v>625</v>
          </cell>
          <cell r="U60">
            <v>250</v>
          </cell>
          <cell r="V60">
            <v>103</v>
          </cell>
          <cell r="W60">
            <v>20000</v>
          </cell>
          <cell r="X60">
            <v>2500</v>
          </cell>
          <cell r="Y60">
            <v>143</v>
          </cell>
          <cell r="Z60">
            <v>425</v>
          </cell>
          <cell r="AA60">
            <v>7500</v>
          </cell>
          <cell r="AB60">
            <v>5000</v>
          </cell>
          <cell r="AC60" t="str">
            <v/>
          </cell>
          <cell r="AD60">
            <v>4250</v>
          </cell>
          <cell r="AE60" t="str">
            <v/>
          </cell>
          <cell r="AF60" t="str">
            <v/>
          </cell>
          <cell r="AG60" t="str">
            <v/>
          </cell>
          <cell r="AH60" t="str">
            <v/>
          </cell>
          <cell r="AI60" t="str">
            <v/>
          </cell>
          <cell r="AJ60">
            <v>650</v>
          </cell>
          <cell r="AR60">
            <v>7558</v>
          </cell>
          <cell r="AS60">
            <v>67503.5</v>
          </cell>
          <cell r="AT60">
            <v>83243.5</v>
          </cell>
        </row>
        <row r="61">
          <cell r="A61" t="str">
            <v>WesternEquatoria</v>
          </cell>
          <cell r="B61" t="str">
            <v>MundriWest</v>
          </cell>
          <cell r="C61" t="str">
            <v>Mundri Town</v>
          </cell>
          <cell r="D61">
            <v>510</v>
          </cell>
          <cell r="E61">
            <v>486</v>
          </cell>
          <cell r="F61">
            <v>525</v>
          </cell>
          <cell r="G61">
            <v>550</v>
          </cell>
          <cell r="H61">
            <v>1891</v>
          </cell>
          <cell r="I61">
            <v>650</v>
          </cell>
          <cell r="J61">
            <v>600</v>
          </cell>
          <cell r="K61">
            <v>400</v>
          </cell>
          <cell r="L61">
            <v>1667</v>
          </cell>
          <cell r="M61">
            <v>233</v>
          </cell>
          <cell r="N61">
            <v>1700</v>
          </cell>
          <cell r="O61">
            <v>3750</v>
          </cell>
          <cell r="P61">
            <v>500</v>
          </cell>
          <cell r="Q61">
            <v>6700</v>
          </cell>
          <cell r="R61">
            <v>3000</v>
          </cell>
          <cell r="S61">
            <v>7500</v>
          </cell>
          <cell r="T61">
            <v>1250</v>
          </cell>
          <cell r="U61">
            <v>800</v>
          </cell>
          <cell r="V61">
            <v>112</v>
          </cell>
          <cell r="W61">
            <v>13750</v>
          </cell>
          <cell r="X61">
            <v>4000</v>
          </cell>
          <cell r="Y61">
            <v>143</v>
          </cell>
          <cell r="AJ61">
            <v>674.5</v>
          </cell>
          <cell r="AR61">
            <v>7279</v>
          </cell>
          <cell r="AS61">
            <v>59992</v>
          </cell>
          <cell r="AT61">
            <v>77280</v>
          </cell>
        </row>
        <row r="62">
          <cell r="A62" t="str">
            <v>WesternEquatoria</v>
          </cell>
          <cell r="B62" t="str">
            <v>Nzara</v>
          </cell>
          <cell r="C62" t="str">
            <v>Nzara Town</v>
          </cell>
          <cell r="D62">
            <v>438.5</v>
          </cell>
          <cell r="E62">
            <v>210.5</v>
          </cell>
          <cell r="F62">
            <v>1500</v>
          </cell>
          <cell r="G62">
            <v>901</v>
          </cell>
          <cell r="H62">
            <v>1047.5</v>
          </cell>
          <cell r="I62">
            <v>1109</v>
          </cell>
          <cell r="J62">
            <v>860</v>
          </cell>
          <cell r="K62">
            <v>331</v>
          </cell>
          <cell r="L62">
            <v>333</v>
          </cell>
          <cell r="M62">
            <v>275</v>
          </cell>
          <cell r="N62">
            <v>1800</v>
          </cell>
          <cell r="O62">
            <v>4500</v>
          </cell>
          <cell r="P62">
            <v>400</v>
          </cell>
          <cell r="Q62">
            <v>5750</v>
          </cell>
          <cell r="R62">
            <v>6000</v>
          </cell>
          <cell r="S62">
            <v>7750</v>
          </cell>
          <cell r="T62">
            <v>300</v>
          </cell>
          <cell r="U62">
            <v>400</v>
          </cell>
          <cell r="V62">
            <v>112</v>
          </cell>
          <cell r="W62">
            <v>25000</v>
          </cell>
          <cell r="X62">
            <v>5000</v>
          </cell>
          <cell r="Y62">
            <v>57</v>
          </cell>
          <cell r="AJ62">
            <v>658.75</v>
          </cell>
          <cell r="AR62">
            <v>6730.5</v>
          </cell>
          <cell r="AS62">
            <v>31255</v>
          </cell>
          <cell r="AT62">
            <v>45015</v>
          </cell>
        </row>
        <row r="63">
          <cell r="A63" t="str">
            <v>WesternEquatoria</v>
          </cell>
          <cell r="B63" t="str">
            <v>Tambura</v>
          </cell>
          <cell r="C63" t="str">
            <v>Tambura Town</v>
          </cell>
          <cell r="D63">
            <v>273</v>
          </cell>
          <cell r="E63">
            <v>259</v>
          </cell>
          <cell r="F63">
            <v>1500</v>
          </cell>
          <cell r="G63">
            <v>700</v>
          </cell>
          <cell r="H63">
            <v>800</v>
          </cell>
          <cell r="I63">
            <v>1000</v>
          </cell>
          <cell r="J63">
            <v>800</v>
          </cell>
          <cell r="K63">
            <v>200</v>
          </cell>
          <cell r="L63">
            <v>1600</v>
          </cell>
          <cell r="M63">
            <v>333</v>
          </cell>
          <cell r="N63">
            <v>2500</v>
          </cell>
          <cell r="O63">
            <v>3500</v>
          </cell>
          <cell r="P63">
            <v>500</v>
          </cell>
          <cell r="Q63">
            <v>7000</v>
          </cell>
          <cell r="R63" t="str">
            <v/>
          </cell>
          <cell r="S63">
            <v>5000</v>
          </cell>
          <cell r="T63">
            <v>300</v>
          </cell>
          <cell r="U63">
            <v>420</v>
          </cell>
          <cell r="V63">
            <v>176</v>
          </cell>
          <cell r="W63">
            <v>25000</v>
          </cell>
          <cell r="X63">
            <v>3000</v>
          </cell>
          <cell r="Y63">
            <v>71</v>
          </cell>
          <cell r="AJ63">
            <v>550</v>
          </cell>
          <cell r="AR63">
            <v>7132</v>
          </cell>
          <cell r="AS63">
            <v>42110</v>
          </cell>
          <cell r="AT63">
            <v>61038</v>
          </cell>
        </row>
        <row r="64">
          <cell r="A64" t="str">
            <v>WesternEquatoria</v>
          </cell>
          <cell r="B64" t="str">
            <v>Yambio</v>
          </cell>
          <cell r="C64" t="str">
            <v>Yambio Town</v>
          </cell>
          <cell r="D64" t="str">
            <v/>
          </cell>
          <cell r="E64">
            <v>243</v>
          </cell>
          <cell r="F64">
            <v>500</v>
          </cell>
          <cell r="G64">
            <v>788</v>
          </cell>
          <cell r="H64">
            <v>838</v>
          </cell>
          <cell r="I64">
            <v>887</v>
          </cell>
          <cell r="J64">
            <v>806.5</v>
          </cell>
          <cell r="K64">
            <v>300</v>
          </cell>
          <cell r="L64">
            <v>1000</v>
          </cell>
          <cell r="M64">
            <v>250</v>
          </cell>
          <cell r="N64">
            <v>1500</v>
          </cell>
          <cell r="O64">
            <v>5500</v>
          </cell>
          <cell r="P64">
            <v>250</v>
          </cell>
          <cell r="Q64">
            <v>4000</v>
          </cell>
          <cell r="R64">
            <v>5750</v>
          </cell>
          <cell r="S64">
            <v>9500</v>
          </cell>
          <cell r="T64">
            <v>1500</v>
          </cell>
          <cell r="U64">
            <v>1500</v>
          </cell>
          <cell r="V64">
            <v>172</v>
          </cell>
          <cell r="W64" t="str">
            <v/>
          </cell>
          <cell r="X64">
            <v>5000</v>
          </cell>
          <cell r="Y64">
            <v>71</v>
          </cell>
          <cell r="AJ64">
            <v>625</v>
          </cell>
          <cell r="AR64">
            <v>5998.5</v>
          </cell>
          <cell r="AS64">
            <v>36153</v>
          </cell>
          <cell r="AT64">
            <v>51383</v>
          </cell>
        </row>
        <row r="65">
          <cell r="A65" t="str">
            <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AJ65" t="str">
            <v/>
          </cell>
          <cell r="AR65" t="str">
            <v/>
          </cell>
          <cell r="AS65" t="str">
            <v/>
          </cell>
          <cell r="AT65" t="str">
            <v/>
          </cell>
        </row>
        <row r="66">
          <cell r="A66" t="str">
            <v/>
          </cell>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AJ66" t="str">
            <v/>
          </cell>
          <cell r="AR66" t="str">
            <v/>
          </cell>
          <cell r="AS66" t="str">
            <v/>
          </cell>
          <cell r="AT66" t="str">
            <v/>
          </cell>
        </row>
        <row r="67">
          <cell r="A67" t="str">
            <v/>
          </cell>
          <cell r="B67" t="str">
            <v/>
          </cell>
          <cell r="C67" t="str">
            <v/>
          </cell>
          <cell r="D67" t="str">
            <v/>
          </cell>
          <cell r="E67" t="str">
            <v/>
          </cell>
          <cell r="F67" t="str">
            <v/>
          </cell>
          <cell r="G67" t="str">
            <v/>
          </cell>
          <cell r="H67" t="str">
            <v/>
          </cell>
          <cell r="I67" t="str">
            <v/>
          </cell>
          <cell r="J67" t="str">
            <v/>
          </cell>
          <cell r="K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AJ67" t="str">
            <v/>
          </cell>
          <cell r="AR67" t="str">
            <v/>
          </cell>
          <cell r="AS67" t="str">
            <v/>
          </cell>
          <cell r="AT67" t="str">
            <v/>
          </cell>
        </row>
        <row r="68">
          <cell r="A68" t="str">
            <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AJ68" t="str">
            <v/>
          </cell>
          <cell r="AR68" t="str">
            <v/>
          </cell>
          <cell r="AS68" t="str">
            <v/>
          </cell>
          <cell r="AT68" t="str">
            <v/>
          </cell>
        </row>
        <row r="69">
          <cell r="A69" t="str">
            <v/>
          </cell>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AJ69" t="str">
            <v/>
          </cell>
          <cell r="AR69" t="str">
            <v/>
          </cell>
          <cell r="AS69" t="str">
            <v/>
          </cell>
          <cell r="AT69" t="str">
            <v/>
          </cell>
        </row>
        <row r="70">
          <cell r="A70" t="str">
            <v/>
          </cell>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AJ70" t="str">
            <v/>
          </cell>
          <cell r="AR70" t="str">
            <v/>
          </cell>
          <cell r="AS70" t="str">
            <v/>
          </cell>
          <cell r="AT70" t="str">
            <v/>
          </cell>
        </row>
        <row r="71">
          <cell r="A71" t="str">
            <v/>
          </cell>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AJ71" t="str">
            <v/>
          </cell>
          <cell r="AR71" t="str">
            <v/>
          </cell>
          <cell r="AS71" t="str">
            <v/>
          </cell>
          <cell r="AT71" t="str">
            <v/>
          </cell>
        </row>
        <row r="72">
          <cell r="A72" t="str">
            <v/>
          </cell>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AJ72" t="str">
            <v/>
          </cell>
          <cell r="AR72" t="str">
            <v/>
          </cell>
          <cell r="AS72" t="str">
            <v/>
          </cell>
          <cell r="AT72" t="str">
            <v/>
          </cell>
        </row>
        <row r="73">
          <cell r="A73" t="str">
            <v/>
          </cell>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AJ73" t="str">
            <v/>
          </cell>
          <cell r="AR73" t="str">
            <v/>
          </cell>
          <cell r="AS73" t="str">
            <v/>
          </cell>
          <cell r="AT73" t="str">
            <v/>
          </cell>
        </row>
        <row r="74">
          <cell r="A74" t="str">
            <v/>
          </cell>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AJ74" t="str">
            <v/>
          </cell>
          <cell r="AR74" t="str">
            <v/>
          </cell>
          <cell r="AS74" t="str">
            <v/>
          </cell>
          <cell r="AT74" t="str">
            <v/>
          </cell>
        </row>
        <row r="75">
          <cell r="A75" t="str">
            <v/>
          </cell>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AJ75" t="str">
            <v/>
          </cell>
          <cell r="AR75" t="str">
            <v/>
          </cell>
          <cell r="AS75" t="str">
            <v/>
          </cell>
          <cell r="AT75" t="str">
            <v/>
          </cell>
        </row>
        <row r="76">
          <cell r="A76" t="str">
            <v/>
          </cell>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AJ76" t="str">
            <v/>
          </cell>
          <cell r="AR76" t="str">
            <v/>
          </cell>
          <cell r="AS76" t="str">
            <v/>
          </cell>
          <cell r="AT76" t="str">
            <v/>
          </cell>
        </row>
        <row r="77">
          <cell r="A77" t="str">
            <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AJ77" t="str">
            <v/>
          </cell>
          <cell r="AR77" t="str">
            <v/>
          </cell>
          <cell r="AS77" t="str">
            <v/>
          </cell>
          <cell r="AT77" t="str">
            <v/>
          </cell>
        </row>
        <row r="78">
          <cell r="A78" t="str">
            <v/>
          </cell>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AJ78" t="str">
            <v/>
          </cell>
          <cell r="AR78" t="str">
            <v/>
          </cell>
          <cell r="AS78" t="str">
            <v/>
          </cell>
          <cell r="AT78" t="str">
            <v/>
          </cell>
        </row>
        <row r="79">
          <cell r="A79" t="str">
            <v/>
          </cell>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AJ79" t="str">
            <v/>
          </cell>
          <cell r="AR79" t="str">
            <v/>
          </cell>
          <cell r="AS79" t="str">
            <v/>
          </cell>
          <cell r="AT79" t="str">
            <v/>
          </cell>
        </row>
        <row r="80">
          <cell r="A80" t="str">
            <v/>
          </cell>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AJ80" t="str">
            <v/>
          </cell>
          <cell r="AR80" t="str">
            <v/>
          </cell>
          <cell r="AS80" t="str">
            <v/>
          </cell>
          <cell r="AT80" t="str">
            <v/>
          </cell>
        </row>
        <row r="81">
          <cell r="A81" t="str">
            <v/>
          </cell>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AJ81" t="str">
            <v/>
          </cell>
          <cell r="AR81" t="str">
            <v/>
          </cell>
          <cell r="AS81" t="str">
            <v/>
          </cell>
          <cell r="AT81" t="str">
            <v/>
          </cell>
        </row>
        <row r="82">
          <cell r="A82" t="str">
            <v/>
          </cell>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AJ82" t="str">
            <v/>
          </cell>
          <cell r="AR82" t="str">
            <v/>
          </cell>
          <cell r="AS82" t="str">
            <v/>
          </cell>
          <cell r="AT82" t="str">
            <v/>
          </cell>
        </row>
        <row r="83">
          <cell r="A83" t="str">
            <v/>
          </cell>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AJ83" t="str">
            <v/>
          </cell>
          <cell r="AR83" t="str">
            <v/>
          </cell>
          <cell r="AS83" t="str">
            <v/>
          </cell>
          <cell r="AT83" t="str">
            <v/>
          </cell>
        </row>
        <row r="84">
          <cell r="A84" t="str">
            <v/>
          </cell>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AJ84" t="str">
            <v/>
          </cell>
          <cell r="AR84" t="str">
            <v/>
          </cell>
          <cell r="AS84" t="str">
            <v/>
          </cell>
          <cell r="AT84" t="str">
            <v/>
          </cell>
        </row>
        <row r="85">
          <cell r="A85" t="str">
            <v/>
          </cell>
          <cell r="B85" t="str">
            <v/>
          </cell>
          <cell r="C85" t="str">
            <v/>
          </cell>
          <cell r="D85" t="str">
            <v/>
          </cell>
          <cell r="E85" t="str">
            <v/>
          </cell>
          <cell r="F85" t="str">
            <v/>
          </cell>
          <cell r="G85" t="str">
            <v/>
          </cell>
          <cell r="H85" t="str">
            <v/>
          </cell>
          <cell r="I85" t="str">
            <v/>
          </cell>
          <cell r="K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AJ85" t="str">
            <v/>
          </cell>
          <cell r="AR85" t="str">
            <v/>
          </cell>
          <cell r="AS85" t="str">
            <v/>
          </cell>
          <cell r="AT85" t="str">
            <v/>
          </cell>
        </row>
        <row r="86">
          <cell r="A86" t="str">
            <v/>
          </cell>
          <cell r="B86" t="str">
            <v/>
          </cell>
          <cell r="C86" t="str">
            <v/>
          </cell>
          <cell r="D86" t="str">
            <v/>
          </cell>
          <cell r="E86" t="str">
            <v/>
          </cell>
          <cell r="F86" t="str">
            <v/>
          </cell>
          <cell r="G86" t="str">
            <v/>
          </cell>
          <cell r="H86" t="str">
            <v/>
          </cell>
          <cell r="J86" t="str">
            <v/>
          </cell>
          <cell r="K86" t="str">
            <v/>
          </cell>
          <cell r="M86" t="str">
            <v/>
          </cell>
          <cell r="N86" t="str">
            <v/>
          </cell>
          <cell r="O86" t="str">
            <v/>
          </cell>
          <cell r="P86" t="str">
            <v/>
          </cell>
          <cell r="Q86" t="str">
            <v/>
          </cell>
          <cell r="R86" t="str">
            <v/>
          </cell>
          <cell r="T86" t="str">
            <v/>
          </cell>
          <cell r="U86" t="str">
            <v/>
          </cell>
          <cell r="V86" t="str">
            <v/>
          </cell>
          <cell r="W86" t="str">
            <v/>
          </cell>
          <cell r="X86" t="str">
            <v/>
          </cell>
          <cell r="Y86" t="str">
            <v/>
          </cell>
          <cell r="AJ86" t="str">
            <v/>
          </cell>
          <cell r="AR86" t="str">
            <v/>
          </cell>
          <cell r="AS86" t="str">
            <v/>
          </cell>
          <cell r="AT86" t="str">
            <v/>
          </cell>
        </row>
        <row r="87">
          <cell r="A87" t="str">
            <v/>
          </cell>
          <cell r="B87" t="str">
            <v/>
          </cell>
          <cell r="C87" t="str">
            <v/>
          </cell>
          <cell r="D87" t="str">
            <v/>
          </cell>
          <cell r="E87" t="str">
            <v/>
          </cell>
          <cell r="F87" t="str">
            <v/>
          </cell>
          <cell r="G87" t="str">
            <v/>
          </cell>
          <cell r="H87" t="str">
            <v/>
          </cell>
          <cell r="J87" t="str">
            <v/>
          </cell>
          <cell r="K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AJ87" t="str">
            <v/>
          </cell>
          <cell r="AR87" t="str">
            <v/>
          </cell>
          <cell r="AS87" t="str">
            <v/>
          </cell>
          <cell r="AT87" t="str">
            <v/>
          </cell>
        </row>
        <row r="88">
          <cell r="A88" t="str">
            <v/>
          </cell>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AJ88" t="str">
            <v/>
          </cell>
          <cell r="AR88" t="str">
            <v/>
          </cell>
          <cell r="AS88" t="str">
            <v/>
          </cell>
          <cell r="AT88" t="str">
            <v/>
          </cell>
        </row>
        <row r="89">
          <cell r="A89" t="str">
            <v/>
          </cell>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AJ89" t="str">
            <v/>
          </cell>
          <cell r="AR89" t="str">
            <v/>
          </cell>
          <cell r="AS89" t="str">
            <v/>
          </cell>
          <cell r="AT89" t="str">
            <v/>
          </cell>
        </row>
        <row r="90">
          <cell r="A90" t="str">
            <v/>
          </cell>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AJ90" t="str">
            <v/>
          </cell>
          <cell r="AR90" t="str">
            <v/>
          </cell>
          <cell r="AS90" t="str">
            <v/>
          </cell>
          <cell r="AT90" t="str">
            <v/>
          </cell>
        </row>
        <row r="91">
          <cell r="A91" t="str">
            <v/>
          </cell>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AJ91" t="str">
            <v/>
          </cell>
          <cell r="AR91" t="str">
            <v/>
          </cell>
          <cell r="AS91" t="str">
            <v/>
          </cell>
          <cell r="AT91" t="str">
            <v/>
          </cell>
        </row>
        <row r="92">
          <cell r="A92" t="str">
            <v/>
          </cell>
          <cell r="B92" t="str">
            <v/>
          </cell>
          <cell r="C92" t="str">
            <v/>
          </cell>
          <cell r="D92" t="str">
            <v/>
          </cell>
          <cell r="E92" t="str">
            <v/>
          </cell>
          <cell r="F92" t="str">
            <v/>
          </cell>
          <cell r="G92" t="str">
            <v/>
          </cell>
          <cell r="H92" t="str">
            <v/>
          </cell>
          <cell r="I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AJ92" t="str">
            <v/>
          </cell>
          <cell r="AR92" t="str">
            <v/>
          </cell>
          <cell r="AS92" t="str">
            <v/>
          </cell>
          <cell r="AT92" t="str">
            <v/>
          </cell>
        </row>
        <row r="93">
          <cell r="A93" t="str">
            <v/>
          </cell>
          <cell r="B93" t="str">
            <v/>
          </cell>
          <cell r="C93" t="str">
            <v/>
          </cell>
          <cell r="D93" t="str">
            <v/>
          </cell>
          <cell r="E93" t="str">
            <v/>
          </cell>
          <cell r="F93" t="str">
            <v/>
          </cell>
          <cell r="G93" t="str">
            <v/>
          </cell>
          <cell r="H93" t="str">
            <v/>
          </cell>
          <cell r="I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AJ93" t="str">
            <v/>
          </cell>
          <cell r="AR93" t="str">
            <v/>
          </cell>
          <cell r="AS93" t="str">
            <v/>
          </cell>
          <cell r="AT93" t="str">
            <v/>
          </cell>
        </row>
        <row r="94">
          <cell r="A94" t="str">
            <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AJ94" t="str">
            <v/>
          </cell>
          <cell r="AR94" t="str">
            <v/>
          </cell>
          <cell r="AS94" t="str">
            <v/>
          </cell>
          <cell r="AT94" t="str">
            <v/>
          </cell>
        </row>
        <row r="95">
          <cell r="A95" t="str">
            <v/>
          </cell>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AJ95" t="str">
            <v/>
          </cell>
          <cell r="AR95" t="str">
            <v/>
          </cell>
          <cell r="AS95" t="str">
            <v/>
          </cell>
          <cell r="AT95" t="str">
            <v/>
          </cell>
        </row>
        <row r="96">
          <cell r="A96" t="str">
            <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AJ96" t="str">
            <v/>
          </cell>
          <cell r="AR96" t="str">
            <v/>
          </cell>
          <cell r="AS96" t="str">
            <v/>
          </cell>
          <cell r="AT96" t="str">
            <v/>
          </cell>
        </row>
        <row r="97">
          <cell r="A97" t="str">
            <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AJ97" t="str">
            <v/>
          </cell>
          <cell r="AR97" t="str">
            <v/>
          </cell>
          <cell r="AS97" t="str">
            <v/>
          </cell>
          <cell r="AT97" t="str">
            <v/>
          </cell>
        </row>
        <row r="98">
          <cell r="A98" t="str">
            <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AJ98" t="str">
            <v/>
          </cell>
          <cell r="AR98" t="str">
            <v/>
          </cell>
          <cell r="AS98" t="str">
            <v/>
          </cell>
          <cell r="AT98" t="str">
            <v/>
          </cell>
        </row>
        <row r="99">
          <cell r="A99" t="str">
            <v/>
          </cell>
          <cell r="B99" t="str">
            <v/>
          </cell>
          <cell r="C99" t="str">
            <v/>
          </cell>
          <cell r="D99" t="str">
            <v/>
          </cell>
          <cell r="E99" t="str">
            <v/>
          </cell>
          <cell r="F99" t="str">
            <v/>
          </cell>
          <cell r="G99" t="str">
            <v/>
          </cell>
          <cell r="H99" t="str">
            <v/>
          </cell>
          <cell r="I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AJ99" t="str">
            <v/>
          </cell>
          <cell r="AR99" t="str">
            <v/>
          </cell>
          <cell r="AS99" t="str">
            <v/>
          </cell>
          <cell r="AT99" t="str">
            <v/>
          </cell>
        </row>
        <row r="100">
          <cell r="A100" t="str">
            <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AK100" t="str">
            <v/>
          </cell>
          <cell r="AR100" t="str">
            <v/>
          </cell>
          <cell r="AS100" t="str">
            <v/>
          </cell>
          <cell r="AT100" t="str">
            <v/>
          </cell>
        </row>
        <row r="101">
          <cell r="A101" t="str">
            <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AK101" t="str">
            <v/>
          </cell>
          <cell r="AR101" t="str">
            <v/>
          </cell>
          <cell r="AS101" t="str">
            <v/>
          </cell>
          <cell r="AT101" t="str">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State</v>
          </cell>
          <cell r="B1" t="str">
            <v>County</v>
          </cell>
          <cell r="C1" t="str">
            <v>Location</v>
          </cell>
          <cell r="D1" t="str">
            <v>Sorghum.grain</v>
          </cell>
          <cell r="E1" t="str">
            <v>Maize.grain</v>
          </cell>
          <cell r="F1" t="str">
            <v>Wheat.flour</v>
          </cell>
          <cell r="G1" t="str">
            <v>Rice</v>
          </cell>
          <cell r="H1" t="str">
            <v>Groundnuts</v>
          </cell>
          <cell r="I1" t="str">
            <v>Beans</v>
          </cell>
          <cell r="J1" t="str">
            <v>Sugar</v>
          </cell>
          <cell r="K1" t="str">
            <v>Salt</v>
          </cell>
          <cell r="L1" t="str">
            <v>Cooking.oil</v>
          </cell>
          <cell r="M1" t="str">
            <v>Soap</v>
          </cell>
          <cell r="N1" t="str">
            <v>Jerrycan</v>
          </cell>
          <cell r="O1" t="str">
            <v>Mosquito.net</v>
          </cell>
          <cell r="P1" t="str">
            <v>Exercise.book</v>
          </cell>
          <cell r="Q1" t="str">
            <v>Blanket</v>
          </cell>
          <cell r="R1" t="str">
            <v>Cooking.pot</v>
          </cell>
          <cell r="S1" t="str">
            <v>Plastic.sheet</v>
          </cell>
          <cell r="T1" t="str">
            <v>Pole</v>
          </cell>
          <cell r="U1" t="str">
            <v>Firewood</v>
          </cell>
          <cell r="V1" t="str">
            <v>Charcoal</v>
          </cell>
          <cell r="W1" t="str">
            <v>Goat</v>
          </cell>
          <cell r="X1" t="str">
            <v>Chicken</v>
          </cell>
          <cell r="Y1" t="str">
            <v>Milling.costs</v>
          </cell>
          <cell r="Z1" t="str">
            <v>USD</v>
          </cell>
          <cell r="AA1" t="str">
            <v>SDG</v>
          </cell>
          <cell r="AB1" t="str">
            <v>ETB</v>
          </cell>
          <cell r="AC1" t="str">
            <v>UGX</v>
          </cell>
          <cell r="AD1" t="str">
            <v>KES</v>
          </cell>
          <cell r="AE1" t="str">
            <v>CDF</v>
          </cell>
          <cell r="AF1" t="str">
            <v>XAF</v>
          </cell>
          <cell r="AG1" t="str">
            <v>Rubber.rope</v>
          </cell>
          <cell r="AH1" t="str">
            <v>Kanga</v>
          </cell>
          <cell r="AI1" t="str">
            <v>Solar.lamp</v>
          </cell>
          <cell r="AJ1" t="str">
            <v>Aqua.tab</v>
          </cell>
          <cell r="AK1" t="str">
            <v>Plastic.bucket</v>
          </cell>
          <cell r="AL1" t="str">
            <v>Sanitary.pad</v>
          </cell>
          <cell r="AM1" t="str">
            <v>Pen</v>
          </cell>
          <cell r="AN1" t="str">
            <v>Pencil</v>
          </cell>
          <cell r="AO1" t="str">
            <v>Rubber</v>
          </cell>
          <cell r="AP1" t="str">
            <v>Sharpener</v>
          </cell>
          <cell r="AQ1" t="str">
            <v>Water</v>
          </cell>
        </row>
        <row r="2">
          <cell r="A2" t="str">
            <v>CentralEquatoria</v>
          </cell>
          <cell r="B2" t="str">
            <v>Juba</v>
          </cell>
          <cell r="C2" t="str">
            <v>Juba PoC</v>
          </cell>
          <cell r="F2">
            <v>1408</v>
          </cell>
          <cell r="G2">
            <v>844.5</v>
          </cell>
          <cell r="I2">
            <v>1330</v>
          </cell>
          <cell r="J2">
            <v>1222</v>
          </cell>
          <cell r="K2">
            <v>250</v>
          </cell>
          <cell r="L2">
            <v>1200</v>
          </cell>
          <cell r="M2">
            <v>233</v>
          </cell>
          <cell r="P2">
            <v>300</v>
          </cell>
          <cell r="T2">
            <v>3500</v>
          </cell>
          <cell r="V2">
            <v>257</v>
          </cell>
          <cell r="AM2">
            <v>150</v>
          </cell>
          <cell r="AN2">
            <v>50</v>
          </cell>
        </row>
        <row r="3">
          <cell r="A3" t="str">
            <v>CentralEquatoria</v>
          </cell>
          <cell r="B3" t="str">
            <v>Juba</v>
          </cell>
          <cell r="C3" t="str">
            <v>Juba Town</v>
          </cell>
          <cell r="D3">
            <v>1000</v>
          </cell>
          <cell r="E3">
            <v>1000</v>
          </cell>
          <cell r="F3">
            <v>800</v>
          </cell>
          <cell r="G3">
            <v>1100</v>
          </cell>
          <cell r="H3">
            <v>2000</v>
          </cell>
          <cell r="I3">
            <v>1000</v>
          </cell>
          <cell r="J3">
            <v>800</v>
          </cell>
          <cell r="K3">
            <v>800</v>
          </cell>
          <cell r="L3">
            <v>1400</v>
          </cell>
          <cell r="M3">
            <v>233</v>
          </cell>
          <cell r="N3">
            <v>500</v>
          </cell>
          <cell r="O3">
            <v>2000</v>
          </cell>
          <cell r="P3">
            <v>300</v>
          </cell>
          <cell r="Q3">
            <v>6500</v>
          </cell>
          <cell r="R3">
            <v>3000</v>
          </cell>
          <cell r="S3">
            <v>5000</v>
          </cell>
          <cell r="T3">
            <v>2250</v>
          </cell>
          <cell r="U3">
            <v>2250</v>
          </cell>
          <cell r="V3">
            <v>290</v>
          </cell>
          <cell r="W3">
            <v>52500</v>
          </cell>
          <cell r="Y3">
            <v>86</v>
          </cell>
          <cell r="Z3">
            <v>652.5</v>
          </cell>
          <cell r="AC3">
            <v>0.19</v>
          </cell>
          <cell r="AH3">
            <v>3000</v>
          </cell>
          <cell r="AI3">
            <v>2500</v>
          </cell>
          <cell r="AJ3">
            <v>800</v>
          </cell>
          <cell r="AK3">
            <v>2500</v>
          </cell>
          <cell r="AM3">
            <v>100</v>
          </cell>
          <cell r="AN3">
            <v>100</v>
          </cell>
          <cell r="AO3">
            <v>50</v>
          </cell>
          <cell r="AP3">
            <v>50</v>
          </cell>
        </row>
        <row r="4">
          <cell r="A4" t="str">
            <v>CentralEquatoria</v>
          </cell>
          <cell r="B4" t="str">
            <v>Juba</v>
          </cell>
          <cell r="C4" t="str">
            <v>Mangala</v>
          </cell>
          <cell r="D4">
            <v>500</v>
          </cell>
          <cell r="E4">
            <v>475</v>
          </cell>
          <cell r="F4">
            <v>750</v>
          </cell>
          <cell r="G4">
            <v>1407.5</v>
          </cell>
          <cell r="H4">
            <v>1815.5</v>
          </cell>
          <cell r="I4">
            <v>750</v>
          </cell>
          <cell r="J4">
            <v>750</v>
          </cell>
          <cell r="K4">
            <v>300</v>
          </cell>
          <cell r="L4">
            <v>1350</v>
          </cell>
          <cell r="M4">
            <v>233</v>
          </cell>
          <cell r="O4">
            <v>2750</v>
          </cell>
          <cell r="P4">
            <v>500</v>
          </cell>
          <cell r="S4">
            <v>20000</v>
          </cell>
          <cell r="T4">
            <v>3000</v>
          </cell>
          <cell r="U4">
            <v>1500</v>
          </cell>
          <cell r="X4">
            <v>7000</v>
          </cell>
          <cell r="Y4">
            <v>100</v>
          </cell>
          <cell r="AM4">
            <v>300</v>
          </cell>
          <cell r="AO4">
            <v>200</v>
          </cell>
        </row>
        <row r="5">
          <cell r="A5" t="str">
            <v>CentralEquatoria</v>
          </cell>
          <cell r="B5" t="str">
            <v>Lainya</v>
          </cell>
          <cell r="C5" t="str">
            <v>Lainya Town</v>
          </cell>
          <cell r="G5">
            <v>900</v>
          </cell>
          <cell r="I5">
            <v>1774</v>
          </cell>
          <cell r="J5">
            <v>1075</v>
          </cell>
          <cell r="K5">
            <v>400</v>
          </cell>
          <cell r="L5">
            <v>1500</v>
          </cell>
          <cell r="M5">
            <v>267</v>
          </cell>
          <cell r="N5">
            <v>1000</v>
          </cell>
          <cell r="P5">
            <v>250</v>
          </cell>
          <cell r="T5">
            <v>3500</v>
          </cell>
          <cell r="U5">
            <v>4000</v>
          </cell>
          <cell r="V5">
            <v>172</v>
          </cell>
          <cell r="W5">
            <v>35000</v>
          </cell>
          <cell r="Z5">
            <v>642.5</v>
          </cell>
          <cell r="AC5">
            <v>0.185</v>
          </cell>
          <cell r="AG5">
            <v>2000</v>
          </cell>
          <cell r="AM5">
            <v>200</v>
          </cell>
          <cell r="AN5">
            <v>100</v>
          </cell>
        </row>
        <row r="6">
          <cell r="A6" t="str">
            <v>CentralEquatoria</v>
          </cell>
          <cell r="B6" t="str">
            <v>Morobo</v>
          </cell>
          <cell r="C6" t="str">
            <v>Morobo Town</v>
          </cell>
          <cell r="D6">
            <v>681</v>
          </cell>
          <cell r="E6">
            <v>777.5</v>
          </cell>
          <cell r="F6">
            <v>500</v>
          </cell>
          <cell r="G6">
            <v>600</v>
          </cell>
          <cell r="H6">
            <v>500</v>
          </cell>
          <cell r="I6">
            <v>700</v>
          </cell>
          <cell r="J6">
            <v>550</v>
          </cell>
          <cell r="K6">
            <v>350</v>
          </cell>
          <cell r="L6">
            <v>1500</v>
          </cell>
          <cell r="N6">
            <v>1100</v>
          </cell>
          <cell r="O6">
            <v>2500</v>
          </cell>
          <cell r="P6">
            <v>300</v>
          </cell>
          <cell r="Q6">
            <v>3100</v>
          </cell>
          <cell r="R6">
            <v>4750</v>
          </cell>
          <cell r="S6">
            <v>8250</v>
          </cell>
          <cell r="T6">
            <v>925</v>
          </cell>
          <cell r="U6">
            <v>1500</v>
          </cell>
          <cell r="V6">
            <v>112</v>
          </cell>
          <cell r="W6">
            <v>29250</v>
          </cell>
          <cell r="X6">
            <v>7000</v>
          </cell>
          <cell r="Y6">
            <v>50</v>
          </cell>
          <cell r="Z6">
            <v>655</v>
          </cell>
          <cell r="AM6">
            <v>150</v>
          </cell>
          <cell r="AN6">
            <v>100</v>
          </cell>
          <cell r="AO6">
            <v>50</v>
          </cell>
          <cell r="AP6">
            <v>50</v>
          </cell>
        </row>
        <row r="7">
          <cell r="A7" t="str">
            <v>CentralEquatoria</v>
          </cell>
          <cell r="B7" t="str">
            <v>Yei</v>
          </cell>
          <cell r="C7" t="str">
            <v>Yei Town</v>
          </cell>
          <cell r="D7">
            <v>851</v>
          </cell>
          <cell r="E7">
            <v>810</v>
          </cell>
          <cell r="F7">
            <v>500</v>
          </cell>
          <cell r="G7">
            <v>600</v>
          </cell>
          <cell r="H7">
            <v>500</v>
          </cell>
          <cell r="I7">
            <v>675</v>
          </cell>
          <cell r="J7">
            <v>500</v>
          </cell>
          <cell r="K7">
            <v>300</v>
          </cell>
          <cell r="L7">
            <v>1450</v>
          </cell>
          <cell r="N7">
            <v>1000</v>
          </cell>
          <cell r="O7">
            <v>2500</v>
          </cell>
          <cell r="P7">
            <v>250</v>
          </cell>
          <cell r="Q7">
            <v>3000</v>
          </cell>
          <cell r="R7">
            <v>3500</v>
          </cell>
          <cell r="S7">
            <v>7500</v>
          </cell>
          <cell r="T7">
            <v>1000</v>
          </cell>
          <cell r="U7">
            <v>1500</v>
          </cell>
          <cell r="V7">
            <v>138</v>
          </cell>
          <cell r="W7">
            <v>33500</v>
          </cell>
          <cell r="X7">
            <v>7500</v>
          </cell>
          <cell r="Y7">
            <v>50</v>
          </cell>
          <cell r="Z7">
            <v>655</v>
          </cell>
          <cell r="AM7">
            <v>125</v>
          </cell>
          <cell r="AN7">
            <v>50</v>
          </cell>
          <cell r="AO7">
            <v>50</v>
          </cell>
          <cell r="AP7">
            <v>50</v>
          </cell>
        </row>
        <row r="8">
          <cell r="A8" t="str">
            <v>EasternEquatoria</v>
          </cell>
          <cell r="B8" t="str">
            <v>KapoetaEast</v>
          </cell>
          <cell r="C8" t="str">
            <v>Narus</v>
          </cell>
          <cell r="D8">
            <v>200</v>
          </cell>
          <cell r="E8">
            <v>324</v>
          </cell>
          <cell r="F8">
            <v>700</v>
          </cell>
          <cell r="G8">
            <v>825</v>
          </cell>
          <cell r="H8">
            <v>200</v>
          </cell>
          <cell r="I8">
            <v>451</v>
          </cell>
          <cell r="J8">
            <v>950</v>
          </cell>
          <cell r="K8">
            <v>400</v>
          </cell>
          <cell r="L8">
            <v>1500</v>
          </cell>
          <cell r="M8">
            <v>200</v>
          </cell>
          <cell r="N8">
            <v>2500</v>
          </cell>
          <cell r="P8">
            <v>775</v>
          </cell>
          <cell r="R8">
            <v>4250</v>
          </cell>
          <cell r="S8">
            <v>15500</v>
          </cell>
          <cell r="T8">
            <v>1500</v>
          </cell>
          <cell r="U8">
            <v>1500</v>
          </cell>
          <cell r="V8">
            <v>121</v>
          </cell>
          <cell r="W8">
            <v>20000</v>
          </cell>
          <cell r="X8">
            <v>2500</v>
          </cell>
          <cell r="Z8">
            <v>640</v>
          </cell>
          <cell r="AD8">
            <v>5.5</v>
          </cell>
          <cell r="AH8">
            <v>2900</v>
          </cell>
          <cell r="AK8">
            <v>2250</v>
          </cell>
          <cell r="AL8">
            <v>500</v>
          </cell>
        </row>
        <row r="9">
          <cell r="A9" t="str">
            <v>EasternEquatoria</v>
          </cell>
          <cell r="B9" t="str">
            <v>KapoetaSouth</v>
          </cell>
          <cell r="C9" t="str">
            <v>Kapoeta Town</v>
          </cell>
          <cell r="D9">
            <v>355</v>
          </cell>
          <cell r="E9">
            <v>388.5</v>
          </cell>
          <cell r="F9">
            <v>700</v>
          </cell>
          <cell r="G9">
            <v>1351</v>
          </cell>
          <cell r="I9">
            <v>1330</v>
          </cell>
          <cell r="J9">
            <v>1290</v>
          </cell>
          <cell r="K9">
            <v>814</v>
          </cell>
          <cell r="L9">
            <v>1400</v>
          </cell>
          <cell r="M9">
            <v>233</v>
          </cell>
          <cell r="N9">
            <v>500</v>
          </cell>
          <cell r="O9">
            <v>2850</v>
          </cell>
          <cell r="Q9">
            <v>2500</v>
          </cell>
          <cell r="R9">
            <v>5000</v>
          </cell>
          <cell r="T9">
            <v>1300</v>
          </cell>
          <cell r="U9">
            <v>1500</v>
          </cell>
          <cell r="V9">
            <v>174</v>
          </cell>
          <cell r="W9">
            <v>15000</v>
          </cell>
          <cell r="X9">
            <v>3000</v>
          </cell>
          <cell r="Y9">
            <v>57</v>
          </cell>
          <cell r="Z9">
            <v>658.75</v>
          </cell>
          <cell r="AD9">
            <v>5.875</v>
          </cell>
        </row>
        <row r="10">
          <cell r="A10" t="str">
            <v>EasternEquatoria</v>
          </cell>
          <cell r="B10" t="str">
            <v>Magwi</v>
          </cell>
          <cell r="C10" t="str">
            <v>Magwi Town</v>
          </cell>
          <cell r="D10">
            <v>250</v>
          </cell>
          <cell r="E10">
            <v>300</v>
          </cell>
          <cell r="F10">
            <v>1200</v>
          </cell>
          <cell r="G10">
            <v>750</v>
          </cell>
          <cell r="H10">
            <v>500</v>
          </cell>
          <cell r="I10">
            <v>900</v>
          </cell>
          <cell r="J10">
            <v>750</v>
          </cell>
          <cell r="K10">
            <v>400</v>
          </cell>
          <cell r="L10">
            <v>1600</v>
          </cell>
          <cell r="M10">
            <v>233</v>
          </cell>
          <cell r="N10">
            <v>1000</v>
          </cell>
          <cell r="O10">
            <v>1350</v>
          </cell>
          <cell r="P10">
            <v>725</v>
          </cell>
          <cell r="Q10">
            <v>3200</v>
          </cell>
          <cell r="R10">
            <v>2300</v>
          </cell>
          <cell r="S10">
            <v>5250</v>
          </cell>
          <cell r="T10">
            <v>1250</v>
          </cell>
          <cell r="U10">
            <v>1062.5</v>
          </cell>
          <cell r="V10">
            <v>138.5</v>
          </cell>
          <cell r="W10">
            <v>25000</v>
          </cell>
          <cell r="X10">
            <v>6000</v>
          </cell>
          <cell r="Y10">
            <v>275</v>
          </cell>
          <cell r="Z10">
            <v>655</v>
          </cell>
          <cell r="AC10">
            <v>0.23</v>
          </cell>
          <cell r="AL10">
            <v>350</v>
          </cell>
          <cell r="AM10">
            <v>200</v>
          </cell>
          <cell r="AN10">
            <v>200</v>
          </cell>
          <cell r="AO10">
            <v>200</v>
          </cell>
          <cell r="AP10">
            <v>50</v>
          </cell>
          <cell r="AQ10">
            <v>233</v>
          </cell>
        </row>
        <row r="11">
          <cell r="A11" t="str">
            <v>EasternEquatoria</v>
          </cell>
          <cell r="B11" t="str">
            <v>Magwi</v>
          </cell>
          <cell r="C11" t="str">
            <v>Nimule</v>
          </cell>
          <cell r="D11">
            <v>475</v>
          </cell>
          <cell r="E11">
            <v>478</v>
          </cell>
          <cell r="F11">
            <v>1267.5</v>
          </cell>
          <cell r="G11">
            <v>1126</v>
          </cell>
          <cell r="H11">
            <v>628.5</v>
          </cell>
          <cell r="I11">
            <v>1053.5</v>
          </cell>
          <cell r="J11">
            <v>1075</v>
          </cell>
          <cell r="K11">
            <v>678</v>
          </cell>
          <cell r="L11">
            <v>1400</v>
          </cell>
          <cell r="M11">
            <v>267</v>
          </cell>
          <cell r="N11">
            <v>1100</v>
          </cell>
          <cell r="O11">
            <v>2000</v>
          </cell>
          <cell r="P11">
            <v>250</v>
          </cell>
          <cell r="Q11">
            <v>7250</v>
          </cell>
          <cell r="R11">
            <v>2500</v>
          </cell>
          <cell r="S11">
            <v>7250</v>
          </cell>
          <cell r="T11">
            <v>750</v>
          </cell>
          <cell r="U11">
            <v>1500</v>
          </cell>
          <cell r="V11">
            <v>145</v>
          </cell>
          <cell r="Y11">
            <v>40</v>
          </cell>
          <cell r="Z11">
            <v>650</v>
          </cell>
          <cell r="AC11">
            <v>0.21</v>
          </cell>
          <cell r="AK11">
            <v>3000</v>
          </cell>
          <cell r="AL11">
            <v>600</v>
          </cell>
          <cell r="AM11">
            <v>150</v>
          </cell>
          <cell r="AN11">
            <v>100</v>
          </cell>
          <cell r="AO11">
            <v>100</v>
          </cell>
          <cell r="AP11">
            <v>150</v>
          </cell>
        </row>
        <row r="12">
          <cell r="A12" t="str">
            <v>EasternEquatoria</v>
          </cell>
          <cell r="B12" t="str">
            <v>Torit</v>
          </cell>
          <cell r="C12" t="str">
            <v>Torit Town</v>
          </cell>
          <cell r="E12">
            <v>486</v>
          </cell>
          <cell r="F12">
            <v>953</v>
          </cell>
          <cell r="G12">
            <v>611</v>
          </cell>
          <cell r="I12">
            <v>1500</v>
          </cell>
          <cell r="J12">
            <v>700</v>
          </cell>
          <cell r="U12">
            <v>1250</v>
          </cell>
          <cell r="W12">
            <v>25000</v>
          </cell>
          <cell r="X12">
            <v>5000</v>
          </cell>
          <cell r="Z12">
            <v>680</v>
          </cell>
          <cell r="AA12">
            <v>1.75</v>
          </cell>
          <cell r="AI12">
            <v>2500</v>
          </cell>
        </row>
        <row r="13">
          <cell r="A13" t="str">
            <v>Jonglei</v>
          </cell>
          <cell r="B13" t="str">
            <v>Akobo</v>
          </cell>
          <cell r="C13" t="str">
            <v>Akobo Town</v>
          </cell>
          <cell r="D13">
            <v>546</v>
          </cell>
          <cell r="F13">
            <v>845</v>
          </cell>
          <cell r="G13">
            <v>676</v>
          </cell>
          <cell r="H13">
            <v>698</v>
          </cell>
          <cell r="I13">
            <v>665</v>
          </cell>
          <cell r="J13">
            <v>611</v>
          </cell>
          <cell r="K13">
            <v>271</v>
          </cell>
          <cell r="L13">
            <v>1000</v>
          </cell>
          <cell r="M13">
            <v>333</v>
          </cell>
          <cell r="N13">
            <v>1200</v>
          </cell>
          <cell r="O13">
            <v>3000</v>
          </cell>
          <cell r="P13">
            <v>500</v>
          </cell>
          <cell r="R13">
            <v>13000</v>
          </cell>
          <cell r="S13">
            <v>25000</v>
          </cell>
          <cell r="T13">
            <v>2000</v>
          </cell>
          <cell r="U13">
            <v>300</v>
          </cell>
          <cell r="V13">
            <v>172</v>
          </cell>
          <cell r="W13">
            <v>27500</v>
          </cell>
          <cell r="X13">
            <v>1250</v>
          </cell>
          <cell r="Y13">
            <v>143</v>
          </cell>
          <cell r="Z13">
            <v>660</v>
          </cell>
          <cell r="AG13">
            <v>500</v>
          </cell>
        </row>
        <row r="14">
          <cell r="A14" t="str">
            <v>Jonglei</v>
          </cell>
          <cell r="B14" t="str">
            <v>Akobo</v>
          </cell>
          <cell r="C14" t="str">
            <v>Walgak</v>
          </cell>
          <cell r="D14">
            <v>546</v>
          </cell>
          <cell r="G14">
            <v>1221</v>
          </cell>
          <cell r="J14">
            <v>2038</v>
          </cell>
          <cell r="K14">
            <v>735</v>
          </cell>
          <cell r="M14">
            <v>500</v>
          </cell>
          <cell r="P14">
            <v>200</v>
          </cell>
          <cell r="S14">
            <v>15000</v>
          </cell>
          <cell r="T14">
            <v>1500</v>
          </cell>
          <cell r="U14">
            <v>2500</v>
          </cell>
          <cell r="W14">
            <v>15000</v>
          </cell>
          <cell r="X14">
            <v>2000</v>
          </cell>
        </row>
        <row r="15">
          <cell r="A15" t="str">
            <v>Jonglei</v>
          </cell>
          <cell r="B15" t="str">
            <v>Fangak</v>
          </cell>
          <cell r="C15" t="str">
            <v>OldFangak</v>
          </cell>
          <cell r="D15">
            <v>2297</v>
          </cell>
          <cell r="F15">
            <v>2000</v>
          </cell>
          <cell r="G15">
            <v>2721.5</v>
          </cell>
          <cell r="J15">
            <v>650</v>
          </cell>
          <cell r="K15">
            <v>500</v>
          </cell>
          <cell r="L15">
            <v>3000</v>
          </cell>
          <cell r="M15">
            <v>333</v>
          </cell>
          <cell r="O15">
            <v>1500</v>
          </cell>
          <cell r="U15">
            <v>600</v>
          </cell>
          <cell r="V15">
            <v>58</v>
          </cell>
          <cell r="W15">
            <v>20000</v>
          </cell>
          <cell r="Y15">
            <v>171</v>
          </cell>
          <cell r="Z15">
            <v>570</v>
          </cell>
          <cell r="AM15">
            <v>200</v>
          </cell>
        </row>
        <row r="16">
          <cell r="A16" t="str">
            <v>Jonglei</v>
          </cell>
          <cell r="B16" t="str">
            <v>Pibor</v>
          </cell>
          <cell r="C16" t="str">
            <v>Pibor Town</v>
          </cell>
          <cell r="F16">
            <v>1200</v>
          </cell>
          <cell r="G16">
            <v>1200</v>
          </cell>
          <cell r="I16">
            <v>2500</v>
          </cell>
          <cell r="J16">
            <v>1200</v>
          </cell>
          <cell r="K16">
            <v>1600</v>
          </cell>
          <cell r="L16">
            <v>3000</v>
          </cell>
          <cell r="M16">
            <v>667</v>
          </cell>
          <cell r="P16">
            <v>1000</v>
          </cell>
          <cell r="T16">
            <v>800</v>
          </cell>
          <cell r="U16">
            <v>900</v>
          </cell>
          <cell r="V16">
            <v>231</v>
          </cell>
          <cell r="W16">
            <v>20000</v>
          </cell>
          <cell r="Y16">
            <v>100</v>
          </cell>
          <cell r="AM16">
            <v>150</v>
          </cell>
          <cell r="AN16">
            <v>100</v>
          </cell>
        </row>
        <row r="17">
          <cell r="A17" t="str">
            <v>Jonglei</v>
          </cell>
          <cell r="B17" t="str">
            <v>TwicEast</v>
          </cell>
          <cell r="C17" t="str">
            <v>Panyagor</v>
          </cell>
          <cell r="D17">
            <v>150.5</v>
          </cell>
          <cell r="F17">
            <v>1220</v>
          </cell>
          <cell r="G17">
            <v>1222</v>
          </cell>
          <cell r="I17">
            <v>962</v>
          </cell>
          <cell r="J17">
            <v>1135</v>
          </cell>
          <cell r="K17">
            <v>661.5</v>
          </cell>
          <cell r="M17">
            <v>325</v>
          </cell>
          <cell r="P17">
            <v>200</v>
          </cell>
          <cell r="R17">
            <v>5000</v>
          </cell>
          <cell r="T17">
            <v>1000</v>
          </cell>
          <cell r="U17">
            <v>2000</v>
          </cell>
          <cell r="V17">
            <v>293</v>
          </cell>
          <cell r="W17">
            <v>45000</v>
          </cell>
          <cell r="X17">
            <v>2500</v>
          </cell>
          <cell r="Y17">
            <v>114</v>
          </cell>
          <cell r="AM17">
            <v>50</v>
          </cell>
          <cell r="AN17">
            <v>50</v>
          </cell>
          <cell r="AO17">
            <v>50</v>
          </cell>
          <cell r="AP17">
            <v>50</v>
          </cell>
        </row>
        <row r="18">
          <cell r="A18" t="str">
            <v>Lakes</v>
          </cell>
          <cell r="B18" t="str">
            <v>Awerial</v>
          </cell>
          <cell r="C18" t="str">
            <v>Kalthok</v>
          </cell>
          <cell r="D18">
            <v>410</v>
          </cell>
          <cell r="E18">
            <v>389</v>
          </cell>
          <cell r="F18">
            <v>1127</v>
          </cell>
          <cell r="G18">
            <v>901</v>
          </cell>
          <cell r="I18">
            <v>887</v>
          </cell>
          <cell r="J18">
            <v>860</v>
          </cell>
          <cell r="K18">
            <v>600</v>
          </cell>
          <cell r="L18">
            <v>2000</v>
          </cell>
          <cell r="M18">
            <v>333</v>
          </cell>
          <cell r="N18">
            <v>2000</v>
          </cell>
          <cell r="O18">
            <v>2500</v>
          </cell>
          <cell r="P18">
            <v>300</v>
          </cell>
          <cell r="Q18">
            <v>7000</v>
          </cell>
          <cell r="R18">
            <v>5500</v>
          </cell>
          <cell r="S18">
            <v>11000</v>
          </cell>
          <cell r="T18">
            <v>1200</v>
          </cell>
          <cell r="U18">
            <v>1500</v>
          </cell>
          <cell r="V18">
            <v>290</v>
          </cell>
          <cell r="W18">
            <v>40000</v>
          </cell>
          <cell r="X18">
            <v>3750</v>
          </cell>
          <cell r="Y18">
            <v>71.5</v>
          </cell>
          <cell r="Z18">
            <v>647.5</v>
          </cell>
          <cell r="AM18">
            <v>200</v>
          </cell>
          <cell r="AN18">
            <v>100</v>
          </cell>
          <cell r="AO18">
            <v>100</v>
          </cell>
          <cell r="AP18">
            <v>100</v>
          </cell>
        </row>
        <row r="19">
          <cell r="A19" t="str">
            <v>Lakes</v>
          </cell>
          <cell r="B19" t="str">
            <v>Awerial</v>
          </cell>
          <cell r="C19" t="str">
            <v>Mingkaman</v>
          </cell>
          <cell r="D19">
            <v>410</v>
          </cell>
          <cell r="E19">
            <v>389</v>
          </cell>
          <cell r="F19">
            <v>1127</v>
          </cell>
          <cell r="G19">
            <v>901</v>
          </cell>
          <cell r="I19">
            <v>887</v>
          </cell>
          <cell r="J19">
            <v>860</v>
          </cell>
          <cell r="K19">
            <v>600</v>
          </cell>
          <cell r="L19">
            <v>2000</v>
          </cell>
          <cell r="M19">
            <v>333</v>
          </cell>
          <cell r="N19">
            <v>2000</v>
          </cell>
          <cell r="O19">
            <v>2000</v>
          </cell>
          <cell r="P19">
            <v>300</v>
          </cell>
          <cell r="Q19">
            <v>7000</v>
          </cell>
          <cell r="R19">
            <v>6250</v>
          </cell>
          <cell r="S19">
            <v>11000</v>
          </cell>
          <cell r="T19">
            <v>1200</v>
          </cell>
          <cell r="U19">
            <v>1500</v>
          </cell>
          <cell r="V19">
            <v>290</v>
          </cell>
          <cell r="W19">
            <v>40000</v>
          </cell>
          <cell r="X19">
            <v>4750</v>
          </cell>
          <cell r="Y19">
            <v>71.5</v>
          </cell>
          <cell r="Z19">
            <v>665</v>
          </cell>
          <cell r="AM19">
            <v>175</v>
          </cell>
          <cell r="AN19">
            <v>100</v>
          </cell>
          <cell r="AO19">
            <v>100</v>
          </cell>
          <cell r="AP19">
            <v>100</v>
          </cell>
        </row>
        <row r="20">
          <cell r="A20" t="str">
            <v>Lakes</v>
          </cell>
          <cell r="B20" t="str">
            <v>RumbekCentre</v>
          </cell>
          <cell r="C20" t="str">
            <v>Rumbek Town</v>
          </cell>
          <cell r="D20">
            <v>783</v>
          </cell>
          <cell r="E20">
            <v>648</v>
          </cell>
          <cell r="F20">
            <v>600</v>
          </cell>
          <cell r="G20">
            <v>700</v>
          </cell>
          <cell r="H20">
            <v>284</v>
          </cell>
          <cell r="I20">
            <v>800</v>
          </cell>
          <cell r="J20">
            <v>600</v>
          </cell>
          <cell r="K20">
            <v>600</v>
          </cell>
          <cell r="L20">
            <v>1700</v>
          </cell>
          <cell r="M20">
            <v>300</v>
          </cell>
          <cell r="N20">
            <v>1500</v>
          </cell>
          <cell r="O20">
            <v>2000</v>
          </cell>
          <cell r="P20">
            <v>250</v>
          </cell>
          <cell r="Q20">
            <v>2500</v>
          </cell>
          <cell r="R20">
            <v>8750</v>
          </cell>
          <cell r="S20">
            <v>8000</v>
          </cell>
          <cell r="T20">
            <v>900</v>
          </cell>
          <cell r="U20">
            <v>700</v>
          </cell>
          <cell r="V20">
            <v>415</v>
          </cell>
          <cell r="W20">
            <v>20000</v>
          </cell>
          <cell r="X20">
            <v>3750</v>
          </cell>
          <cell r="Y20">
            <v>57</v>
          </cell>
          <cell r="Z20">
            <v>692.5</v>
          </cell>
          <cell r="AM20">
            <v>150</v>
          </cell>
          <cell r="AN20">
            <v>100</v>
          </cell>
          <cell r="AO20">
            <v>50</v>
          </cell>
          <cell r="AP20">
            <v>50</v>
          </cell>
        </row>
        <row r="21">
          <cell r="A21" t="str">
            <v>Lakes</v>
          </cell>
          <cell r="B21" t="str">
            <v>RumbekEast</v>
          </cell>
          <cell r="C21" t="str">
            <v>Aduel</v>
          </cell>
          <cell r="F21">
            <v>1200</v>
          </cell>
          <cell r="G21">
            <v>1000</v>
          </cell>
          <cell r="I21">
            <v>1200</v>
          </cell>
          <cell r="J21">
            <v>1000</v>
          </cell>
          <cell r="K21">
            <v>800</v>
          </cell>
          <cell r="L21">
            <v>533</v>
          </cell>
          <cell r="M21">
            <v>267</v>
          </cell>
          <cell r="P21">
            <v>500</v>
          </cell>
          <cell r="R21">
            <v>7000</v>
          </cell>
          <cell r="U21">
            <v>1000</v>
          </cell>
          <cell r="V21">
            <v>145</v>
          </cell>
          <cell r="W21">
            <v>18500</v>
          </cell>
          <cell r="X21">
            <v>1350</v>
          </cell>
          <cell r="Y21">
            <v>125</v>
          </cell>
        </row>
        <row r="22">
          <cell r="A22" t="str">
            <v>Lakes</v>
          </cell>
          <cell r="B22" t="str">
            <v>YirolEast</v>
          </cell>
          <cell r="C22" t="str">
            <v>Nyang</v>
          </cell>
          <cell r="D22">
            <v>400</v>
          </cell>
          <cell r="E22">
            <v>400</v>
          </cell>
          <cell r="F22">
            <v>300</v>
          </cell>
          <cell r="G22">
            <v>300</v>
          </cell>
          <cell r="H22">
            <v>200</v>
          </cell>
          <cell r="I22">
            <v>400</v>
          </cell>
          <cell r="J22">
            <v>300</v>
          </cell>
          <cell r="K22">
            <v>450</v>
          </cell>
          <cell r="L22">
            <v>1800</v>
          </cell>
          <cell r="M22">
            <v>267</v>
          </cell>
          <cell r="N22">
            <v>1000</v>
          </cell>
          <cell r="P22">
            <v>250</v>
          </cell>
          <cell r="R22">
            <v>4500</v>
          </cell>
          <cell r="T22">
            <v>600</v>
          </cell>
          <cell r="U22">
            <v>325</v>
          </cell>
          <cell r="V22">
            <v>138.5</v>
          </cell>
          <cell r="W22">
            <v>27500</v>
          </cell>
          <cell r="X22">
            <v>2500</v>
          </cell>
          <cell r="Y22">
            <v>105</v>
          </cell>
          <cell r="AM22">
            <v>150</v>
          </cell>
          <cell r="AN22">
            <v>50</v>
          </cell>
        </row>
        <row r="23">
          <cell r="A23" t="str">
            <v>Lakes</v>
          </cell>
          <cell r="B23" t="str">
            <v>YirolWest</v>
          </cell>
          <cell r="C23" t="str">
            <v>Yirol Town</v>
          </cell>
          <cell r="D23">
            <v>400</v>
          </cell>
          <cell r="E23">
            <v>400</v>
          </cell>
          <cell r="F23">
            <v>300</v>
          </cell>
          <cell r="G23">
            <v>300</v>
          </cell>
          <cell r="H23">
            <v>200</v>
          </cell>
          <cell r="I23">
            <v>500</v>
          </cell>
          <cell r="J23">
            <v>300</v>
          </cell>
          <cell r="K23">
            <v>450</v>
          </cell>
          <cell r="L23">
            <v>2000</v>
          </cell>
          <cell r="M23">
            <v>267</v>
          </cell>
          <cell r="N23">
            <v>1000</v>
          </cell>
          <cell r="P23">
            <v>275</v>
          </cell>
          <cell r="R23">
            <v>4750</v>
          </cell>
          <cell r="T23">
            <v>650</v>
          </cell>
          <cell r="U23">
            <v>400</v>
          </cell>
          <cell r="V23">
            <v>103</v>
          </cell>
          <cell r="W23">
            <v>27500</v>
          </cell>
          <cell r="X23">
            <v>3000</v>
          </cell>
          <cell r="Y23">
            <v>100</v>
          </cell>
          <cell r="AM23">
            <v>150</v>
          </cell>
          <cell r="AN23">
            <v>50</v>
          </cell>
          <cell r="AO23">
            <v>100</v>
          </cell>
          <cell r="AP23">
            <v>50</v>
          </cell>
        </row>
        <row r="24">
          <cell r="A24" t="str">
            <v>NorthernBahrelGhazal</v>
          </cell>
          <cell r="B24" t="str">
            <v>AweilEast</v>
          </cell>
          <cell r="C24" t="str">
            <v>Wanyjok</v>
          </cell>
          <cell r="D24">
            <v>552.5</v>
          </cell>
          <cell r="F24">
            <v>1049</v>
          </cell>
          <cell r="G24">
            <v>600</v>
          </cell>
          <cell r="I24">
            <v>1112</v>
          </cell>
          <cell r="J24">
            <v>700</v>
          </cell>
          <cell r="K24">
            <v>678</v>
          </cell>
          <cell r="L24">
            <v>2000</v>
          </cell>
          <cell r="T24">
            <v>650</v>
          </cell>
          <cell r="U24">
            <v>500</v>
          </cell>
          <cell r="V24">
            <v>166</v>
          </cell>
          <cell r="W24">
            <v>14150</v>
          </cell>
          <cell r="X24">
            <v>3250</v>
          </cell>
          <cell r="Y24">
            <v>57</v>
          </cell>
          <cell r="Z24">
            <v>677.5</v>
          </cell>
          <cell r="AM24">
            <v>150</v>
          </cell>
          <cell r="AN24">
            <v>100</v>
          </cell>
        </row>
        <row r="25">
          <cell r="A25" t="str">
            <v>NorthernBahrelGhazal</v>
          </cell>
          <cell r="B25" t="str">
            <v>AweilEast</v>
          </cell>
          <cell r="C25" t="str">
            <v>Warawar</v>
          </cell>
          <cell r="D25">
            <v>636</v>
          </cell>
          <cell r="F25">
            <v>1068</v>
          </cell>
          <cell r="G25">
            <v>500</v>
          </cell>
          <cell r="H25">
            <v>2648</v>
          </cell>
          <cell r="I25">
            <v>1112</v>
          </cell>
          <cell r="J25">
            <v>700</v>
          </cell>
          <cell r="K25">
            <v>678</v>
          </cell>
          <cell r="L25">
            <v>2000</v>
          </cell>
          <cell r="M25">
            <v>267</v>
          </cell>
          <cell r="N25">
            <v>2000</v>
          </cell>
          <cell r="O25">
            <v>3500</v>
          </cell>
          <cell r="P25">
            <v>300</v>
          </cell>
          <cell r="R25">
            <v>5900</v>
          </cell>
          <cell r="S25">
            <v>6000</v>
          </cell>
          <cell r="U25">
            <v>500</v>
          </cell>
          <cell r="V25">
            <v>116</v>
          </cell>
          <cell r="W25">
            <v>8175</v>
          </cell>
          <cell r="X25">
            <v>3100</v>
          </cell>
          <cell r="Y25">
            <v>57</v>
          </cell>
          <cell r="Z25">
            <v>677.5</v>
          </cell>
        </row>
        <row r="26">
          <cell r="A26" t="str">
            <v>NorthernBahrelGhazal</v>
          </cell>
          <cell r="B26" t="str">
            <v>AweilNorth</v>
          </cell>
          <cell r="C26" t="str">
            <v>Ariath</v>
          </cell>
          <cell r="D26">
            <v>2000</v>
          </cell>
          <cell r="F26">
            <v>900</v>
          </cell>
          <cell r="G26">
            <v>1000</v>
          </cell>
          <cell r="H26">
            <v>950</v>
          </cell>
          <cell r="I26">
            <v>950</v>
          </cell>
          <cell r="J26">
            <v>1000</v>
          </cell>
          <cell r="K26">
            <v>500</v>
          </cell>
          <cell r="L26">
            <v>2000</v>
          </cell>
          <cell r="M26">
            <v>333</v>
          </cell>
          <cell r="N26">
            <v>1550</v>
          </cell>
          <cell r="O26">
            <v>2500</v>
          </cell>
          <cell r="P26">
            <v>450</v>
          </cell>
          <cell r="Q26">
            <v>19000</v>
          </cell>
          <cell r="R26">
            <v>5000</v>
          </cell>
          <cell r="S26">
            <v>6750</v>
          </cell>
          <cell r="T26">
            <v>850</v>
          </cell>
          <cell r="U26">
            <v>250</v>
          </cell>
          <cell r="V26">
            <v>166</v>
          </cell>
          <cell r="W26">
            <v>6800</v>
          </cell>
          <cell r="Y26">
            <v>57</v>
          </cell>
          <cell r="Z26">
            <v>680</v>
          </cell>
        </row>
        <row r="27">
          <cell r="A27" t="str">
            <v>NorthernBahrelGhazal</v>
          </cell>
          <cell r="B27" t="str">
            <v>AweilSouth</v>
          </cell>
          <cell r="C27" t="str">
            <v>MalekAlel</v>
          </cell>
          <cell r="D27">
            <v>636</v>
          </cell>
          <cell r="F27">
            <v>1068</v>
          </cell>
          <cell r="G27">
            <v>600</v>
          </cell>
          <cell r="H27">
            <v>2648</v>
          </cell>
          <cell r="I27">
            <v>1112</v>
          </cell>
          <cell r="J27">
            <v>700</v>
          </cell>
          <cell r="K27">
            <v>678</v>
          </cell>
          <cell r="L27">
            <v>2000</v>
          </cell>
          <cell r="M27">
            <v>267</v>
          </cell>
          <cell r="N27">
            <v>2000</v>
          </cell>
          <cell r="T27">
            <v>650</v>
          </cell>
          <cell r="U27">
            <v>525</v>
          </cell>
          <cell r="V27">
            <v>87</v>
          </cell>
          <cell r="W27">
            <v>8350</v>
          </cell>
          <cell r="X27">
            <v>3000</v>
          </cell>
          <cell r="Y27">
            <v>57</v>
          </cell>
          <cell r="Z27">
            <v>676.25</v>
          </cell>
          <cell r="AM27">
            <v>200</v>
          </cell>
          <cell r="AN27">
            <v>100</v>
          </cell>
        </row>
        <row r="28">
          <cell r="A28" t="str">
            <v>NorthernBahrelGhazal</v>
          </cell>
          <cell r="B28" t="str">
            <v>AweilSouth</v>
          </cell>
          <cell r="C28" t="str">
            <v>Watmuok</v>
          </cell>
          <cell r="M28">
            <v>267</v>
          </cell>
          <cell r="N28">
            <v>2000</v>
          </cell>
          <cell r="O28">
            <v>3500</v>
          </cell>
          <cell r="P28">
            <v>350</v>
          </cell>
          <cell r="S28">
            <v>6500</v>
          </cell>
          <cell r="T28">
            <v>650</v>
          </cell>
          <cell r="U28">
            <v>500</v>
          </cell>
          <cell r="V28">
            <v>87</v>
          </cell>
          <cell r="W28">
            <v>12250</v>
          </cell>
          <cell r="X28">
            <v>3000</v>
          </cell>
          <cell r="Y28">
            <v>57</v>
          </cell>
          <cell r="Z28">
            <v>683.75</v>
          </cell>
        </row>
        <row r="29">
          <cell r="A29" t="str">
            <v>NorthernBahrelGhazal</v>
          </cell>
          <cell r="B29" t="str">
            <v>AweilWest</v>
          </cell>
          <cell r="C29" t="str">
            <v>Nyamlel Town</v>
          </cell>
          <cell r="D29">
            <v>606</v>
          </cell>
          <cell r="F29">
            <v>1000</v>
          </cell>
          <cell r="G29">
            <v>1000</v>
          </cell>
          <cell r="H29">
            <v>605</v>
          </cell>
          <cell r="I29">
            <v>1000</v>
          </cell>
          <cell r="J29">
            <v>1000</v>
          </cell>
          <cell r="K29">
            <v>407</v>
          </cell>
          <cell r="L29">
            <v>2000</v>
          </cell>
          <cell r="M29">
            <v>333</v>
          </cell>
          <cell r="N29">
            <v>2000</v>
          </cell>
          <cell r="O29">
            <v>2500</v>
          </cell>
          <cell r="P29">
            <v>300</v>
          </cell>
          <cell r="R29">
            <v>5000</v>
          </cell>
          <cell r="S29">
            <v>7000</v>
          </cell>
          <cell r="U29">
            <v>600</v>
          </cell>
          <cell r="V29">
            <v>103</v>
          </cell>
          <cell r="Y29">
            <v>128.5</v>
          </cell>
          <cell r="Z29">
            <v>662.5</v>
          </cell>
          <cell r="AM29">
            <v>150</v>
          </cell>
          <cell r="AN29">
            <v>100</v>
          </cell>
        </row>
        <row r="30">
          <cell r="A30" t="str">
            <v>Unity</v>
          </cell>
          <cell r="B30" t="str">
            <v>Koch</v>
          </cell>
          <cell r="C30" t="str">
            <v>Koch Town</v>
          </cell>
          <cell r="F30">
            <v>2500</v>
          </cell>
          <cell r="G30">
            <v>3000</v>
          </cell>
          <cell r="J30">
            <v>3000</v>
          </cell>
          <cell r="K30">
            <v>1300</v>
          </cell>
          <cell r="L30">
            <v>3000</v>
          </cell>
          <cell r="N30">
            <v>2000</v>
          </cell>
          <cell r="P30">
            <v>500</v>
          </cell>
        </row>
        <row r="31">
          <cell r="A31" t="str">
            <v>Unity</v>
          </cell>
          <cell r="B31" t="str">
            <v>Mayendit</v>
          </cell>
          <cell r="C31" t="str">
            <v>Mayendit Town</v>
          </cell>
          <cell r="G31">
            <v>400</v>
          </cell>
          <cell r="K31">
            <v>800</v>
          </cell>
          <cell r="L31">
            <v>4000</v>
          </cell>
          <cell r="M31">
            <v>400</v>
          </cell>
          <cell r="O31">
            <v>1500</v>
          </cell>
          <cell r="P31">
            <v>350</v>
          </cell>
          <cell r="T31">
            <v>1250</v>
          </cell>
          <cell r="U31">
            <v>600</v>
          </cell>
          <cell r="V31">
            <v>58</v>
          </cell>
          <cell r="W31">
            <v>17500</v>
          </cell>
          <cell r="X31">
            <v>2250</v>
          </cell>
          <cell r="AI31">
            <v>3500</v>
          </cell>
        </row>
        <row r="32">
          <cell r="A32" t="str">
            <v>Unity</v>
          </cell>
          <cell r="B32" t="str">
            <v>Panyijiar</v>
          </cell>
          <cell r="C32" t="str">
            <v>Ganylel</v>
          </cell>
          <cell r="D32">
            <v>1008</v>
          </cell>
          <cell r="F32">
            <v>1526</v>
          </cell>
          <cell r="G32">
            <v>1221</v>
          </cell>
          <cell r="I32">
            <v>1353</v>
          </cell>
          <cell r="J32">
            <v>1019</v>
          </cell>
          <cell r="K32">
            <v>441</v>
          </cell>
          <cell r="L32">
            <v>667</v>
          </cell>
          <cell r="M32">
            <v>333</v>
          </cell>
          <cell r="O32">
            <v>2500</v>
          </cell>
          <cell r="R32">
            <v>4000</v>
          </cell>
          <cell r="T32">
            <v>3500</v>
          </cell>
          <cell r="U32">
            <v>4500</v>
          </cell>
          <cell r="W32">
            <v>15000</v>
          </cell>
          <cell r="X32">
            <v>2500</v>
          </cell>
          <cell r="Z32">
            <v>610</v>
          </cell>
        </row>
        <row r="33">
          <cell r="A33" t="str">
            <v>Unity</v>
          </cell>
          <cell r="B33" t="str">
            <v>Panyijiar</v>
          </cell>
          <cell r="C33" t="str">
            <v>Nyal</v>
          </cell>
          <cell r="D33">
            <v>1191</v>
          </cell>
          <cell r="G33">
            <v>750</v>
          </cell>
          <cell r="J33">
            <v>1310</v>
          </cell>
          <cell r="K33">
            <v>600</v>
          </cell>
          <cell r="L33">
            <v>2400</v>
          </cell>
          <cell r="M33">
            <v>300</v>
          </cell>
          <cell r="O33">
            <v>1500</v>
          </cell>
          <cell r="P33">
            <v>700</v>
          </cell>
          <cell r="R33">
            <v>4500</v>
          </cell>
          <cell r="T33">
            <v>2000</v>
          </cell>
          <cell r="U33">
            <v>2500</v>
          </cell>
          <cell r="V33">
            <v>155</v>
          </cell>
          <cell r="Z33">
            <v>610</v>
          </cell>
        </row>
        <row r="34">
          <cell r="A34" t="str">
            <v>Unity</v>
          </cell>
          <cell r="B34" t="str">
            <v>Pariang</v>
          </cell>
          <cell r="C34" t="str">
            <v>AjuongThok_RC</v>
          </cell>
          <cell r="F34">
            <v>1000</v>
          </cell>
          <cell r="G34">
            <v>1000</v>
          </cell>
          <cell r="I34">
            <v>1052</v>
          </cell>
          <cell r="J34">
            <v>700</v>
          </cell>
          <cell r="K34">
            <v>814</v>
          </cell>
          <cell r="L34">
            <v>2200</v>
          </cell>
          <cell r="M34">
            <v>266.5</v>
          </cell>
          <cell r="O34">
            <v>1750</v>
          </cell>
          <cell r="P34">
            <v>500</v>
          </cell>
          <cell r="R34">
            <v>3500</v>
          </cell>
          <cell r="S34">
            <v>20000</v>
          </cell>
          <cell r="T34">
            <v>3500</v>
          </cell>
          <cell r="U34">
            <v>350</v>
          </cell>
          <cell r="V34">
            <v>86</v>
          </cell>
          <cell r="Y34">
            <v>78.5</v>
          </cell>
          <cell r="Z34">
            <v>660</v>
          </cell>
        </row>
        <row r="35">
          <cell r="A35" t="str">
            <v>Unity</v>
          </cell>
          <cell r="B35" t="str">
            <v>Pariang</v>
          </cell>
          <cell r="C35" t="str">
            <v>Pamir_RC</v>
          </cell>
          <cell r="D35">
            <v>545</v>
          </cell>
          <cell r="F35">
            <v>1200</v>
          </cell>
          <cell r="G35">
            <v>1200</v>
          </cell>
          <cell r="K35">
            <v>500</v>
          </cell>
          <cell r="M35">
            <v>167</v>
          </cell>
          <cell r="O35">
            <v>1300</v>
          </cell>
          <cell r="P35">
            <v>325</v>
          </cell>
          <cell r="V35">
            <v>60</v>
          </cell>
          <cell r="Y35">
            <v>86</v>
          </cell>
          <cell r="AG35">
            <v>2500</v>
          </cell>
        </row>
        <row r="36">
          <cell r="A36" t="str">
            <v>Unity</v>
          </cell>
          <cell r="B36" t="str">
            <v>Rubkona</v>
          </cell>
          <cell r="C36" t="str">
            <v>Bentiu</v>
          </cell>
          <cell r="D36">
            <v>475</v>
          </cell>
          <cell r="E36">
            <v>530</v>
          </cell>
          <cell r="F36">
            <v>1232.5</v>
          </cell>
          <cell r="G36">
            <v>1408</v>
          </cell>
          <cell r="H36">
            <v>593.5</v>
          </cell>
          <cell r="J36">
            <v>1229.5</v>
          </cell>
          <cell r="K36">
            <v>814</v>
          </cell>
          <cell r="M36">
            <v>416.5</v>
          </cell>
          <cell r="N36">
            <v>2050</v>
          </cell>
          <cell r="O36">
            <v>3250</v>
          </cell>
          <cell r="P36">
            <v>325</v>
          </cell>
          <cell r="Q36">
            <v>15500</v>
          </cell>
          <cell r="R36">
            <v>3750</v>
          </cell>
          <cell r="T36">
            <v>3250</v>
          </cell>
          <cell r="U36">
            <v>550</v>
          </cell>
          <cell r="V36">
            <v>166</v>
          </cell>
          <cell r="W36">
            <v>9000</v>
          </cell>
          <cell r="X36">
            <v>2500</v>
          </cell>
          <cell r="Y36">
            <v>57</v>
          </cell>
          <cell r="Z36">
            <v>660</v>
          </cell>
          <cell r="AA36">
            <v>1.2124999999999999</v>
          </cell>
          <cell r="AM36">
            <v>200</v>
          </cell>
          <cell r="AN36">
            <v>150</v>
          </cell>
          <cell r="AO36">
            <v>200</v>
          </cell>
          <cell r="AP36">
            <v>200</v>
          </cell>
        </row>
        <row r="37">
          <cell r="A37" t="str">
            <v>Unity</v>
          </cell>
          <cell r="B37" t="str">
            <v>Rubkona</v>
          </cell>
          <cell r="C37" t="str">
            <v>Rubkona Town</v>
          </cell>
          <cell r="D37">
            <v>446.5</v>
          </cell>
          <cell r="E37">
            <v>548</v>
          </cell>
          <cell r="F37">
            <v>1091.5</v>
          </cell>
          <cell r="G37">
            <v>1351</v>
          </cell>
          <cell r="H37">
            <v>733</v>
          </cell>
          <cell r="J37">
            <v>1281.5</v>
          </cell>
          <cell r="K37">
            <v>814</v>
          </cell>
          <cell r="M37">
            <v>416.5</v>
          </cell>
          <cell r="N37">
            <v>2100</v>
          </cell>
          <cell r="O37">
            <v>3750</v>
          </cell>
          <cell r="P37">
            <v>375</v>
          </cell>
          <cell r="Q37">
            <v>16500</v>
          </cell>
          <cell r="R37">
            <v>4250</v>
          </cell>
          <cell r="S37">
            <v>14500</v>
          </cell>
          <cell r="T37">
            <v>3250</v>
          </cell>
          <cell r="U37">
            <v>550</v>
          </cell>
          <cell r="V37">
            <v>166</v>
          </cell>
          <cell r="W37">
            <v>9750</v>
          </cell>
          <cell r="X37">
            <v>2500</v>
          </cell>
          <cell r="Z37">
            <v>642.5</v>
          </cell>
          <cell r="AA37">
            <v>1.2375</v>
          </cell>
          <cell r="AM37">
            <v>200</v>
          </cell>
          <cell r="AN37">
            <v>150</v>
          </cell>
          <cell r="AO37">
            <v>200</v>
          </cell>
          <cell r="AP37">
            <v>200</v>
          </cell>
        </row>
        <row r="38">
          <cell r="A38" t="str">
            <v>UpperNile</v>
          </cell>
          <cell r="B38" t="str">
            <v>Fashoda</v>
          </cell>
          <cell r="C38" t="str">
            <v>Kodok</v>
          </cell>
          <cell r="D38">
            <v>2081.5</v>
          </cell>
          <cell r="F38">
            <v>1200</v>
          </cell>
          <cell r="G38">
            <v>1000</v>
          </cell>
          <cell r="H38">
            <v>189</v>
          </cell>
          <cell r="I38">
            <v>1000</v>
          </cell>
          <cell r="J38">
            <v>1000</v>
          </cell>
          <cell r="K38">
            <v>92</v>
          </cell>
          <cell r="L38">
            <v>1000</v>
          </cell>
          <cell r="M38">
            <v>400</v>
          </cell>
          <cell r="N38">
            <v>500</v>
          </cell>
          <cell r="O38">
            <v>1500</v>
          </cell>
          <cell r="P38">
            <v>300</v>
          </cell>
          <cell r="R38">
            <v>3500</v>
          </cell>
          <cell r="T38">
            <v>3000</v>
          </cell>
          <cell r="U38">
            <v>500</v>
          </cell>
          <cell r="V38">
            <v>155</v>
          </cell>
          <cell r="Z38">
            <v>630</v>
          </cell>
          <cell r="AI38">
            <v>6000</v>
          </cell>
        </row>
        <row r="39">
          <cell r="A39" t="str">
            <v>UpperNile</v>
          </cell>
          <cell r="B39" t="str">
            <v>LuakpinyNasir</v>
          </cell>
          <cell r="C39" t="str">
            <v>Jikmir</v>
          </cell>
          <cell r="D39">
            <v>1600</v>
          </cell>
          <cell r="E39">
            <v>1460</v>
          </cell>
          <cell r="F39">
            <v>1000</v>
          </cell>
          <cell r="G39">
            <v>900</v>
          </cell>
          <cell r="J39">
            <v>1000</v>
          </cell>
          <cell r="K39">
            <v>640</v>
          </cell>
          <cell r="L39">
            <v>3000</v>
          </cell>
          <cell r="M39">
            <v>670</v>
          </cell>
          <cell r="O39">
            <v>1000</v>
          </cell>
          <cell r="V39">
            <v>6000</v>
          </cell>
          <cell r="AM39">
            <v>200</v>
          </cell>
        </row>
        <row r="40">
          <cell r="A40" t="str">
            <v>UpperNile</v>
          </cell>
          <cell r="B40" t="str">
            <v>LuakpinyNasir</v>
          </cell>
          <cell r="C40" t="str">
            <v>Nasir Town</v>
          </cell>
          <cell r="D40">
            <v>640</v>
          </cell>
          <cell r="E40">
            <v>640</v>
          </cell>
          <cell r="F40">
            <v>2744</v>
          </cell>
          <cell r="G40">
            <v>640</v>
          </cell>
          <cell r="J40">
            <v>1984</v>
          </cell>
          <cell r="K40">
            <v>560</v>
          </cell>
          <cell r="L40">
            <v>2400</v>
          </cell>
          <cell r="M40">
            <v>1330</v>
          </cell>
          <cell r="N40">
            <v>1400</v>
          </cell>
          <cell r="O40">
            <v>1440</v>
          </cell>
        </row>
        <row r="41">
          <cell r="A41" t="str">
            <v>UpperNile</v>
          </cell>
          <cell r="B41" t="str">
            <v>Malakal</v>
          </cell>
          <cell r="C41" t="str">
            <v>Malakal PoC</v>
          </cell>
          <cell r="D41">
            <v>546</v>
          </cell>
          <cell r="F41">
            <v>1500</v>
          </cell>
          <cell r="G41">
            <v>1200</v>
          </cell>
          <cell r="H41">
            <v>2000</v>
          </cell>
          <cell r="I41">
            <v>1500</v>
          </cell>
          <cell r="J41">
            <v>1550</v>
          </cell>
          <cell r="K41">
            <v>100</v>
          </cell>
          <cell r="L41">
            <v>3000</v>
          </cell>
          <cell r="M41">
            <v>366.5</v>
          </cell>
          <cell r="N41">
            <v>1500</v>
          </cell>
          <cell r="O41">
            <v>1450</v>
          </cell>
          <cell r="P41">
            <v>450</v>
          </cell>
          <cell r="Q41">
            <v>21000</v>
          </cell>
          <cell r="R41">
            <v>5750</v>
          </cell>
          <cell r="T41">
            <v>3750</v>
          </cell>
          <cell r="U41">
            <v>1500</v>
          </cell>
          <cell r="V41">
            <v>241</v>
          </cell>
          <cell r="W41">
            <v>17500</v>
          </cell>
          <cell r="X41">
            <v>2500</v>
          </cell>
          <cell r="Y41">
            <v>157</v>
          </cell>
          <cell r="Z41">
            <v>640</v>
          </cell>
          <cell r="AA41">
            <v>8.5</v>
          </cell>
          <cell r="AC41">
            <v>0.23</v>
          </cell>
          <cell r="AG41">
            <v>1800</v>
          </cell>
          <cell r="AH41">
            <v>6000</v>
          </cell>
          <cell r="AI41">
            <v>3500</v>
          </cell>
          <cell r="AK41">
            <v>4500</v>
          </cell>
          <cell r="AL41">
            <v>750</v>
          </cell>
          <cell r="AM41">
            <v>150</v>
          </cell>
          <cell r="AN41">
            <v>100</v>
          </cell>
          <cell r="AO41">
            <v>50</v>
          </cell>
          <cell r="AP41">
            <v>50</v>
          </cell>
        </row>
        <row r="42">
          <cell r="A42" t="str">
            <v>UpperNile</v>
          </cell>
          <cell r="B42" t="str">
            <v>Melut</v>
          </cell>
          <cell r="C42" t="str">
            <v>Melut Town</v>
          </cell>
          <cell r="F42">
            <v>1500</v>
          </cell>
          <cell r="G42">
            <v>1000</v>
          </cell>
          <cell r="H42">
            <v>2000</v>
          </cell>
          <cell r="I42">
            <v>1000</v>
          </cell>
          <cell r="K42">
            <v>1200</v>
          </cell>
          <cell r="L42">
            <v>2400</v>
          </cell>
          <cell r="M42">
            <v>400</v>
          </cell>
          <cell r="N42">
            <v>1000</v>
          </cell>
          <cell r="O42">
            <v>2000</v>
          </cell>
          <cell r="P42">
            <v>300</v>
          </cell>
          <cell r="Q42">
            <v>5000</v>
          </cell>
          <cell r="R42">
            <v>5000</v>
          </cell>
          <cell r="S42">
            <v>12000</v>
          </cell>
          <cell r="T42">
            <v>2000</v>
          </cell>
          <cell r="U42">
            <v>1500</v>
          </cell>
          <cell r="V42">
            <v>141</v>
          </cell>
          <cell r="W42">
            <v>15000</v>
          </cell>
          <cell r="X42">
            <v>2000</v>
          </cell>
          <cell r="Y42">
            <v>71.5</v>
          </cell>
          <cell r="Z42">
            <v>615</v>
          </cell>
          <cell r="AM42">
            <v>150</v>
          </cell>
          <cell r="AN42">
            <v>100</v>
          </cell>
          <cell r="AO42">
            <v>100</v>
          </cell>
          <cell r="AP42">
            <v>100</v>
          </cell>
        </row>
        <row r="43">
          <cell r="A43" t="str">
            <v>UpperNile</v>
          </cell>
          <cell r="B43" t="str">
            <v>Renk</v>
          </cell>
          <cell r="C43" t="str">
            <v>Renk Town</v>
          </cell>
          <cell r="D43">
            <v>606</v>
          </cell>
          <cell r="F43">
            <v>600</v>
          </cell>
          <cell r="G43">
            <v>800</v>
          </cell>
          <cell r="H43">
            <v>1040.5</v>
          </cell>
          <cell r="I43">
            <v>2104</v>
          </cell>
          <cell r="K43">
            <v>350.5</v>
          </cell>
          <cell r="L43">
            <v>833</v>
          </cell>
          <cell r="M43">
            <v>450</v>
          </cell>
          <cell r="N43">
            <v>750</v>
          </cell>
          <cell r="O43">
            <v>2850</v>
          </cell>
          <cell r="P43">
            <v>250</v>
          </cell>
          <cell r="Q43">
            <v>5250</v>
          </cell>
          <cell r="R43">
            <v>4800</v>
          </cell>
          <cell r="S43">
            <v>18000</v>
          </cell>
          <cell r="T43">
            <v>1350</v>
          </cell>
          <cell r="U43">
            <v>300</v>
          </cell>
          <cell r="V43">
            <v>121</v>
          </cell>
          <cell r="X43">
            <v>3500</v>
          </cell>
          <cell r="Y43">
            <v>57</v>
          </cell>
          <cell r="Z43">
            <v>640</v>
          </cell>
          <cell r="AM43">
            <v>250</v>
          </cell>
          <cell r="AN43">
            <v>175</v>
          </cell>
          <cell r="AO43">
            <v>125</v>
          </cell>
          <cell r="AP43">
            <v>125</v>
          </cell>
        </row>
        <row r="44">
          <cell r="A44" t="str">
            <v>Warrap</v>
          </cell>
          <cell r="B44" t="str">
            <v>GogrialEast</v>
          </cell>
          <cell r="C44" t="str">
            <v>Luonyaker</v>
          </cell>
          <cell r="D44">
            <v>715</v>
          </cell>
          <cell r="F44">
            <v>1408</v>
          </cell>
          <cell r="G44">
            <v>1126</v>
          </cell>
          <cell r="H44">
            <v>397</v>
          </cell>
          <cell r="I44">
            <v>1109</v>
          </cell>
          <cell r="J44">
            <v>1018</v>
          </cell>
          <cell r="K44">
            <v>421</v>
          </cell>
          <cell r="L44">
            <v>667</v>
          </cell>
          <cell r="M44">
            <v>333</v>
          </cell>
          <cell r="N44">
            <v>2250</v>
          </cell>
          <cell r="O44">
            <v>2650</v>
          </cell>
          <cell r="P44">
            <v>500</v>
          </cell>
          <cell r="R44">
            <v>5500</v>
          </cell>
          <cell r="S44">
            <v>7500</v>
          </cell>
          <cell r="T44">
            <v>800</v>
          </cell>
          <cell r="U44">
            <v>650</v>
          </cell>
          <cell r="V44">
            <v>77.5</v>
          </cell>
          <cell r="W44">
            <v>7500</v>
          </cell>
          <cell r="X44">
            <v>2650</v>
          </cell>
          <cell r="Y44">
            <v>86</v>
          </cell>
          <cell r="AM44">
            <v>50</v>
          </cell>
        </row>
        <row r="45">
          <cell r="A45" t="str">
            <v>Warrap</v>
          </cell>
          <cell r="B45" t="str">
            <v>GogrialWest</v>
          </cell>
          <cell r="C45" t="str">
            <v>Akon</v>
          </cell>
          <cell r="D45">
            <v>834</v>
          </cell>
          <cell r="F45">
            <v>1408</v>
          </cell>
          <cell r="G45">
            <v>1126</v>
          </cell>
          <cell r="H45">
            <v>454</v>
          </cell>
          <cell r="I45">
            <v>1109</v>
          </cell>
          <cell r="J45">
            <v>1036</v>
          </cell>
          <cell r="K45">
            <v>373</v>
          </cell>
          <cell r="L45">
            <v>667</v>
          </cell>
          <cell r="M45">
            <v>325</v>
          </cell>
          <cell r="N45">
            <v>1650</v>
          </cell>
          <cell r="O45">
            <v>2900</v>
          </cell>
          <cell r="P45">
            <v>460</v>
          </cell>
          <cell r="R45">
            <v>12000</v>
          </cell>
          <cell r="S45">
            <v>11250</v>
          </cell>
          <cell r="T45">
            <v>500</v>
          </cell>
          <cell r="U45">
            <v>500</v>
          </cell>
          <cell r="V45">
            <v>116</v>
          </cell>
          <cell r="W45">
            <v>9500</v>
          </cell>
          <cell r="X45">
            <v>2500</v>
          </cell>
          <cell r="Y45">
            <v>86</v>
          </cell>
          <cell r="AM45">
            <v>50</v>
          </cell>
        </row>
        <row r="46">
          <cell r="A46" t="str">
            <v>Warrap</v>
          </cell>
          <cell r="B46" t="str">
            <v>GogrialWest</v>
          </cell>
          <cell r="C46" t="str">
            <v>Kuajok</v>
          </cell>
          <cell r="D46">
            <v>817</v>
          </cell>
          <cell r="F46">
            <v>1000</v>
          </cell>
          <cell r="G46">
            <v>1000</v>
          </cell>
          <cell r="H46">
            <v>454</v>
          </cell>
          <cell r="I46">
            <v>1000</v>
          </cell>
          <cell r="J46">
            <v>900</v>
          </cell>
          <cell r="K46">
            <v>610.5</v>
          </cell>
          <cell r="L46">
            <v>667</v>
          </cell>
          <cell r="M46">
            <v>333</v>
          </cell>
          <cell r="N46">
            <v>1500</v>
          </cell>
          <cell r="O46">
            <v>2300</v>
          </cell>
          <cell r="P46">
            <v>450</v>
          </cell>
          <cell r="R46">
            <v>6250</v>
          </cell>
          <cell r="S46">
            <v>7500</v>
          </cell>
          <cell r="T46">
            <v>1800</v>
          </cell>
          <cell r="U46">
            <v>600</v>
          </cell>
          <cell r="V46">
            <v>86</v>
          </cell>
          <cell r="W46">
            <v>8000</v>
          </cell>
          <cell r="X46">
            <v>3000</v>
          </cell>
          <cell r="Y46">
            <v>86</v>
          </cell>
          <cell r="Z46">
            <v>630</v>
          </cell>
          <cell r="AM46">
            <v>50</v>
          </cell>
        </row>
        <row r="47">
          <cell r="A47" t="str">
            <v>Warrap</v>
          </cell>
          <cell r="B47" t="str">
            <v>TonjEast</v>
          </cell>
          <cell r="C47" t="str">
            <v>Romich</v>
          </cell>
          <cell r="D47">
            <v>766</v>
          </cell>
          <cell r="F47">
            <v>1408</v>
          </cell>
          <cell r="G47">
            <v>1126</v>
          </cell>
          <cell r="H47">
            <v>567</v>
          </cell>
          <cell r="I47">
            <v>1109</v>
          </cell>
          <cell r="J47">
            <v>1018</v>
          </cell>
          <cell r="K47">
            <v>420.5</v>
          </cell>
          <cell r="L47">
            <v>667</v>
          </cell>
          <cell r="M47">
            <v>266.5</v>
          </cell>
          <cell r="N47">
            <v>2500</v>
          </cell>
          <cell r="O47">
            <v>3000</v>
          </cell>
          <cell r="P47">
            <v>450</v>
          </cell>
          <cell r="R47">
            <v>7650</v>
          </cell>
          <cell r="S47">
            <v>7500</v>
          </cell>
          <cell r="T47">
            <v>350</v>
          </cell>
          <cell r="U47">
            <v>550</v>
          </cell>
          <cell r="V47">
            <v>57</v>
          </cell>
          <cell r="W47">
            <v>8000</v>
          </cell>
          <cell r="X47">
            <v>1900</v>
          </cell>
          <cell r="Y47">
            <v>86</v>
          </cell>
          <cell r="AM47">
            <v>50</v>
          </cell>
        </row>
        <row r="48">
          <cell r="A48" t="str">
            <v>Warrap</v>
          </cell>
          <cell r="B48" t="str">
            <v>TonjNorth</v>
          </cell>
          <cell r="C48" t="str">
            <v>Warrap Town</v>
          </cell>
          <cell r="D48">
            <v>681</v>
          </cell>
          <cell r="F48">
            <v>900</v>
          </cell>
          <cell r="G48">
            <v>1000</v>
          </cell>
          <cell r="H48">
            <v>284</v>
          </cell>
          <cell r="I48">
            <v>1000</v>
          </cell>
          <cell r="J48">
            <v>900</v>
          </cell>
          <cell r="K48">
            <v>475</v>
          </cell>
          <cell r="L48">
            <v>583.5</v>
          </cell>
          <cell r="M48">
            <v>333</v>
          </cell>
          <cell r="P48">
            <v>500</v>
          </cell>
          <cell r="R48">
            <v>8000</v>
          </cell>
          <cell r="S48">
            <v>10250</v>
          </cell>
          <cell r="T48">
            <v>590</v>
          </cell>
          <cell r="U48">
            <v>700</v>
          </cell>
          <cell r="V48">
            <v>145</v>
          </cell>
          <cell r="W48">
            <v>10250</v>
          </cell>
          <cell r="X48">
            <v>1750</v>
          </cell>
          <cell r="Y48">
            <v>71</v>
          </cell>
          <cell r="AM48">
            <v>50</v>
          </cell>
        </row>
        <row r="49">
          <cell r="A49" t="str">
            <v>Warrap</v>
          </cell>
          <cell r="B49" t="str">
            <v>TonjSouth</v>
          </cell>
          <cell r="C49" t="str">
            <v>Tonj Town</v>
          </cell>
          <cell r="D49">
            <v>789</v>
          </cell>
          <cell r="F49">
            <v>1000</v>
          </cell>
          <cell r="G49">
            <v>1000</v>
          </cell>
          <cell r="H49">
            <v>567</v>
          </cell>
          <cell r="I49">
            <v>1000</v>
          </cell>
          <cell r="K49">
            <v>475</v>
          </cell>
          <cell r="L49">
            <v>667</v>
          </cell>
          <cell r="M49">
            <v>333</v>
          </cell>
          <cell r="N49">
            <v>2150</v>
          </cell>
          <cell r="O49">
            <v>2500</v>
          </cell>
          <cell r="P49">
            <v>500</v>
          </cell>
          <cell r="R49">
            <v>5600</v>
          </cell>
          <cell r="S49">
            <v>7500</v>
          </cell>
          <cell r="T49">
            <v>600</v>
          </cell>
          <cell r="U49">
            <v>450</v>
          </cell>
          <cell r="V49">
            <v>116</v>
          </cell>
          <cell r="W49">
            <v>8000</v>
          </cell>
          <cell r="X49">
            <v>2000</v>
          </cell>
          <cell r="Y49">
            <v>86</v>
          </cell>
          <cell r="Z49">
            <v>645</v>
          </cell>
          <cell r="AM49">
            <v>50</v>
          </cell>
        </row>
        <row r="50">
          <cell r="A50" t="str">
            <v>Warrap</v>
          </cell>
          <cell r="B50" t="str">
            <v>Twic</v>
          </cell>
          <cell r="C50" t="str">
            <v>Turalei</v>
          </cell>
          <cell r="D50">
            <v>757</v>
          </cell>
          <cell r="E50">
            <v>745</v>
          </cell>
          <cell r="F50">
            <v>1526</v>
          </cell>
          <cell r="G50">
            <v>1374</v>
          </cell>
          <cell r="H50">
            <v>454</v>
          </cell>
          <cell r="I50">
            <v>601</v>
          </cell>
          <cell r="J50">
            <v>1241</v>
          </cell>
          <cell r="K50">
            <v>1029</v>
          </cell>
          <cell r="L50">
            <v>3000</v>
          </cell>
          <cell r="M50">
            <v>300</v>
          </cell>
          <cell r="N50">
            <v>1600</v>
          </cell>
          <cell r="O50">
            <v>4000</v>
          </cell>
          <cell r="P50">
            <v>700</v>
          </cell>
          <cell r="Q50">
            <v>6000</v>
          </cell>
          <cell r="S50">
            <v>6000</v>
          </cell>
          <cell r="T50">
            <v>1550</v>
          </cell>
          <cell r="U50">
            <v>1000</v>
          </cell>
          <cell r="V50">
            <v>829</v>
          </cell>
          <cell r="W50">
            <v>15000</v>
          </cell>
          <cell r="X50">
            <v>3250</v>
          </cell>
          <cell r="Y50">
            <v>143</v>
          </cell>
          <cell r="Z50">
            <v>640</v>
          </cell>
          <cell r="AA50">
            <v>18.25</v>
          </cell>
        </row>
        <row r="51">
          <cell r="A51" t="str">
            <v>Warrap</v>
          </cell>
          <cell r="B51" t="str">
            <v>Twic</v>
          </cell>
          <cell r="C51" t="str">
            <v>Wunrok</v>
          </cell>
          <cell r="D51">
            <v>757</v>
          </cell>
          <cell r="E51">
            <v>648</v>
          </cell>
          <cell r="F51">
            <v>1526</v>
          </cell>
          <cell r="G51">
            <v>1374</v>
          </cell>
          <cell r="H51">
            <v>378</v>
          </cell>
          <cell r="I51">
            <v>601</v>
          </cell>
          <cell r="J51">
            <v>1379</v>
          </cell>
          <cell r="K51">
            <v>110</v>
          </cell>
          <cell r="L51">
            <v>2400</v>
          </cell>
          <cell r="M51">
            <v>300</v>
          </cell>
          <cell r="N51">
            <v>1300</v>
          </cell>
          <cell r="O51">
            <v>3000</v>
          </cell>
          <cell r="P51">
            <v>750</v>
          </cell>
          <cell r="Q51">
            <v>4500</v>
          </cell>
          <cell r="S51">
            <v>4500</v>
          </cell>
          <cell r="T51">
            <v>1300</v>
          </cell>
          <cell r="U51">
            <v>1200</v>
          </cell>
          <cell r="V51">
            <v>415</v>
          </cell>
          <cell r="W51">
            <v>15500</v>
          </cell>
          <cell r="X51">
            <v>4000</v>
          </cell>
          <cell r="Y51">
            <v>143</v>
          </cell>
          <cell r="Z51">
            <v>660</v>
          </cell>
          <cell r="AA51">
            <v>19</v>
          </cell>
        </row>
        <row r="52">
          <cell r="A52" t="str">
            <v>WesternBahrelGhazal</v>
          </cell>
          <cell r="B52" t="str">
            <v>Raja</v>
          </cell>
          <cell r="C52" t="str">
            <v>DeimZubier</v>
          </cell>
          <cell r="D52">
            <v>909</v>
          </cell>
          <cell r="F52">
            <v>1000</v>
          </cell>
          <cell r="G52">
            <v>1000</v>
          </cell>
          <cell r="J52">
            <v>1000</v>
          </cell>
          <cell r="K52">
            <v>271</v>
          </cell>
          <cell r="L52">
            <v>3000</v>
          </cell>
          <cell r="M52">
            <v>333</v>
          </cell>
          <cell r="P52">
            <v>300</v>
          </cell>
          <cell r="U52">
            <v>300</v>
          </cell>
          <cell r="V52">
            <v>86</v>
          </cell>
          <cell r="W52">
            <v>25000</v>
          </cell>
          <cell r="X52">
            <v>3000</v>
          </cell>
          <cell r="Y52">
            <v>86</v>
          </cell>
          <cell r="AM52">
            <v>100</v>
          </cell>
          <cell r="AN52">
            <v>50</v>
          </cell>
          <cell r="AO52">
            <v>50</v>
          </cell>
        </row>
        <row r="53">
          <cell r="A53" t="str">
            <v>WesternBahrelGhazal</v>
          </cell>
          <cell r="B53" t="str">
            <v>Wau</v>
          </cell>
          <cell r="C53" t="str">
            <v>Wau Town</v>
          </cell>
          <cell r="D53">
            <v>800</v>
          </cell>
          <cell r="E53">
            <v>700</v>
          </cell>
          <cell r="F53">
            <v>950</v>
          </cell>
          <cell r="G53">
            <v>950</v>
          </cell>
          <cell r="H53">
            <v>450</v>
          </cell>
          <cell r="I53">
            <v>1200</v>
          </cell>
          <cell r="J53">
            <v>850</v>
          </cell>
          <cell r="K53">
            <v>400</v>
          </cell>
          <cell r="L53">
            <v>1800</v>
          </cell>
          <cell r="M53">
            <v>333</v>
          </cell>
          <cell r="N53">
            <v>1200</v>
          </cell>
          <cell r="O53">
            <v>3000</v>
          </cell>
          <cell r="P53">
            <v>400</v>
          </cell>
          <cell r="Q53">
            <v>8250</v>
          </cell>
          <cell r="R53">
            <v>5500</v>
          </cell>
          <cell r="S53">
            <v>8000</v>
          </cell>
          <cell r="T53">
            <v>1000</v>
          </cell>
          <cell r="U53">
            <v>1000</v>
          </cell>
          <cell r="V53">
            <v>174</v>
          </cell>
          <cell r="W53">
            <v>14500</v>
          </cell>
          <cell r="X53">
            <v>3500</v>
          </cell>
          <cell r="Y53">
            <v>114.25</v>
          </cell>
          <cell r="Z53">
            <v>655</v>
          </cell>
          <cell r="AM53">
            <v>100</v>
          </cell>
          <cell r="AN53">
            <v>100</v>
          </cell>
          <cell r="AO53">
            <v>200</v>
          </cell>
          <cell r="AP53">
            <v>200</v>
          </cell>
        </row>
        <row r="54">
          <cell r="A54" t="str">
            <v>WesternEquatoria</v>
          </cell>
          <cell r="B54" t="str">
            <v>Ezo</v>
          </cell>
          <cell r="C54" t="str">
            <v>Ezo Town</v>
          </cell>
          <cell r="E54">
            <v>162</v>
          </cell>
          <cell r="F54">
            <v>900</v>
          </cell>
          <cell r="G54">
            <v>676</v>
          </cell>
          <cell r="H54">
            <v>113</v>
          </cell>
          <cell r="I54">
            <v>887</v>
          </cell>
          <cell r="J54">
            <v>860</v>
          </cell>
          <cell r="K54">
            <v>400</v>
          </cell>
          <cell r="L54">
            <v>1000</v>
          </cell>
          <cell r="M54">
            <v>333</v>
          </cell>
          <cell r="N54">
            <v>1750</v>
          </cell>
          <cell r="O54">
            <v>1500</v>
          </cell>
          <cell r="P54">
            <v>250</v>
          </cell>
          <cell r="Q54">
            <v>8250</v>
          </cell>
          <cell r="R54">
            <v>9000</v>
          </cell>
          <cell r="S54">
            <v>8500</v>
          </cell>
          <cell r="T54">
            <v>150</v>
          </cell>
          <cell r="U54">
            <v>671.5</v>
          </cell>
          <cell r="V54">
            <v>116</v>
          </cell>
          <cell r="W54">
            <v>25000</v>
          </cell>
          <cell r="X54">
            <v>3000</v>
          </cell>
          <cell r="Y54">
            <v>86</v>
          </cell>
          <cell r="Z54">
            <v>582.5</v>
          </cell>
          <cell r="AK54">
            <v>2000</v>
          </cell>
        </row>
        <row r="55">
          <cell r="A55" t="str">
            <v>WesternEquatoria</v>
          </cell>
          <cell r="B55" t="str">
            <v>Ibba</v>
          </cell>
          <cell r="C55" t="str">
            <v>Ibba Town</v>
          </cell>
          <cell r="E55">
            <v>259</v>
          </cell>
          <cell r="F55">
            <v>300</v>
          </cell>
          <cell r="G55">
            <v>833</v>
          </cell>
          <cell r="H55">
            <v>265</v>
          </cell>
          <cell r="J55">
            <v>753</v>
          </cell>
          <cell r="K55">
            <v>200</v>
          </cell>
          <cell r="L55">
            <v>600</v>
          </cell>
          <cell r="M55">
            <v>267</v>
          </cell>
          <cell r="U55">
            <v>1500</v>
          </cell>
          <cell r="V55">
            <v>138</v>
          </cell>
          <cell r="Y55">
            <v>86</v>
          </cell>
        </row>
        <row r="56">
          <cell r="A56" t="str">
            <v>WesternEquatoria</v>
          </cell>
          <cell r="B56" t="str">
            <v>Maridi</v>
          </cell>
          <cell r="C56" t="str">
            <v>Maridi Town</v>
          </cell>
          <cell r="E56">
            <v>120</v>
          </cell>
          <cell r="F56">
            <v>1549</v>
          </cell>
          <cell r="G56">
            <v>901</v>
          </cell>
          <cell r="H56">
            <v>1187</v>
          </cell>
          <cell r="I56">
            <v>1330</v>
          </cell>
          <cell r="J56">
            <v>860</v>
          </cell>
          <cell r="K56">
            <v>644.5</v>
          </cell>
          <cell r="L56">
            <v>1000</v>
          </cell>
          <cell r="M56">
            <v>275</v>
          </cell>
          <cell r="O56">
            <v>2900</v>
          </cell>
          <cell r="P56">
            <v>250</v>
          </cell>
          <cell r="Q56">
            <v>3650</v>
          </cell>
          <cell r="R56">
            <v>7500</v>
          </cell>
          <cell r="S56">
            <v>8000</v>
          </cell>
          <cell r="T56">
            <v>775</v>
          </cell>
          <cell r="U56">
            <v>750</v>
          </cell>
          <cell r="V56">
            <v>145</v>
          </cell>
          <cell r="X56">
            <v>3800</v>
          </cell>
          <cell r="Z56">
            <v>657.5</v>
          </cell>
          <cell r="AH56">
            <v>4500</v>
          </cell>
          <cell r="AK56">
            <v>2750</v>
          </cell>
          <cell r="AL56">
            <v>725</v>
          </cell>
          <cell r="AM56">
            <v>200</v>
          </cell>
          <cell r="AN56">
            <v>125</v>
          </cell>
          <cell r="AO56">
            <v>100</v>
          </cell>
          <cell r="AP56">
            <v>125</v>
          </cell>
        </row>
        <row r="57">
          <cell r="A57" t="str">
            <v>WesternEquatoria</v>
          </cell>
          <cell r="B57" t="str">
            <v>MundriEast</v>
          </cell>
          <cell r="C57" t="str">
            <v>Lui</v>
          </cell>
          <cell r="D57">
            <v>478</v>
          </cell>
          <cell r="E57">
            <v>567</v>
          </cell>
          <cell r="F57">
            <v>625</v>
          </cell>
          <cell r="G57">
            <v>550</v>
          </cell>
          <cell r="H57">
            <v>1702</v>
          </cell>
          <cell r="I57">
            <v>1265</v>
          </cell>
          <cell r="J57">
            <v>1200</v>
          </cell>
          <cell r="K57">
            <v>387.5</v>
          </cell>
          <cell r="L57">
            <v>783.5</v>
          </cell>
          <cell r="M57">
            <v>250</v>
          </cell>
          <cell r="N57">
            <v>1750</v>
          </cell>
          <cell r="O57">
            <v>3000</v>
          </cell>
          <cell r="P57">
            <v>400</v>
          </cell>
          <cell r="Q57">
            <v>15000</v>
          </cell>
          <cell r="S57">
            <v>6750</v>
          </cell>
          <cell r="T57">
            <v>625</v>
          </cell>
          <cell r="U57">
            <v>250</v>
          </cell>
          <cell r="V57">
            <v>103</v>
          </cell>
          <cell r="W57">
            <v>20000</v>
          </cell>
          <cell r="X57">
            <v>2500</v>
          </cell>
          <cell r="Y57">
            <v>143</v>
          </cell>
          <cell r="Z57">
            <v>650</v>
          </cell>
          <cell r="AG57">
            <v>425</v>
          </cell>
          <cell r="AH57">
            <v>7500</v>
          </cell>
          <cell r="AI57">
            <v>5000</v>
          </cell>
          <cell r="AK57">
            <v>4250</v>
          </cell>
        </row>
        <row r="58">
          <cell r="A58" t="str">
            <v>WesternEquatoria</v>
          </cell>
          <cell r="B58" t="str">
            <v>MundriWest</v>
          </cell>
          <cell r="C58" t="str">
            <v>Mundri Town</v>
          </cell>
          <cell r="D58">
            <v>510</v>
          </cell>
          <cell r="E58">
            <v>486</v>
          </cell>
          <cell r="F58">
            <v>525</v>
          </cell>
          <cell r="G58">
            <v>550</v>
          </cell>
          <cell r="H58">
            <v>1891</v>
          </cell>
          <cell r="I58">
            <v>650</v>
          </cell>
          <cell r="J58">
            <v>600</v>
          </cell>
          <cell r="K58">
            <v>400</v>
          </cell>
          <cell r="L58">
            <v>1667</v>
          </cell>
          <cell r="M58">
            <v>233</v>
          </cell>
          <cell r="N58">
            <v>1700</v>
          </cell>
          <cell r="O58">
            <v>3750</v>
          </cell>
          <cell r="P58">
            <v>500</v>
          </cell>
          <cell r="Q58">
            <v>6700</v>
          </cell>
          <cell r="R58">
            <v>3000</v>
          </cell>
          <cell r="S58">
            <v>7500</v>
          </cell>
          <cell r="T58">
            <v>1250</v>
          </cell>
          <cell r="U58">
            <v>800</v>
          </cell>
          <cell r="V58">
            <v>112</v>
          </cell>
          <cell r="W58">
            <v>13750</v>
          </cell>
          <cell r="X58">
            <v>4000</v>
          </cell>
          <cell r="Y58">
            <v>143</v>
          </cell>
          <cell r="Z58">
            <v>674.5</v>
          </cell>
          <cell r="AG58">
            <v>300</v>
          </cell>
          <cell r="AH58">
            <v>7000</v>
          </cell>
          <cell r="AJ58">
            <v>500</v>
          </cell>
          <cell r="AK58">
            <v>2500</v>
          </cell>
        </row>
        <row r="59">
          <cell r="A59" t="str">
            <v>WesternEquatoria</v>
          </cell>
          <cell r="B59" t="str">
            <v>Nzara</v>
          </cell>
          <cell r="C59" t="str">
            <v>Nzara Town</v>
          </cell>
          <cell r="D59">
            <v>438.5</v>
          </cell>
          <cell r="E59">
            <v>210.5</v>
          </cell>
          <cell r="F59">
            <v>1500</v>
          </cell>
          <cell r="G59">
            <v>901</v>
          </cell>
          <cell r="H59">
            <v>1047.5</v>
          </cell>
          <cell r="I59">
            <v>1109</v>
          </cell>
          <cell r="J59">
            <v>860</v>
          </cell>
          <cell r="K59">
            <v>331</v>
          </cell>
          <cell r="L59">
            <v>333</v>
          </cell>
          <cell r="M59">
            <v>275</v>
          </cell>
          <cell r="N59">
            <v>1800</v>
          </cell>
          <cell r="O59">
            <v>4500</v>
          </cell>
          <cell r="P59">
            <v>400</v>
          </cell>
          <cell r="Q59">
            <v>5750</v>
          </cell>
          <cell r="R59">
            <v>6000</v>
          </cell>
          <cell r="S59">
            <v>7750</v>
          </cell>
          <cell r="T59">
            <v>300</v>
          </cell>
          <cell r="U59">
            <v>400</v>
          </cell>
          <cell r="V59">
            <v>112</v>
          </cell>
          <cell r="W59">
            <v>25000</v>
          </cell>
          <cell r="X59">
            <v>5000</v>
          </cell>
          <cell r="Y59">
            <v>57</v>
          </cell>
          <cell r="Z59">
            <v>658.75</v>
          </cell>
          <cell r="AM59">
            <v>100</v>
          </cell>
          <cell r="AN59">
            <v>50</v>
          </cell>
          <cell r="AO59">
            <v>37.5</v>
          </cell>
          <cell r="AP59">
            <v>37.5</v>
          </cell>
        </row>
        <row r="60">
          <cell r="A60" t="str">
            <v>WesternEquatoria</v>
          </cell>
          <cell r="B60" t="str">
            <v>Tambura</v>
          </cell>
          <cell r="C60" t="str">
            <v>Tambura Town</v>
          </cell>
          <cell r="D60">
            <v>273</v>
          </cell>
          <cell r="E60">
            <v>259</v>
          </cell>
          <cell r="F60">
            <v>1500</v>
          </cell>
          <cell r="G60">
            <v>700</v>
          </cell>
          <cell r="H60">
            <v>800</v>
          </cell>
          <cell r="I60">
            <v>1000</v>
          </cell>
          <cell r="J60">
            <v>800</v>
          </cell>
          <cell r="K60">
            <v>200</v>
          </cell>
          <cell r="L60">
            <v>1600</v>
          </cell>
          <cell r="M60">
            <v>333</v>
          </cell>
          <cell r="N60">
            <v>2500</v>
          </cell>
          <cell r="O60">
            <v>3500</v>
          </cell>
          <cell r="P60">
            <v>500</v>
          </cell>
          <cell r="Q60">
            <v>7000</v>
          </cell>
          <cell r="S60">
            <v>5000</v>
          </cell>
          <cell r="T60">
            <v>300</v>
          </cell>
          <cell r="U60">
            <v>420</v>
          </cell>
          <cell r="V60">
            <v>176</v>
          </cell>
          <cell r="W60">
            <v>25000</v>
          </cell>
          <cell r="X60">
            <v>3000</v>
          </cell>
          <cell r="Y60">
            <v>71</v>
          </cell>
          <cell r="Z60">
            <v>550</v>
          </cell>
        </row>
        <row r="61">
          <cell r="A61" t="str">
            <v>WesternEquatoria</v>
          </cell>
          <cell r="B61" t="str">
            <v>Yambio</v>
          </cell>
          <cell r="C61" t="str">
            <v>Yambio Town</v>
          </cell>
          <cell r="E61">
            <v>243</v>
          </cell>
          <cell r="F61">
            <v>500</v>
          </cell>
          <cell r="G61">
            <v>788</v>
          </cell>
          <cell r="H61">
            <v>838</v>
          </cell>
          <cell r="I61">
            <v>887</v>
          </cell>
          <cell r="J61">
            <v>806.5</v>
          </cell>
          <cell r="K61">
            <v>300</v>
          </cell>
          <cell r="L61">
            <v>1000</v>
          </cell>
          <cell r="M61">
            <v>250</v>
          </cell>
          <cell r="N61">
            <v>1500</v>
          </cell>
          <cell r="O61">
            <v>5500</v>
          </cell>
          <cell r="P61">
            <v>250</v>
          </cell>
          <cell r="Q61">
            <v>4000</v>
          </cell>
          <cell r="R61">
            <v>5750</v>
          </cell>
          <cell r="S61">
            <v>9500</v>
          </cell>
          <cell r="T61">
            <v>1500</v>
          </cell>
          <cell r="U61">
            <v>1500</v>
          </cell>
          <cell r="V61">
            <v>172</v>
          </cell>
          <cell r="X61">
            <v>5000</v>
          </cell>
          <cell r="Y61">
            <v>71</v>
          </cell>
          <cell r="Z61">
            <v>625</v>
          </cell>
          <cell r="AH61">
            <v>3500</v>
          </cell>
          <cell r="AI61">
            <v>8250</v>
          </cell>
          <cell r="AK61">
            <v>3500</v>
          </cell>
          <cell r="AL61">
            <v>675</v>
          </cell>
          <cell r="AM61">
            <v>150</v>
          </cell>
          <cell r="AN61">
            <v>75</v>
          </cell>
          <cell r="AO61">
            <v>200</v>
          </cell>
          <cell r="AP61">
            <v>200</v>
          </cell>
        </row>
      </sheetData>
      <sheetData sheetId="43">
        <row r="2">
          <cell r="A2">
            <v>0.13736263736263701</v>
          </cell>
          <cell r="B2">
            <v>-0.180102915951973</v>
          </cell>
          <cell r="C2">
            <v>6.8000000000000102E-2</v>
          </cell>
          <cell r="D2">
            <v>-0.05</v>
          </cell>
          <cell r="E2">
            <v>-0.208390177353342</v>
          </cell>
          <cell r="F2">
            <v>0</v>
          </cell>
          <cell r="G2">
            <v>5.2631578947368397E-2</v>
          </cell>
          <cell r="H2">
            <v>-0.05</v>
          </cell>
          <cell r="I2">
            <v>-0.16650000000000001</v>
          </cell>
          <cell r="J2">
            <v>8.3333333333333301E-2</v>
          </cell>
          <cell r="K2">
            <v>-0.114285714285714</v>
          </cell>
          <cell r="L2">
            <v>0</v>
          </cell>
          <cell r="M2">
            <v>0.16666666666666699</v>
          </cell>
          <cell r="N2">
            <v>8.3333333333333301E-2</v>
          </cell>
          <cell r="O2">
            <v>0</v>
          </cell>
          <cell r="P2">
            <v>0</v>
          </cell>
          <cell r="Q2">
            <v>0.2</v>
          </cell>
          <cell r="R2">
            <v>0.33333333333333298</v>
          </cell>
          <cell r="S2">
            <v>0.20675105485232101</v>
          </cell>
          <cell r="T2">
            <v>6.0606060606060601E-2</v>
          </cell>
          <cell r="U2">
            <v>0.17647058823529399</v>
          </cell>
          <cell r="V2">
            <v>0</v>
          </cell>
          <cell r="W2">
            <v>3.1496062992125901E-2</v>
          </cell>
          <cell r="X2">
            <v>-0.46959896507115101</v>
          </cell>
          <cell r="Z2">
            <v>-1.1764705882352899E-2</v>
          </cell>
          <cell r="AA2">
            <v>0.33823529411764702</v>
          </cell>
          <cell r="AD2">
            <v>-1.45348837209303E-2</v>
          </cell>
          <cell r="AE2">
            <v>3.0520422110134299E-2</v>
          </cell>
          <cell r="AF2">
            <v>6.0940032414910701E-2</v>
          </cell>
          <cell r="AG2">
            <v>-0.77</v>
          </cell>
          <cell r="AH2">
            <v>-5.2631578947368501E-2</v>
          </cell>
          <cell r="AI2">
            <v>-0.36363636363636398</v>
          </cell>
          <cell r="AJ2">
            <v>0.3</v>
          </cell>
          <cell r="AK2">
            <v>-8.3333333333333398E-2</v>
          </cell>
          <cell r="AL2">
            <v>-0.36249999999999999</v>
          </cell>
          <cell r="AM2">
            <v>0</v>
          </cell>
          <cell r="AN2">
            <v>0</v>
          </cell>
          <cell r="AO2">
            <v>0</v>
          </cell>
          <cell r="AP2">
            <v>-0.33333333333333298</v>
          </cell>
        </row>
      </sheetData>
      <sheetData sheetId="44">
        <row r="2">
          <cell r="A2">
            <v>1.7477876106194701</v>
          </cell>
          <cell r="B2">
            <v>0.96303901437371697</v>
          </cell>
          <cell r="C2">
            <v>1.06376811594203</v>
          </cell>
          <cell r="D2">
            <v>0.58333333333333304</v>
          </cell>
          <cell r="E2">
            <v>1.52282608695652</v>
          </cell>
          <cell r="F2">
            <v>0.66666666666666696</v>
          </cell>
          <cell r="G2">
            <v>0.83823529411764697</v>
          </cell>
          <cell r="H2">
            <v>0.29516019086571199</v>
          </cell>
          <cell r="I2">
            <v>0.75473684210526304</v>
          </cell>
          <cell r="J2">
            <v>1.44360902255639</v>
          </cell>
          <cell r="K2">
            <v>0.55000000000000004</v>
          </cell>
          <cell r="L2">
            <v>1</v>
          </cell>
          <cell r="M2">
            <v>0.217391304347826</v>
          </cell>
          <cell r="N2">
            <v>0.85714285714285698</v>
          </cell>
          <cell r="O2">
            <v>0.25</v>
          </cell>
          <cell r="P2">
            <v>0.14285714285714299</v>
          </cell>
          <cell r="Q2">
            <v>0.371428571428571</v>
          </cell>
          <cell r="R2">
            <v>0.4</v>
          </cell>
          <cell r="S2">
            <v>0.34588235294117697</v>
          </cell>
          <cell r="T2">
            <v>0.14754098360655701</v>
          </cell>
          <cell r="U2">
            <v>0.33333333333333298</v>
          </cell>
          <cell r="V2">
            <v>1</v>
          </cell>
          <cell r="W2">
            <v>0.60244648318042804</v>
          </cell>
          <cell r="X2">
            <v>2.10606060606061</v>
          </cell>
          <cell r="AD2">
            <v>0.89107457428068104</v>
          </cell>
          <cell r="AE2">
            <v>1.35604270101359</v>
          </cell>
          <cell r="AF2">
            <v>0.96697877820406197</v>
          </cell>
        </row>
      </sheetData>
      <sheetData sheetId="45">
        <row r="1">
          <cell r="A1" t="str">
            <v>State</v>
          </cell>
          <cell r="B1" t="str">
            <v>County</v>
          </cell>
          <cell r="C1" t="str">
            <v>Location</v>
          </cell>
          <cell r="D1" t="str">
            <v>Sorghum.grain.etb</v>
          </cell>
          <cell r="E1" t="str">
            <v>Maize.grain.etb</v>
          </cell>
          <cell r="F1" t="str">
            <v>Wheat.flour.etb</v>
          </cell>
          <cell r="G1" t="str">
            <v>Rice.etb</v>
          </cell>
          <cell r="H1" t="str">
            <v>Groundnuts.etb</v>
          </cell>
          <cell r="I1" t="str">
            <v>Beans.etb</v>
          </cell>
          <cell r="J1" t="str">
            <v>Sugar.etb</v>
          </cell>
          <cell r="K1" t="str">
            <v>Salt.etb</v>
          </cell>
          <cell r="L1" t="str">
            <v>Cooking.oil.etb</v>
          </cell>
          <cell r="M1" t="str">
            <v>Soap.etb</v>
          </cell>
          <cell r="N1" t="str">
            <v>Jerrycan.etb</v>
          </cell>
          <cell r="O1" t="str">
            <v>Mosquito.net.etb</v>
          </cell>
          <cell r="P1" t="str">
            <v>Exercise.book.etb</v>
          </cell>
          <cell r="Q1" t="str">
            <v>Blanket.etb</v>
          </cell>
          <cell r="R1" t="str">
            <v>Cooking.pot.etb</v>
          </cell>
          <cell r="S1" t="str">
            <v>Plastic.sheet.etb</v>
          </cell>
          <cell r="T1" t="str">
            <v>Pole.etb</v>
          </cell>
          <cell r="U1" t="str">
            <v>Firewood.etb</v>
          </cell>
          <cell r="V1" t="str">
            <v>Charcoal.etb</v>
          </cell>
          <cell r="W1" t="str">
            <v>Goat.etb</v>
          </cell>
          <cell r="X1" t="str">
            <v>Chicken.etb</v>
          </cell>
          <cell r="Y1" t="str">
            <v>Milling.costs.etb</v>
          </cell>
          <cell r="Z1" t="str">
            <v>USD.etb</v>
          </cell>
          <cell r="AA1" t="str">
            <v>SDG.etb</v>
          </cell>
          <cell r="AB1" t="str">
            <v>UGX.etb</v>
          </cell>
          <cell r="AC1" t="str">
            <v>KES.etb</v>
          </cell>
          <cell r="AD1" t="str">
            <v>CDF.etb</v>
          </cell>
          <cell r="AE1" t="str">
            <v>XAF.etb</v>
          </cell>
          <cell r="AF1" t="str">
            <v>Rubber.rope.etb</v>
          </cell>
          <cell r="AG1" t="str">
            <v>Kanga.etb</v>
          </cell>
          <cell r="AH1" t="str">
            <v>Solar.lamp.etb</v>
          </cell>
          <cell r="AI1" t="str">
            <v>Aqua.tab.etb</v>
          </cell>
          <cell r="AJ1" t="str">
            <v>Plastic.bucket.etb</v>
          </cell>
          <cell r="AK1" t="str">
            <v>Sanitary.pad.etb</v>
          </cell>
          <cell r="AL1" t="str">
            <v>Pen.etb</v>
          </cell>
          <cell r="AM1" t="str">
            <v>Pencil.etb</v>
          </cell>
          <cell r="AN1" t="str">
            <v>Rubber.etb</v>
          </cell>
          <cell r="AO1" t="str">
            <v>Sharpener.etb</v>
          </cell>
        </row>
        <row r="2">
          <cell r="A2" t="str">
            <v>UpperNile</v>
          </cell>
          <cell r="B2" t="str">
            <v>LuakpinyNasir</v>
          </cell>
          <cell r="C2" t="str">
            <v>Jikmir</v>
          </cell>
          <cell r="D2">
            <v>160</v>
          </cell>
          <cell r="E2">
            <v>146</v>
          </cell>
          <cell r="F2">
            <v>100</v>
          </cell>
          <cell r="G2">
            <v>90</v>
          </cell>
          <cell r="J2">
            <v>100</v>
          </cell>
          <cell r="K2">
            <v>64</v>
          </cell>
          <cell r="L2">
            <v>300</v>
          </cell>
          <cell r="M2">
            <v>67</v>
          </cell>
          <cell r="O2">
            <v>100</v>
          </cell>
          <cell r="V2">
            <v>600</v>
          </cell>
          <cell r="AL2">
            <v>20</v>
          </cell>
        </row>
        <row r="3">
          <cell r="A3" t="str">
            <v>UpperNile</v>
          </cell>
          <cell r="B3" t="str">
            <v>LuakpinyNasir</v>
          </cell>
          <cell r="C3" t="str">
            <v>Nasir Town</v>
          </cell>
          <cell r="D3">
            <v>80</v>
          </cell>
          <cell r="E3">
            <v>80</v>
          </cell>
          <cell r="F3">
            <v>343</v>
          </cell>
          <cell r="G3">
            <v>80</v>
          </cell>
          <cell r="H3">
            <v>1117</v>
          </cell>
          <cell r="J3">
            <v>248</v>
          </cell>
          <cell r="K3">
            <v>70</v>
          </cell>
          <cell r="L3">
            <v>300</v>
          </cell>
          <cell r="M3">
            <v>133</v>
          </cell>
          <cell r="N3">
            <v>200</v>
          </cell>
          <cell r="O3">
            <v>180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3F40"/>
  </sheetPr>
  <dimension ref="A1:C22"/>
  <sheetViews>
    <sheetView topLeftCell="A10" zoomScale="115" zoomScaleNormal="115" workbookViewId="0">
      <selection activeCell="F7" sqref="F7"/>
    </sheetView>
  </sheetViews>
  <sheetFormatPr defaultColWidth="9.140625" defaultRowHeight="15" x14ac:dyDescent="0.25"/>
  <cols>
    <col min="1" max="1" width="39" customWidth="1"/>
    <col min="2" max="2" width="88.5703125" style="15" customWidth="1"/>
  </cols>
  <sheetData>
    <row r="1" spans="1:3" ht="53.25" customHeight="1" x14ac:dyDescent="0.25">
      <c r="A1" s="206" t="s">
        <v>5412</v>
      </c>
      <c r="B1" s="207"/>
    </row>
    <row r="2" spans="1:3" ht="17.25" thickBot="1" x14ac:dyDescent="0.3">
      <c r="A2" s="1" t="s">
        <v>0</v>
      </c>
      <c r="B2" s="2" t="s">
        <v>1</v>
      </c>
    </row>
    <row r="3" spans="1:3" ht="77.25" thickBot="1" x14ac:dyDescent="0.3">
      <c r="A3" s="3" t="s">
        <v>2</v>
      </c>
      <c r="B3" s="4" t="s">
        <v>651</v>
      </c>
    </row>
    <row r="4" spans="1:3" ht="51.75" thickBot="1" x14ac:dyDescent="0.3">
      <c r="A4" s="5" t="s">
        <v>3</v>
      </c>
      <c r="B4" s="6" t="s">
        <v>11</v>
      </c>
      <c r="C4" s="7"/>
    </row>
    <row r="5" spans="1:3" ht="39" thickBot="1" x14ac:dyDescent="0.3">
      <c r="A5" s="3" t="s">
        <v>501</v>
      </c>
      <c r="B5" s="4" t="s">
        <v>5413</v>
      </c>
    </row>
    <row r="6" spans="1:3" ht="17.25" thickBot="1" x14ac:dyDescent="0.35">
      <c r="A6" s="5" t="s">
        <v>509</v>
      </c>
      <c r="B6" s="17" t="s">
        <v>508</v>
      </c>
    </row>
    <row r="7" spans="1:3" ht="77.25" thickBot="1" x14ac:dyDescent="0.3">
      <c r="A7" s="8" t="s">
        <v>4</v>
      </c>
      <c r="B7" s="9" t="s">
        <v>5414</v>
      </c>
    </row>
    <row r="8" spans="1:3" ht="15.75" thickBot="1" x14ac:dyDescent="0.3">
      <c r="A8" s="10" t="s">
        <v>9</v>
      </c>
      <c r="B8" s="11">
        <v>60</v>
      </c>
    </row>
    <row r="9" spans="1:3" ht="15.75" thickBot="1" x14ac:dyDescent="0.3">
      <c r="A9" s="8" t="s">
        <v>10</v>
      </c>
      <c r="B9" s="113">
        <v>1258</v>
      </c>
      <c r="C9" s="7"/>
    </row>
    <row r="10" spans="1:3" ht="26.25" thickBot="1" x14ac:dyDescent="0.3">
      <c r="A10" s="10" t="s">
        <v>1055</v>
      </c>
      <c r="B10" s="11" t="s">
        <v>5415</v>
      </c>
    </row>
    <row r="11" spans="1:3" ht="26.25" thickBot="1" x14ac:dyDescent="0.3">
      <c r="A11" s="8" t="s">
        <v>5</v>
      </c>
      <c r="B11" s="9" t="s">
        <v>5303</v>
      </c>
    </row>
    <row r="12" spans="1:3" ht="15.75" thickBot="1" x14ac:dyDescent="0.3">
      <c r="A12" s="10" t="s">
        <v>6</v>
      </c>
      <c r="B12" s="11" t="s">
        <v>4430</v>
      </c>
    </row>
    <row r="13" spans="1:3" ht="17.25" thickBot="1" x14ac:dyDescent="0.3">
      <c r="A13" s="1" t="s">
        <v>7</v>
      </c>
      <c r="B13" s="12" t="s">
        <v>1</v>
      </c>
    </row>
    <row r="14" spans="1:3" ht="15.75" thickBot="1" x14ac:dyDescent="0.3">
      <c r="A14" s="8" t="s">
        <v>267</v>
      </c>
      <c r="B14" s="9" t="s">
        <v>268</v>
      </c>
    </row>
    <row r="15" spans="1:3" ht="15.75" thickBot="1" x14ac:dyDescent="0.3">
      <c r="A15" s="10" t="s">
        <v>270</v>
      </c>
      <c r="B15" s="11" t="s">
        <v>269</v>
      </c>
    </row>
    <row r="16" spans="1:3" ht="15.75" thickBot="1" x14ac:dyDescent="0.3">
      <c r="A16" s="13" t="s">
        <v>502</v>
      </c>
      <c r="B16" s="14" t="s">
        <v>503</v>
      </c>
    </row>
    <row r="17" spans="1:2" ht="15.75" thickBot="1" x14ac:dyDescent="0.3">
      <c r="A17" s="10" t="s">
        <v>1046</v>
      </c>
      <c r="B17" s="11" t="s">
        <v>1048</v>
      </c>
    </row>
    <row r="18" spans="1:2" ht="15.75" thickBot="1" x14ac:dyDescent="0.3">
      <c r="A18" s="13" t="s">
        <v>1047</v>
      </c>
      <c r="B18" s="118" t="s">
        <v>1049</v>
      </c>
    </row>
    <row r="19" spans="1:2" ht="15.75" thickBot="1" x14ac:dyDescent="0.3">
      <c r="A19" s="10" t="s">
        <v>273</v>
      </c>
      <c r="B19" s="11" t="s">
        <v>505</v>
      </c>
    </row>
    <row r="20" spans="1:2" ht="15.75" thickBot="1" x14ac:dyDescent="0.3">
      <c r="A20" s="13" t="s">
        <v>274</v>
      </c>
      <c r="B20" s="14" t="s">
        <v>506</v>
      </c>
    </row>
    <row r="21" spans="1:2" ht="15.75" thickBot="1" x14ac:dyDescent="0.3">
      <c r="A21" s="10" t="s">
        <v>271</v>
      </c>
      <c r="B21" s="11" t="s">
        <v>504</v>
      </c>
    </row>
    <row r="22" spans="1:2" ht="15.75" thickBot="1" x14ac:dyDescent="0.3">
      <c r="A22" s="116" t="s">
        <v>272</v>
      </c>
      <c r="B22" s="117" t="s">
        <v>507</v>
      </c>
    </row>
  </sheetData>
  <sortState xmlns:xlrd2="http://schemas.microsoft.com/office/spreadsheetml/2017/richdata2" ref="E3:E24">
    <sortCondition ref="E3"/>
  </sortState>
  <mergeCells count="1">
    <mergeCell ref="A1:B1"/>
  </mergeCells>
  <hyperlinks>
    <hyperlink ref="B6" r:id="rId1" location="cycle-723"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M368"/>
  <sheetViews>
    <sheetView zoomScaleNormal="100" workbookViewId="0">
      <pane ySplit="1" topLeftCell="A2" activePane="bottomLeft" state="frozen"/>
      <selection activeCell="C14" sqref="C14"/>
      <selection pane="bottomLeft" sqref="A1:XFD1048576"/>
    </sheetView>
  </sheetViews>
  <sheetFormatPr defaultColWidth="8.7109375" defaultRowHeight="12.75" x14ac:dyDescent="0.2"/>
  <cols>
    <col min="1" max="1" width="27.28515625" style="43" bestFit="1" customWidth="1"/>
    <col min="2" max="2" width="38.5703125" style="43" bestFit="1" customWidth="1"/>
    <col min="3" max="3" width="69" style="43" customWidth="1"/>
    <col min="4" max="4" width="11.7109375" style="44" customWidth="1"/>
    <col min="5" max="6" width="8.7109375" style="44"/>
    <col min="7" max="7" width="46.28515625" style="44" customWidth="1"/>
    <col min="8" max="8" width="10.7109375" style="44" customWidth="1"/>
    <col min="9" max="9" width="18.5703125" style="44" customWidth="1"/>
    <col min="10" max="10" width="36" style="44" customWidth="1"/>
    <col min="11" max="11" width="12.5703125" style="44" bestFit="1" customWidth="1"/>
    <col min="12" max="12" width="49.5703125" style="44" bestFit="1" customWidth="1"/>
    <col min="13" max="16384" width="8.7109375" style="44"/>
  </cols>
  <sheetData>
    <row r="1" spans="1:13" s="19" customFormat="1" x14ac:dyDescent="0.2">
      <c r="A1" s="18" t="s">
        <v>1284</v>
      </c>
      <c r="B1" s="18" t="s">
        <v>1285</v>
      </c>
      <c r="C1" s="18" t="s">
        <v>1286</v>
      </c>
      <c r="D1" s="18" t="s">
        <v>1287</v>
      </c>
      <c r="E1" s="18" t="s">
        <v>1288</v>
      </c>
      <c r="F1" s="18" t="s">
        <v>1289</v>
      </c>
      <c r="G1" s="18" t="s">
        <v>1290</v>
      </c>
      <c r="H1" s="18" t="s">
        <v>1291</v>
      </c>
      <c r="I1" s="18" t="s">
        <v>1292</v>
      </c>
      <c r="J1" s="18" t="s">
        <v>1293</v>
      </c>
      <c r="K1" s="18" t="s">
        <v>1294</v>
      </c>
      <c r="L1" s="18" t="s">
        <v>1295</v>
      </c>
      <c r="M1" s="19" t="s">
        <v>3724</v>
      </c>
    </row>
    <row r="2" spans="1:13" x14ac:dyDescent="0.2">
      <c r="A2" s="43" t="s">
        <v>1297</v>
      </c>
      <c r="B2" s="43" t="s">
        <v>1297</v>
      </c>
    </row>
    <row r="3" spans="1:13" x14ac:dyDescent="0.2">
      <c r="A3" s="43" t="s">
        <v>1298</v>
      </c>
      <c r="B3" s="43" t="s">
        <v>1299</v>
      </c>
    </row>
    <row r="4" spans="1:13" x14ac:dyDescent="0.2">
      <c r="A4" s="43" t="s">
        <v>1300</v>
      </c>
      <c r="B4" s="43" t="s">
        <v>1301</v>
      </c>
    </row>
    <row r="5" spans="1:13" s="21" customFormat="1" x14ac:dyDescent="0.2">
      <c r="A5" s="20" t="s">
        <v>1302</v>
      </c>
      <c r="B5" s="20" t="s">
        <v>3725</v>
      </c>
      <c r="C5" s="20" t="s">
        <v>3726</v>
      </c>
      <c r="D5" s="21" t="s">
        <v>3727</v>
      </c>
    </row>
    <row r="6" spans="1:13" x14ac:dyDescent="0.2">
      <c r="A6" s="150" t="s">
        <v>8</v>
      </c>
      <c r="B6" s="150" t="s">
        <v>8</v>
      </c>
      <c r="C6" s="43" t="s">
        <v>1305</v>
      </c>
      <c r="E6" s="44" t="s">
        <v>1102</v>
      </c>
    </row>
    <row r="7" spans="1:13" x14ac:dyDescent="0.2">
      <c r="A7" s="150" t="s">
        <v>1306</v>
      </c>
      <c r="B7" s="150" t="s">
        <v>1307</v>
      </c>
      <c r="C7" s="43" t="s">
        <v>3728</v>
      </c>
      <c r="E7" s="44" t="s">
        <v>1102</v>
      </c>
    </row>
    <row r="8" spans="1:13" x14ac:dyDescent="0.2">
      <c r="A8" s="150" t="s">
        <v>1309</v>
      </c>
      <c r="B8" s="150" t="s">
        <v>1310</v>
      </c>
      <c r="C8" s="43" t="s">
        <v>3729</v>
      </c>
      <c r="D8" s="44" t="s">
        <v>1312</v>
      </c>
      <c r="E8" s="44" t="s">
        <v>1102</v>
      </c>
      <c r="G8" s="44" t="s">
        <v>1314</v>
      </c>
    </row>
    <row r="9" spans="1:13" s="24" customFormat="1" x14ac:dyDescent="0.2">
      <c r="A9" s="22" t="s">
        <v>1317</v>
      </c>
      <c r="B9" s="22" t="s">
        <v>1318</v>
      </c>
      <c r="C9" s="23" t="s">
        <v>256</v>
      </c>
    </row>
    <row r="10" spans="1:13" s="27" customFormat="1" x14ac:dyDescent="0.2">
      <c r="A10" s="25" t="s">
        <v>1319</v>
      </c>
      <c r="B10" s="25" t="s">
        <v>13</v>
      </c>
      <c r="C10" s="25" t="s">
        <v>1320</v>
      </c>
      <c r="D10" s="26" t="s">
        <v>1321</v>
      </c>
      <c r="E10" s="27" t="s">
        <v>1102</v>
      </c>
      <c r="K10" s="28"/>
    </row>
    <row r="11" spans="1:13" s="27" customFormat="1" x14ac:dyDescent="0.2">
      <c r="A11" s="25" t="s">
        <v>1322</v>
      </c>
      <c r="B11" s="25" t="s">
        <v>14</v>
      </c>
      <c r="C11" s="25" t="s">
        <v>1323</v>
      </c>
      <c r="D11" s="26" t="s">
        <v>1324</v>
      </c>
      <c r="E11" s="27" t="s">
        <v>1102</v>
      </c>
      <c r="K11" s="26" t="s">
        <v>1325</v>
      </c>
    </row>
    <row r="12" spans="1:13" s="27" customFormat="1" x14ac:dyDescent="0.2">
      <c r="A12" s="25" t="s">
        <v>1326</v>
      </c>
      <c r="B12" s="25" t="s">
        <v>15</v>
      </c>
      <c r="C12" s="25" t="s">
        <v>1327</v>
      </c>
      <c r="D12" s="26" t="s">
        <v>1328</v>
      </c>
      <c r="E12" s="27" t="s">
        <v>1102</v>
      </c>
      <c r="K12" s="26" t="s">
        <v>1329</v>
      </c>
    </row>
    <row r="13" spans="1:13" s="27" customFormat="1" x14ac:dyDescent="0.2">
      <c r="A13" s="25" t="s">
        <v>1309</v>
      </c>
      <c r="B13" s="25" t="s">
        <v>1330</v>
      </c>
      <c r="C13" s="29" t="s">
        <v>1331</v>
      </c>
      <c r="D13" s="27" t="s">
        <v>1332</v>
      </c>
      <c r="E13" s="27" t="s">
        <v>1102</v>
      </c>
      <c r="F13" s="27" t="s">
        <v>1333</v>
      </c>
      <c r="G13" s="27" t="s">
        <v>1334</v>
      </c>
      <c r="H13" s="27" t="s">
        <v>1315</v>
      </c>
      <c r="I13" s="27" t="s">
        <v>1335</v>
      </c>
      <c r="K13" s="28"/>
    </row>
    <row r="14" spans="1:13" s="27" customFormat="1" ht="63.75" x14ac:dyDescent="0.2">
      <c r="A14" s="25" t="s">
        <v>1336</v>
      </c>
      <c r="B14" s="25" t="s">
        <v>16</v>
      </c>
      <c r="C14" s="29" t="s">
        <v>1338</v>
      </c>
      <c r="E14" s="27" t="s">
        <v>1102</v>
      </c>
      <c r="G14" s="122" t="s">
        <v>3730</v>
      </c>
      <c r="K14" s="26" t="s">
        <v>1340</v>
      </c>
    </row>
    <row r="15" spans="1:13" s="27" customFormat="1" x14ac:dyDescent="0.2">
      <c r="A15" s="25" t="s">
        <v>1309</v>
      </c>
      <c r="B15" s="25" t="s">
        <v>3731</v>
      </c>
      <c r="C15" s="29" t="s">
        <v>1342</v>
      </c>
      <c r="D15" s="27" t="s">
        <v>1343</v>
      </c>
      <c r="E15" s="27" t="s">
        <v>1102</v>
      </c>
      <c r="F15" s="27" t="s">
        <v>1335</v>
      </c>
      <c r="G15" s="27" t="s">
        <v>3732</v>
      </c>
      <c r="H15" s="27" t="s">
        <v>1315</v>
      </c>
      <c r="I15" s="27" t="s">
        <v>1335</v>
      </c>
      <c r="K15" s="28"/>
    </row>
    <row r="16" spans="1:13" s="24" customFormat="1" x14ac:dyDescent="0.2">
      <c r="A16" s="22" t="s">
        <v>1350</v>
      </c>
      <c r="B16" s="22"/>
      <c r="C16" s="23"/>
      <c r="K16" s="28"/>
    </row>
    <row r="17" spans="1:11" s="32" customFormat="1" x14ac:dyDescent="0.2">
      <c r="A17" s="30" t="s">
        <v>1317</v>
      </c>
      <c r="B17" s="30" t="s">
        <v>3733</v>
      </c>
      <c r="C17" s="31" t="s">
        <v>257</v>
      </c>
      <c r="K17" s="33"/>
    </row>
    <row r="18" spans="1:11" s="36" customFormat="1" x14ac:dyDescent="0.2">
      <c r="A18" s="34" t="s">
        <v>1317</v>
      </c>
      <c r="B18" s="34" t="s">
        <v>3136</v>
      </c>
      <c r="C18" s="35" t="s">
        <v>3734</v>
      </c>
      <c r="K18" s="37"/>
    </row>
    <row r="19" spans="1:11" s="27" customFormat="1" x14ac:dyDescent="0.2">
      <c r="A19" s="25" t="s">
        <v>1302</v>
      </c>
      <c r="B19" s="25" t="s">
        <v>3735</v>
      </c>
      <c r="C19" s="29" t="s">
        <v>3736</v>
      </c>
      <c r="D19" s="27" t="s">
        <v>3737</v>
      </c>
      <c r="K19" s="26"/>
    </row>
    <row r="20" spans="1:11" x14ac:dyDescent="0.2">
      <c r="A20" s="43" t="s">
        <v>3738</v>
      </c>
      <c r="B20" s="43" t="s">
        <v>1258</v>
      </c>
      <c r="C20" s="43" t="s">
        <v>3739</v>
      </c>
      <c r="D20" s="44" t="s">
        <v>3740</v>
      </c>
      <c r="E20" s="44" t="s">
        <v>1102</v>
      </c>
      <c r="H20" s="44" t="s">
        <v>3741</v>
      </c>
      <c r="I20" s="44" t="s">
        <v>3742</v>
      </c>
    </row>
    <row r="21" spans="1:11" x14ac:dyDescent="0.2">
      <c r="A21" s="43" t="s">
        <v>3743</v>
      </c>
      <c r="B21" s="43" t="s">
        <v>1259</v>
      </c>
      <c r="C21" s="43" t="s">
        <v>3744</v>
      </c>
      <c r="D21" s="44" t="s">
        <v>3740</v>
      </c>
      <c r="E21" s="44" t="s">
        <v>1102</v>
      </c>
      <c r="H21" s="44" t="s">
        <v>3745</v>
      </c>
      <c r="I21" s="44" t="s">
        <v>3742</v>
      </c>
    </row>
    <row r="22" spans="1:11" x14ac:dyDescent="0.2">
      <c r="A22" s="43" t="s">
        <v>1426</v>
      </c>
      <c r="B22" s="43" t="s">
        <v>232</v>
      </c>
      <c r="C22" s="43" t="s">
        <v>3746</v>
      </c>
      <c r="D22" s="44" t="s">
        <v>3740</v>
      </c>
      <c r="E22" s="44" t="s">
        <v>1102</v>
      </c>
      <c r="H22" s="44" t="s">
        <v>3747</v>
      </c>
      <c r="I22" s="44" t="s">
        <v>3742</v>
      </c>
    </row>
    <row r="23" spans="1:11" x14ac:dyDescent="0.2">
      <c r="A23" s="43" t="s">
        <v>3748</v>
      </c>
      <c r="B23" s="43" t="s">
        <v>233</v>
      </c>
      <c r="C23" s="43" t="s">
        <v>3749</v>
      </c>
      <c r="D23" s="44" t="s">
        <v>3740</v>
      </c>
      <c r="E23" s="44" t="s">
        <v>1102</v>
      </c>
      <c r="H23" s="44" t="s">
        <v>3750</v>
      </c>
      <c r="I23" s="44" t="s">
        <v>3742</v>
      </c>
    </row>
    <row r="24" spans="1:11" x14ac:dyDescent="0.2">
      <c r="A24" s="43" t="s">
        <v>3751</v>
      </c>
      <c r="B24" s="43" t="s">
        <v>3752</v>
      </c>
      <c r="C24" s="43" t="s">
        <v>3753</v>
      </c>
      <c r="D24" s="44" t="s">
        <v>3740</v>
      </c>
      <c r="E24" s="44" t="s">
        <v>1102</v>
      </c>
      <c r="H24" s="44" t="s">
        <v>3754</v>
      </c>
      <c r="I24" s="44" t="s">
        <v>3742</v>
      </c>
    </row>
    <row r="25" spans="1:11" x14ac:dyDescent="0.2">
      <c r="A25" s="43" t="s">
        <v>3755</v>
      </c>
      <c r="B25" s="43" t="s">
        <v>3756</v>
      </c>
      <c r="C25" s="43" t="s">
        <v>3757</v>
      </c>
      <c r="D25" s="44" t="s">
        <v>3740</v>
      </c>
      <c r="E25" s="44" t="s">
        <v>1102</v>
      </c>
      <c r="G25" s="44" t="s">
        <v>3758</v>
      </c>
      <c r="H25" s="44" t="s">
        <v>3759</v>
      </c>
      <c r="I25" s="44" t="s">
        <v>3742</v>
      </c>
    </row>
    <row r="26" spans="1:11" x14ac:dyDescent="0.2">
      <c r="A26" s="43" t="s">
        <v>3760</v>
      </c>
      <c r="B26" s="43" t="s">
        <v>3761</v>
      </c>
      <c r="C26" s="43" t="s">
        <v>3757</v>
      </c>
      <c r="D26" s="44" t="s">
        <v>3740</v>
      </c>
      <c r="E26" s="44" t="s">
        <v>1102</v>
      </c>
      <c r="G26" s="44" t="s">
        <v>3762</v>
      </c>
      <c r="H26" s="44" t="s">
        <v>3763</v>
      </c>
      <c r="I26" s="44" t="s">
        <v>3742</v>
      </c>
    </row>
    <row r="27" spans="1:11" x14ac:dyDescent="0.2">
      <c r="A27" s="43" t="s">
        <v>3764</v>
      </c>
      <c r="B27" s="43" t="s">
        <v>235</v>
      </c>
      <c r="C27" s="43" t="s">
        <v>3765</v>
      </c>
      <c r="D27" s="44" t="s">
        <v>3766</v>
      </c>
      <c r="E27" s="44" t="s">
        <v>1102</v>
      </c>
      <c r="H27" s="44" t="s">
        <v>3767</v>
      </c>
      <c r="I27" s="44" t="s">
        <v>3742</v>
      </c>
    </row>
    <row r="28" spans="1:11" x14ac:dyDescent="0.2">
      <c r="A28" s="43" t="s">
        <v>3768</v>
      </c>
      <c r="B28" s="43" t="s">
        <v>236</v>
      </c>
      <c r="C28" s="43" t="s">
        <v>3769</v>
      </c>
      <c r="E28" s="44" t="s">
        <v>1102</v>
      </c>
    </row>
    <row r="29" spans="1:11" x14ac:dyDescent="0.2">
      <c r="A29" s="43" t="s">
        <v>3770</v>
      </c>
      <c r="B29" s="43" t="s">
        <v>237</v>
      </c>
      <c r="C29" s="43" t="s">
        <v>3771</v>
      </c>
      <c r="E29" s="44" t="s">
        <v>1102</v>
      </c>
    </row>
    <row r="30" spans="1:11" s="39" customFormat="1" x14ac:dyDescent="0.2">
      <c r="A30" s="35" t="s">
        <v>1350</v>
      </c>
      <c r="B30" s="38"/>
      <c r="C30" s="38"/>
    </row>
    <row r="31" spans="1:11" s="42" customFormat="1" x14ac:dyDescent="0.2">
      <c r="A31" s="40" t="s">
        <v>1317</v>
      </c>
      <c r="B31" s="41" t="s">
        <v>3772</v>
      </c>
      <c r="C31" s="41" t="s">
        <v>3773</v>
      </c>
    </row>
    <row r="32" spans="1:11" x14ac:dyDescent="0.2">
      <c r="A32" s="43" t="s">
        <v>3774</v>
      </c>
      <c r="B32" s="43" t="s">
        <v>3775</v>
      </c>
      <c r="C32" s="43" t="s">
        <v>3776</v>
      </c>
      <c r="E32" s="44" t="s">
        <v>1102</v>
      </c>
    </row>
    <row r="33" spans="1:10" x14ac:dyDescent="0.2">
      <c r="A33" s="43" t="s">
        <v>1309</v>
      </c>
      <c r="B33" s="43" t="s">
        <v>3777</v>
      </c>
      <c r="C33" s="43" t="s">
        <v>1044</v>
      </c>
      <c r="G33" s="44" t="s">
        <v>3778</v>
      </c>
      <c r="J33" s="44" t="s">
        <v>2955</v>
      </c>
    </row>
    <row r="34" spans="1:10" x14ac:dyDescent="0.2">
      <c r="A34" s="43" t="s">
        <v>3774</v>
      </c>
      <c r="B34" s="43" t="s">
        <v>1039</v>
      </c>
      <c r="C34" s="43" t="s">
        <v>3779</v>
      </c>
      <c r="E34" s="44" t="s">
        <v>1102</v>
      </c>
    </row>
    <row r="35" spans="1:10" x14ac:dyDescent="0.2">
      <c r="A35" s="43" t="s">
        <v>1309</v>
      </c>
      <c r="B35" s="43" t="s">
        <v>1040</v>
      </c>
      <c r="C35" s="43" t="s">
        <v>1044</v>
      </c>
      <c r="G35" s="44" t="s">
        <v>3780</v>
      </c>
      <c r="J35" s="44" t="s">
        <v>2955</v>
      </c>
    </row>
    <row r="36" spans="1:10" x14ac:dyDescent="0.2">
      <c r="A36" s="43" t="s">
        <v>3774</v>
      </c>
      <c r="B36" s="43" t="s">
        <v>1041</v>
      </c>
      <c r="C36" s="43" t="s">
        <v>3781</v>
      </c>
      <c r="E36" s="44" t="s">
        <v>1102</v>
      </c>
    </row>
    <row r="37" spans="1:10" x14ac:dyDescent="0.2">
      <c r="A37" s="43" t="s">
        <v>1309</v>
      </c>
      <c r="B37" s="43" t="s">
        <v>1042</v>
      </c>
      <c r="C37" s="43" t="s">
        <v>1044</v>
      </c>
      <c r="G37" s="44" t="s">
        <v>3782</v>
      </c>
      <c r="J37" s="44" t="s">
        <v>2955</v>
      </c>
    </row>
    <row r="38" spans="1:10" x14ac:dyDescent="0.2">
      <c r="A38" s="43" t="s">
        <v>3783</v>
      </c>
      <c r="B38" s="43" t="s">
        <v>3784</v>
      </c>
      <c r="C38" s="43" t="s">
        <v>3785</v>
      </c>
      <c r="D38" s="44" t="s">
        <v>3786</v>
      </c>
      <c r="E38" s="44" t="s">
        <v>1102</v>
      </c>
    </row>
    <row r="39" spans="1:10" x14ac:dyDescent="0.2">
      <c r="A39" s="43" t="s">
        <v>3787</v>
      </c>
      <c r="B39" s="43" t="s">
        <v>3788</v>
      </c>
      <c r="C39" s="43" t="s">
        <v>3789</v>
      </c>
      <c r="D39" s="44" t="s">
        <v>3786</v>
      </c>
      <c r="E39" s="44" t="s">
        <v>1102</v>
      </c>
    </row>
    <row r="40" spans="1:10" x14ac:dyDescent="0.2">
      <c r="A40" s="43" t="s">
        <v>3790</v>
      </c>
      <c r="B40" s="43" t="s">
        <v>3791</v>
      </c>
      <c r="C40" s="43" t="s">
        <v>3792</v>
      </c>
      <c r="D40" s="44" t="s">
        <v>3786</v>
      </c>
      <c r="E40" s="44" t="s">
        <v>1102</v>
      </c>
    </row>
    <row r="41" spans="1:10" s="46" customFormat="1" x14ac:dyDescent="0.2">
      <c r="A41" s="41" t="s">
        <v>1350</v>
      </c>
      <c r="B41" s="45"/>
      <c r="C41" s="45"/>
    </row>
    <row r="42" spans="1:10" s="42" customFormat="1" x14ac:dyDescent="0.2">
      <c r="A42" s="40" t="s">
        <v>1317</v>
      </c>
      <c r="B42" s="41" t="s">
        <v>3793</v>
      </c>
      <c r="C42" s="41" t="s">
        <v>3794</v>
      </c>
    </row>
    <row r="43" spans="1:10" x14ac:dyDescent="0.2">
      <c r="A43" s="43" t="s">
        <v>3783</v>
      </c>
      <c r="B43" s="43" t="s">
        <v>238</v>
      </c>
      <c r="C43" s="43" t="s">
        <v>3795</v>
      </c>
      <c r="D43" s="44" t="s">
        <v>3786</v>
      </c>
      <c r="E43" s="44" t="s">
        <v>1102</v>
      </c>
    </row>
    <row r="44" spans="1:10" x14ac:dyDescent="0.2">
      <c r="A44" s="43" t="s">
        <v>3787</v>
      </c>
      <c r="B44" s="43" t="s">
        <v>239</v>
      </c>
      <c r="C44" s="43" t="s">
        <v>3796</v>
      </c>
      <c r="D44" s="44" t="s">
        <v>3786</v>
      </c>
      <c r="E44" s="44" t="s">
        <v>1102</v>
      </c>
    </row>
    <row r="45" spans="1:10" x14ac:dyDescent="0.2">
      <c r="A45" s="43" t="s">
        <v>3797</v>
      </c>
      <c r="B45" s="43" t="s">
        <v>240</v>
      </c>
      <c r="C45" s="43" t="s">
        <v>3798</v>
      </c>
      <c r="D45" s="44" t="s">
        <v>3786</v>
      </c>
      <c r="E45" s="44" t="s">
        <v>1102</v>
      </c>
    </row>
    <row r="46" spans="1:10" x14ac:dyDescent="0.2">
      <c r="A46" s="43" t="s">
        <v>3790</v>
      </c>
      <c r="B46" s="43" t="s">
        <v>241</v>
      </c>
      <c r="C46" s="43" t="s">
        <v>3799</v>
      </c>
      <c r="D46" s="44" t="s">
        <v>3786</v>
      </c>
      <c r="E46" s="44" t="s">
        <v>1102</v>
      </c>
    </row>
    <row r="47" spans="1:10" s="46" customFormat="1" x14ac:dyDescent="0.2">
      <c r="A47" s="41" t="s">
        <v>1350</v>
      </c>
      <c r="B47" s="45"/>
      <c r="C47" s="45"/>
    </row>
    <row r="48" spans="1:10" s="42" customFormat="1" x14ac:dyDescent="0.2">
      <c r="A48" s="40" t="s">
        <v>1317</v>
      </c>
      <c r="B48" s="41" t="s">
        <v>3800</v>
      </c>
      <c r="C48" s="41" t="s">
        <v>3801</v>
      </c>
    </row>
    <row r="49" spans="1:12" s="27" customFormat="1" x14ac:dyDescent="0.2">
      <c r="A49" s="25" t="s">
        <v>1345</v>
      </c>
      <c r="B49" s="29" t="s">
        <v>3802</v>
      </c>
      <c r="C49" s="29"/>
      <c r="L49" s="27" t="s">
        <v>3803</v>
      </c>
    </row>
    <row r="50" spans="1:12" x14ac:dyDescent="0.2">
      <c r="A50" s="43" t="s">
        <v>3783</v>
      </c>
      <c r="B50" s="43" t="s">
        <v>242</v>
      </c>
      <c r="C50" s="43" t="s">
        <v>3804</v>
      </c>
      <c r="D50" s="44" t="s">
        <v>3786</v>
      </c>
      <c r="E50" s="44" t="s">
        <v>1102</v>
      </c>
    </row>
    <row r="51" spans="1:12" x14ac:dyDescent="0.2">
      <c r="A51" s="43" t="s">
        <v>3787</v>
      </c>
      <c r="B51" s="43" t="s">
        <v>243</v>
      </c>
      <c r="C51" s="43" t="s">
        <v>3805</v>
      </c>
      <c r="D51" s="44" t="s">
        <v>3786</v>
      </c>
      <c r="E51" s="44" t="s">
        <v>1102</v>
      </c>
    </row>
    <row r="52" spans="1:12" x14ac:dyDescent="0.2">
      <c r="A52" s="43" t="s">
        <v>3797</v>
      </c>
      <c r="B52" s="43" t="s">
        <v>244</v>
      </c>
      <c r="C52" s="43" t="s">
        <v>3806</v>
      </c>
      <c r="D52" s="44" t="s">
        <v>3786</v>
      </c>
      <c r="E52" s="44" t="s">
        <v>1102</v>
      </c>
    </row>
    <row r="53" spans="1:12" x14ac:dyDescent="0.2">
      <c r="A53" s="43" t="s">
        <v>3790</v>
      </c>
      <c r="B53" s="43" t="s">
        <v>245</v>
      </c>
      <c r="C53" s="43" t="s">
        <v>3807</v>
      </c>
      <c r="D53" s="44" t="s">
        <v>3786</v>
      </c>
      <c r="E53" s="44" t="s">
        <v>1102</v>
      </c>
    </row>
    <row r="54" spans="1:12" s="46" customFormat="1" x14ac:dyDescent="0.2">
      <c r="A54" s="41" t="s">
        <v>1350</v>
      </c>
      <c r="B54" s="45"/>
      <c r="C54" s="45"/>
    </row>
    <row r="55" spans="1:12" s="61" customFormat="1" x14ac:dyDescent="0.2">
      <c r="A55" s="59" t="s">
        <v>1317</v>
      </c>
      <c r="B55" s="60" t="s">
        <v>3808</v>
      </c>
      <c r="C55" s="60" t="s">
        <v>3809</v>
      </c>
    </row>
    <row r="56" spans="1:12" x14ac:dyDescent="0.2">
      <c r="A56" s="43" t="s">
        <v>3810</v>
      </c>
      <c r="B56" s="43" t="s">
        <v>1260</v>
      </c>
      <c r="C56" s="43" t="s">
        <v>3811</v>
      </c>
      <c r="D56" s="44" t="s">
        <v>3786</v>
      </c>
      <c r="E56" s="44" t="s">
        <v>1102</v>
      </c>
    </row>
    <row r="57" spans="1:12" x14ac:dyDescent="0.2">
      <c r="A57" s="43" t="s">
        <v>1309</v>
      </c>
      <c r="B57" s="43" t="s">
        <v>1261</v>
      </c>
      <c r="C57" s="43" t="s">
        <v>261</v>
      </c>
      <c r="E57" s="44" t="s">
        <v>1102</v>
      </c>
      <c r="G57" s="44" t="s">
        <v>3812</v>
      </c>
      <c r="J57" s="44" t="s">
        <v>2955</v>
      </c>
    </row>
    <row r="58" spans="1:12" x14ac:dyDescent="0.2">
      <c r="A58" s="43" t="s">
        <v>1302</v>
      </c>
      <c r="B58" s="43" t="s">
        <v>3813</v>
      </c>
      <c r="C58" s="43" t="s">
        <v>3814</v>
      </c>
      <c r="G58" s="44" t="s">
        <v>3815</v>
      </c>
    </row>
    <row r="59" spans="1:12" x14ac:dyDescent="0.2">
      <c r="A59" s="43" t="s">
        <v>3810</v>
      </c>
      <c r="B59" s="43" t="s">
        <v>248</v>
      </c>
      <c r="C59" s="43" t="s">
        <v>3816</v>
      </c>
      <c r="D59" s="44" t="s">
        <v>3786</v>
      </c>
      <c r="E59" s="44" t="s">
        <v>1102</v>
      </c>
    </row>
    <row r="60" spans="1:12" x14ac:dyDescent="0.2">
      <c r="A60" s="43" t="s">
        <v>1309</v>
      </c>
      <c r="B60" s="43" t="s">
        <v>249</v>
      </c>
      <c r="C60" s="43" t="s">
        <v>261</v>
      </c>
      <c r="E60" s="44" t="s">
        <v>1102</v>
      </c>
      <c r="G60" s="44" t="s">
        <v>3817</v>
      </c>
      <c r="J60" s="44" t="s">
        <v>2955</v>
      </c>
    </row>
    <row r="61" spans="1:12" x14ac:dyDescent="0.2">
      <c r="A61" s="43" t="s">
        <v>1302</v>
      </c>
      <c r="B61" s="43" t="s">
        <v>3818</v>
      </c>
      <c r="C61" s="43" t="s">
        <v>3814</v>
      </c>
      <c r="G61" s="44" t="s">
        <v>3819</v>
      </c>
    </row>
    <row r="62" spans="1:12" x14ac:dyDescent="0.2">
      <c r="A62" s="43" t="s">
        <v>3810</v>
      </c>
      <c r="B62" s="43" t="s">
        <v>252</v>
      </c>
      <c r="C62" s="43" t="s">
        <v>264</v>
      </c>
      <c r="D62" s="44" t="s">
        <v>3786</v>
      </c>
      <c r="E62" s="44" t="s">
        <v>1102</v>
      </c>
    </row>
    <row r="63" spans="1:12" x14ac:dyDescent="0.2">
      <c r="A63" s="43" t="s">
        <v>1309</v>
      </c>
      <c r="B63" s="43" t="s">
        <v>253</v>
      </c>
      <c r="C63" s="43" t="s">
        <v>261</v>
      </c>
      <c r="E63" s="44" t="s">
        <v>1102</v>
      </c>
      <c r="G63" s="44" t="s">
        <v>3820</v>
      </c>
      <c r="J63" s="44" t="s">
        <v>2955</v>
      </c>
    </row>
    <row r="64" spans="1:12" x14ac:dyDescent="0.2">
      <c r="A64" s="43" t="s">
        <v>1302</v>
      </c>
      <c r="B64" s="43" t="s">
        <v>3821</v>
      </c>
      <c r="C64" s="43" t="s">
        <v>3814</v>
      </c>
      <c r="G64" s="44" t="s">
        <v>3822</v>
      </c>
    </row>
    <row r="65" spans="1:10" x14ac:dyDescent="0.2">
      <c r="A65" s="43" t="s">
        <v>1391</v>
      </c>
      <c r="B65" s="43" t="s">
        <v>254</v>
      </c>
      <c r="C65" s="43" t="s">
        <v>265</v>
      </c>
      <c r="D65" s="44" t="s">
        <v>3823</v>
      </c>
      <c r="E65" s="44" t="s">
        <v>1102</v>
      </c>
    </row>
    <row r="66" spans="1:10" x14ac:dyDescent="0.2">
      <c r="A66" s="43" t="s">
        <v>1309</v>
      </c>
      <c r="B66" s="43" t="s">
        <v>255</v>
      </c>
      <c r="C66" s="43" t="s">
        <v>266</v>
      </c>
      <c r="E66" s="44" t="s">
        <v>1102</v>
      </c>
      <c r="G66" s="44" t="s">
        <v>3824</v>
      </c>
      <c r="J66" s="44" t="s">
        <v>2955</v>
      </c>
    </row>
    <row r="67" spans="1:10" s="63" customFormat="1" x14ac:dyDescent="0.2">
      <c r="A67" s="60" t="s">
        <v>1350</v>
      </c>
      <c r="B67" s="62"/>
      <c r="C67" s="62"/>
    </row>
    <row r="68" spans="1:10" s="48" customFormat="1" x14ac:dyDescent="0.2">
      <c r="A68" s="47" t="s">
        <v>1317</v>
      </c>
      <c r="B68" s="47" t="s">
        <v>2301</v>
      </c>
      <c r="C68" s="47" t="s">
        <v>2302</v>
      </c>
      <c r="E68" s="47"/>
      <c r="F68" s="47"/>
      <c r="G68" s="47"/>
    </row>
    <row r="69" spans="1:10" s="50" customFormat="1" x14ac:dyDescent="0.2">
      <c r="A69" s="49" t="s">
        <v>2304</v>
      </c>
      <c r="B69" s="49" t="s">
        <v>135</v>
      </c>
      <c r="C69" s="49" t="s">
        <v>2305</v>
      </c>
      <c r="E69" s="49" t="s">
        <v>1102</v>
      </c>
      <c r="F69" s="49"/>
      <c r="G69" s="49" t="s">
        <v>3825</v>
      </c>
    </row>
    <row r="70" spans="1:10" s="110" customFormat="1" x14ac:dyDescent="0.2">
      <c r="A70" s="109" t="s">
        <v>2304</v>
      </c>
      <c r="B70" s="109" t="s">
        <v>3826</v>
      </c>
      <c r="C70" s="109" t="s">
        <v>3827</v>
      </c>
      <c r="E70" s="109" t="s">
        <v>1102</v>
      </c>
      <c r="F70" s="109"/>
      <c r="G70" s="111" t="s">
        <v>2382</v>
      </c>
    </row>
    <row r="71" spans="1:10" s="50" customFormat="1" x14ac:dyDescent="0.2">
      <c r="A71" s="49" t="s">
        <v>2304</v>
      </c>
      <c r="B71" s="49" t="s">
        <v>771</v>
      </c>
      <c r="C71" s="49" t="s">
        <v>2307</v>
      </c>
      <c r="E71" s="49" t="s">
        <v>1102</v>
      </c>
      <c r="F71" s="49"/>
      <c r="G71" s="49" t="s">
        <v>3828</v>
      </c>
    </row>
    <row r="72" spans="1:10" s="50" customFormat="1" x14ac:dyDescent="0.2">
      <c r="A72" s="49" t="s">
        <v>2304</v>
      </c>
      <c r="B72" s="49" t="s">
        <v>772</v>
      </c>
      <c r="C72" s="49" t="s">
        <v>2309</v>
      </c>
      <c r="E72" s="49" t="s">
        <v>1102</v>
      </c>
      <c r="F72" s="49"/>
      <c r="G72" s="49" t="s">
        <v>3828</v>
      </c>
    </row>
    <row r="73" spans="1:10" s="50" customFormat="1" x14ac:dyDescent="0.2">
      <c r="A73" s="49" t="s">
        <v>2304</v>
      </c>
      <c r="B73" s="49" t="s">
        <v>136</v>
      </c>
      <c r="C73" s="49" t="s">
        <v>2311</v>
      </c>
      <c r="E73" s="49" t="s">
        <v>1102</v>
      </c>
      <c r="F73" s="49"/>
      <c r="G73" s="49" t="s">
        <v>3829</v>
      </c>
    </row>
    <row r="74" spans="1:10" s="110" customFormat="1" x14ac:dyDescent="0.2">
      <c r="A74" s="109" t="s">
        <v>2304</v>
      </c>
      <c r="B74" s="109" t="s">
        <v>3830</v>
      </c>
      <c r="C74" s="109" t="s">
        <v>3831</v>
      </c>
      <c r="E74" s="109" t="s">
        <v>1102</v>
      </c>
      <c r="F74" s="109"/>
      <c r="G74" s="111" t="s">
        <v>2382</v>
      </c>
    </row>
    <row r="75" spans="1:10" s="50" customFormat="1" x14ac:dyDescent="0.2">
      <c r="A75" s="49" t="s">
        <v>2304</v>
      </c>
      <c r="B75" s="49" t="s">
        <v>773</v>
      </c>
      <c r="C75" s="49" t="s">
        <v>2313</v>
      </c>
      <c r="E75" s="49" t="s">
        <v>1102</v>
      </c>
      <c r="F75" s="49"/>
      <c r="G75" s="49" t="s">
        <v>3832</v>
      </c>
    </row>
    <row r="76" spans="1:10" s="50" customFormat="1" x14ac:dyDescent="0.2">
      <c r="A76" s="49" t="s">
        <v>2304</v>
      </c>
      <c r="B76" s="49" t="s">
        <v>774</v>
      </c>
      <c r="C76" s="49" t="s">
        <v>2315</v>
      </c>
      <c r="E76" s="49" t="s">
        <v>1102</v>
      </c>
      <c r="F76" s="49"/>
      <c r="G76" s="49" t="s">
        <v>3833</v>
      </c>
    </row>
    <row r="77" spans="1:10" s="110" customFormat="1" x14ac:dyDescent="0.2">
      <c r="A77" s="109" t="s">
        <v>2304</v>
      </c>
      <c r="B77" s="109" t="s">
        <v>3834</v>
      </c>
      <c r="C77" s="109" t="s">
        <v>3835</v>
      </c>
      <c r="E77" s="109" t="s">
        <v>1102</v>
      </c>
      <c r="F77" s="109"/>
      <c r="G77" s="111" t="s">
        <v>2382</v>
      </c>
    </row>
    <row r="78" spans="1:10" s="50" customFormat="1" x14ac:dyDescent="0.2">
      <c r="A78" s="49" t="s">
        <v>2304</v>
      </c>
      <c r="B78" s="49" t="s">
        <v>775</v>
      </c>
      <c r="C78" s="49" t="s">
        <v>2317</v>
      </c>
      <c r="E78" s="49" t="s">
        <v>1102</v>
      </c>
      <c r="F78" s="49"/>
      <c r="G78" s="49" t="s">
        <v>3836</v>
      </c>
    </row>
    <row r="79" spans="1:10" s="50" customFormat="1" x14ac:dyDescent="0.2">
      <c r="A79" s="49" t="s">
        <v>2304</v>
      </c>
      <c r="B79" s="49" t="s">
        <v>776</v>
      </c>
      <c r="C79" s="49" t="s">
        <v>2319</v>
      </c>
      <c r="E79" s="49" t="s">
        <v>1102</v>
      </c>
      <c r="F79" s="49"/>
      <c r="G79" s="49" t="s">
        <v>3837</v>
      </c>
    </row>
    <row r="80" spans="1:10" s="110" customFormat="1" x14ac:dyDescent="0.2">
      <c r="A80" s="109" t="s">
        <v>2304</v>
      </c>
      <c r="B80" s="109" t="s">
        <v>3838</v>
      </c>
      <c r="C80" s="109" t="s">
        <v>3839</v>
      </c>
      <c r="E80" s="109" t="s">
        <v>1102</v>
      </c>
      <c r="F80" s="109"/>
      <c r="G80" s="111" t="s">
        <v>2382</v>
      </c>
    </row>
    <row r="81" spans="1:7" s="50" customFormat="1" x14ac:dyDescent="0.2">
      <c r="A81" s="49" t="s">
        <v>2304</v>
      </c>
      <c r="B81" s="49" t="s">
        <v>777</v>
      </c>
      <c r="C81" s="49" t="s">
        <v>2320</v>
      </c>
      <c r="E81" s="49" t="s">
        <v>1102</v>
      </c>
      <c r="F81" s="49"/>
      <c r="G81" s="49" t="s">
        <v>3840</v>
      </c>
    </row>
    <row r="82" spans="1:7" s="110" customFormat="1" x14ac:dyDescent="0.2">
      <c r="A82" s="109" t="s">
        <v>2304</v>
      </c>
      <c r="B82" s="109" t="s">
        <v>3841</v>
      </c>
      <c r="C82" s="109" t="s">
        <v>3842</v>
      </c>
      <c r="E82" s="109" t="s">
        <v>1102</v>
      </c>
      <c r="F82" s="109"/>
      <c r="G82" s="111" t="s">
        <v>2382</v>
      </c>
    </row>
    <row r="83" spans="1:7" s="50" customFormat="1" x14ac:dyDescent="0.2">
      <c r="A83" s="49" t="s">
        <v>2304</v>
      </c>
      <c r="B83" s="49" t="s">
        <v>778</v>
      </c>
      <c r="C83" s="49" t="s">
        <v>2322</v>
      </c>
      <c r="E83" s="49" t="s">
        <v>1102</v>
      </c>
      <c r="F83" s="49"/>
      <c r="G83" s="49" t="s">
        <v>3843</v>
      </c>
    </row>
    <row r="84" spans="1:7" s="50" customFormat="1" x14ac:dyDescent="0.2">
      <c r="A84" s="49" t="s">
        <v>2304</v>
      </c>
      <c r="B84" s="49" t="s">
        <v>779</v>
      </c>
      <c r="C84" s="49" t="s">
        <v>2324</v>
      </c>
      <c r="E84" s="49" t="s">
        <v>1102</v>
      </c>
      <c r="F84" s="49"/>
      <c r="G84" s="49" t="s">
        <v>3844</v>
      </c>
    </row>
    <row r="85" spans="1:7" s="50" customFormat="1" x14ac:dyDescent="0.2">
      <c r="A85" s="49" t="s">
        <v>2304</v>
      </c>
      <c r="B85" s="49" t="s">
        <v>780</v>
      </c>
      <c r="C85" s="49" t="s">
        <v>2326</v>
      </c>
      <c r="E85" s="49" t="s">
        <v>1102</v>
      </c>
      <c r="F85" s="49"/>
      <c r="G85" s="49" t="s">
        <v>3845</v>
      </c>
    </row>
    <row r="86" spans="1:7" s="50" customFormat="1" x14ac:dyDescent="0.2">
      <c r="A86" s="49" t="s">
        <v>2304</v>
      </c>
      <c r="B86" s="49" t="s">
        <v>137</v>
      </c>
      <c r="C86" s="49" t="s">
        <v>2328</v>
      </c>
      <c r="E86" s="49" t="s">
        <v>1102</v>
      </c>
      <c r="F86" s="49"/>
      <c r="G86" s="49" t="s">
        <v>3846</v>
      </c>
    </row>
    <row r="87" spans="1:7" s="110" customFormat="1" x14ac:dyDescent="0.2">
      <c r="A87" s="109" t="s">
        <v>2304</v>
      </c>
      <c r="B87" s="109" t="s">
        <v>3847</v>
      </c>
      <c r="C87" s="109" t="s">
        <v>3848</v>
      </c>
      <c r="E87" s="109" t="s">
        <v>1102</v>
      </c>
      <c r="F87" s="109"/>
      <c r="G87" s="111" t="s">
        <v>2382</v>
      </c>
    </row>
    <row r="88" spans="1:7" s="50" customFormat="1" x14ac:dyDescent="0.2">
      <c r="A88" s="49" t="s">
        <v>2304</v>
      </c>
      <c r="B88" s="49" t="s">
        <v>781</v>
      </c>
      <c r="C88" s="49" t="s">
        <v>2330</v>
      </c>
      <c r="E88" s="49" t="s">
        <v>1102</v>
      </c>
      <c r="F88" s="49"/>
      <c r="G88" s="49" t="s">
        <v>3849</v>
      </c>
    </row>
    <row r="89" spans="1:7" s="50" customFormat="1" x14ac:dyDescent="0.2">
      <c r="A89" s="49" t="s">
        <v>2304</v>
      </c>
      <c r="B89" s="49" t="s">
        <v>782</v>
      </c>
      <c r="C89" s="49" t="s">
        <v>2332</v>
      </c>
      <c r="E89" s="49" t="s">
        <v>1102</v>
      </c>
      <c r="F89" s="49"/>
      <c r="G89" s="49" t="s">
        <v>3849</v>
      </c>
    </row>
    <row r="90" spans="1:7" s="50" customFormat="1" x14ac:dyDescent="0.2">
      <c r="A90" s="49" t="s">
        <v>2304</v>
      </c>
      <c r="B90" s="49" t="s">
        <v>2333</v>
      </c>
      <c r="C90" s="49" t="s">
        <v>2334</v>
      </c>
      <c r="E90" s="49" t="s">
        <v>1102</v>
      </c>
      <c r="F90" s="49"/>
      <c r="G90" s="49" t="s">
        <v>3850</v>
      </c>
    </row>
    <row r="91" spans="1:7" s="50" customFormat="1" x14ac:dyDescent="0.2">
      <c r="A91" s="49" t="s">
        <v>2304</v>
      </c>
      <c r="B91" s="49" t="s">
        <v>138</v>
      </c>
      <c r="C91" s="49" t="s">
        <v>2336</v>
      </c>
      <c r="E91" s="49" t="s">
        <v>1102</v>
      </c>
      <c r="F91" s="49"/>
      <c r="G91" s="49" t="s">
        <v>3851</v>
      </c>
    </row>
    <row r="92" spans="1:7" s="50" customFormat="1" x14ac:dyDescent="0.2">
      <c r="A92" s="49" t="s">
        <v>2304</v>
      </c>
      <c r="B92" s="49" t="s">
        <v>139</v>
      </c>
      <c r="C92" s="49" t="s">
        <v>2338</v>
      </c>
      <c r="E92" s="49" t="s">
        <v>1102</v>
      </c>
      <c r="F92" s="49"/>
      <c r="G92" s="49" t="s">
        <v>3851</v>
      </c>
    </row>
    <row r="93" spans="1:7" s="50" customFormat="1" x14ac:dyDescent="0.2">
      <c r="A93" s="49" t="s">
        <v>2304</v>
      </c>
      <c r="B93" s="49" t="s">
        <v>140</v>
      </c>
      <c r="C93" s="49" t="s">
        <v>2340</v>
      </c>
      <c r="E93" s="49" t="s">
        <v>1102</v>
      </c>
      <c r="F93" s="49"/>
      <c r="G93" s="49" t="s">
        <v>3852</v>
      </c>
    </row>
    <row r="94" spans="1:7" s="110" customFormat="1" x14ac:dyDescent="0.2">
      <c r="A94" s="109" t="s">
        <v>2304</v>
      </c>
      <c r="B94" s="109" t="s">
        <v>3853</v>
      </c>
      <c r="C94" s="109" t="s">
        <v>3854</v>
      </c>
      <c r="E94" s="109" t="s">
        <v>1102</v>
      </c>
      <c r="F94" s="109"/>
      <c r="G94" s="109" t="s">
        <v>2382</v>
      </c>
    </row>
    <row r="95" spans="1:7" s="50" customFormat="1" x14ac:dyDescent="0.2">
      <c r="A95" s="49" t="s">
        <v>2304</v>
      </c>
      <c r="B95" s="49" t="s">
        <v>141</v>
      </c>
      <c r="C95" s="49" t="s">
        <v>2342</v>
      </c>
      <c r="E95" s="49" t="s">
        <v>1102</v>
      </c>
      <c r="F95" s="49"/>
      <c r="G95" s="49" t="s">
        <v>3851</v>
      </c>
    </row>
    <row r="96" spans="1:7" s="50" customFormat="1" x14ac:dyDescent="0.2">
      <c r="A96" s="49" t="s">
        <v>2304</v>
      </c>
      <c r="B96" s="49" t="s">
        <v>2344</v>
      </c>
      <c r="C96" s="49" t="s">
        <v>2345</v>
      </c>
      <c r="E96" s="49" t="s">
        <v>1102</v>
      </c>
      <c r="F96" s="49"/>
      <c r="G96" s="49" t="s">
        <v>3851</v>
      </c>
    </row>
    <row r="97" spans="1:7" s="50" customFormat="1" x14ac:dyDescent="0.2">
      <c r="A97" s="49" t="s">
        <v>2304</v>
      </c>
      <c r="B97" s="49" t="s">
        <v>142</v>
      </c>
      <c r="C97" s="49" t="s">
        <v>2347</v>
      </c>
      <c r="E97" s="49" t="s">
        <v>1102</v>
      </c>
      <c r="F97" s="49"/>
      <c r="G97" s="49" t="s">
        <v>3852</v>
      </c>
    </row>
    <row r="98" spans="1:7" s="50" customFormat="1" x14ac:dyDescent="0.2">
      <c r="A98" s="49" t="s">
        <v>2304</v>
      </c>
      <c r="B98" s="49" t="s">
        <v>143</v>
      </c>
      <c r="C98" s="49" t="s">
        <v>2349</v>
      </c>
      <c r="E98" s="49" t="s">
        <v>1102</v>
      </c>
      <c r="F98" s="49"/>
      <c r="G98" s="49" t="s">
        <v>3852</v>
      </c>
    </row>
    <row r="99" spans="1:7" s="50" customFormat="1" x14ac:dyDescent="0.2">
      <c r="A99" s="49" t="s">
        <v>2304</v>
      </c>
      <c r="B99" s="49" t="s">
        <v>783</v>
      </c>
      <c r="C99" s="49" t="s">
        <v>2351</v>
      </c>
      <c r="E99" s="49" t="s">
        <v>1102</v>
      </c>
      <c r="F99" s="49"/>
      <c r="G99" s="49" t="s">
        <v>3852</v>
      </c>
    </row>
    <row r="100" spans="1:7" s="110" customFormat="1" x14ac:dyDescent="0.2">
      <c r="A100" s="109" t="s">
        <v>2304</v>
      </c>
      <c r="B100" s="109" t="s">
        <v>3855</v>
      </c>
      <c r="C100" s="109" t="s">
        <v>3856</v>
      </c>
      <c r="E100" s="109" t="s">
        <v>1102</v>
      </c>
      <c r="F100" s="109"/>
      <c r="G100" s="109" t="s">
        <v>2382</v>
      </c>
    </row>
    <row r="101" spans="1:7" s="110" customFormat="1" x14ac:dyDescent="0.2">
      <c r="A101" s="109" t="s">
        <v>2304</v>
      </c>
      <c r="B101" s="109" t="s">
        <v>3857</v>
      </c>
      <c r="C101" s="109" t="s">
        <v>3858</v>
      </c>
      <c r="E101" s="109" t="s">
        <v>1102</v>
      </c>
      <c r="F101" s="109"/>
      <c r="G101" s="109" t="s">
        <v>2382</v>
      </c>
    </row>
    <row r="102" spans="1:7" s="50" customFormat="1" x14ac:dyDescent="0.2">
      <c r="A102" s="49" t="s">
        <v>2304</v>
      </c>
      <c r="B102" s="49" t="s">
        <v>145</v>
      </c>
      <c r="C102" s="49" t="s">
        <v>2352</v>
      </c>
      <c r="E102" s="49" t="s">
        <v>1102</v>
      </c>
      <c r="F102" s="49"/>
      <c r="G102" s="49" t="s">
        <v>3859</v>
      </c>
    </row>
    <row r="103" spans="1:7" s="50" customFormat="1" x14ac:dyDescent="0.2">
      <c r="A103" s="49" t="s">
        <v>2304</v>
      </c>
      <c r="B103" s="49" t="s">
        <v>784</v>
      </c>
      <c r="C103" s="49" t="s">
        <v>2354</v>
      </c>
      <c r="E103" s="49" t="s">
        <v>1102</v>
      </c>
      <c r="F103" s="49"/>
      <c r="G103" s="49" t="s">
        <v>3860</v>
      </c>
    </row>
    <row r="104" spans="1:7" s="50" customFormat="1" x14ac:dyDescent="0.2">
      <c r="A104" s="49" t="s">
        <v>2304</v>
      </c>
      <c r="B104" s="49" t="s">
        <v>785</v>
      </c>
      <c r="C104" s="49" t="s">
        <v>2356</v>
      </c>
      <c r="E104" s="49" t="s">
        <v>1102</v>
      </c>
      <c r="F104" s="49"/>
      <c r="G104" s="49" t="s">
        <v>3861</v>
      </c>
    </row>
    <row r="105" spans="1:7" s="50" customFormat="1" x14ac:dyDescent="0.2">
      <c r="A105" s="49" t="s">
        <v>2304</v>
      </c>
      <c r="B105" s="49" t="s">
        <v>144</v>
      </c>
      <c r="C105" s="49" t="s">
        <v>2358</v>
      </c>
      <c r="E105" s="49" t="s">
        <v>1102</v>
      </c>
      <c r="F105" s="49"/>
      <c r="G105" s="49" t="s">
        <v>3862</v>
      </c>
    </row>
    <row r="106" spans="1:7" s="110" customFormat="1" x14ac:dyDescent="0.2">
      <c r="A106" s="109" t="s">
        <v>2304</v>
      </c>
      <c r="B106" s="109" t="s">
        <v>3863</v>
      </c>
      <c r="C106" s="109" t="s">
        <v>3864</v>
      </c>
      <c r="E106" s="109" t="s">
        <v>1102</v>
      </c>
      <c r="F106" s="109"/>
      <c r="G106" s="109" t="s">
        <v>2382</v>
      </c>
    </row>
    <row r="107" spans="1:7" s="50" customFormat="1" x14ac:dyDescent="0.2">
      <c r="A107" s="49" t="s">
        <v>2304</v>
      </c>
      <c r="B107" s="49" t="s">
        <v>786</v>
      </c>
      <c r="C107" s="49" t="s">
        <v>2360</v>
      </c>
      <c r="E107" s="49" t="s">
        <v>1102</v>
      </c>
      <c r="F107" s="49"/>
      <c r="G107" s="49" t="s">
        <v>3865</v>
      </c>
    </row>
    <row r="108" spans="1:7" s="50" customFormat="1" x14ac:dyDescent="0.2">
      <c r="A108" s="49" t="s">
        <v>2304</v>
      </c>
      <c r="B108" s="49" t="s">
        <v>787</v>
      </c>
      <c r="C108" s="49" t="s">
        <v>2362</v>
      </c>
      <c r="E108" s="49" t="s">
        <v>1102</v>
      </c>
      <c r="F108" s="49"/>
      <c r="G108" s="49" t="s">
        <v>3866</v>
      </c>
    </row>
    <row r="109" spans="1:7" s="50" customFormat="1" x14ac:dyDescent="0.2">
      <c r="A109" s="49" t="s">
        <v>2304</v>
      </c>
      <c r="B109" s="49" t="s">
        <v>788</v>
      </c>
      <c r="C109" s="49" t="s">
        <v>2364</v>
      </c>
      <c r="E109" s="49" t="s">
        <v>1102</v>
      </c>
      <c r="F109" s="49"/>
      <c r="G109" s="49" t="s">
        <v>3867</v>
      </c>
    </row>
    <row r="110" spans="1:7" s="50" customFormat="1" x14ac:dyDescent="0.2">
      <c r="A110" s="49" t="s">
        <v>2304</v>
      </c>
      <c r="B110" s="49" t="s">
        <v>789</v>
      </c>
      <c r="C110" s="49" t="s">
        <v>2366</v>
      </c>
      <c r="E110" s="49" t="s">
        <v>1102</v>
      </c>
      <c r="F110" s="49"/>
      <c r="G110" s="49" t="s">
        <v>3868</v>
      </c>
    </row>
    <row r="111" spans="1:7" s="110" customFormat="1" x14ac:dyDescent="0.2">
      <c r="A111" s="109" t="s">
        <v>2304</v>
      </c>
      <c r="B111" s="109" t="s">
        <v>3869</v>
      </c>
      <c r="C111" s="109" t="s">
        <v>3870</v>
      </c>
      <c r="E111" s="109" t="s">
        <v>1102</v>
      </c>
      <c r="F111" s="109"/>
      <c r="G111" s="109" t="s">
        <v>2382</v>
      </c>
    </row>
    <row r="112" spans="1:7" s="50" customFormat="1" x14ac:dyDescent="0.2">
      <c r="A112" s="49" t="s">
        <v>2304</v>
      </c>
      <c r="B112" s="49" t="s">
        <v>790</v>
      </c>
      <c r="C112" s="49" t="s">
        <v>2368</v>
      </c>
      <c r="E112" s="49" t="s">
        <v>1102</v>
      </c>
      <c r="F112" s="49"/>
      <c r="G112" s="49" t="s">
        <v>3871</v>
      </c>
    </row>
    <row r="113" spans="1:7" s="50" customFormat="1" x14ac:dyDescent="0.2">
      <c r="A113" s="49" t="s">
        <v>2304</v>
      </c>
      <c r="B113" s="49" t="s">
        <v>791</v>
      </c>
      <c r="C113" s="49" t="s">
        <v>2370</v>
      </c>
      <c r="E113" s="49" t="s">
        <v>1102</v>
      </c>
      <c r="F113" s="49"/>
      <c r="G113" s="49" t="s">
        <v>3871</v>
      </c>
    </row>
    <row r="114" spans="1:7" s="50" customFormat="1" x14ac:dyDescent="0.2">
      <c r="A114" s="49" t="s">
        <v>2304</v>
      </c>
      <c r="B114" s="49" t="s">
        <v>792</v>
      </c>
      <c r="C114" s="49" t="s">
        <v>2371</v>
      </c>
      <c r="E114" s="49" t="s">
        <v>1102</v>
      </c>
      <c r="F114" s="49"/>
      <c r="G114" s="112" t="s">
        <v>3871</v>
      </c>
    </row>
    <row r="115" spans="1:7" s="50" customFormat="1" x14ac:dyDescent="0.2">
      <c r="A115" s="49" t="s">
        <v>2304</v>
      </c>
      <c r="B115" s="49" t="s">
        <v>149</v>
      </c>
      <c r="C115" s="49" t="s">
        <v>2372</v>
      </c>
      <c r="E115" s="49" t="s">
        <v>1102</v>
      </c>
      <c r="F115" s="49"/>
      <c r="G115" s="49" t="s">
        <v>3872</v>
      </c>
    </row>
    <row r="116" spans="1:7" s="50" customFormat="1" x14ac:dyDescent="0.2">
      <c r="A116" s="49" t="s">
        <v>2304</v>
      </c>
      <c r="B116" s="49" t="s">
        <v>147</v>
      </c>
      <c r="C116" s="49" t="s">
        <v>2374</v>
      </c>
      <c r="E116" s="49" t="s">
        <v>1102</v>
      </c>
      <c r="F116" s="49"/>
      <c r="G116" s="49" t="s">
        <v>3873</v>
      </c>
    </row>
    <row r="117" spans="1:7" s="50" customFormat="1" x14ac:dyDescent="0.2">
      <c r="A117" s="49" t="s">
        <v>2304</v>
      </c>
      <c r="B117" s="49" t="s">
        <v>146</v>
      </c>
      <c r="C117" s="49" t="s">
        <v>2376</v>
      </c>
      <c r="E117" s="49" t="s">
        <v>1102</v>
      </c>
      <c r="F117" s="49"/>
      <c r="G117" s="49" t="s">
        <v>3874</v>
      </c>
    </row>
    <row r="118" spans="1:7" s="50" customFormat="1" x14ac:dyDescent="0.2">
      <c r="A118" s="49" t="s">
        <v>2304</v>
      </c>
      <c r="B118" s="49" t="s">
        <v>275</v>
      </c>
      <c r="C118" s="49" t="s">
        <v>2378</v>
      </c>
      <c r="E118" s="49" t="s">
        <v>1102</v>
      </c>
      <c r="F118" s="49"/>
      <c r="G118" s="49" t="s">
        <v>3875</v>
      </c>
    </row>
    <row r="119" spans="1:7" s="110" customFormat="1" x14ac:dyDescent="0.2">
      <c r="A119" s="109" t="s">
        <v>2304</v>
      </c>
      <c r="B119" s="109" t="s">
        <v>3876</v>
      </c>
      <c r="C119" s="109" t="s">
        <v>3877</v>
      </c>
      <c r="E119" s="109" t="s">
        <v>1102</v>
      </c>
      <c r="F119" s="109"/>
      <c r="G119" s="109" t="s">
        <v>2382</v>
      </c>
    </row>
    <row r="120" spans="1:7" s="110" customFormat="1" x14ac:dyDescent="0.2">
      <c r="A120" s="109" t="s">
        <v>2304</v>
      </c>
      <c r="B120" s="109" t="s">
        <v>2380</v>
      </c>
      <c r="C120" s="109" t="s">
        <v>2381</v>
      </c>
      <c r="E120" s="109" t="s">
        <v>1102</v>
      </c>
      <c r="F120" s="109"/>
      <c r="G120" s="109" t="s">
        <v>2382</v>
      </c>
    </row>
    <row r="121" spans="1:7" s="50" customFormat="1" x14ac:dyDescent="0.2">
      <c r="A121" s="49" t="s">
        <v>2304</v>
      </c>
      <c r="B121" s="49" t="s">
        <v>793</v>
      </c>
      <c r="C121" s="49" t="s">
        <v>2383</v>
      </c>
      <c r="E121" s="49" t="s">
        <v>1102</v>
      </c>
      <c r="F121" s="49"/>
      <c r="G121" s="49" t="s">
        <v>3878</v>
      </c>
    </row>
    <row r="122" spans="1:7" s="50" customFormat="1" x14ac:dyDescent="0.2">
      <c r="A122" s="49" t="s">
        <v>2304</v>
      </c>
      <c r="B122" s="49" t="s">
        <v>794</v>
      </c>
      <c r="C122" s="49" t="s">
        <v>2385</v>
      </c>
      <c r="E122" s="49" t="s">
        <v>1102</v>
      </c>
      <c r="F122" s="49"/>
      <c r="G122" s="112" t="s">
        <v>3879</v>
      </c>
    </row>
    <row r="123" spans="1:7" s="50" customFormat="1" x14ac:dyDescent="0.2">
      <c r="A123" s="49" t="s">
        <v>2304</v>
      </c>
      <c r="B123" s="49" t="s">
        <v>795</v>
      </c>
      <c r="C123" s="49" t="s">
        <v>2387</v>
      </c>
      <c r="E123" s="49" t="s">
        <v>1102</v>
      </c>
      <c r="F123" s="49"/>
      <c r="G123" s="49" t="s">
        <v>3880</v>
      </c>
    </row>
    <row r="124" spans="1:7" s="110" customFormat="1" x14ac:dyDescent="0.2">
      <c r="A124" s="109" t="s">
        <v>2304</v>
      </c>
      <c r="B124" s="109" t="s">
        <v>3881</v>
      </c>
      <c r="C124" s="109" t="s">
        <v>3882</v>
      </c>
      <c r="E124" s="109" t="s">
        <v>1102</v>
      </c>
      <c r="F124" s="109"/>
      <c r="G124" s="109" t="s">
        <v>2382</v>
      </c>
    </row>
    <row r="125" spans="1:7" s="50" customFormat="1" x14ac:dyDescent="0.2">
      <c r="A125" s="49" t="s">
        <v>2304</v>
      </c>
      <c r="B125" s="49" t="s">
        <v>796</v>
      </c>
      <c r="C125" s="49" t="s">
        <v>2389</v>
      </c>
      <c r="E125" s="49" t="s">
        <v>1102</v>
      </c>
      <c r="F125" s="49"/>
      <c r="G125" s="49" t="s">
        <v>3883</v>
      </c>
    </row>
    <row r="126" spans="1:7" s="110" customFormat="1" x14ac:dyDescent="0.2">
      <c r="A126" s="109" t="s">
        <v>2304</v>
      </c>
      <c r="B126" s="109" t="s">
        <v>2391</v>
      </c>
      <c r="C126" s="109" t="s">
        <v>2392</v>
      </c>
      <c r="E126" s="109" t="s">
        <v>1102</v>
      </c>
      <c r="F126" s="109"/>
      <c r="G126" s="109" t="s">
        <v>2382</v>
      </c>
    </row>
    <row r="127" spans="1:7" s="110" customFormat="1" x14ac:dyDescent="0.2">
      <c r="A127" s="109" t="s">
        <v>2304</v>
      </c>
      <c r="B127" s="109" t="s">
        <v>2393</v>
      </c>
      <c r="C127" s="109" t="s">
        <v>2394</v>
      </c>
      <c r="E127" s="109" t="s">
        <v>1102</v>
      </c>
      <c r="F127" s="109"/>
      <c r="G127" s="109" t="s">
        <v>2382</v>
      </c>
    </row>
    <row r="128" spans="1:7" s="110" customFormat="1" x14ac:dyDescent="0.2">
      <c r="A128" s="109" t="s">
        <v>2304</v>
      </c>
      <c r="B128" s="109" t="s">
        <v>2395</v>
      </c>
      <c r="C128" s="109" t="s">
        <v>2396</v>
      </c>
      <c r="E128" s="109" t="s">
        <v>1102</v>
      </c>
      <c r="F128" s="109"/>
      <c r="G128" s="109" t="s">
        <v>2382</v>
      </c>
    </row>
    <row r="129" spans="1:7" s="110" customFormat="1" x14ac:dyDescent="0.2">
      <c r="A129" s="109" t="s">
        <v>2304</v>
      </c>
      <c r="B129" s="109" t="s">
        <v>3884</v>
      </c>
      <c r="C129" s="109" t="s">
        <v>3885</v>
      </c>
      <c r="E129" s="109" t="s">
        <v>1102</v>
      </c>
      <c r="F129" s="109"/>
      <c r="G129" s="109" t="s">
        <v>2382</v>
      </c>
    </row>
    <row r="130" spans="1:7" s="50" customFormat="1" x14ac:dyDescent="0.2">
      <c r="A130" s="49" t="s">
        <v>2304</v>
      </c>
      <c r="B130" s="49" t="s">
        <v>797</v>
      </c>
      <c r="C130" s="49" t="s">
        <v>2397</v>
      </c>
      <c r="E130" s="49" t="s">
        <v>1102</v>
      </c>
      <c r="F130" s="49"/>
      <c r="G130" s="49" t="s">
        <v>3886</v>
      </c>
    </row>
    <row r="131" spans="1:7" s="50" customFormat="1" x14ac:dyDescent="0.2">
      <c r="A131" s="49" t="s">
        <v>2304</v>
      </c>
      <c r="B131" s="49" t="s">
        <v>798</v>
      </c>
      <c r="C131" s="49" t="s">
        <v>2399</v>
      </c>
      <c r="E131" s="49" t="s">
        <v>1102</v>
      </c>
      <c r="F131" s="49"/>
      <c r="G131" s="49" t="s">
        <v>3886</v>
      </c>
    </row>
    <row r="132" spans="1:7" s="50" customFormat="1" x14ac:dyDescent="0.2">
      <c r="A132" s="49" t="s">
        <v>2304</v>
      </c>
      <c r="B132" s="49" t="s">
        <v>799</v>
      </c>
      <c r="C132" s="49" t="s">
        <v>2401</v>
      </c>
      <c r="E132" s="49" t="s">
        <v>1102</v>
      </c>
      <c r="F132" s="49"/>
      <c r="G132" s="49" t="s">
        <v>3873</v>
      </c>
    </row>
    <row r="133" spans="1:7" s="110" customFormat="1" x14ac:dyDescent="0.2">
      <c r="A133" s="109" t="s">
        <v>2304</v>
      </c>
      <c r="B133" s="109" t="s">
        <v>2403</v>
      </c>
      <c r="C133" s="109" t="s">
        <v>2404</v>
      </c>
      <c r="E133" s="109" t="s">
        <v>1102</v>
      </c>
      <c r="F133" s="109"/>
      <c r="G133" s="109" t="s">
        <v>2382</v>
      </c>
    </row>
    <row r="134" spans="1:7" s="50" customFormat="1" x14ac:dyDescent="0.2">
      <c r="A134" s="49" t="s">
        <v>2304</v>
      </c>
      <c r="B134" s="49" t="s">
        <v>800</v>
      </c>
      <c r="C134" s="49" t="s">
        <v>2405</v>
      </c>
      <c r="E134" s="49" t="s">
        <v>1102</v>
      </c>
      <c r="F134" s="49"/>
      <c r="G134" s="49" t="s">
        <v>3887</v>
      </c>
    </row>
    <row r="135" spans="1:7" s="110" customFormat="1" x14ac:dyDescent="0.2">
      <c r="A135" s="109" t="s">
        <v>2304</v>
      </c>
      <c r="B135" s="109" t="s">
        <v>2407</v>
      </c>
      <c r="C135" s="109" t="s">
        <v>2408</v>
      </c>
      <c r="E135" s="109" t="s">
        <v>1102</v>
      </c>
      <c r="F135" s="109"/>
      <c r="G135" s="109" t="s">
        <v>2382</v>
      </c>
    </row>
    <row r="136" spans="1:7" s="50" customFormat="1" x14ac:dyDescent="0.2">
      <c r="A136" s="49" t="s">
        <v>2304</v>
      </c>
      <c r="B136" s="49" t="s">
        <v>148</v>
      </c>
      <c r="C136" s="49" t="s">
        <v>2409</v>
      </c>
      <c r="E136" s="49" t="s">
        <v>1102</v>
      </c>
      <c r="F136" s="49"/>
      <c r="G136" s="49" t="s">
        <v>3873</v>
      </c>
    </row>
    <row r="137" spans="1:7" s="50" customFormat="1" x14ac:dyDescent="0.2">
      <c r="A137" s="49" t="s">
        <v>2304</v>
      </c>
      <c r="B137" s="49" t="s">
        <v>150</v>
      </c>
      <c r="C137" s="49" t="s">
        <v>2411</v>
      </c>
      <c r="E137" s="49" t="s">
        <v>1102</v>
      </c>
      <c r="F137" s="49"/>
      <c r="G137" s="49" t="s">
        <v>3888</v>
      </c>
    </row>
    <row r="138" spans="1:7" s="50" customFormat="1" x14ac:dyDescent="0.2">
      <c r="A138" s="49" t="s">
        <v>2304</v>
      </c>
      <c r="B138" s="49" t="s">
        <v>801</v>
      </c>
      <c r="C138" s="49" t="s">
        <v>2413</v>
      </c>
      <c r="E138" s="49" t="s">
        <v>1102</v>
      </c>
      <c r="F138" s="49"/>
      <c r="G138" s="49" t="s">
        <v>3889</v>
      </c>
    </row>
    <row r="139" spans="1:7" s="110" customFormat="1" x14ac:dyDescent="0.2">
      <c r="A139" s="109" t="s">
        <v>2304</v>
      </c>
      <c r="B139" s="109" t="s">
        <v>3890</v>
      </c>
      <c r="C139" s="109" t="s">
        <v>3891</v>
      </c>
      <c r="E139" s="109" t="s">
        <v>1102</v>
      </c>
      <c r="F139" s="109"/>
      <c r="G139" s="111" t="s">
        <v>2382</v>
      </c>
    </row>
    <row r="140" spans="1:7" s="50" customFormat="1" x14ac:dyDescent="0.2">
      <c r="A140" s="49" t="s">
        <v>2304</v>
      </c>
      <c r="B140" s="49" t="s">
        <v>151</v>
      </c>
      <c r="C140" s="49" t="s">
        <v>2415</v>
      </c>
      <c r="E140" s="49" t="s">
        <v>1102</v>
      </c>
      <c r="F140" s="49"/>
      <c r="G140" s="49" t="s">
        <v>3892</v>
      </c>
    </row>
    <row r="141" spans="1:7" s="50" customFormat="1" x14ac:dyDescent="0.2">
      <c r="A141" s="49" t="s">
        <v>2304</v>
      </c>
      <c r="B141" s="49" t="s">
        <v>152</v>
      </c>
      <c r="C141" s="49" t="s">
        <v>2417</v>
      </c>
      <c r="E141" s="49" t="s">
        <v>1102</v>
      </c>
      <c r="F141" s="49"/>
      <c r="G141" s="49" t="s">
        <v>3893</v>
      </c>
    </row>
    <row r="142" spans="1:7" s="50" customFormat="1" x14ac:dyDescent="0.2">
      <c r="A142" s="49" t="s">
        <v>2304</v>
      </c>
      <c r="B142" s="49" t="s">
        <v>153</v>
      </c>
      <c r="C142" s="49" t="s">
        <v>2419</v>
      </c>
      <c r="E142" s="49" t="s">
        <v>1102</v>
      </c>
      <c r="F142" s="49"/>
      <c r="G142" s="49" t="s">
        <v>3894</v>
      </c>
    </row>
    <row r="143" spans="1:7" s="50" customFormat="1" x14ac:dyDescent="0.2">
      <c r="A143" s="49" t="s">
        <v>2304</v>
      </c>
      <c r="B143" s="49" t="s">
        <v>905</v>
      </c>
      <c r="C143" s="49" t="s">
        <v>2421</v>
      </c>
      <c r="E143" s="49" t="s">
        <v>1102</v>
      </c>
      <c r="F143" s="49"/>
      <c r="G143" s="49" t="s">
        <v>3895</v>
      </c>
    </row>
    <row r="144" spans="1:7" s="110" customFormat="1" x14ac:dyDescent="0.2">
      <c r="A144" s="109" t="s">
        <v>2304</v>
      </c>
      <c r="B144" s="109" t="s">
        <v>3896</v>
      </c>
      <c r="C144" s="109" t="s">
        <v>3897</v>
      </c>
      <c r="E144" s="109" t="s">
        <v>1102</v>
      </c>
      <c r="F144" s="109"/>
      <c r="G144" s="111" t="s">
        <v>2382</v>
      </c>
    </row>
    <row r="145" spans="1:7" s="50" customFormat="1" x14ac:dyDescent="0.2">
      <c r="A145" s="49" t="s">
        <v>2304</v>
      </c>
      <c r="B145" s="49" t="s">
        <v>802</v>
      </c>
      <c r="C145" s="49" t="s">
        <v>2423</v>
      </c>
      <c r="E145" s="49" t="s">
        <v>1102</v>
      </c>
      <c r="F145" s="49"/>
      <c r="G145" s="49" t="s">
        <v>3898</v>
      </c>
    </row>
    <row r="146" spans="1:7" s="50" customFormat="1" x14ac:dyDescent="0.2">
      <c r="A146" s="49" t="s">
        <v>2304</v>
      </c>
      <c r="B146" s="49" t="s">
        <v>154</v>
      </c>
      <c r="C146" s="49" t="s">
        <v>2425</v>
      </c>
      <c r="E146" s="49" t="s">
        <v>1102</v>
      </c>
      <c r="F146" s="49"/>
      <c r="G146" s="49" t="s">
        <v>3899</v>
      </c>
    </row>
    <row r="147" spans="1:7" s="50" customFormat="1" x14ac:dyDescent="0.2">
      <c r="A147" s="49" t="s">
        <v>2304</v>
      </c>
      <c r="B147" s="49" t="s">
        <v>155</v>
      </c>
      <c r="C147" s="49" t="s">
        <v>2427</v>
      </c>
      <c r="E147" s="49" t="s">
        <v>1102</v>
      </c>
      <c r="F147" s="49"/>
      <c r="G147" s="49" t="s">
        <v>3900</v>
      </c>
    </row>
    <row r="148" spans="1:7" s="50" customFormat="1" x14ac:dyDescent="0.2">
      <c r="A148" s="49" t="s">
        <v>2304</v>
      </c>
      <c r="B148" s="49" t="s">
        <v>803</v>
      </c>
      <c r="C148" s="49" t="s">
        <v>2429</v>
      </c>
      <c r="E148" s="49" t="s">
        <v>1102</v>
      </c>
      <c r="F148" s="49"/>
      <c r="G148" s="49" t="s">
        <v>3901</v>
      </c>
    </row>
    <row r="149" spans="1:7" s="50" customFormat="1" x14ac:dyDescent="0.2">
      <c r="A149" s="49" t="s">
        <v>2304</v>
      </c>
      <c r="B149" s="49" t="s">
        <v>804</v>
      </c>
      <c r="C149" s="49" t="s">
        <v>2431</v>
      </c>
      <c r="E149" s="49" t="s">
        <v>1102</v>
      </c>
      <c r="F149" s="49"/>
      <c r="G149" s="49" t="s">
        <v>3902</v>
      </c>
    </row>
    <row r="150" spans="1:7" s="50" customFormat="1" x14ac:dyDescent="0.2">
      <c r="A150" s="49" t="s">
        <v>2304</v>
      </c>
      <c r="B150" s="49" t="s">
        <v>805</v>
      </c>
      <c r="C150" s="49" t="s">
        <v>2433</v>
      </c>
      <c r="E150" s="49" t="s">
        <v>1102</v>
      </c>
      <c r="F150" s="49"/>
      <c r="G150" s="49" t="s">
        <v>3902</v>
      </c>
    </row>
    <row r="151" spans="1:7" s="110" customFormat="1" x14ac:dyDescent="0.2">
      <c r="A151" s="109" t="s">
        <v>2304</v>
      </c>
      <c r="B151" s="109" t="s">
        <v>3903</v>
      </c>
      <c r="C151" s="109" t="s">
        <v>3904</v>
      </c>
      <c r="E151" s="109" t="s">
        <v>1102</v>
      </c>
      <c r="F151" s="109"/>
      <c r="G151" s="111" t="s">
        <v>2382</v>
      </c>
    </row>
    <row r="152" spans="1:7" s="50" customFormat="1" x14ac:dyDescent="0.2">
      <c r="A152" s="49" t="s">
        <v>2304</v>
      </c>
      <c r="B152" s="49" t="s">
        <v>806</v>
      </c>
      <c r="C152" s="49" t="s">
        <v>2435</v>
      </c>
      <c r="E152" s="49" t="s">
        <v>1102</v>
      </c>
      <c r="F152" s="49"/>
      <c r="G152" s="49" t="s">
        <v>3905</v>
      </c>
    </row>
    <row r="153" spans="1:7" s="50" customFormat="1" x14ac:dyDescent="0.2">
      <c r="A153" s="49" t="s">
        <v>2304</v>
      </c>
      <c r="B153" s="49" t="s">
        <v>807</v>
      </c>
      <c r="C153" s="49" t="s">
        <v>2437</v>
      </c>
      <c r="E153" s="49" t="s">
        <v>1102</v>
      </c>
      <c r="F153" s="49"/>
      <c r="G153" s="49" t="s">
        <v>3906</v>
      </c>
    </row>
    <row r="154" spans="1:7" s="50" customFormat="1" x14ac:dyDescent="0.2">
      <c r="A154" s="49" t="s">
        <v>2304</v>
      </c>
      <c r="B154" s="49" t="s">
        <v>808</v>
      </c>
      <c r="C154" s="49" t="s">
        <v>2439</v>
      </c>
      <c r="E154" s="49" t="s">
        <v>1102</v>
      </c>
      <c r="F154" s="49"/>
      <c r="G154" s="49" t="s">
        <v>3906</v>
      </c>
    </row>
    <row r="155" spans="1:7" s="50" customFormat="1" x14ac:dyDescent="0.2">
      <c r="A155" s="49" t="s">
        <v>2304</v>
      </c>
      <c r="B155" s="49" t="s">
        <v>809</v>
      </c>
      <c r="C155" s="49" t="s">
        <v>2441</v>
      </c>
      <c r="E155" s="49" t="s">
        <v>1102</v>
      </c>
      <c r="F155" s="49"/>
      <c r="G155" s="49" t="s">
        <v>3906</v>
      </c>
    </row>
    <row r="156" spans="1:7" s="50" customFormat="1" x14ac:dyDescent="0.2">
      <c r="A156" s="49" t="s">
        <v>2304</v>
      </c>
      <c r="B156" s="49" t="s">
        <v>810</v>
      </c>
      <c r="C156" s="49" t="s">
        <v>2442</v>
      </c>
      <c r="E156" s="49" t="s">
        <v>1102</v>
      </c>
      <c r="F156" s="49"/>
      <c r="G156" s="49" t="s">
        <v>3907</v>
      </c>
    </row>
    <row r="157" spans="1:7" s="50" customFormat="1" x14ac:dyDescent="0.2">
      <c r="A157" s="49" t="s">
        <v>2304</v>
      </c>
      <c r="B157" s="49" t="s">
        <v>811</v>
      </c>
      <c r="C157" s="49" t="s">
        <v>2444</v>
      </c>
      <c r="E157" s="49" t="s">
        <v>1102</v>
      </c>
      <c r="F157" s="49"/>
      <c r="G157" s="49" t="s">
        <v>3908</v>
      </c>
    </row>
    <row r="158" spans="1:7" s="50" customFormat="1" x14ac:dyDescent="0.2">
      <c r="A158" s="49" t="s">
        <v>2304</v>
      </c>
      <c r="B158" s="49" t="s">
        <v>812</v>
      </c>
      <c r="C158" s="49" t="s">
        <v>2446</v>
      </c>
      <c r="E158" s="49" t="s">
        <v>1102</v>
      </c>
      <c r="F158" s="49"/>
      <c r="G158" s="49" t="s">
        <v>3909</v>
      </c>
    </row>
    <row r="159" spans="1:7" s="50" customFormat="1" x14ac:dyDescent="0.2">
      <c r="A159" s="49" t="s">
        <v>2304</v>
      </c>
      <c r="B159" s="49" t="s">
        <v>156</v>
      </c>
      <c r="C159" s="49" t="s">
        <v>2448</v>
      </c>
      <c r="E159" s="49" t="s">
        <v>1102</v>
      </c>
      <c r="F159" s="49"/>
      <c r="G159" s="49" t="s">
        <v>3909</v>
      </c>
    </row>
    <row r="160" spans="1:7" s="110" customFormat="1" x14ac:dyDescent="0.2">
      <c r="A160" s="109" t="s">
        <v>2304</v>
      </c>
      <c r="B160" s="109" t="s">
        <v>3910</v>
      </c>
      <c r="C160" s="109" t="s">
        <v>3911</v>
      </c>
      <c r="E160" s="109" t="s">
        <v>1102</v>
      </c>
      <c r="F160" s="109"/>
      <c r="G160" s="111" t="s">
        <v>2382</v>
      </c>
    </row>
    <row r="161" spans="1:7" s="50" customFormat="1" x14ac:dyDescent="0.2">
      <c r="A161" s="49" t="s">
        <v>2304</v>
      </c>
      <c r="B161" s="49" t="s">
        <v>813</v>
      </c>
      <c r="C161" s="49" t="s">
        <v>2450</v>
      </c>
      <c r="E161" s="49" t="s">
        <v>1102</v>
      </c>
      <c r="F161" s="49"/>
      <c r="G161" s="49" t="s">
        <v>3912</v>
      </c>
    </row>
    <row r="162" spans="1:7" s="50" customFormat="1" x14ac:dyDescent="0.2">
      <c r="A162" s="49" t="s">
        <v>2304</v>
      </c>
      <c r="B162" s="49" t="s">
        <v>814</v>
      </c>
      <c r="C162" s="49" t="s">
        <v>2452</v>
      </c>
      <c r="E162" s="49" t="s">
        <v>1102</v>
      </c>
      <c r="F162" s="49"/>
      <c r="G162" s="49" t="s">
        <v>3913</v>
      </c>
    </row>
    <row r="163" spans="1:7" s="50" customFormat="1" x14ac:dyDescent="0.2">
      <c r="A163" s="49" t="s">
        <v>2304</v>
      </c>
      <c r="B163" s="49" t="s">
        <v>157</v>
      </c>
      <c r="C163" s="49" t="s">
        <v>2454</v>
      </c>
      <c r="E163" s="49" t="s">
        <v>1102</v>
      </c>
      <c r="F163" s="49"/>
      <c r="G163" s="49" t="s">
        <v>3914</v>
      </c>
    </row>
    <row r="164" spans="1:7" s="50" customFormat="1" x14ac:dyDescent="0.2">
      <c r="A164" s="49" t="s">
        <v>2304</v>
      </c>
      <c r="B164" s="49" t="s">
        <v>158</v>
      </c>
      <c r="C164" s="49" t="s">
        <v>2456</v>
      </c>
      <c r="E164" s="49" t="s">
        <v>1102</v>
      </c>
      <c r="F164" s="49"/>
      <c r="G164" s="49" t="s">
        <v>3915</v>
      </c>
    </row>
    <row r="165" spans="1:7" s="50" customFormat="1" x14ac:dyDescent="0.2">
      <c r="A165" s="49" t="s">
        <v>2304</v>
      </c>
      <c r="B165" s="49" t="s">
        <v>815</v>
      </c>
      <c r="C165" s="49" t="s">
        <v>2458</v>
      </c>
      <c r="E165" s="49" t="s">
        <v>1102</v>
      </c>
      <c r="F165" s="49"/>
      <c r="G165" s="49" t="s">
        <v>3916</v>
      </c>
    </row>
    <row r="166" spans="1:7" s="50" customFormat="1" x14ac:dyDescent="0.2">
      <c r="A166" s="49" t="s">
        <v>2304</v>
      </c>
      <c r="B166" s="49" t="s">
        <v>276</v>
      </c>
      <c r="C166" s="49" t="s">
        <v>2460</v>
      </c>
      <c r="E166" s="49" t="s">
        <v>1102</v>
      </c>
      <c r="F166" s="49"/>
      <c r="G166" s="49" t="s">
        <v>3917</v>
      </c>
    </row>
    <row r="167" spans="1:7" s="110" customFormat="1" x14ac:dyDescent="0.2">
      <c r="A167" s="109" t="s">
        <v>2304</v>
      </c>
      <c r="B167" s="109" t="s">
        <v>2462</v>
      </c>
      <c r="C167" s="109" t="s">
        <v>2463</v>
      </c>
      <c r="E167" s="109" t="s">
        <v>1102</v>
      </c>
      <c r="F167" s="109"/>
      <c r="G167" s="111" t="s">
        <v>2382</v>
      </c>
    </row>
    <row r="168" spans="1:7" s="50" customFormat="1" x14ac:dyDescent="0.2">
      <c r="A168" s="49" t="s">
        <v>2304</v>
      </c>
      <c r="B168" s="49" t="s">
        <v>816</v>
      </c>
      <c r="C168" s="49" t="s">
        <v>2464</v>
      </c>
      <c r="E168" s="49" t="s">
        <v>1102</v>
      </c>
      <c r="F168" s="49"/>
      <c r="G168" s="49" t="s">
        <v>3918</v>
      </c>
    </row>
    <row r="169" spans="1:7" s="50" customFormat="1" x14ac:dyDescent="0.2">
      <c r="A169" s="49" t="s">
        <v>2304</v>
      </c>
      <c r="B169" s="49" t="s">
        <v>817</v>
      </c>
      <c r="C169" s="49" t="s">
        <v>2466</v>
      </c>
      <c r="E169" s="49" t="s">
        <v>1102</v>
      </c>
      <c r="F169" s="49"/>
      <c r="G169" s="49" t="s">
        <v>3918</v>
      </c>
    </row>
    <row r="170" spans="1:7" s="50" customFormat="1" x14ac:dyDescent="0.2">
      <c r="A170" s="49" t="s">
        <v>2304</v>
      </c>
      <c r="B170" s="49" t="s">
        <v>277</v>
      </c>
      <c r="C170" s="49" t="s">
        <v>2468</v>
      </c>
      <c r="E170" s="49" t="s">
        <v>1102</v>
      </c>
      <c r="F170" s="49"/>
      <c r="G170" s="49" t="s">
        <v>3919</v>
      </c>
    </row>
    <row r="171" spans="1:7" s="110" customFormat="1" x14ac:dyDescent="0.2">
      <c r="A171" s="109" t="s">
        <v>2304</v>
      </c>
      <c r="B171" s="109" t="s">
        <v>2470</v>
      </c>
      <c r="C171" s="109" t="s">
        <v>2471</v>
      </c>
      <c r="E171" s="109" t="s">
        <v>1102</v>
      </c>
      <c r="F171" s="109"/>
      <c r="G171" s="111" t="s">
        <v>2382</v>
      </c>
    </row>
    <row r="172" spans="1:7" s="50" customFormat="1" x14ac:dyDescent="0.2">
      <c r="A172" s="49" t="s">
        <v>2304</v>
      </c>
      <c r="B172" s="49" t="s">
        <v>818</v>
      </c>
      <c r="C172" s="49" t="s">
        <v>2472</v>
      </c>
      <c r="E172" s="49" t="s">
        <v>1102</v>
      </c>
      <c r="F172" s="49"/>
      <c r="G172" s="49" t="s">
        <v>3920</v>
      </c>
    </row>
    <row r="173" spans="1:7" s="50" customFormat="1" x14ac:dyDescent="0.2">
      <c r="A173" s="49" t="s">
        <v>2304</v>
      </c>
      <c r="B173" s="49" t="s">
        <v>819</v>
      </c>
      <c r="C173" s="49" t="s">
        <v>2474</v>
      </c>
      <c r="E173" s="49" t="s">
        <v>1102</v>
      </c>
      <c r="F173" s="49"/>
      <c r="G173" s="49" t="s">
        <v>3920</v>
      </c>
    </row>
    <row r="174" spans="1:7" s="50" customFormat="1" x14ac:dyDescent="0.2">
      <c r="A174" s="49" t="s">
        <v>2304</v>
      </c>
      <c r="B174" s="49" t="s">
        <v>820</v>
      </c>
      <c r="C174" s="49" t="s">
        <v>2476</v>
      </c>
      <c r="E174" s="49" t="s">
        <v>1102</v>
      </c>
      <c r="F174" s="49"/>
      <c r="G174" s="49" t="s">
        <v>3921</v>
      </c>
    </row>
    <row r="175" spans="1:7" s="50" customFormat="1" x14ac:dyDescent="0.2">
      <c r="A175" s="49" t="s">
        <v>2304</v>
      </c>
      <c r="B175" s="49" t="s">
        <v>821</v>
      </c>
      <c r="C175" s="49" t="s">
        <v>2478</v>
      </c>
      <c r="E175" s="49" t="s">
        <v>1102</v>
      </c>
      <c r="F175" s="49"/>
      <c r="G175" s="49" t="s">
        <v>3922</v>
      </c>
    </row>
    <row r="176" spans="1:7" s="50" customFormat="1" x14ac:dyDescent="0.2">
      <c r="A176" s="49" t="s">
        <v>2304</v>
      </c>
      <c r="B176" s="49" t="s">
        <v>822</v>
      </c>
      <c r="C176" s="49" t="s">
        <v>2480</v>
      </c>
      <c r="E176" s="49" t="s">
        <v>1102</v>
      </c>
      <c r="F176" s="49"/>
      <c r="G176" s="49" t="s">
        <v>3922</v>
      </c>
    </row>
    <row r="177" spans="1:7" s="50" customFormat="1" x14ac:dyDescent="0.2">
      <c r="A177" s="49" t="s">
        <v>2304</v>
      </c>
      <c r="B177" s="49" t="s">
        <v>823</v>
      </c>
      <c r="C177" s="49" t="s">
        <v>2481</v>
      </c>
      <c r="E177" s="49" t="s">
        <v>1102</v>
      </c>
      <c r="F177" s="49"/>
      <c r="G177" s="49" t="s">
        <v>3923</v>
      </c>
    </row>
    <row r="178" spans="1:7" s="50" customFormat="1" x14ac:dyDescent="0.2">
      <c r="A178" s="49" t="s">
        <v>2304</v>
      </c>
      <c r="B178" s="49" t="s">
        <v>824</v>
      </c>
      <c r="C178" s="49" t="s">
        <v>2483</v>
      </c>
      <c r="E178" s="49" t="s">
        <v>1102</v>
      </c>
      <c r="F178" s="49"/>
      <c r="G178" s="49" t="s">
        <v>3924</v>
      </c>
    </row>
    <row r="179" spans="1:7" s="50" customFormat="1" x14ac:dyDescent="0.2">
      <c r="A179" s="49" t="s">
        <v>2304</v>
      </c>
      <c r="B179" s="49" t="s">
        <v>825</v>
      </c>
      <c r="C179" s="49" t="s">
        <v>2485</v>
      </c>
      <c r="E179" s="49" t="s">
        <v>1102</v>
      </c>
      <c r="F179" s="49"/>
      <c r="G179" s="49" t="s">
        <v>3924</v>
      </c>
    </row>
    <row r="180" spans="1:7" s="50" customFormat="1" x14ac:dyDescent="0.2">
      <c r="A180" s="49" t="s">
        <v>2304</v>
      </c>
      <c r="B180" s="49" t="s">
        <v>826</v>
      </c>
      <c r="C180" s="49" t="s">
        <v>2486</v>
      </c>
      <c r="E180" s="49" t="s">
        <v>1102</v>
      </c>
      <c r="F180" s="49"/>
      <c r="G180" s="49" t="s">
        <v>3922</v>
      </c>
    </row>
    <row r="181" spans="1:7" s="50" customFormat="1" x14ac:dyDescent="0.2">
      <c r="A181" s="49" t="s">
        <v>2304</v>
      </c>
      <c r="B181" s="49" t="s">
        <v>827</v>
      </c>
      <c r="C181" s="49" t="s">
        <v>2488</v>
      </c>
      <c r="E181" s="49" t="s">
        <v>1102</v>
      </c>
      <c r="F181" s="49"/>
      <c r="G181" s="49" t="s">
        <v>3925</v>
      </c>
    </row>
    <row r="182" spans="1:7" s="50" customFormat="1" x14ac:dyDescent="0.2">
      <c r="A182" s="49" t="s">
        <v>2304</v>
      </c>
      <c r="B182" s="49" t="s">
        <v>828</v>
      </c>
      <c r="C182" s="49" t="s">
        <v>2490</v>
      </c>
      <c r="E182" s="49" t="s">
        <v>1102</v>
      </c>
      <c r="F182" s="49"/>
      <c r="G182" s="49" t="s">
        <v>3925</v>
      </c>
    </row>
    <row r="183" spans="1:7" s="110" customFormat="1" x14ac:dyDescent="0.2">
      <c r="A183" s="109" t="s">
        <v>2304</v>
      </c>
      <c r="B183" s="109" t="s">
        <v>3926</v>
      </c>
      <c r="C183" s="109" t="s">
        <v>3927</v>
      </c>
      <c r="E183" s="109" t="s">
        <v>1102</v>
      </c>
      <c r="F183" s="109"/>
      <c r="G183" s="111" t="s">
        <v>2382</v>
      </c>
    </row>
    <row r="184" spans="1:7" s="50" customFormat="1" x14ac:dyDescent="0.2">
      <c r="A184" s="49" t="s">
        <v>2304</v>
      </c>
      <c r="B184" s="49" t="s">
        <v>829</v>
      </c>
      <c r="C184" s="49" t="s">
        <v>2492</v>
      </c>
      <c r="E184" s="49" t="s">
        <v>1102</v>
      </c>
      <c r="F184" s="49"/>
      <c r="G184" s="49" t="s">
        <v>3928</v>
      </c>
    </row>
    <row r="185" spans="1:7" s="50" customFormat="1" x14ac:dyDescent="0.2">
      <c r="A185" s="49" t="s">
        <v>2304</v>
      </c>
      <c r="B185" s="49" t="s">
        <v>830</v>
      </c>
      <c r="C185" s="49" t="s">
        <v>2494</v>
      </c>
      <c r="E185" s="49" t="s">
        <v>1102</v>
      </c>
      <c r="F185" s="49"/>
      <c r="G185" s="49" t="s">
        <v>3928</v>
      </c>
    </row>
    <row r="186" spans="1:7" s="50" customFormat="1" x14ac:dyDescent="0.2">
      <c r="A186" s="49" t="s">
        <v>2304</v>
      </c>
      <c r="B186" s="49" t="s">
        <v>831</v>
      </c>
      <c r="C186" s="49" t="s">
        <v>2495</v>
      </c>
      <c r="E186" s="49" t="s">
        <v>1102</v>
      </c>
      <c r="F186" s="49"/>
      <c r="G186" s="49" t="s">
        <v>3929</v>
      </c>
    </row>
    <row r="187" spans="1:7" s="50" customFormat="1" x14ac:dyDescent="0.2">
      <c r="A187" s="49" t="s">
        <v>2304</v>
      </c>
      <c r="B187" s="49" t="s">
        <v>832</v>
      </c>
      <c r="C187" s="49" t="s">
        <v>2497</v>
      </c>
      <c r="E187" s="49" t="s">
        <v>1102</v>
      </c>
      <c r="F187" s="49"/>
      <c r="G187" s="49" t="s">
        <v>3930</v>
      </c>
    </row>
    <row r="188" spans="1:7" s="50" customFormat="1" x14ac:dyDescent="0.2">
      <c r="A188" s="49" t="s">
        <v>2304</v>
      </c>
      <c r="B188" s="49" t="s">
        <v>833</v>
      </c>
      <c r="C188" s="49" t="s">
        <v>2499</v>
      </c>
      <c r="E188" s="49" t="s">
        <v>1102</v>
      </c>
      <c r="F188" s="49"/>
      <c r="G188" s="49" t="s">
        <v>3931</v>
      </c>
    </row>
    <row r="189" spans="1:7" s="50" customFormat="1" x14ac:dyDescent="0.2">
      <c r="A189" s="49" t="s">
        <v>2304</v>
      </c>
      <c r="B189" s="49" t="s">
        <v>834</v>
      </c>
      <c r="C189" s="49" t="s">
        <v>2501</v>
      </c>
      <c r="E189" s="49" t="s">
        <v>1102</v>
      </c>
      <c r="F189" s="49"/>
      <c r="G189" s="49" t="s">
        <v>3932</v>
      </c>
    </row>
    <row r="190" spans="1:7" s="50" customFormat="1" x14ac:dyDescent="0.2">
      <c r="A190" s="49" t="s">
        <v>2304</v>
      </c>
      <c r="B190" s="49" t="s">
        <v>2503</v>
      </c>
      <c r="C190" s="49" t="s">
        <v>2504</v>
      </c>
      <c r="E190" s="49" t="s">
        <v>1102</v>
      </c>
      <c r="F190" s="49"/>
      <c r="G190" s="49" t="s">
        <v>3931</v>
      </c>
    </row>
    <row r="191" spans="1:7" s="50" customFormat="1" x14ac:dyDescent="0.2">
      <c r="A191" s="49" t="s">
        <v>2304</v>
      </c>
      <c r="B191" s="49" t="s">
        <v>835</v>
      </c>
      <c r="C191" s="49" t="s">
        <v>2506</v>
      </c>
      <c r="E191" s="49" t="s">
        <v>1102</v>
      </c>
      <c r="F191" s="49"/>
      <c r="G191" s="49" t="s">
        <v>3933</v>
      </c>
    </row>
    <row r="192" spans="1:7" s="50" customFormat="1" x14ac:dyDescent="0.2">
      <c r="A192" s="49" t="s">
        <v>2304</v>
      </c>
      <c r="B192" s="49" t="s">
        <v>836</v>
      </c>
      <c r="C192" s="49" t="s">
        <v>2508</v>
      </c>
      <c r="E192" s="49" t="s">
        <v>1102</v>
      </c>
      <c r="F192" s="49"/>
      <c r="G192" s="49" t="s">
        <v>3934</v>
      </c>
    </row>
    <row r="193" spans="1:7" s="50" customFormat="1" x14ac:dyDescent="0.2">
      <c r="A193" s="49" t="s">
        <v>2304</v>
      </c>
      <c r="B193" s="49" t="s">
        <v>837</v>
      </c>
      <c r="C193" s="49" t="s">
        <v>2510</v>
      </c>
      <c r="E193" s="49" t="s">
        <v>1102</v>
      </c>
      <c r="F193" s="49"/>
      <c r="G193" s="49" t="s">
        <v>3935</v>
      </c>
    </row>
    <row r="194" spans="1:7" s="50" customFormat="1" x14ac:dyDescent="0.2">
      <c r="A194" s="49" t="s">
        <v>2304</v>
      </c>
      <c r="B194" s="49" t="s">
        <v>838</v>
      </c>
      <c r="C194" s="49" t="s">
        <v>2512</v>
      </c>
      <c r="E194" s="49" t="s">
        <v>1102</v>
      </c>
      <c r="F194" s="49"/>
      <c r="G194" s="49" t="s">
        <v>3936</v>
      </c>
    </row>
    <row r="195" spans="1:7" s="50" customFormat="1" x14ac:dyDescent="0.2">
      <c r="A195" s="49" t="s">
        <v>2304</v>
      </c>
      <c r="B195" s="49" t="s">
        <v>839</v>
      </c>
      <c r="C195" s="49" t="s">
        <v>2514</v>
      </c>
      <c r="E195" s="49" t="s">
        <v>1102</v>
      </c>
      <c r="F195" s="49"/>
      <c r="G195" s="49" t="s">
        <v>3937</v>
      </c>
    </row>
    <row r="196" spans="1:7" s="50" customFormat="1" x14ac:dyDescent="0.2">
      <c r="A196" s="49" t="s">
        <v>2304</v>
      </c>
      <c r="B196" s="49" t="s">
        <v>840</v>
      </c>
      <c r="C196" s="49" t="s">
        <v>2516</v>
      </c>
      <c r="E196" s="49" t="s">
        <v>1102</v>
      </c>
      <c r="F196" s="49"/>
      <c r="G196" s="49" t="s">
        <v>3938</v>
      </c>
    </row>
    <row r="197" spans="1:7" s="50" customFormat="1" x14ac:dyDescent="0.2">
      <c r="A197" s="49" t="s">
        <v>2304</v>
      </c>
      <c r="B197" s="49" t="s">
        <v>841</v>
      </c>
      <c r="C197" s="49" t="s">
        <v>2518</v>
      </c>
      <c r="E197" s="49" t="s">
        <v>1102</v>
      </c>
      <c r="F197" s="49"/>
      <c r="G197" s="49" t="s">
        <v>3939</v>
      </c>
    </row>
    <row r="198" spans="1:7" s="50" customFormat="1" x14ac:dyDescent="0.2">
      <c r="A198" s="49" t="s">
        <v>2304</v>
      </c>
      <c r="B198" s="49" t="s">
        <v>842</v>
      </c>
      <c r="C198" s="49" t="s">
        <v>2520</v>
      </c>
      <c r="E198" s="49" t="s">
        <v>1102</v>
      </c>
      <c r="F198" s="49"/>
      <c r="G198" s="49" t="s">
        <v>3867</v>
      </c>
    </row>
    <row r="199" spans="1:7" s="50" customFormat="1" x14ac:dyDescent="0.2">
      <c r="A199" s="49" t="s">
        <v>2304</v>
      </c>
      <c r="B199" s="49" t="s">
        <v>843</v>
      </c>
      <c r="C199" s="49" t="s">
        <v>2522</v>
      </c>
      <c r="E199" s="49" t="s">
        <v>1102</v>
      </c>
      <c r="F199" s="49"/>
      <c r="G199" s="49" t="s">
        <v>3940</v>
      </c>
    </row>
    <row r="200" spans="1:7" s="50" customFormat="1" x14ac:dyDescent="0.2">
      <c r="A200" s="49" t="s">
        <v>2304</v>
      </c>
      <c r="B200" s="49" t="s">
        <v>844</v>
      </c>
      <c r="C200" s="49" t="s">
        <v>2524</v>
      </c>
      <c r="E200" s="49" t="s">
        <v>1102</v>
      </c>
      <c r="F200" s="49"/>
      <c r="G200" s="49" t="s">
        <v>3941</v>
      </c>
    </row>
    <row r="201" spans="1:7" s="50" customFormat="1" x14ac:dyDescent="0.2">
      <c r="A201" s="49" t="s">
        <v>2304</v>
      </c>
      <c r="B201" s="49" t="s">
        <v>845</v>
      </c>
      <c r="C201" s="49" t="s">
        <v>2526</v>
      </c>
      <c r="E201" s="49" t="s">
        <v>1102</v>
      </c>
      <c r="F201" s="49"/>
      <c r="G201" s="49" t="s">
        <v>3933</v>
      </c>
    </row>
    <row r="202" spans="1:7" s="109" customFormat="1" x14ac:dyDescent="0.2">
      <c r="A202" s="109" t="s">
        <v>2304</v>
      </c>
      <c r="B202" s="109" t="s">
        <v>846</v>
      </c>
      <c r="C202" s="109" t="s">
        <v>2527</v>
      </c>
      <c r="E202" s="109" t="s">
        <v>1102</v>
      </c>
      <c r="G202" s="109" t="s">
        <v>2382</v>
      </c>
    </row>
    <row r="203" spans="1:7" s="50" customFormat="1" x14ac:dyDescent="0.2">
      <c r="A203" s="49" t="s">
        <v>2304</v>
      </c>
      <c r="B203" s="49" t="s">
        <v>2528</v>
      </c>
      <c r="C203" s="49" t="s">
        <v>2529</v>
      </c>
      <c r="E203" s="49" t="s">
        <v>1102</v>
      </c>
      <c r="F203" s="49"/>
      <c r="G203" s="49" t="s">
        <v>3942</v>
      </c>
    </row>
    <row r="204" spans="1:7" s="50" customFormat="1" x14ac:dyDescent="0.2">
      <c r="A204" s="49" t="s">
        <v>2304</v>
      </c>
      <c r="B204" s="49" t="s">
        <v>2531</v>
      </c>
      <c r="C204" s="49" t="s">
        <v>3943</v>
      </c>
      <c r="E204" s="49" t="s">
        <v>1102</v>
      </c>
      <c r="F204" s="49"/>
      <c r="G204" s="49" t="s">
        <v>3872</v>
      </c>
    </row>
    <row r="205" spans="1:7" s="48" customFormat="1" x14ac:dyDescent="0.2">
      <c r="A205" s="47" t="s">
        <v>1350</v>
      </c>
      <c r="B205" s="47"/>
      <c r="C205" s="47"/>
      <c r="E205" s="47"/>
      <c r="F205" s="47"/>
      <c r="G205" s="47"/>
    </row>
    <row r="206" spans="1:7" s="52" customFormat="1" x14ac:dyDescent="0.2">
      <c r="A206" s="51" t="s">
        <v>1317</v>
      </c>
      <c r="B206" s="51" t="s">
        <v>2534</v>
      </c>
      <c r="C206" s="51" t="s">
        <v>2535</v>
      </c>
      <c r="E206" s="51"/>
      <c r="F206" s="51"/>
      <c r="G206" s="51"/>
    </row>
    <row r="207" spans="1:7" s="21" customFormat="1" x14ac:dyDescent="0.2">
      <c r="A207" s="20" t="s">
        <v>2537</v>
      </c>
      <c r="B207" s="20" t="s">
        <v>159</v>
      </c>
      <c r="C207" s="20" t="s">
        <v>2538</v>
      </c>
      <c r="E207" s="20" t="s">
        <v>1102</v>
      </c>
      <c r="F207" s="20"/>
      <c r="G207" s="20" t="s">
        <v>3871</v>
      </c>
    </row>
    <row r="208" spans="1:7" s="21" customFormat="1" x14ac:dyDescent="0.2">
      <c r="A208" s="20" t="s">
        <v>2537</v>
      </c>
      <c r="B208" s="20" t="s">
        <v>2540</v>
      </c>
      <c r="C208" s="20" t="s">
        <v>3944</v>
      </c>
      <c r="E208" s="20" t="s">
        <v>1102</v>
      </c>
      <c r="F208" s="20"/>
      <c r="G208" s="20" t="s">
        <v>3945</v>
      </c>
    </row>
    <row r="209" spans="1:12" s="21" customFormat="1" x14ac:dyDescent="0.2">
      <c r="A209" s="20" t="s">
        <v>2537</v>
      </c>
      <c r="B209" s="20" t="s">
        <v>2543</v>
      </c>
      <c r="C209" s="20" t="s">
        <v>3946</v>
      </c>
      <c r="E209" s="20" t="s">
        <v>1102</v>
      </c>
      <c r="F209" s="20"/>
      <c r="G209" s="20" t="s">
        <v>3947</v>
      </c>
    </row>
    <row r="210" spans="1:12" s="21" customFormat="1" x14ac:dyDescent="0.2">
      <c r="A210" s="20" t="s">
        <v>2537</v>
      </c>
      <c r="B210" s="20" t="s">
        <v>160</v>
      </c>
      <c r="C210" s="20" t="s">
        <v>2546</v>
      </c>
      <c r="E210" s="20" t="s">
        <v>1102</v>
      </c>
      <c r="F210" s="20"/>
      <c r="G210" s="20" t="s">
        <v>3894</v>
      </c>
    </row>
    <row r="211" spans="1:12" s="21" customFormat="1" x14ac:dyDescent="0.2">
      <c r="A211" s="20" t="s">
        <v>2537</v>
      </c>
      <c r="B211" s="20" t="s">
        <v>161</v>
      </c>
      <c r="C211" s="20" t="s">
        <v>2548</v>
      </c>
      <c r="E211" s="20" t="s">
        <v>1102</v>
      </c>
      <c r="F211" s="20"/>
      <c r="G211" s="20" t="s">
        <v>3948</v>
      </c>
    </row>
    <row r="212" spans="1:12" s="21" customFormat="1" x14ac:dyDescent="0.2">
      <c r="A212" s="20" t="s">
        <v>2537</v>
      </c>
      <c r="B212" s="20" t="s">
        <v>374</v>
      </c>
      <c r="C212" s="20" t="s">
        <v>2550</v>
      </c>
      <c r="E212" s="20" t="s">
        <v>1102</v>
      </c>
      <c r="F212" s="20"/>
      <c r="G212" s="20" t="s">
        <v>3949</v>
      </c>
    </row>
    <row r="213" spans="1:12" s="21" customFormat="1" x14ac:dyDescent="0.2">
      <c r="A213" s="20" t="s">
        <v>2537</v>
      </c>
      <c r="B213" s="20" t="s">
        <v>848</v>
      </c>
      <c r="C213" s="20" t="s">
        <v>2551</v>
      </c>
      <c r="E213" s="20" t="s">
        <v>1102</v>
      </c>
      <c r="F213" s="20"/>
      <c r="G213" s="20" t="s">
        <v>3950</v>
      </c>
    </row>
    <row r="214" spans="1:12" s="21" customFormat="1" x14ac:dyDescent="0.2">
      <c r="A214" s="20" t="s">
        <v>2537</v>
      </c>
      <c r="B214" s="20" t="s">
        <v>377</v>
      </c>
      <c r="C214" s="20" t="s">
        <v>2553</v>
      </c>
      <c r="E214" s="20" t="s">
        <v>1102</v>
      </c>
      <c r="F214" s="20"/>
      <c r="G214" s="20" t="s">
        <v>3919</v>
      </c>
    </row>
    <row r="215" spans="1:12" s="21" customFormat="1" x14ac:dyDescent="0.2">
      <c r="A215" s="20" t="s">
        <v>2537</v>
      </c>
      <c r="B215" s="20" t="s">
        <v>278</v>
      </c>
      <c r="C215" s="20" t="s">
        <v>2555</v>
      </c>
      <c r="E215" s="20" t="s">
        <v>1102</v>
      </c>
      <c r="F215" s="20"/>
      <c r="G215" s="20" t="s">
        <v>3951</v>
      </c>
    </row>
    <row r="216" spans="1:12" s="21" customFormat="1" x14ac:dyDescent="0.2">
      <c r="A216" s="20" t="s">
        <v>2537</v>
      </c>
      <c r="B216" s="20" t="s">
        <v>279</v>
      </c>
      <c r="C216" s="20" t="s">
        <v>2557</v>
      </c>
      <c r="E216" s="20" t="s">
        <v>1102</v>
      </c>
      <c r="F216" s="20"/>
      <c r="G216" s="20" t="s">
        <v>3919</v>
      </c>
    </row>
    <row r="217" spans="1:12" s="21" customFormat="1" x14ac:dyDescent="0.2">
      <c r="A217" s="20" t="s">
        <v>2537</v>
      </c>
      <c r="B217" s="20" t="s">
        <v>849</v>
      </c>
      <c r="C217" s="20" t="s">
        <v>2559</v>
      </c>
      <c r="E217" s="20" t="s">
        <v>1102</v>
      </c>
      <c r="F217" s="20"/>
      <c r="G217" s="20" t="s">
        <v>3948</v>
      </c>
    </row>
    <row r="218" spans="1:12" s="21" customFormat="1" x14ac:dyDescent="0.2">
      <c r="A218" s="20" t="s">
        <v>2537</v>
      </c>
      <c r="B218" s="20" t="s">
        <v>850</v>
      </c>
      <c r="C218" s="20" t="s">
        <v>2561</v>
      </c>
      <c r="E218" s="20" t="s">
        <v>1102</v>
      </c>
      <c r="F218" s="20"/>
      <c r="G218" s="20" t="s">
        <v>3952</v>
      </c>
    </row>
    <row r="219" spans="1:12" s="21" customFormat="1" x14ac:dyDescent="0.2">
      <c r="A219" s="20" t="s">
        <v>2537</v>
      </c>
      <c r="B219" s="20" t="s">
        <v>851</v>
      </c>
      <c r="C219" s="20" t="s">
        <v>2563</v>
      </c>
      <c r="E219" s="20" t="s">
        <v>1102</v>
      </c>
      <c r="F219" s="20"/>
      <c r="G219" s="20" t="s">
        <v>3868</v>
      </c>
    </row>
    <row r="220" spans="1:12" s="21" customFormat="1" x14ac:dyDescent="0.2">
      <c r="A220" s="20" t="s">
        <v>2537</v>
      </c>
      <c r="B220" s="20" t="s">
        <v>2565</v>
      </c>
      <c r="C220" s="20" t="s">
        <v>2566</v>
      </c>
      <c r="E220" s="20" t="s">
        <v>1102</v>
      </c>
      <c r="F220" s="20"/>
      <c r="G220" s="67" t="s">
        <v>3953</v>
      </c>
    </row>
    <row r="221" spans="1:12" s="21" customFormat="1" x14ac:dyDescent="0.2">
      <c r="A221" s="20" t="s">
        <v>2537</v>
      </c>
      <c r="B221" s="20" t="s">
        <v>2568</v>
      </c>
      <c r="C221" s="20" t="s">
        <v>2569</v>
      </c>
      <c r="E221" s="20" t="s">
        <v>1102</v>
      </c>
      <c r="F221" s="20"/>
      <c r="G221" s="20" t="s">
        <v>3954</v>
      </c>
    </row>
    <row r="222" spans="1:12" s="21" customFormat="1" x14ac:dyDescent="0.2">
      <c r="A222" s="20" t="s">
        <v>2537</v>
      </c>
      <c r="B222" s="20" t="s">
        <v>2571</v>
      </c>
      <c r="C222" s="20" t="s">
        <v>2572</v>
      </c>
      <c r="E222" s="20" t="s">
        <v>1102</v>
      </c>
      <c r="F222" s="20"/>
      <c r="G222" s="20" t="s">
        <v>3955</v>
      </c>
    </row>
    <row r="223" spans="1:12" s="52" customFormat="1" x14ac:dyDescent="0.2">
      <c r="A223" s="51" t="s">
        <v>1350</v>
      </c>
      <c r="B223" s="51"/>
      <c r="C223" s="51"/>
      <c r="E223" s="51"/>
      <c r="F223" s="51"/>
      <c r="G223" s="51"/>
    </row>
    <row r="224" spans="1:12" s="54" customFormat="1" x14ac:dyDescent="0.2">
      <c r="A224" s="53" t="s">
        <v>1317</v>
      </c>
      <c r="B224" s="53" t="s">
        <v>2574</v>
      </c>
      <c r="C224" s="57" t="s">
        <v>2575</v>
      </c>
      <c r="E224" s="53"/>
      <c r="F224" s="53"/>
      <c r="G224" s="57"/>
      <c r="H224" s="58"/>
      <c r="L224" s="58"/>
    </row>
    <row r="225" spans="1:7" s="56" customFormat="1" x14ac:dyDescent="0.2">
      <c r="A225" s="55" t="s">
        <v>2577</v>
      </c>
      <c r="B225" s="55" t="s">
        <v>162</v>
      </c>
      <c r="C225" s="55" t="s">
        <v>2578</v>
      </c>
      <c r="E225" s="55" t="s">
        <v>1102</v>
      </c>
      <c r="F225" s="55"/>
      <c r="G225" s="56" t="s">
        <v>2579</v>
      </c>
    </row>
    <row r="226" spans="1:7" s="56" customFormat="1" x14ac:dyDescent="0.2">
      <c r="A226" s="55" t="s">
        <v>2577</v>
      </c>
      <c r="B226" s="55" t="s">
        <v>163</v>
      </c>
      <c r="C226" s="55" t="s">
        <v>2585</v>
      </c>
      <c r="E226" s="55" t="s">
        <v>1102</v>
      </c>
      <c r="F226" s="55"/>
      <c r="G226" s="56" t="s">
        <v>2586</v>
      </c>
    </row>
    <row r="227" spans="1:7" s="56" customFormat="1" x14ac:dyDescent="0.2">
      <c r="A227" s="55" t="s">
        <v>2577</v>
      </c>
      <c r="B227" s="55" t="s">
        <v>164</v>
      </c>
      <c r="C227" s="55" t="s">
        <v>2589</v>
      </c>
      <c r="E227" s="55" t="s">
        <v>1102</v>
      </c>
      <c r="F227" s="55"/>
      <c r="G227" s="56" t="s">
        <v>2590</v>
      </c>
    </row>
    <row r="228" spans="1:7" s="56" customFormat="1" x14ac:dyDescent="0.2">
      <c r="A228" s="55" t="s">
        <v>2577</v>
      </c>
      <c r="B228" s="55" t="s">
        <v>165</v>
      </c>
      <c r="C228" s="55" t="s">
        <v>2593</v>
      </c>
      <c r="E228" s="55" t="s">
        <v>1102</v>
      </c>
      <c r="F228" s="55"/>
      <c r="G228" s="56" t="s">
        <v>2594</v>
      </c>
    </row>
    <row r="229" spans="1:7" s="56" customFormat="1" x14ac:dyDescent="0.2">
      <c r="A229" s="55" t="s">
        <v>2577</v>
      </c>
      <c r="B229" s="55" t="s">
        <v>166</v>
      </c>
      <c r="C229" s="55" t="s">
        <v>2597</v>
      </c>
      <c r="E229" s="55" t="s">
        <v>1102</v>
      </c>
      <c r="F229" s="55"/>
      <c r="G229" s="56" t="s">
        <v>2594</v>
      </c>
    </row>
    <row r="230" spans="1:7" s="56" customFormat="1" x14ac:dyDescent="0.2">
      <c r="A230" s="55" t="s">
        <v>2577</v>
      </c>
      <c r="B230" s="55" t="s">
        <v>167</v>
      </c>
      <c r="C230" s="55" t="s">
        <v>2600</v>
      </c>
      <c r="E230" s="55" t="s">
        <v>1102</v>
      </c>
      <c r="F230" s="55"/>
      <c r="G230" s="56" t="s">
        <v>2594</v>
      </c>
    </row>
    <row r="231" spans="1:7" s="56" customFormat="1" x14ac:dyDescent="0.2">
      <c r="A231" s="55" t="s">
        <v>2577</v>
      </c>
      <c r="B231" s="55" t="s">
        <v>168</v>
      </c>
      <c r="C231" s="55" t="s">
        <v>2603</v>
      </c>
      <c r="E231" s="55" t="s">
        <v>1102</v>
      </c>
      <c r="F231" s="55"/>
      <c r="G231" s="56" t="s">
        <v>2604</v>
      </c>
    </row>
    <row r="232" spans="1:7" s="56" customFormat="1" x14ac:dyDescent="0.2">
      <c r="A232" s="55" t="s">
        <v>2577</v>
      </c>
      <c r="B232" s="55" t="s">
        <v>169</v>
      </c>
      <c r="C232" s="55" t="s">
        <v>2607</v>
      </c>
      <c r="E232" s="55" t="s">
        <v>1102</v>
      </c>
      <c r="F232" s="55"/>
      <c r="G232" s="56" t="s">
        <v>2608</v>
      </c>
    </row>
    <row r="233" spans="1:7" s="56" customFormat="1" x14ac:dyDescent="0.2">
      <c r="A233" s="55" t="s">
        <v>2577</v>
      </c>
      <c r="B233" s="55" t="s">
        <v>170</v>
      </c>
      <c r="C233" s="55" t="s">
        <v>2611</v>
      </c>
      <c r="E233" s="55" t="s">
        <v>1102</v>
      </c>
      <c r="F233" s="55"/>
      <c r="G233" s="56" t="s">
        <v>2612</v>
      </c>
    </row>
    <row r="234" spans="1:7" s="56" customFormat="1" x14ac:dyDescent="0.2">
      <c r="A234" s="55" t="s">
        <v>2577</v>
      </c>
      <c r="B234" s="55" t="s">
        <v>171</v>
      </c>
      <c r="C234" s="55" t="s">
        <v>2615</v>
      </c>
      <c r="E234" s="55" t="s">
        <v>1102</v>
      </c>
      <c r="F234" s="55"/>
      <c r="G234" s="56" t="s">
        <v>2612</v>
      </c>
    </row>
    <row r="235" spans="1:7" s="56" customFormat="1" x14ac:dyDescent="0.2">
      <c r="A235" s="55" t="s">
        <v>2577</v>
      </c>
      <c r="B235" s="55" t="s">
        <v>172</v>
      </c>
      <c r="C235" s="55" t="s">
        <v>2618</v>
      </c>
      <c r="E235" s="55" t="s">
        <v>1102</v>
      </c>
      <c r="F235" s="55"/>
      <c r="G235" s="56" t="s">
        <v>2619</v>
      </c>
    </row>
    <row r="236" spans="1:7" s="56" customFormat="1" x14ac:dyDescent="0.2">
      <c r="A236" s="55" t="s">
        <v>2577</v>
      </c>
      <c r="B236" s="55" t="s">
        <v>173</v>
      </c>
      <c r="C236" s="55" t="s">
        <v>2622</v>
      </c>
      <c r="E236" s="55" t="s">
        <v>1102</v>
      </c>
      <c r="F236" s="55"/>
      <c r="G236" s="56" t="s">
        <v>2623</v>
      </c>
    </row>
    <row r="237" spans="1:7" s="56" customFormat="1" x14ac:dyDescent="0.2">
      <c r="A237" s="55" t="s">
        <v>2577</v>
      </c>
      <c r="B237" s="55" t="s">
        <v>174</v>
      </c>
      <c r="C237" s="55" t="s">
        <v>2626</v>
      </c>
      <c r="E237" s="55" t="s">
        <v>1102</v>
      </c>
      <c r="F237" s="55"/>
      <c r="G237" s="56" t="s">
        <v>2623</v>
      </c>
    </row>
    <row r="238" spans="1:7" s="56" customFormat="1" x14ac:dyDescent="0.2">
      <c r="A238" s="55" t="s">
        <v>2577</v>
      </c>
      <c r="B238" s="55" t="s">
        <v>175</v>
      </c>
      <c r="C238" s="55" t="s">
        <v>2629</v>
      </c>
      <c r="E238" s="55" t="s">
        <v>1102</v>
      </c>
      <c r="F238" s="55"/>
      <c r="G238" s="56" t="s">
        <v>2623</v>
      </c>
    </row>
    <row r="239" spans="1:7" s="56" customFormat="1" x14ac:dyDescent="0.2">
      <c r="A239" s="55" t="s">
        <v>2577</v>
      </c>
      <c r="B239" s="55" t="s">
        <v>176</v>
      </c>
      <c r="C239" s="55" t="s">
        <v>2632</v>
      </c>
      <c r="E239" s="55" t="s">
        <v>1102</v>
      </c>
      <c r="F239" s="55"/>
      <c r="G239" s="56" t="s">
        <v>2633</v>
      </c>
    </row>
    <row r="240" spans="1:7" s="56" customFormat="1" x14ac:dyDescent="0.2">
      <c r="A240" s="55" t="s">
        <v>2577</v>
      </c>
      <c r="B240" s="55" t="s">
        <v>407</v>
      </c>
      <c r="C240" s="55" t="s">
        <v>2636</v>
      </c>
      <c r="E240" s="55" t="s">
        <v>1102</v>
      </c>
      <c r="F240" s="55"/>
      <c r="G240" s="56" t="s">
        <v>2637</v>
      </c>
    </row>
    <row r="241" spans="1:7" s="56" customFormat="1" x14ac:dyDescent="0.2">
      <c r="A241" s="55" t="s">
        <v>2577</v>
      </c>
      <c r="B241" s="55" t="s">
        <v>177</v>
      </c>
      <c r="C241" s="55" t="s">
        <v>2640</v>
      </c>
      <c r="E241" s="55" t="s">
        <v>1102</v>
      </c>
      <c r="F241" s="55"/>
      <c r="G241" s="56" t="s">
        <v>2641</v>
      </c>
    </row>
    <row r="242" spans="1:7" s="56" customFormat="1" x14ac:dyDescent="0.2">
      <c r="A242" s="55" t="s">
        <v>2577</v>
      </c>
      <c r="B242" s="55" t="s">
        <v>178</v>
      </c>
      <c r="C242" s="55" t="s">
        <v>3956</v>
      </c>
      <c r="E242" s="55" t="s">
        <v>1102</v>
      </c>
      <c r="F242" s="55"/>
      <c r="G242" s="56" t="s">
        <v>2645</v>
      </c>
    </row>
    <row r="243" spans="1:7" s="56" customFormat="1" x14ac:dyDescent="0.2">
      <c r="A243" s="55" t="s">
        <v>2577</v>
      </c>
      <c r="B243" s="55" t="s">
        <v>179</v>
      </c>
      <c r="C243" s="55" t="s">
        <v>3957</v>
      </c>
      <c r="E243" s="55" t="s">
        <v>1102</v>
      </c>
      <c r="F243" s="55"/>
      <c r="G243" s="56" t="s">
        <v>2649</v>
      </c>
    </row>
    <row r="244" spans="1:7" s="56" customFormat="1" x14ac:dyDescent="0.2">
      <c r="A244" s="55" t="s">
        <v>2577</v>
      </c>
      <c r="B244" s="55" t="s">
        <v>180</v>
      </c>
      <c r="C244" s="55" t="s">
        <v>2652</v>
      </c>
      <c r="E244" s="55" t="s">
        <v>1102</v>
      </c>
      <c r="F244" s="55"/>
      <c r="G244" s="56" t="s">
        <v>2653</v>
      </c>
    </row>
    <row r="245" spans="1:7" s="56" customFormat="1" x14ac:dyDescent="0.2">
      <c r="A245" s="55" t="s">
        <v>2577</v>
      </c>
      <c r="B245" s="55" t="s">
        <v>181</v>
      </c>
      <c r="C245" s="55" t="s">
        <v>2656</v>
      </c>
      <c r="E245" s="55" t="s">
        <v>1102</v>
      </c>
      <c r="F245" s="55"/>
      <c r="G245" s="56" t="s">
        <v>2657</v>
      </c>
    </row>
    <row r="246" spans="1:7" s="56" customFormat="1" x14ac:dyDescent="0.2">
      <c r="A246" s="55" t="s">
        <v>2577</v>
      </c>
      <c r="B246" s="55" t="s">
        <v>182</v>
      </c>
      <c r="C246" s="55" t="s">
        <v>2660</v>
      </c>
      <c r="E246" s="55" t="s">
        <v>1102</v>
      </c>
      <c r="F246" s="55"/>
      <c r="G246" s="56" t="s">
        <v>2661</v>
      </c>
    </row>
    <row r="247" spans="1:7" s="56" customFormat="1" x14ac:dyDescent="0.2">
      <c r="A247" s="55" t="s">
        <v>2577</v>
      </c>
      <c r="B247" s="55" t="s">
        <v>183</v>
      </c>
      <c r="C247" s="55" t="s">
        <v>2664</v>
      </c>
      <c r="E247" s="55" t="s">
        <v>1102</v>
      </c>
      <c r="F247" s="55"/>
      <c r="G247" s="56" t="s">
        <v>2661</v>
      </c>
    </row>
    <row r="248" spans="1:7" s="56" customFormat="1" x14ac:dyDescent="0.2">
      <c r="A248" s="55" t="s">
        <v>2577</v>
      </c>
      <c r="B248" s="55" t="s">
        <v>184</v>
      </c>
      <c r="C248" s="55" t="s">
        <v>2667</v>
      </c>
      <c r="E248" s="55" t="s">
        <v>1102</v>
      </c>
      <c r="F248" s="55"/>
      <c r="G248" s="56" t="s">
        <v>2661</v>
      </c>
    </row>
    <row r="249" spans="1:7" s="56" customFormat="1" x14ac:dyDescent="0.2">
      <c r="A249" s="55" t="s">
        <v>2577</v>
      </c>
      <c r="B249" s="55" t="s">
        <v>185</v>
      </c>
      <c r="C249" s="55" t="s">
        <v>3958</v>
      </c>
      <c r="E249" s="55" t="s">
        <v>1102</v>
      </c>
      <c r="F249" s="55"/>
      <c r="G249" s="56" t="s">
        <v>2671</v>
      </c>
    </row>
    <row r="250" spans="1:7" s="56" customFormat="1" x14ac:dyDescent="0.2">
      <c r="A250" s="55" t="s">
        <v>2577</v>
      </c>
      <c r="B250" s="55" t="s">
        <v>186</v>
      </c>
      <c r="C250" s="55" t="s">
        <v>2674</v>
      </c>
      <c r="E250" s="55" t="s">
        <v>1102</v>
      </c>
      <c r="F250" s="55"/>
      <c r="G250" s="56" t="s">
        <v>2675</v>
      </c>
    </row>
    <row r="251" spans="1:7" s="56" customFormat="1" x14ac:dyDescent="0.2">
      <c r="A251" s="55" t="s">
        <v>2577</v>
      </c>
      <c r="B251" s="55" t="s">
        <v>187</v>
      </c>
      <c r="C251" s="55" t="s">
        <v>2678</v>
      </c>
      <c r="E251" s="55" t="s">
        <v>1102</v>
      </c>
      <c r="F251" s="55"/>
      <c r="G251" s="56" t="s">
        <v>2679</v>
      </c>
    </row>
    <row r="252" spans="1:7" s="56" customFormat="1" x14ac:dyDescent="0.2">
      <c r="A252" s="55" t="s">
        <v>2577</v>
      </c>
      <c r="B252" s="55" t="s">
        <v>3959</v>
      </c>
      <c r="C252" s="55" t="s">
        <v>3960</v>
      </c>
      <c r="E252" s="55" t="s">
        <v>1102</v>
      </c>
      <c r="F252" s="55"/>
      <c r="G252" s="56" t="s">
        <v>3961</v>
      </c>
    </row>
    <row r="253" spans="1:7" s="56" customFormat="1" x14ac:dyDescent="0.2">
      <c r="A253" s="55" t="s">
        <v>2577</v>
      </c>
      <c r="B253" s="55" t="s">
        <v>281</v>
      </c>
      <c r="C253" s="55" t="s">
        <v>2682</v>
      </c>
      <c r="E253" s="55" t="s">
        <v>1102</v>
      </c>
      <c r="F253" s="55"/>
      <c r="G253" s="56" t="s">
        <v>2683</v>
      </c>
    </row>
    <row r="254" spans="1:7" s="56" customFormat="1" x14ac:dyDescent="0.2">
      <c r="A254" s="55" t="s">
        <v>2577</v>
      </c>
      <c r="B254" s="55" t="s">
        <v>282</v>
      </c>
      <c r="C254" s="55" t="s">
        <v>2686</v>
      </c>
      <c r="E254" s="55" t="s">
        <v>1102</v>
      </c>
      <c r="F254" s="55"/>
      <c r="G254" s="56" t="s">
        <v>2687</v>
      </c>
    </row>
    <row r="255" spans="1:7" s="56" customFormat="1" x14ac:dyDescent="0.2">
      <c r="A255" s="55" t="s">
        <v>2577</v>
      </c>
      <c r="B255" s="55" t="s">
        <v>283</v>
      </c>
      <c r="C255" s="55" t="s">
        <v>2690</v>
      </c>
      <c r="E255" s="55" t="s">
        <v>1102</v>
      </c>
      <c r="F255" s="55"/>
      <c r="G255" s="56" t="s">
        <v>2687</v>
      </c>
    </row>
    <row r="256" spans="1:7" s="56" customFormat="1" x14ac:dyDescent="0.2">
      <c r="A256" s="55" t="s">
        <v>2577</v>
      </c>
      <c r="B256" s="55" t="s">
        <v>284</v>
      </c>
      <c r="C256" s="55" t="s">
        <v>2693</v>
      </c>
      <c r="E256" s="55" t="s">
        <v>1102</v>
      </c>
      <c r="F256" s="55"/>
      <c r="G256" s="56" t="s">
        <v>2687</v>
      </c>
    </row>
    <row r="257" spans="1:13" s="56" customFormat="1" x14ac:dyDescent="0.2">
      <c r="A257" s="55" t="s">
        <v>2577</v>
      </c>
      <c r="B257" s="55" t="s">
        <v>285</v>
      </c>
      <c r="C257" s="55" t="s">
        <v>2696</v>
      </c>
      <c r="E257" s="55" t="s">
        <v>1102</v>
      </c>
      <c r="F257" s="55"/>
      <c r="G257" s="56" t="s">
        <v>2697</v>
      </c>
    </row>
    <row r="258" spans="1:13" s="56" customFormat="1" x14ac:dyDescent="0.2">
      <c r="A258" s="55" t="s">
        <v>2577</v>
      </c>
      <c r="B258" s="55" t="s">
        <v>286</v>
      </c>
      <c r="C258" s="55" t="s">
        <v>2700</v>
      </c>
      <c r="E258" s="55" t="s">
        <v>1102</v>
      </c>
      <c r="F258" s="55"/>
      <c r="G258" s="56" t="s">
        <v>2701</v>
      </c>
    </row>
    <row r="259" spans="1:13" s="58" customFormat="1" x14ac:dyDescent="0.2">
      <c r="A259" s="57" t="s">
        <v>1350</v>
      </c>
      <c r="B259" s="57"/>
      <c r="C259" s="57"/>
      <c r="E259" s="57"/>
      <c r="F259" s="57"/>
    </row>
    <row r="260" spans="1:13" s="39" customFormat="1" x14ac:dyDescent="0.2">
      <c r="A260" s="35" t="s">
        <v>1317</v>
      </c>
      <c r="B260" s="38" t="s">
        <v>3962</v>
      </c>
      <c r="C260" s="38" t="s">
        <v>3963</v>
      </c>
      <c r="G260" s="39" t="s">
        <v>3964</v>
      </c>
    </row>
    <row r="261" spans="1:13" x14ac:dyDescent="0.2">
      <c r="A261" s="43" t="s">
        <v>1395</v>
      </c>
      <c r="B261" s="43" t="s">
        <v>3965</v>
      </c>
      <c r="C261" s="43" t="s">
        <v>3966</v>
      </c>
      <c r="E261" s="44" t="s">
        <v>1102</v>
      </c>
      <c r="H261" s="44" t="s">
        <v>3967</v>
      </c>
    </row>
    <row r="262" spans="1:13" s="43" customFormat="1" x14ac:dyDescent="0.2">
      <c r="A262" s="43" t="s">
        <v>3968</v>
      </c>
      <c r="B262" s="43" t="s">
        <v>3969</v>
      </c>
      <c r="C262" s="43" t="s">
        <v>3970</v>
      </c>
      <c r="M262" s="43" t="s">
        <v>3971</v>
      </c>
    </row>
    <row r="263" spans="1:13" s="43" customFormat="1" x14ac:dyDescent="0.2">
      <c r="A263" s="43" t="s">
        <v>1309</v>
      </c>
      <c r="B263" s="43" t="s">
        <v>3972</v>
      </c>
      <c r="C263" s="43" t="s">
        <v>3973</v>
      </c>
      <c r="D263" s="43" t="s">
        <v>3974</v>
      </c>
      <c r="E263" s="43" t="s">
        <v>1102</v>
      </c>
    </row>
    <row r="264" spans="1:13" s="43" customFormat="1" x14ac:dyDescent="0.2">
      <c r="A264" s="43" t="s">
        <v>3975</v>
      </c>
    </row>
    <row r="265" spans="1:13" s="43" customFormat="1" x14ac:dyDescent="0.2">
      <c r="A265" s="43" t="s">
        <v>1391</v>
      </c>
      <c r="B265" s="43" t="s">
        <v>3976</v>
      </c>
      <c r="C265" s="43" t="s">
        <v>3977</v>
      </c>
      <c r="E265" s="43" t="s">
        <v>1102</v>
      </c>
    </row>
    <row r="266" spans="1:13" s="43" customFormat="1" x14ac:dyDescent="0.2">
      <c r="A266" s="43" t="s">
        <v>1309</v>
      </c>
      <c r="B266" s="43" t="s">
        <v>3978</v>
      </c>
      <c r="C266" s="43" t="s">
        <v>3979</v>
      </c>
      <c r="E266" s="43" t="s">
        <v>1102</v>
      </c>
      <c r="G266" s="44" t="s">
        <v>3980</v>
      </c>
    </row>
    <row r="267" spans="1:13" s="43" customFormat="1" x14ac:dyDescent="0.2">
      <c r="A267" s="43" t="s">
        <v>1391</v>
      </c>
      <c r="B267" s="43" t="s">
        <v>3322</v>
      </c>
      <c r="C267" s="43" t="s">
        <v>3981</v>
      </c>
      <c r="E267" s="43" t="s">
        <v>1102</v>
      </c>
      <c r="G267" s="44"/>
    </row>
    <row r="268" spans="1:13" s="35" customFormat="1" x14ac:dyDescent="0.2">
      <c r="A268" s="35" t="s">
        <v>1350</v>
      </c>
      <c r="G268" s="36"/>
    </row>
    <row r="269" spans="1:13" s="140" customFormat="1" x14ac:dyDescent="0.2">
      <c r="A269" s="138" t="s">
        <v>1317</v>
      </c>
      <c r="B269" s="139" t="s">
        <v>2956</v>
      </c>
      <c r="C269" s="138" t="s">
        <v>2957</v>
      </c>
      <c r="G269" s="138"/>
    </row>
    <row r="270" spans="1:13" s="58" customFormat="1" x14ac:dyDescent="0.2">
      <c r="A270" s="55" t="s">
        <v>1302</v>
      </c>
      <c r="B270" s="141" t="s">
        <v>3982</v>
      </c>
      <c r="C270" s="55" t="s">
        <v>3983</v>
      </c>
      <c r="G270" s="57"/>
    </row>
    <row r="271" spans="1:13" s="56" customFormat="1" x14ac:dyDescent="0.2">
      <c r="A271" s="55" t="s">
        <v>2959</v>
      </c>
      <c r="B271" s="141" t="s">
        <v>2960</v>
      </c>
      <c r="C271" s="55" t="s">
        <v>3984</v>
      </c>
      <c r="D271" s="56" t="s">
        <v>2962</v>
      </c>
      <c r="E271" s="56" t="s">
        <v>1102</v>
      </c>
      <c r="G271" s="55"/>
    </row>
    <row r="272" spans="1:13" s="56" customFormat="1" x14ac:dyDescent="0.2">
      <c r="A272" s="55" t="s">
        <v>2959</v>
      </c>
      <c r="B272" s="141" t="s">
        <v>3085</v>
      </c>
      <c r="C272" s="55" t="s">
        <v>3985</v>
      </c>
      <c r="D272" s="165"/>
      <c r="E272" s="56" t="s">
        <v>1102</v>
      </c>
      <c r="G272" s="55"/>
    </row>
    <row r="273" spans="1:10" s="56" customFormat="1" x14ac:dyDescent="0.2">
      <c r="A273" s="55" t="s">
        <v>2959</v>
      </c>
      <c r="B273" s="141" t="s">
        <v>2963</v>
      </c>
      <c r="C273" s="55" t="s">
        <v>3986</v>
      </c>
      <c r="D273" s="142"/>
      <c r="E273" s="56" t="s">
        <v>1102</v>
      </c>
      <c r="G273" s="55"/>
    </row>
    <row r="274" spans="1:10" s="56" customFormat="1" x14ac:dyDescent="0.2">
      <c r="A274" s="55" t="s">
        <v>2959</v>
      </c>
      <c r="B274" s="141" t="s">
        <v>3089</v>
      </c>
      <c r="C274" s="55" t="s">
        <v>3987</v>
      </c>
      <c r="D274" s="165" t="s">
        <v>3090</v>
      </c>
      <c r="E274" s="56" t="s">
        <v>1102</v>
      </c>
      <c r="G274" s="55"/>
    </row>
    <row r="275" spans="1:10" s="56" customFormat="1" x14ac:dyDescent="0.2">
      <c r="A275" s="55" t="s">
        <v>2959</v>
      </c>
      <c r="B275" s="141" t="s">
        <v>2968</v>
      </c>
      <c r="C275" s="55" t="s">
        <v>3988</v>
      </c>
      <c r="D275" s="56" t="s">
        <v>3989</v>
      </c>
      <c r="E275" s="56" t="s">
        <v>1102</v>
      </c>
      <c r="G275" s="55"/>
    </row>
    <row r="276" spans="1:10" s="56" customFormat="1" x14ac:dyDescent="0.2">
      <c r="A276" s="55" t="s">
        <v>2959</v>
      </c>
      <c r="B276" s="141" t="s">
        <v>3990</v>
      </c>
      <c r="C276" s="55" t="s">
        <v>3991</v>
      </c>
      <c r="E276" s="56" t="s">
        <v>1102</v>
      </c>
      <c r="G276" s="55"/>
    </row>
    <row r="277" spans="1:10" s="56" customFormat="1" x14ac:dyDescent="0.2">
      <c r="A277" s="55" t="s">
        <v>2959</v>
      </c>
      <c r="B277" s="141" t="s">
        <v>3992</v>
      </c>
      <c r="C277" s="55" t="s">
        <v>3993</v>
      </c>
      <c r="E277" s="56" t="s">
        <v>1102</v>
      </c>
      <c r="G277" s="55"/>
    </row>
    <row r="278" spans="1:10" s="56" customFormat="1" x14ac:dyDescent="0.2">
      <c r="A278" s="55" t="s">
        <v>1378</v>
      </c>
      <c r="B278" s="141" t="s">
        <v>3994</v>
      </c>
      <c r="C278" s="55" t="s">
        <v>3995</v>
      </c>
      <c r="E278" s="56" t="s">
        <v>1102</v>
      </c>
      <c r="G278" s="55"/>
    </row>
    <row r="279" spans="1:10" s="140" customFormat="1" x14ac:dyDescent="0.2">
      <c r="A279" s="138" t="s">
        <v>1350</v>
      </c>
      <c r="B279" s="139"/>
      <c r="C279" s="138"/>
      <c r="G279" s="138"/>
    </row>
    <row r="280" spans="1:10" s="32" customFormat="1" x14ac:dyDescent="0.2">
      <c r="A280" s="31" t="s">
        <v>1350</v>
      </c>
      <c r="B280" s="31"/>
      <c r="C280" s="31"/>
    </row>
    <row r="281" spans="1:10" s="21" customFormat="1" x14ac:dyDescent="0.2">
      <c r="A281" s="20" t="s">
        <v>1302</v>
      </c>
      <c r="B281" s="20" t="s">
        <v>3996</v>
      </c>
      <c r="C281" s="20" t="s">
        <v>3997</v>
      </c>
    </row>
    <row r="282" spans="1:10" s="65" customFormat="1" x14ac:dyDescent="0.2">
      <c r="A282" s="64" t="s">
        <v>1317</v>
      </c>
      <c r="B282" s="64" t="s">
        <v>3998</v>
      </c>
      <c r="C282" s="64" t="s">
        <v>3999</v>
      </c>
    </row>
    <row r="283" spans="1:10" x14ac:dyDescent="0.2">
      <c r="A283" s="43" t="s">
        <v>2970</v>
      </c>
      <c r="B283" s="43" t="s">
        <v>2971</v>
      </c>
      <c r="C283" s="43" t="s">
        <v>4000</v>
      </c>
      <c r="E283" s="44" t="s">
        <v>1102</v>
      </c>
    </row>
    <row r="284" spans="1:10" x14ac:dyDescent="0.2">
      <c r="A284" s="43" t="s">
        <v>4001</v>
      </c>
      <c r="B284" s="43" t="s">
        <v>4002</v>
      </c>
      <c r="C284" s="43" t="s">
        <v>4003</v>
      </c>
      <c r="E284" s="44" t="s">
        <v>1102</v>
      </c>
      <c r="G284" s="44" t="s">
        <v>4004</v>
      </c>
    </row>
    <row r="285" spans="1:10" x14ac:dyDescent="0.2">
      <c r="A285" s="43" t="s">
        <v>1309</v>
      </c>
      <c r="B285" s="43" t="s">
        <v>4005</v>
      </c>
      <c r="C285" s="43" t="s">
        <v>4006</v>
      </c>
      <c r="E285" s="44" t="s">
        <v>1102</v>
      </c>
      <c r="G285" s="44" t="s">
        <v>4007</v>
      </c>
      <c r="J285" s="44" t="s">
        <v>2955</v>
      </c>
    </row>
    <row r="286" spans="1:10" s="21" customFormat="1" x14ac:dyDescent="0.2">
      <c r="A286" s="20" t="s">
        <v>1302</v>
      </c>
      <c r="B286" s="20" t="s">
        <v>3345</v>
      </c>
      <c r="C286" s="20" t="s">
        <v>4008</v>
      </c>
      <c r="G286" s="21" t="s">
        <v>4004</v>
      </c>
    </row>
    <row r="287" spans="1:10" x14ac:dyDescent="0.2">
      <c r="A287" s="43" t="s">
        <v>4009</v>
      </c>
      <c r="B287" s="43" t="s">
        <v>2941</v>
      </c>
      <c r="C287" s="43" t="s">
        <v>4010</v>
      </c>
      <c r="D287" s="44" t="s">
        <v>1914</v>
      </c>
      <c r="E287" s="44" t="s">
        <v>1102</v>
      </c>
      <c r="H287" s="44" t="s">
        <v>4011</v>
      </c>
      <c r="I287" s="44" t="s">
        <v>4012</v>
      </c>
    </row>
    <row r="288" spans="1:10" x14ac:dyDescent="0.2">
      <c r="A288" s="43" t="s">
        <v>1309</v>
      </c>
      <c r="B288" s="43" t="s">
        <v>4013</v>
      </c>
      <c r="C288" s="43" t="s">
        <v>1467</v>
      </c>
      <c r="E288" s="44" t="s">
        <v>1102</v>
      </c>
      <c r="G288" s="44" t="s">
        <v>4014</v>
      </c>
      <c r="J288" s="44" t="s">
        <v>2955</v>
      </c>
    </row>
    <row r="289" spans="1:9" s="21" customFormat="1" ht="42" customHeight="1" x14ac:dyDescent="0.2">
      <c r="A289" s="66" t="s">
        <v>1302</v>
      </c>
      <c r="B289" s="66" t="s">
        <v>4015</v>
      </c>
      <c r="C289" s="67" t="s">
        <v>4016</v>
      </c>
      <c r="G289" s="68" t="s">
        <v>4017</v>
      </c>
    </row>
    <row r="290" spans="1:9" s="21" customFormat="1" ht="38.25" x14ac:dyDescent="0.2">
      <c r="A290" s="66" t="s">
        <v>1302</v>
      </c>
      <c r="B290" s="66" t="s">
        <v>4018</v>
      </c>
      <c r="C290" s="67" t="s">
        <v>4019</v>
      </c>
      <c r="G290" s="68" t="s">
        <v>4020</v>
      </c>
    </row>
    <row r="291" spans="1:9" s="21" customFormat="1" x14ac:dyDescent="0.2">
      <c r="A291" s="66" t="s">
        <v>1302</v>
      </c>
      <c r="B291" s="66" t="s">
        <v>4021</v>
      </c>
      <c r="C291" s="20" t="s">
        <v>4022</v>
      </c>
      <c r="G291" s="68" t="s">
        <v>4023</v>
      </c>
    </row>
    <row r="292" spans="1:9" s="21" customFormat="1" ht="40.9" customHeight="1" x14ac:dyDescent="0.2">
      <c r="A292" s="66" t="s">
        <v>1302</v>
      </c>
      <c r="B292" s="66" t="s">
        <v>4024</v>
      </c>
      <c r="C292" s="67" t="s">
        <v>4025</v>
      </c>
      <c r="G292" s="68" t="s">
        <v>4026</v>
      </c>
    </row>
    <row r="293" spans="1:9" s="21" customFormat="1" ht="25.5" x14ac:dyDescent="0.2">
      <c r="A293" s="66" t="s">
        <v>1302</v>
      </c>
      <c r="B293" s="66" t="s">
        <v>4027</v>
      </c>
      <c r="C293" s="67" t="s">
        <v>4028</v>
      </c>
      <c r="G293" s="68" t="s">
        <v>4029</v>
      </c>
    </row>
    <row r="294" spans="1:9" s="21" customFormat="1" ht="25.5" x14ac:dyDescent="0.2">
      <c r="A294" s="66" t="s">
        <v>1302</v>
      </c>
      <c r="B294" s="66" t="s">
        <v>4030</v>
      </c>
      <c r="C294" s="67" t="s">
        <v>4031</v>
      </c>
      <c r="G294" s="68" t="s">
        <v>4032</v>
      </c>
    </row>
    <row r="295" spans="1:9" s="21" customFormat="1" ht="38.25" x14ac:dyDescent="0.2">
      <c r="A295" s="66" t="s">
        <v>1302</v>
      </c>
      <c r="B295" s="66" t="s">
        <v>4033</v>
      </c>
      <c r="C295" s="67" t="s">
        <v>4034</v>
      </c>
      <c r="G295" s="68" t="s">
        <v>4035</v>
      </c>
    </row>
    <row r="296" spans="1:9" x14ac:dyDescent="0.2">
      <c r="A296" s="43" t="s">
        <v>1391</v>
      </c>
      <c r="B296" s="44" t="s">
        <v>4036</v>
      </c>
      <c r="C296" s="44" t="s">
        <v>4037</v>
      </c>
      <c r="E296" s="44" t="s">
        <v>1102</v>
      </c>
    </row>
    <row r="297" spans="1:9" s="21" customFormat="1" x14ac:dyDescent="0.2">
      <c r="A297" s="20" t="s">
        <v>1302</v>
      </c>
      <c r="B297" s="21" t="s">
        <v>4038</v>
      </c>
      <c r="C297" s="21" t="s">
        <v>4039</v>
      </c>
      <c r="G297" s="21" t="s">
        <v>4040</v>
      </c>
    </row>
    <row r="298" spans="1:9" s="21" customFormat="1" x14ac:dyDescent="0.2">
      <c r="A298" s="20" t="s">
        <v>1302</v>
      </c>
      <c r="B298" s="21" t="s">
        <v>4041</v>
      </c>
      <c r="C298" s="21" t="s">
        <v>4042</v>
      </c>
      <c r="G298" s="21" t="s">
        <v>4043</v>
      </c>
    </row>
    <row r="299" spans="1:9" s="27" customFormat="1" ht="25.5" x14ac:dyDescent="0.2">
      <c r="A299" s="119" t="s">
        <v>1302</v>
      </c>
      <c r="B299" s="29" t="s">
        <v>4044</v>
      </c>
      <c r="C299" s="120" t="s">
        <v>4045</v>
      </c>
      <c r="G299" s="121"/>
    </row>
    <row r="300" spans="1:9" x14ac:dyDescent="0.2">
      <c r="A300" s="43" t="s">
        <v>3764</v>
      </c>
      <c r="B300" s="43" t="s">
        <v>4046</v>
      </c>
      <c r="C300" s="43" t="s">
        <v>4047</v>
      </c>
      <c r="D300" s="44" t="s">
        <v>1914</v>
      </c>
      <c r="E300" s="44" t="s">
        <v>1102</v>
      </c>
      <c r="H300" s="44" t="s">
        <v>4048</v>
      </c>
      <c r="I300" s="44" t="s">
        <v>4049</v>
      </c>
    </row>
    <row r="301" spans="1:9" x14ac:dyDescent="0.2">
      <c r="A301" s="43" t="s">
        <v>4050</v>
      </c>
      <c r="B301" s="44" t="s">
        <v>4051</v>
      </c>
      <c r="C301" s="44" t="s">
        <v>4052</v>
      </c>
      <c r="E301" s="44" t="s">
        <v>1102</v>
      </c>
      <c r="G301" s="44" t="s">
        <v>4053</v>
      </c>
    </row>
    <row r="302" spans="1:9" x14ac:dyDescent="0.2">
      <c r="A302" s="43" t="s">
        <v>1309</v>
      </c>
      <c r="B302" s="44" t="s">
        <v>4054</v>
      </c>
      <c r="C302" s="44" t="s">
        <v>1467</v>
      </c>
      <c r="E302" s="44" t="s">
        <v>1102</v>
      </c>
      <c r="G302" s="44" t="s">
        <v>4055</v>
      </c>
    </row>
    <row r="303" spans="1:9" x14ac:dyDescent="0.2">
      <c r="A303" s="43" t="s">
        <v>4050</v>
      </c>
      <c r="B303" s="44" t="s">
        <v>4056</v>
      </c>
      <c r="C303" s="44" t="s">
        <v>4057</v>
      </c>
      <c r="E303" s="44" t="s">
        <v>1102</v>
      </c>
      <c r="G303" s="44" t="s">
        <v>4058</v>
      </c>
    </row>
    <row r="304" spans="1:9" x14ac:dyDescent="0.2">
      <c r="A304" s="43" t="s">
        <v>1309</v>
      </c>
      <c r="B304" s="44" t="s">
        <v>4059</v>
      </c>
      <c r="C304" s="44" t="s">
        <v>1467</v>
      </c>
      <c r="E304" s="44" t="s">
        <v>1102</v>
      </c>
      <c r="G304" s="44" t="s">
        <v>4060</v>
      </c>
    </row>
    <row r="305" spans="1:7" x14ac:dyDescent="0.2">
      <c r="A305" s="43" t="s">
        <v>4050</v>
      </c>
      <c r="B305" s="44" t="s">
        <v>4061</v>
      </c>
      <c r="C305" s="44" t="s">
        <v>4062</v>
      </c>
      <c r="E305" s="44" t="s">
        <v>1102</v>
      </c>
      <c r="G305" s="44" t="s">
        <v>4063</v>
      </c>
    </row>
    <row r="306" spans="1:7" x14ac:dyDescent="0.2">
      <c r="A306" s="43" t="s">
        <v>1309</v>
      </c>
      <c r="B306" s="44" t="s">
        <v>4064</v>
      </c>
      <c r="C306" s="44" t="s">
        <v>1467</v>
      </c>
      <c r="E306" s="44" t="s">
        <v>1102</v>
      </c>
      <c r="G306" s="44" t="s">
        <v>4065</v>
      </c>
    </row>
    <row r="307" spans="1:7" x14ac:dyDescent="0.2">
      <c r="A307" s="43" t="s">
        <v>4050</v>
      </c>
      <c r="B307" s="44" t="s">
        <v>4066</v>
      </c>
      <c r="C307" s="44" t="s">
        <v>4067</v>
      </c>
      <c r="E307" s="44" t="s">
        <v>1102</v>
      </c>
      <c r="G307" s="44" t="s">
        <v>4068</v>
      </c>
    </row>
    <row r="308" spans="1:7" x14ac:dyDescent="0.2">
      <c r="A308" s="43" t="s">
        <v>1309</v>
      </c>
      <c r="B308" s="44" t="s">
        <v>4069</v>
      </c>
      <c r="C308" s="44" t="s">
        <v>1467</v>
      </c>
      <c r="E308" s="44" t="s">
        <v>1102</v>
      </c>
      <c r="G308" s="44" t="s">
        <v>4070</v>
      </c>
    </row>
    <row r="309" spans="1:7" x14ac:dyDescent="0.2">
      <c r="A309" s="43" t="s">
        <v>4050</v>
      </c>
      <c r="B309" s="44" t="s">
        <v>4071</v>
      </c>
      <c r="C309" s="44" t="s">
        <v>4072</v>
      </c>
      <c r="E309" s="44" t="s">
        <v>1102</v>
      </c>
      <c r="G309" s="44" t="s">
        <v>4073</v>
      </c>
    </row>
    <row r="310" spans="1:7" x14ac:dyDescent="0.2">
      <c r="A310" s="43" t="s">
        <v>1309</v>
      </c>
      <c r="B310" s="44" t="s">
        <v>4074</v>
      </c>
      <c r="C310" s="44" t="s">
        <v>1467</v>
      </c>
      <c r="E310" s="44" t="s">
        <v>1102</v>
      </c>
      <c r="G310" s="44" t="s">
        <v>4075</v>
      </c>
    </row>
    <row r="311" spans="1:7" x14ac:dyDescent="0.2">
      <c r="A311" s="43" t="s">
        <v>4050</v>
      </c>
      <c r="B311" s="44" t="s">
        <v>4076</v>
      </c>
      <c r="C311" s="44" t="s">
        <v>4077</v>
      </c>
      <c r="E311" s="44" t="s">
        <v>1102</v>
      </c>
      <c r="G311" s="44" t="s">
        <v>4078</v>
      </c>
    </row>
    <row r="312" spans="1:7" x14ac:dyDescent="0.2">
      <c r="A312" s="43" t="s">
        <v>1309</v>
      </c>
      <c r="B312" s="44" t="s">
        <v>4079</v>
      </c>
      <c r="C312" s="44" t="s">
        <v>1467</v>
      </c>
      <c r="E312" s="44" t="s">
        <v>1102</v>
      </c>
      <c r="G312" s="44" t="s">
        <v>4080</v>
      </c>
    </row>
    <row r="313" spans="1:7" x14ac:dyDescent="0.2">
      <c r="A313" s="43" t="s">
        <v>4050</v>
      </c>
      <c r="B313" s="44" t="s">
        <v>4081</v>
      </c>
      <c r="C313" s="44" t="s">
        <v>4082</v>
      </c>
      <c r="E313" s="44" t="s">
        <v>1102</v>
      </c>
      <c r="G313" s="44" t="s">
        <v>4083</v>
      </c>
    </row>
    <row r="314" spans="1:7" x14ac:dyDescent="0.2">
      <c r="A314" s="43" t="s">
        <v>1309</v>
      </c>
      <c r="B314" s="44" t="s">
        <v>4084</v>
      </c>
      <c r="C314" s="44" t="s">
        <v>1467</v>
      </c>
      <c r="E314" s="44" t="s">
        <v>1102</v>
      </c>
      <c r="G314" s="44" t="s">
        <v>4085</v>
      </c>
    </row>
    <row r="315" spans="1:7" x14ac:dyDescent="0.2">
      <c r="A315" s="43" t="s">
        <v>4050</v>
      </c>
      <c r="B315" s="44" t="s">
        <v>4086</v>
      </c>
      <c r="C315" s="44" t="s">
        <v>4087</v>
      </c>
      <c r="E315" s="44" t="s">
        <v>1102</v>
      </c>
      <c r="G315" s="44" t="s">
        <v>4088</v>
      </c>
    </row>
    <row r="316" spans="1:7" x14ac:dyDescent="0.2">
      <c r="A316" s="43" t="s">
        <v>1309</v>
      </c>
      <c r="B316" s="44" t="s">
        <v>4089</v>
      </c>
      <c r="C316" s="44" t="s">
        <v>1467</v>
      </c>
      <c r="E316" s="44" t="s">
        <v>1102</v>
      </c>
      <c r="G316" s="44" t="s">
        <v>4090</v>
      </c>
    </row>
    <row r="317" spans="1:7" x14ac:dyDescent="0.2">
      <c r="A317" s="43" t="s">
        <v>4050</v>
      </c>
      <c r="B317" s="44" t="s">
        <v>4091</v>
      </c>
      <c r="C317" s="44" t="s">
        <v>4092</v>
      </c>
      <c r="E317" s="44" t="s">
        <v>1102</v>
      </c>
      <c r="G317" s="44" t="s">
        <v>4093</v>
      </c>
    </row>
    <row r="318" spans="1:7" x14ac:dyDescent="0.2">
      <c r="A318" s="43" t="s">
        <v>1309</v>
      </c>
      <c r="B318" s="44" t="s">
        <v>4094</v>
      </c>
      <c r="C318" s="44" t="s">
        <v>1467</v>
      </c>
      <c r="E318" s="44" t="s">
        <v>1102</v>
      </c>
      <c r="G318" s="44" t="s">
        <v>4095</v>
      </c>
    </row>
    <row r="319" spans="1:7" x14ac:dyDescent="0.2">
      <c r="A319" s="43" t="s">
        <v>4050</v>
      </c>
      <c r="B319" s="44" t="s">
        <v>4096</v>
      </c>
      <c r="C319" s="44" t="s">
        <v>4097</v>
      </c>
      <c r="E319" s="44" t="s">
        <v>1102</v>
      </c>
      <c r="G319" s="44" t="s">
        <v>4098</v>
      </c>
    </row>
    <row r="320" spans="1:7" x14ac:dyDescent="0.2">
      <c r="A320" s="43" t="s">
        <v>1309</v>
      </c>
      <c r="B320" s="44" t="s">
        <v>4099</v>
      </c>
      <c r="C320" s="44" t="s">
        <v>1467</v>
      </c>
      <c r="E320" s="44" t="s">
        <v>1102</v>
      </c>
      <c r="G320" s="44" t="s">
        <v>4100</v>
      </c>
    </row>
    <row r="321" spans="1:7" x14ac:dyDescent="0.2">
      <c r="A321" s="43" t="s">
        <v>4050</v>
      </c>
      <c r="B321" s="44" t="s">
        <v>4101</v>
      </c>
      <c r="C321" s="44" t="s">
        <v>4102</v>
      </c>
      <c r="E321" s="44" t="s">
        <v>1102</v>
      </c>
      <c r="G321" s="44" t="s">
        <v>4103</v>
      </c>
    </row>
    <row r="322" spans="1:7" x14ac:dyDescent="0.2">
      <c r="A322" s="43" t="s">
        <v>1309</v>
      </c>
      <c r="B322" s="44" t="s">
        <v>4104</v>
      </c>
      <c r="C322" s="44" t="s">
        <v>1467</v>
      </c>
      <c r="E322" s="44" t="s">
        <v>1102</v>
      </c>
      <c r="G322" s="44" t="s">
        <v>4105</v>
      </c>
    </row>
    <row r="323" spans="1:7" x14ac:dyDescent="0.2">
      <c r="A323" s="43" t="s">
        <v>4050</v>
      </c>
      <c r="B323" s="44" t="s">
        <v>4106</v>
      </c>
      <c r="C323" s="44" t="s">
        <v>4107</v>
      </c>
      <c r="E323" s="44" t="s">
        <v>1102</v>
      </c>
      <c r="G323" s="44" t="s">
        <v>4108</v>
      </c>
    </row>
    <row r="324" spans="1:7" x14ac:dyDescent="0.2">
      <c r="A324" s="43" t="s">
        <v>1309</v>
      </c>
      <c r="B324" s="44" t="s">
        <v>4109</v>
      </c>
      <c r="C324" s="44" t="s">
        <v>1467</v>
      </c>
      <c r="E324" s="44" t="s">
        <v>1102</v>
      </c>
      <c r="G324" s="44" t="s">
        <v>4110</v>
      </c>
    </row>
    <row r="325" spans="1:7" x14ac:dyDescent="0.2">
      <c r="A325" s="43" t="s">
        <v>4050</v>
      </c>
      <c r="B325" s="44" t="s">
        <v>4111</v>
      </c>
      <c r="C325" s="44" t="s">
        <v>4112</v>
      </c>
      <c r="E325" s="44" t="s">
        <v>1102</v>
      </c>
      <c r="G325" s="44" t="s">
        <v>4113</v>
      </c>
    </row>
    <row r="326" spans="1:7" x14ac:dyDescent="0.2">
      <c r="A326" s="43" t="s">
        <v>1309</v>
      </c>
      <c r="B326" s="44" t="s">
        <v>4114</v>
      </c>
      <c r="C326" s="44" t="s">
        <v>1467</v>
      </c>
      <c r="E326" s="44" t="s">
        <v>1102</v>
      </c>
      <c r="G326" s="44" t="s">
        <v>4115</v>
      </c>
    </row>
    <row r="327" spans="1:7" x14ac:dyDescent="0.2">
      <c r="A327" s="43" t="s">
        <v>4050</v>
      </c>
      <c r="B327" s="44" t="s">
        <v>4116</v>
      </c>
      <c r="C327" s="44" t="s">
        <v>4117</v>
      </c>
      <c r="E327" s="44" t="s">
        <v>1102</v>
      </c>
      <c r="G327" s="44" t="s">
        <v>4118</v>
      </c>
    </row>
    <row r="328" spans="1:7" x14ac:dyDescent="0.2">
      <c r="A328" s="43" t="s">
        <v>1309</v>
      </c>
      <c r="B328" s="44" t="s">
        <v>4119</v>
      </c>
      <c r="C328" s="44" t="s">
        <v>1467</v>
      </c>
      <c r="E328" s="44" t="s">
        <v>1102</v>
      </c>
      <c r="G328" s="44" t="s">
        <v>4120</v>
      </c>
    </row>
    <row r="329" spans="1:7" x14ac:dyDescent="0.2">
      <c r="A329" s="43" t="s">
        <v>4050</v>
      </c>
      <c r="B329" s="44" t="s">
        <v>4121</v>
      </c>
      <c r="C329" s="44" t="s">
        <v>4122</v>
      </c>
      <c r="E329" s="44" t="s">
        <v>1102</v>
      </c>
      <c r="G329" s="44" t="s">
        <v>4123</v>
      </c>
    </row>
    <row r="330" spans="1:7" x14ac:dyDescent="0.2">
      <c r="A330" s="43" t="s">
        <v>1309</v>
      </c>
      <c r="B330" s="44" t="s">
        <v>4124</v>
      </c>
      <c r="C330" s="44" t="s">
        <v>1467</v>
      </c>
      <c r="E330" s="44" t="s">
        <v>1102</v>
      </c>
      <c r="G330" s="44" t="s">
        <v>4125</v>
      </c>
    </row>
    <row r="331" spans="1:7" x14ac:dyDescent="0.2">
      <c r="A331" s="43" t="s">
        <v>4050</v>
      </c>
      <c r="B331" s="44" t="s">
        <v>4126</v>
      </c>
      <c r="C331" s="44" t="s">
        <v>4127</v>
      </c>
      <c r="E331" s="44" t="s">
        <v>1102</v>
      </c>
      <c r="G331" s="44" t="s">
        <v>4128</v>
      </c>
    </row>
    <row r="332" spans="1:7" x14ac:dyDescent="0.2">
      <c r="A332" s="43" t="s">
        <v>1309</v>
      </c>
      <c r="B332" s="44" t="s">
        <v>4129</v>
      </c>
      <c r="C332" s="44" t="s">
        <v>1467</v>
      </c>
      <c r="E332" s="44" t="s">
        <v>1102</v>
      </c>
      <c r="G332" s="44" t="s">
        <v>4130</v>
      </c>
    </row>
    <row r="333" spans="1:7" x14ac:dyDescent="0.2">
      <c r="A333" s="43" t="s">
        <v>4050</v>
      </c>
      <c r="B333" s="44" t="s">
        <v>4131</v>
      </c>
      <c r="C333" s="44" t="s">
        <v>4132</v>
      </c>
      <c r="E333" s="44" t="s">
        <v>1102</v>
      </c>
      <c r="G333" s="44" t="s">
        <v>4133</v>
      </c>
    </row>
    <row r="334" spans="1:7" x14ac:dyDescent="0.2">
      <c r="A334" s="43" t="s">
        <v>1309</v>
      </c>
      <c r="B334" s="44" t="s">
        <v>4134</v>
      </c>
      <c r="C334" s="44" t="s">
        <v>1467</v>
      </c>
      <c r="E334" s="44" t="s">
        <v>1102</v>
      </c>
      <c r="G334" s="44" t="s">
        <v>4135</v>
      </c>
    </row>
    <row r="335" spans="1:7" x14ac:dyDescent="0.2">
      <c r="A335" s="43" t="s">
        <v>4050</v>
      </c>
      <c r="B335" s="44" t="s">
        <v>4136</v>
      </c>
      <c r="C335" s="44" t="s">
        <v>4137</v>
      </c>
      <c r="E335" s="44" t="s">
        <v>1102</v>
      </c>
      <c r="G335" s="44" t="s">
        <v>4138</v>
      </c>
    </row>
    <row r="336" spans="1:7" x14ac:dyDescent="0.2">
      <c r="A336" s="43" t="s">
        <v>1309</v>
      </c>
      <c r="B336" s="44" t="s">
        <v>4139</v>
      </c>
      <c r="C336" s="44" t="s">
        <v>1467</v>
      </c>
      <c r="E336" s="44" t="s">
        <v>1102</v>
      </c>
      <c r="G336" s="44" t="s">
        <v>4140</v>
      </c>
    </row>
    <row r="337" spans="1:7" x14ac:dyDescent="0.2">
      <c r="A337" s="43" t="s">
        <v>4050</v>
      </c>
      <c r="B337" s="44" t="s">
        <v>4141</v>
      </c>
      <c r="C337" s="44" t="s">
        <v>4142</v>
      </c>
      <c r="E337" s="44" t="s">
        <v>1102</v>
      </c>
      <c r="G337" s="44" t="s">
        <v>4143</v>
      </c>
    </row>
    <row r="338" spans="1:7" x14ac:dyDescent="0.2">
      <c r="A338" s="43" t="s">
        <v>1309</v>
      </c>
      <c r="B338" s="44" t="s">
        <v>4144</v>
      </c>
      <c r="C338" s="44" t="s">
        <v>1467</v>
      </c>
      <c r="E338" s="44" t="s">
        <v>1102</v>
      </c>
      <c r="G338" s="44" t="s">
        <v>4145</v>
      </c>
    </row>
    <row r="339" spans="1:7" x14ac:dyDescent="0.2">
      <c r="A339" s="43" t="s">
        <v>4050</v>
      </c>
      <c r="B339" s="44" t="s">
        <v>4146</v>
      </c>
      <c r="C339" s="44" t="s">
        <v>4147</v>
      </c>
      <c r="E339" s="44" t="s">
        <v>1102</v>
      </c>
      <c r="G339" s="44" t="s">
        <v>4148</v>
      </c>
    </row>
    <row r="340" spans="1:7" x14ac:dyDescent="0.2">
      <c r="A340" s="43" t="s">
        <v>1309</v>
      </c>
      <c r="B340" s="44" t="s">
        <v>4149</v>
      </c>
      <c r="C340" s="44" t="s">
        <v>1467</v>
      </c>
      <c r="E340" s="44" t="s">
        <v>1102</v>
      </c>
      <c r="G340" s="44" t="s">
        <v>4150</v>
      </c>
    </row>
    <row r="341" spans="1:7" x14ac:dyDescent="0.2">
      <c r="A341" s="43" t="s">
        <v>4050</v>
      </c>
      <c r="B341" s="44" t="s">
        <v>4151</v>
      </c>
      <c r="C341" s="44" t="s">
        <v>4152</v>
      </c>
      <c r="E341" s="44" t="s">
        <v>1102</v>
      </c>
      <c r="G341" s="44" t="s">
        <v>4153</v>
      </c>
    </row>
    <row r="342" spans="1:7" x14ac:dyDescent="0.2">
      <c r="A342" s="43" t="s">
        <v>1309</v>
      </c>
      <c r="B342" s="44" t="s">
        <v>4154</v>
      </c>
      <c r="C342" s="44" t="s">
        <v>1467</v>
      </c>
      <c r="E342" s="44" t="s">
        <v>1102</v>
      </c>
      <c r="G342" s="44" t="s">
        <v>4155</v>
      </c>
    </row>
    <row r="343" spans="1:7" x14ac:dyDescent="0.2">
      <c r="A343" s="43" t="s">
        <v>4050</v>
      </c>
      <c r="B343" s="44" t="s">
        <v>4156</v>
      </c>
      <c r="C343" s="44" t="s">
        <v>4157</v>
      </c>
      <c r="E343" s="44" t="s">
        <v>1102</v>
      </c>
      <c r="G343" s="44" t="s">
        <v>4158</v>
      </c>
    </row>
    <row r="344" spans="1:7" x14ac:dyDescent="0.2">
      <c r="A344" s="43" t="s">
        <v>1309</v>
      </c>
      <c r="B344" s="44" t="s">
        <v>4159</v>
      </c>
      <c r="C344" s="44" t="s">
        <v>1467</v>
      </c>
      <c r="E344" s="44" t="s">
        <v>1102</v>
      </c>
      <c r="G344" s="44" t="s">
        <v>4160</v>
      </c>
    </row>
    <row r="345" spans="1:7" x14ac:dyDescent="0.2">
      <c r="A345" s="43" t="s">
        <v>4050</v>
      </c>
      <c r="B345" s="44" t="s">
        <v>4161</v>
      </c>
      <c r="C345" s="44" t="s">
        <v>4162</v>
      </c>
      <c r="E345" s="44" t="s">
        <v>1102</v>
      </c>
      <c r="G345" s="44" t="s">
        <v>4163</v>
      </c>
    </row>
    <row r="346" spans="1:7" x14ac:dyDescent="0.2">
      <c r="A346" s="43" t="s">
        <v>1309</v>
      </c>
      <c r="B346" s="44" t="s">
        <v>4164</v>
      </c>
      <c r="C346" s="44" t="s">
        <v>1467</v>
      </c>
      <c r="E346" s="44" t="s">
        <v>1102</v>
      </c>
      <c r="G346" s="44" t="s">
        <v>4165</v>
      </c>
    </row>
    <row r="347" spans="1:7" x14ac:dyDescent="0.2">
      <c r="A347" s="43" t="s">
        <v>4050</v>
      </c>
      <c r="B347" s="44" t="s">
        <v>4166</v>
      </c>
      <c r="C347" s="44" t="s">
        <v>4167</v>
      </c>
      <c r="E347" s="44" t="s">
        <v>1102</v>
      </c>
      <c r="G347" s="44" t="s">
        <v>4168</v>
      </c>
    </row>
    <row r="348" spans="1:7" x14ac:dyDescent="0.2">
      <c r="A348" s="43" t="s">
        <v>1309</v>
      </c>
      <c r="B348" s="44" t="s">
        <v>4169</v>
      </c>
      <c r="C348" s="44" t="s">
        <v>1467</v>
      </c>
      <c r="E348" s="44" t="s">
        <v>1102</v>
      </c>
      <c r="G348" s="44" t="s">
        <v>4170</v>
      </c>
    </row>
    <row r="349" spans="1:7" x14ac:dyDescent="0.2">
      <c r="A349" s="43" t="s">
        <v>4050</v>
      </c>
      <c r="B349" s="44" t="s">
        <v>4171</v>
      </c>
      <c r="C349" s="44" t="s">
        <v>4172</v>
      </c>
      <c r="E349" s="44" t="s">
        <v>1102</v>
      </c>
      <c r="G349" s="44" t="s">
        <v>4173</v>
      </c>
    </row>
    <row r="350" spans="1:7" x14ac:dyDescent="0.2">
      <c r="A350" s="43" t="s">
        <v>1309</v>
      </c>
      <c r="B350" s="44" t="s">
        <v>4174</v>
      </c>
      <c r="C350" s="44" t="s">
        <v>1467</v>
      </c>
      <c r="E350" s="44" t="s">
        <v>1102</v>
      </c>
      <c r="G350" s="44" t="s">
        <v>4175</v>
      </c>
    </row>
    <row r="351" spans="1:7" x14ac:dyDescent="0.2">
      <c r="A351" s="43" t="s">
        <v>4050</v>
      </c>
      <c r="B351" s="44" t="s">
        <v>4176</v>
      </c>
      <c r="C351" s="44" t="s">
        <v>4177</v>
      </c>
      <c r="E351" s="44" t="s">
        <v>1102</v>
      </c>
      <c r="G351" s="44" t="s">
        <v>4178</v>
      </c>
    </row>
    <row r="352" spans="1:7" x14ac:dyDescent="0.2">
      <c r="A352" s="43" t="s">
        <v>1309</v>
      </c>
      <c r="B352" s="44" t="s">
        <v>4179</v>
      </c>
      <c r="C352" s="44" t="s">
        <v>1467</v>
      </c>
      <c r="E352" s="44" t="s">
        <v>1102</v>
      </c>
      <c r="G352" s="44" t="s">
        <v>4180</v>
      </c>
    </row>
    <row r="353" spans="1:10" x14ac:dyDescent="0.2">
      <c r="A353" s="43" t="s">
        <v>4050</v>
      </c>
      <c r="B353" s="44" t="s">
        <v>4181</v>
      </c>
      <c r="C353" s="44" t="s">
        <v>4182</v>
      </c>
      <c r="E353" s="44" t="s">
        <v>1102</v>
      </c>
      <c r="G353" s="44" t="s">
        <v>4183</v>
      </c>
    </row>
    <row r="354" spans="1:10" x14ac:dyDescent="0.2">
      <c r="A354" s="43" t="s">
        <v>1309</v>
      </c>
      <c r="B354" s="44" t="s">
        <v>4184</v>
      </c>
      <c r="C354" s="44" t="s">
        <v>1467</v>
      </c>
      <c r="E354" s="44" t="s">
        <v>1102</v>
      </c>
      <c r="G354" s="44" t="s">
        <v>4185</v>
      </c>
    </row>
    <row r="355" spans="1:10" x14ac:dyDescent="0.2">
      <c r="A355" s="43" t="s">
        <v>4050</v>
      </c>
      <c r="B355" s="44" t="s">
        <v>4186</v>
      </c>
      <c r="C355" s="44" t="s">
        <v>4187</v>
      </c>
      <c r="E355" s="44" t="s">
        <v>1102</v>
      </c>
      <c r="G355" s="44" t="s">
        <v>4188</v>
      </c>
    </row>
    <row r="356" spans="1:10" x14ac:dyDescent="0.2">
      <c r="A356" s="43" t="s">
        <v>1309</v>
      </c>
      <c r="B356" s="44" t="s">
        <v>4189</v>
      </c>
      <c r="C356" s="44" t="s">
        <v>1467</v>
      </c>
      <c r="E356" s="44" t="s">
        <v>1102</v>
      </c>
      <c r="G356" s="44" t="s">
        <v>4190</v>
      </c>
    </row>
    <row r="357" spans="1:10" s="27" customFormat="1" x14ac:dyDescent="0.2">
      <c r="A357" s="29" t="s">
        <v>1302</v>
      </c>
      <c r="B357" s="29" t="s">
        <v>4191</v>
      </c>
      <c r="C357" s="29" t="s">
        <v>4192</v>
      </c>
      <c r="G357" s="27" t="s">
        <v>4193</v>
      </c>
    </row>
    <row r="358" spans="1:10" x14ac:dyDescent="0.2">
      <c r="A358" s="43" t="s">
        <v>1391</v>
      </c>
      <c r="B358" s="44" t="s">
        <v>4194</v>
      </c>
      <c r="C358" s="44" t="s">
        <v>4195</v>
      </c>
      <c r="E358" s="44" t="s">
        <v>1102</v>
      </c>
    </row>
    <row r="359" spans="1:10" x14ac:dyDescent="0.2">
      <c r="A359" s="43" t="s">
        <v>4196</v>
      </c>
      <c r="B359" s="44" t="s">
        <v>4197</v>
      </c>
      <c r="C359" s="44" t="s">
        <v>4198</v>
      </c>
      <c r="E359" s="44" t="s">
        <v>1102</v>
      </c>
      <c r="G359" s="44" t="s">
        <v>4199</v>
      </c>
    </row>
    <row r="360" spans="1:10" x14ac:dyDescent="0.2">
      <c r="A360" s="43" t="s">
        <v>1309</v>
      </c>
      <c r="B360" s="44" t="s">
        <v>4200</v>
      </c>
      <c r="C360" s="44" t="s">
        <v>1467</v>
      </c>
      <c r="E360" s="44" t="s">
        <v>1102</v>
      </c>
      <c r="G360" s="44" t="s">
        <v>4201</v>
      </c>
    </row>
    <row r="361" spans="1:10" x14ac:dyDescent="0.2">
      <c r="A361" s="43" t="s">
        <v>1391</v>
      </c>
      <c r="B361" s="43" t="s">
        <v>4202</v>
      </c>
      <c r="C361" s="43" t="s">
        <v>4203</v>
      </c>
      <c r="E361" s="44" t="s">
        <v>1102</v>
      </c>
    </row>
    <row r="362" spans="1:10" x14ac:dyDescent="0.2">
      <c r="A362" s="43" t="s">
        <v>1309</v>
      </c>
      <c r="B362" s="43" t="s">
        <v>4204</v>
      </c>
      <c r="C362" s="43" t="s">
        <v>266</v>
      </c>
      <c r="E362" s="44" t="s">
        <v>1102</v>
      </c>
      <c r="G362" s="44" t="s">
        <v>4205</v>
      </c>
      <c r="J362" s="44" t="s">
        <v>2955</v>
      </c>
    </row>
    <row r="363" spans="1:10" s="65" customFormat="1" x14ac:dyDescent="0.2">
      <c r="A363" s="64" t="s">
        <v>1350</v>
      </c>
      <c r="B363" s="64"/>
      <c r="C363" s="64"/>
    </row>
    <row r="364" spans="1:10" x14ac:dyDescent="0.2">
      <c r="A364" s="43" t="s">
        <v>1391</v>
      </c>
      <c r="B364" s="43" t="s">
        <v>2976</v>
      </c>
      <c r="C364" s="43" t="s">
        <v>4206</v>
      </c>
      <c r="D364" s="44" t="s">
        <v>4427</v>
      </c>
      <c r="E364" s="44" t="s">
        <v>1102</v>
      </c>
    </row>
    <row r="365" spans="1:10" x14ac:dyDescent="0.2">
      <c r="A365" s="43" t="s">
        <v>1309</v>
      </c>
      <c r="B365" s="43" t="s">
        <v>4207</v>
      </c>
      <c r="C365" s="43" t="s">
        <v>266</v>
      </c>
      <c r="E365" s="44" t="s">
        <v>1102</v>
      </c>
      <c r="G365" s="44" t="s">
        <v>4208</v>
      </c>
      <c r="J365" s="44" t="s">
        <v>2955</v>
      </c>
    </row>
    <row r="366" spans="1:10" s="21" customFormat="1" x14ac:dyDescent="0.2">
      <c r="A366" s="20" t="s">
        <v>1302</v>
      </c>
      <c r="B366" s="20" t="s">
        <v>4209</v>
      </c>
      <c r="C366" s="20" t="s">
        <v>4918</v>
      </c>
    </row>
    <row r="368" spans="1:10" s="21" customFormat="1" x14ac:dyDescent="0.2">
      <c r="A368" s="20"/>
      <c r="B368" s="20"/>
      <c r="C368" s="2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766"/>
  <sheetViews>
    <sheetView zoomScaleNormal="100" workbookViewId="0">
      <pane ySplit="1" topLeftCell="A398" activePane="bottomLeft" state="frozen"/>
      <selection activeCell="C14" sqref="C14"/>
      <selection pane="bottomLeft" activeCell="C145" sqref="C145"/>
    </sheetView>
  </sheetViews>
  <sheetFormatPr defaultColWidth="8.7109375" defaultRowHeight="12.75" x14ac:dyDescent="0.2"/>
  <cols>
    <col min="1" max="1" width="20.42578125" style="44" bestFit="1" customWidth="1"/>
    <col min="2" max="2" width="34.7109375" style="44" customWidth="1"/>
    <col min="3" max="3" width="41.42578125" style="44" bestFit="1" customWidth="1"/>
    <col min="4" max="16384" width="8.7109375" style="44"/>
  </cols>
  <sheetData>
    <row r="1" spans="1:7" x14ac:dyDescent="0.2">
      <c r="A1" s="16" t="s">
        <v>2979</v>
      </c>
      <c r="B1" s="16" t="s">
        <v>1285</v>
      </c>
      <c r="C1" s="16" t="s">
        <v>4210</v>
      </c>
      <c r="D1" s="16" t="s">
        <v>13</v>
      </c>
      <c r="E1" s="16" t="s">
        <v>14</v>
      </c>
      <c r="F1" s="16" t="s">
        <v>15</v>
      </c>
      <c r="G1" s="16" t="s">
        <v>1296</v>
      </c>
    </row>
    <row r="2" spans="1:7" x14ac:dyDescent="0.2">
      <c r="A2" s="69" t="s">
        <v>2981</v>
      </c>
      <c r="B2" s="44" t="s">
        <v>2982</v>
      </c>
      <c r="C2" s="44" t="s">
        <v>2983</v>
      </c>
    </row>
    <row r="3" spans="1:7" x14ac:dyDescent="0.2">
      <c r="A3" s="69" t="s">
        <v>2981</v>
      </c>
      <c r="B3" s="44" t="s">
        <v>2986</v>
      </c>
      <c r="C3" s="44" t="s">
        <v>2987</v>
      </c>
    </row>
    <row r="4" spans="1:7" x14ac:dyDescent="0.2">
      <c r="A4" s="69" t="s">
        <v>2981</v>
      </c>
      <c r="B4" s="44" t="s">
        <v>2988</v>
      </c>
      <c r="C4" s="44" t="s">
        <v>2989</v>
      </c>
    </row>
    <row r="5" spans="1:7" x14ac:dyDescent="0.2">
      <c r="A5" s="69" t="s">
        <v>2981</v>
      </c>
      <c r="B5" s="43" t="s">
        <v>2990</v>
      </c>
      <c r="C5" s="43" t="s">
        <v>2991</v>
      </c>
    </row>
    <row r="6" spans="1:7" x14ac:dyDescent="0.2">
      <c r="A6" s="69" t="s">
        <v>2981</v>
      </c>
      <c r="B6" s="43" t="s">
        <v>2992</v>
      </c>
      <c r="C6" s="43" t="s">
        <v>2993</v>
      </c>
    </row>
    <row r="7" spans="1:7" x14ac:dyDescent="0.2">
      <c r="A7" s="69" t="s">
        <v>2981</v>
      </c>
      <c r="B7" s="43" t="s">
        <v>2994</v>
      </c>
      <c r="C7" s="43" t="s">
        <v>2995</v>
      </c>
    </row>
    <row r="8" spans="1:7" x14ac:dyDescent="0.2">
      <c r="A8" s="69" t="s">
        <v>2981</v>
      </c>
      <c r="B8" s="44" t="s">
        <v>2996</v>
      </c>
      <c r="C8" s="44" t="s">
        <v>2997</v>
      </c>
    </row>
    <row r="9" spans="1:7" x14ac:dyDescent="0.2">
      <c r="A9" s="69" t="s">
        <v>2981</v>
      </c>
      <c r="B9" s="44" t="s">
        <v>2998</v>
      </c>
      <c r="C9" s="44" t="s">
        <v>2999</v>
      </c>
    </row>
    <row r="10" spans="1:7" x14ac:dyDescent="0.2">
      <c r="A10" s="69" t="s">
        <v>2981</v>
      </c>
      <c r="B10" s="44" t="s">
        <v>3000</v>
      </c>
      <c r="C10" s="44" t="s">
        <v>3001</v>
      </c>
    </row>
    <row r="11" spans="1:7" x14ac:dyDescent="0.2">
      <c r="A11" s="69" t="s">
        <v>2981</v>
      </c>
      <c r="B11" s="44" t="s">
        <v>3002</v>
      </c>
      <c r="C11" s="44" t="s">
        <v>3003</v>
      </c>
    </row>
    <row r="12" spans="1:7" x14ac:dyDescent="0.2">
      <c r="A12" s="69" t="s">
        <v>2981</v>
      </c>
      <c r="B12" s="44" t="s">
        <v>3004</v>
      </c>
      <c r="C12" s="44" t="s">
        <v>3005</v>
      </c>
    </row>
    <row r="13" spans="1:7" x14ac:dyDescent="0.2">
      <c r="A13" s="69" t="s">
        <v>2981</v>
      </c>
      <c r="B13" s="44" t="s">
        <v>3006</v>
      </c>
      <c r="C13" s="44" t="s">
        <v>3007</v>
      </c>
    </row>
    <row r="14" spans="1:7" x14ac:dyDescent="0.2">
      <c r="A14" s="69" t="s">
        <v>2981</v>
      </c>
      <c r="B14" s="44" t="s">
        <v>3008</v>
      </c>
      <c r="C14" s="44" t="s">
        <v>3009</v>
      </c>
    </row>
    <row r="15" spans="1:7" x14ac:dyDescent="0.2">
      <c r="A15" s="69" t="s">
        <v>2981</v>
      </c>
      <c r="B15" s="44" t="s">
        <v>3010</v>
      </c>
      <c r="C15" s="44" t="s">
        <v>3011</v>
      </c>
    </row>
    <row r="16" spans="1:7" x14ac:dyDescent="0.2">
      <c r="A16" s="69" t="s">
        <v>2981</v>
      </c>
      <c r="B16" s="44" t="s">
        <v>3012</v>
      </c>
      <c r="C16" s="44" t="s">
        <v>3013</v>
      </c>
    </row>
    <row r="17" spans="1:3" x14ac:dyDescent="0.2">
      <c r="A17" s="69" t="s">
        <v>2981</v>
      </c>
      <c r="B17" s="44" t="s">
        <v>3014</v>
      </c>
      <c r="C17" s="44" t="s">
        <v>3015</v>
      </c>
    </row>
    <row r="18" spans="1:3" x14ac:dyDescent="0.2">
      <c r="A18" s="69" t="s">
        <v>2981</v>
      </c>
      <c r="B18" s="44" t="s">
        <v>3016</v>
      </c>
      <c r="C18" s="44" t="s">
        <v>3017</v>
      </c>
    </row>
    <row r="19" spans="1:3" x14ac:dyDescent="0.2">
      <c r="A19" s="69" t="s">
        <v>2981</v>
      </c>
      <c r="B19" s="162" t="s">
        <v>3018</v>
      </c>
      <c r="C19" s="162" t="s">
        <v>3019</v>
      </c>
    </row>
    <row r="20" spans="1:3" x14ac:dyDescent="0.2">
      <c r="A20" s="69" t="s">
        <v>2981</v>
      </c>
      <c r="B20" s="44" t="s">
        <v>3020</v>
      </c>
      <c r="C20" s="44" t="s">
        <v>3021</v>
      </c>
    </row>
    <row r="21" spans="1:3" x14ac:dyDescent="0.2">
      <c r="A21" s="69" t="s">
        <v>2981</v>
      </c>
      <c r="B21" s="44" t="s">
        <v>3022</v>
      </c>
      <c r="C21" s="44" t="s">
        <v>4211</v>
      </c>
    </row>
    <row r="22" spans="1:3" x14ac:dyDescent="0.2">
      <c r="A22" s="69" t="s">
        <v>2981</v>
      </c>
      <c r="B22" s="44" t="s">
        <v>3024</v>
      </c>
      <c r="C22" s="44" t="s">
        <v>3025</v>
      </c>
    </row>
    <row r="23" spans="1:3" x14ac:dyDescent="0.2">
      <c r="A23" s="69" t="s">
        <v>2981</v>
      </c>
      <c r="B23" s="44" t="s">
        <v>3026</v>
      </c>
      <c r="C23" s="44" t="s">
        <v>3027</v>
      </c>
    </row>
    <row r="24" spans="1:3" ht="15" x14ac:dyDescent="0.25">
      <c r="A24" s="69" t="s">
        <v>2981</v>
      </c>
      <c r="B24" t="s">
        <v>3028</v>
      </c>
      <c r="C24" s="44" t="s">
        <v>3029</v>
      </c>
    </row>
    <row r="25" spans="1:3" x14ac:dyDescent="0.2">
      <c r="A25" s="69" t="s">
        <v>2981</v>
      </c>
      <c r="B25" s="162" t="s">
        <v>3030</v>
      </c>
      <c r="C25" s="44" t="s">
        <v>3031</v>
      </c>
    </row>
    <row r="26" spans="1:3" x14ac:dyDescent="0.2">
      <c r="A26" s="69" t="s">
        <v>2981</v>
      </c>
      <c r="B26" s="162" t="s">
        <v>3032</v>
      </c>
      <c r="C26" s="44" t="s">
        <v>3033</v>
      </c>
    </row>
    <row r="27" spans="1:3" x14ac:dyDescent="0.2">
      <c r="A27" s="69" t="s">
        <v>2981</v>
      </c>
      <c r="B27" s="44" t="s">
        <v>3034</v>
      </c>
      <c r="C27" s="44" t="s">
        <v>3035</v>
      </c>
    </row>
    <row r="28" spans="1:3" x14ac:dyDescent="0.2">
      <c r="A28" s="69" t="s">
        <v>2981</v>
      </c>
      <c r="B28" s="44" t="s">
        <v>3036</v>
      </c>
      <c r="C28" s="44" t="s">
        <v>3037</v>
      </c>
    </row>
    <row r="29" spans="1:3" x14ac:dyDescent="0.2">
      <c r="A29" s="69" t="s">
        <v>2981</v>
      </c>
      <c r="B29" s="44" t="s">
        <v>3038</v>
      </c>
      <c r="C29" s="44" t="s">
        <v>3039</v>
      </c>
    </row>
    <row r="30" spans="1:3" x14ac:dyDescent="0.2">
      <c r="A30" s="69" t="s">
        <v>2981</v>
      </c>
      <c r="B30" s="162" t="s">
        <v>3040</v>
      </c>
      <c r="C30" s="162" t="s">
        <v>3041</v>
      </c>
    </row>
    <row r="31" spans="1:3" x14ac:dyDescent="0.2">
      <c r="A31" s="69" t="s">
        <v>2981</v>
      </c>
      <c r="B31" s="162" t="s">
        <v>3042</v>
      </c>
      <c r="C31" s="162" t="s">
        <v>3043</v>
      </c>
    </row>
    <row r="32" spans="1:3" x14ac:dyDescent="0.2">
      <c r="A32" s="69" t="s">
        <v>2981</v>
      </c>
      <c r="B32" s="162" t="s">
        <v>3044</v>
      </c>
      <c r="C32" s="162" t="s">
        <v>3045</v>
      </c>
    </row>
    <row r="33" spans="1:3" x14ac:dyDescent="0.2">
      <c r="A33" s="69" t="s">
        <v>2981</v>
      </c>
      <c r="B33" s="162" t="s">
        <v>3046</v>
      </c>
      <c r="C33" s="162" t="s">
        <v>3047</v>
      </c>
    </row>
    <row r="34" spans="1:3" x14ac:dyDescent="0.2">
      <c r="A34" s="69" t="s">
        <v>2981</v>
      </c>
      <c r="B34" s="162" t="s">
        <v>4428</v>
      </c>
      <c r="C34" s="162" t="s">
        <v>4429</v>
      </c>
    </row>
    <row r="35" spans="1:3" x14ac:dyDescent="0.2">
      <c r="A35" s="69" t="s">
        <v>2981</v>
      </c>
      <c r="B35" s="162" t="s">
        <v>3048</v>
      </c>
      <c r="C35" s="162" t="s">
        <v>3049</v>
      </c>
    </row>
    <row r="36" spans="1:3" x14ac:dyDescent="0.2">
      <c r="A36" s="69" t="s">
        <v>2981</v>
      </c>
      <c r="B36" s="162" t="s">
        <v>3050</v>
      </c>
      <c r="C36" s="162" t="s">
        <v>3051</v>
      </c>
    </row>
    <row r="37" spans="1:3" x14ac:dyDescent="0.2">
      <c r="A37" s="69" t="s">
        <v>2981</v>
      </c>
      <c r="B37" s="162" t="s">
        <v>3052</v>
      </c>
      <c r="C37" s="162" t="s">
        <v>4212</v>
      </c>
    </row>
    <row r="38" spans="1:3" x14ac:dyDescent="0.2">
      <c r="A38" s="69" t="s">
        <v>2981</v>
      </c>
      <c r="B38" s="44" t="s">
        <v>3054</v>
      </c>
      <c r="C38" s="44" t="s">
        <v>3055</v>
      </c>
    </row>
    <row r="39" spans="1:3" x14ac:dyDescent="0.2">
      <c r="A39" s="69" t="s">
        <v>2981</v>
      </c>
      <c r="B39" s="44" t="s">
        <v>3056</v>
      </c>
      <c r="C39" s="44" t="s">
        <v>3057</v>
      </c>
    </row>
    <row r="40" spans="1:3" x14ac:dyDescent="0.2">
      <c r="A40" s="69" t="s">
        <v>2981</v>
      </c>
      <c r="B40" s="44" t="s">
        <v>3058</v>
      </c>
      <c r="C40" s="163" t="s">
        <v>3059</v>
      </c>
    </row>
    <row r="41" spans="1:3" x14ac:dyDescent="0.2">
      <c r="A41" s="69" t="s">
        <v>2981</v>
      </c>
      <c r="B41" s="162" t="s">
        <v>3060</v>
      </c>
      <c r="C41" s="162" t="s">
        <v>3061</v>
      </c>
    </row>
    <row r="42" spans="1:3" x14ac:dyDescent="0.2">
      <c r="A42" s="69" t="s">
        <v>2981</v>
      </c>
      <c r="B42" s="162" t="s">
        <v>3062</v>
      </c>
      <c r="C42" s="162" t="s">
        <v>3063</v>
      </c>
    </row>
    <row r="43" spans="1:3" x14ac:dyDescent="0.2">
      <c r="A43" s="69" t="s">
        <v>2981</v>
      </c>
      <c r="B43" s="162" t="s">
        <v>3064</v>
      </c>
      <c r="C43" s="162" t="s">
        <v>3065</v>
      </c>
    </row>
    <row r="44" spans="1:3" x14ac:dyDescent="0.2">
      <c r="A44" s="69" t="s">
        <v>2981</v>
      </c>
      <c r="B44" s="162" t="s">
        <v>4904</v>
      </c>
      <c r="C44" s="162" t="s">
        <v>4905</v>
      </c>
    </row>
    <row r="45" spans="1:3" x14ac:dyDescent="0.2">
      <c r="A45" s="70" t="s">
        <v>2981</v>
      </c>
      <c r="B45" s="200" t="s">
        <v>4906</v>
      </c>
      <c r="C45" s="200" t="s">
        <v>4907</v>
      </c>
    </row>
    <row r="46" spans="1:3" x14ac:dyDescent="0.2">
      <c r="A46" s="69" t="s">
        <v>2981</v>
      </c>
      <c r="B46" s="162" t="s">
        <v>3066</v>
      </c>
      <c r="C46" s="162" t="s">
        <v>3067</v>
      </c>
    </row>
    <row r="47" spans="1:3" x14ac:dyDescent="0.2">
      <c r="A47" s="43"/>
    </row>
    <row r="48" spans="1:3" x14ac:dyDescent="0.2">
      <c r="A48" s="44" t="s">
        <v>4213</v>
      </c>
      <c r="B48" s="44" t="s">
        <v>1268</v>
      </c>
      <c r="C48" s="44" t="s">
        <v>4214</v>
      </c>
    </row>
    <row r="49" spans="1:3" x14ac:dyDescent="0.2">
      <c r="A49" s="44" t="s">
        <v>4213</v>
      </c>
      <c r="B49" s="44" t="s">
        <v>1454</v>
      </c>
      <c r="C49" s="44" t="s">
        <v>1455</v>
      </c>
    </row>
    <row r="50" spans="1:3" x14ac:dyDescent="0.2">
      <c r="A50" s="44" t="s">
        <v>4213</v>
      </c>
      <c r="B50" s="44" t="s">
        <v>1555</v>
      </c>
      <c r="C50" s="44" t="s">
        <v>1556</v>
      </c>
    </row>
    <row r="51" spans="1:3" x14ac:dyDescent="0.2">
      <c r="A51" s="44" t="s">
        <v>4213</v>
      </c>
      <c r="B51" s="44" t="s">
        <v>1616</v>
      </c>
      <c r="C51" s="44" t="s">
        <v>1617</v>
      </c>
    </row>
    <row r="52" spans="1:3" x14ac:dyDescent="0.2">
      <c r="A52" s="44" t="s">
        <v>4213</v>
      </c>
      <c r="B52" s="44" t="s">
        <v>1643</v>
      </c>
      <c r="C52" s="44" t="s">
        <v>1644</v>
      </c>
    </row>
    <row r="53" spans="1:3" x14ac:dyDescent="0.2">
      <c r="A53" s="44" t="s">
        <v>4213</v>
      </c>
      <c r="B53" s="44" t="s">
        <v>1670</v>
      </c>
      <c r="C53" s="44" t="s">
        <v>1671</v>
      </c>
    </row>
    <row r="54" spans="1:3" x14ac:dyDescent="0.2">
      <c r="A54" s="44" t="s">
        <v>4213</v>
      </c>
      <c r="B54" s="44" t="s">
        <v>1698</v>
      </c>
      <c r="C54" s="44" t="s">
        <v>1699</v>
      </c>
    </row>
    <row r="55" spans="1:3" x14ac:dyDescent="0.2">
      <c r="A55" s="44" t="s">
        <v>4213</v>
      </c>
      <c r="B55" s="44" t="s">
        <v>1770</v>
      </c>
      <c r="C55" s="44" t="s">
        <v>1771</v>
      </c>
    </row>
    <row r="56" spans="1:3" x14ac:dyDescent="0.2">
      <c r="A56" s="44" t="s">
        <v>4213</v>
      </c>
      <c r="B56" s="44" t="s">
        <v>1841</v>
      </c>
      <c r="C56" s="44" t="s">
        <v>1842</v>
      </c>
    </row>
    <row r="57" spans="1:3" x14ac:dyDescent="0.2">
      <c r="A57" s="44" t="s">
        <v>4213</v>
      </c>
      <c r="B57" s="44" t="s">
        <v>1868</v>
      </c>
      <c r="C57" s="44" t="s">
        <v>1869</v>
      </c>
    </row>
    <row r="58" spans="1:3" x14ac:dyDescent="0.2">
      <c r="A58" s="44" t="s">
        <v>4213</v>
      </c>
      <c r="B58" s="44" t="s">
        <v>2057</v>
      </c>
      <c r="C58" s="44" t="s">
        <v>4215</v>
      </c>
    </row>
    <row r="59" spans="1:3" x14ac:dyDescent="0.2">
      <c r="A59" s="44" t="s">
        <v>4213</v>
      </c>
      <c r="B59" s="44" t="s">
        <v>2089</v>
      </c>
      <c r="C59" s="44" t="s">
        <v>4216</v>
      </c>
    </row>
    <row r="60" spans="1:3" x14ac:dyDescent="0.2">
      <c r="A60" s="44" t="s">
        <v>4213</v>
      </c>
      <c r="B60" s="44" t="s">
        <v>2114</v>
      </c>
      <c r="C60" s="44" t="s">
        <v>4217</v>
      </c>
    </row>
    <row r="61" spans="1:3" x14ac:dyDescent="0.2">
      <c r="A61" s="44" t="s">
        <v>4213</v>
      </c>
      <c r="B61" s="44" t="s">
        <v>2139</v>
      </c>
      <c r="C61" s="44" t="s">
        <v>4218</v>
      </c>
    </row>
    <row r="62" spans="1:3" s="198" customFormat="1" x14ac:dyDescent="0.2">
      <c r="A62" s="198" t="s">
        <v>4213</v>
      </c>
      <c r="B62" s="198" t="s">
        <v>4616</v>
      </c>
      <c r="C62" s="198" t="s">
        <v>4908</v>
      </c>
    </row>
    <row r="63" spans="1:3" s="198" customFormat="1" x14ac:dyDescent="0.2">
      <c r="A63" s="198" t="s">
        <v>4213</v>
      </c>
      <c r="B63" s="198" t="s">
        <v>4640</v>
      </c>
      <c r="C63" s="198" t="s">
        <v>4909</v>
      </c>
    </row>
    <row r="64" spans="1:3" s="198" customFormat="1" x14ac:dyDescent="0.2">
      <c r="A64" s="198" t="s">
        <v>4213</v>
      </c>
      <c r="B64" s="198" t="s">
        <v>4663</v>
      </c>
      <c r="C64" s="198" t="s">
        <v>4910</v>
      </c>
    </row>
    <row r="65" spans="1:3" s="199" customFormat="1" ht="13.5" thickBot="1" x14ac:dyDescent="0.25">
      <c r="A65" s="199" t="s">
        <v>4213</v>
      </c>
      <c r="B65" s="199" t="s">
        <v>4686</v>
      </c>
      <c r="C65" s="199" t="s">
        <v>4911</v>
      </c>
    </row>
    <row r="66" spans="1:3" x14ac:dyDescent="0.2">
      <c r="A66" s="44" t="s">
        <v>4213</v>
      </c>
      <c r="B66" s="44" t="s">
        <v>2164</v>
      </c>
      <c r="C66" s="44" t="s">
        <v>4219</v>
      </c>
    </row>
    <row r="67" spans="1:3" x14ac:dyDescent="0.2">
      <c r="A67" s="44" t="s">
        <v>4213</v>
      </c>
      <c r="B67" s="44" t="s">
        <v>2189</v>
      </c>
      <c r="C67" s="44" t="s">
        <v>4220</v>
      </c>
    </row>
    <row r="68" spans="1:3" x14ac:dyDescent="0.2">
      <c r="A68" s="44" t="s">
        <v>4213</v>
      </c>
      <c r="B68" s="44" t="s">
        <v>2215</v>
      </c>
      <c r="C68" s="44" t="s">
        <v>4221</v>
      </c>
    </row>
    <row r="69" spans="1:3" x14ac:dyDescent="0.2">
      <c r="A69" s="44" t="s">
        <v>4213</v>
      </c>
      <c r="B69" s="44" t="s">
        <v>2704</v>
      </c>
      <c r="C69" s="44" t="s">
        <v>4222</v>
      </c>
    </row>
    <row r="70" spans="1:3" x14ac:dyDescent="0.2">
      <c r="A70" s="44" t="s">
        <v>4213</v>
      </c>
      <c r="B70" s="44" t="s">
        <v>2717</v>
      </c>
      <c r="C70" s="44" t="s">
        <v>3127</v>
      </c>
    </row>
    <row r="71" spans="1:3" x14ac:dyDescent="0.2">
      <c r="A71" s="44" t="s">
        <v>4213</v>
      </c>
      <c r="B71" s="44" t="s">
        <v>2736</v>
      </c>
      <c r="C71" s="44" t="s">
        <v>2737</v>
      </c>
    </row>
    <row r="72" spans="1:3" x14ac:dyDescent="0.2">
      <c r="A72" s="44" t="s">
        <v>4213</v>
      </c>
      <c r="B72" s="44" t="s">
        <v>2747</v>
      </c>
      <c r="C72" s="44" t="s">
        <v>4223</v>
      </c>
    </row>
    <row r="73" spans="1:3" x14ac:dyDescent="0.2">
      <c r="A73" s="44" t="s">
        <v>4213</v>
      </c>
      <c r="B73" s="44" t="s">
        <v>1277</v>
      </c>
      <c r="C73" s="44" t="s">
        <v>4224</v>
      </c>
    </row>
    <row r="74" spans="1:3" x14ac:dyDescent="0.2">
      <c r="A74" s="44" t="s">
        <v>4213</v>
      </c>
      <c r="B74" s="44" t="s">
        <v>1080</v>
      </c>
      <c r="C74" s="44" t="s">
        <v>4225</v>
      </c>
    </row>
    <row r="75" spans="1:3" x14ac:dyDescent="0.2">
      <c r="A75" s="44" t="s">
        <v>4213</v>
      </c>
      <c r="B75" s="44" t="s">
        <v>3130</v>
      </c>
      <c r="C75" s="44" t="s">
        <v>4226</v>
      </c>
    </row>
    <row r="76" spans="1:3" x14ac:dyDescent="0.2">
      <c r="A76" s="44" t="s">
        <v>4213</v>
      </c>
      <c r="B76" s="44" t="s">
        <v>3072</v>
      </c>
      <c r="C76" s="44" t="s">
        <v>4227</v>
      </c>
    </row>
    <row r="77" spans="1:3" x14ac:dyDescent="0.2">
      <c r="A77" s="44" t="s">
        <v>4213</v>
      </c>
      <c r="B77" s="44" t="s">
        <v>1214</v>
      </c>
      <c r="C77" s="44" t="s">
        <v>3074</v>
      </c>
    </row>
    <row r="78" spans="1:3" x14ac:dyDescent="0.2">
      <c r="A78" s="44" t="s">
        <v>4213</v>
      </c>
      <c r="B78" s="44" t="s">
        <v>3075</v>
      </c>
      <c r="C78" s="44" t="s">
        <v>3076</v>
      </c>
    </row>
    <row r="79" spans="1:3" x14ac:dyDescent="0.2">
      <c r="A79" s="44" t="s">
        <v>4213</v>
      </c>
      <c r="B79" s="44" t="s">
        <v>3077</v>
      </c>
      <c r="C79" s="44" t="s">
        <v>3078</v>
      </c>
    </row>
    <row r="80" spans="1:3" x14ac:dyDescent="0.2">
      <c r="A80" s="44" t="s">
        <v>4213</v>
      </c>
      <c r="B80" s="44" t="s">
        <v>3079</v>
      </c>
      <c r="C80" s="44" t="s">
        <v>3080</v>
      </c>
    </row>
    <row r="81" spans="1:3" x14ac:dyDescent="0.2">
      <c r="A81" s="44" t="s">
        <v>4213</v>
      </c>
      <c r="B81" s="44" t="s">
        <v>3081</v>
      </c>
      <c r="C81" s="44" t="s">
        <v>4228</v>
      </c>
    </row>
    <row r="83" spans="1:3" x14ac:dyDescent="0.2">
      <c r="A83" s="44" t="s">
        <v>4229</v>
      </c>
      <c r="B83" s="44" t="s">
        <v>1268</v>
      </c>
      <c r="C83" s="44" t="s">
        <v>4214</v>
      </c>
    </row>
    <row r="84" spans="1:3" x14ac:dyDescent="0.2">
      <c r="A84" s="44" t="s">
        <v>4229</v>
      </c>
      <c r="B84" s="44" t="s">
        <v>1454</v>
      </c>
      <c r="C84" s="44" t="s">
        <v>1455</v>
      </c>
    </row>
    <row r="85" spans="1:3" x14ac:dyDescent="0.2">
      <c r="A85" s="44" t="s">
        <v>4229</v>
      </c>
      <c r="B85" s="44" t="s">
        <v>4230</v>
      </c>
      <c r="C85" s="44" t="s">
        <v>4231</v>
      </c>
    </row>
    <row r="86" spans="1:3" x14ac:dyDescent="0.2">
      <c r="A86" s="44" t="s">
        <v>4229</v>
      </c>
      <c r="B86" s="44" t="s">
        <v>1555</v>
      </c>
      <c r="C86" s="44" t="s">
        <v>1556</v>
      </c>
    </row>
    <row r="87" spans="1:3" x14ac:dyDescent="0.2">
      <c r="A87" s="44" t="s">
        <v>4229</v>
      </c>
      <c r="B87" s="44" t="s">
        <v>4232</v>
      </c>
      <c r="C87" s="44" t="s">
        <v>4233</v>
      </c>
    </row>
    <row r="88" spans="1:3" x14ac:dyDescent="0.2">
      <c r="A88" s="44" t="s">
        <v>4229</v>
      </c>
      <c r="B88" s="44" t="s">
        <v>1616</v>
      </c>
      <c r="C88" s="44" t="s">
        <v>1617</v>
      </c>
    </row>
    <row r="89" spans="1:3" x14ac:dyDescent="0.2">
      <c r="A89" s="44" t="s">
        <v>4229</v>
      </c>
      <c r="B89" s="44" t="s">
        <v>4234</v>
      </c>
      <c r="C89" s="44" t="s">
        <v>4235</v>
      </c>
    </row>
    <row r="90" spans="1:3" x14ac:dyDescent="0.2">
      <c r="A90" s="44" t="s">
        <v>4229</v>
      </c>
      <c r="B90" s="44" t="s">
        <v>1643</v>
      </c>
      <c r="C90" s="44" t="s">
        <v>1644</v>
      </c>
    </row>
    <row r="91" spans="1:3" x14ac:dyDescent="0.2">
      <c r="A91" s="44" t="s">
        <v>4229</v>
      </c>
      <c r="B91" s="44" t="s">
        <v>4236</v>
      </c>
      <c r="C91" s="44" t="s">
        <v>4237</v>
      </c>
    </row>
    <row r="92" spans="1:3" x14ac:dyDescent="0.2">
      <c r="A92" s="44" t="s">
        <v>4229</v>
      </c>
      <c r="B92" s="44" t="s">
        <v>1670</v>
      </c>
      <c r="C92" s="44" t="s">
        <v>4238</v>
      </c>
    </row>
    <row r="93" spans="1:3" x14ac:dyDescent="0.2">
      <c r="A93" s="44" t="s">
        <v>4229</v>
      </c>
      <c r="B93" s="44" t="s">
        <v>1698</v>
      </c>
      <c r="C93" s="44" t="s">
        <v>1699</v>
      </c>
    </row>
    <row r="94" spans="1:3" x14ac:dyDescent="0.2">
      <c r="A94" s="44" t="s">
        <v>4229</v>
      </c>
      <c r="B94" s="44" t="s">
        <v>4239</v>
      </c>
      <c r="C94" s="44" t="s">
        <v>4240</v>
      </c>
    </row>
    <row r="95" spans="1:3" x14ac:dyDescent="0.2">
      <c r="A95" s="44" t="s">
        <v>4229</v>
      </c>
      <c r="B95" s="44" t="s">
        <v>4241</v>
      </c>
      <c r="C95" s="44" t="s">
        <v>4242</v>
      </c>
    </row>
    <row r="96" spans="1:3" x14ac:dyDescent="0.2">
      <c r="A96" s="44" t="s">
        <v>4229</v>
      </c>
      <c r="B96" s="44" t="s">
        <v>4243</v>
      </c>
      <c r="C96" s="44" t="s">
        <v>4244</v>
      </c>
    </row>
    <row r="97" spans="1:3" x14ac:dyDescent="0.2">
      <c r="A97" s="44" t="s">
        <v>4229</v>
      </c>
      <c r="B97" s="44" t="s">
        <v>1841</v>
      </c>
      <c r="C97" s="44" t="s">
        <v>1842</v>
      </c>
    </row>
    <row r="98" spans="1:3" x14ac:dyDescent="0.2">
      <c r="A98" s="44" t="s">
        <v>4229</v>
      </c>
      <c r="B98" s="44" t="s">
        <v>1770</v>
      </c>
      <c r="C98" s="44" t="s">
        <v>1771</v>
      </c>
    </row>
    <row r="99" spans="1:3" x14ac:dyDescent="0.2">
      <c r="A99" s="44" t="s">
        <v>4229</v>
      </c>
      <c r="B99" s="44" t="s">
        <v>1868</v>
      </c>
      <c r="C99" s="44" t="s">
        <v>1869</v>
      </c>
    </row>
    <row r="100" spans="1:3" x14ac:dyDescent="0.2">
      <c r="A100" s="44" t="s">
        <v>4229</v>
      </c>
      <c r="B100" s="44" t="s">
        <v>4245</v>
      </c>
      <c r="C100" s="44" t="s">
        <v>4246</v>
      </c>
    </row>
    <row r="101" spans="1:3" x14ac:dyDescent="0.2">
      <c r="A101" s="44" t="s">
        <v>4229</v>
      </c>
      <c r="B101" s="44" t="s">
        <v>2899</v>
      </c>
      <c r="C101" s="44" t="s">
        <v>4247</v>
      </c>
    </row>
    <row r="103" spans="1:3" x14ac:dyDescent="0.2">
      <c r="A103" s="44" t="s">
        <v>4248</v>
      </c>
      <c r="B103" s="44" t="s">
        <v>1268</v>
      </c>
      <c r="C103" s="44" t="s">
        <v>4214</v>
      </c>
    </row>
    <row r="104" spans="1:3" x14ac:dyDescent="0.2">
      <c r="A104" s="44" t="s">
        <v>4248</v>
      </c>
      <c r="B104" s="44" t="s">
        <v>2895</v>
      </c>
      <c r="C104" s="44" t="s">
        <v>2896</v>
      </c>
    </row>
    <row r="105" spans="1:3" x14ac:dyDescent="0.2">
      <c r="A105" s="44" t="s">
        <v>4248</v>
      </c>
      <c r="B105" s="44" t="s">
        <v>4249</v>
      </c>
      <c r="C105" s="44" t="s">
        <v>4250</v>
      </c>
    </row>
    <row r="106" spans="1:3" x14ac:dyDescent="0.2">
      <c r="A106" s="44" t="s">
        <v>4248</v>
      </c>
      <c r="B106" s="44" t="s">
        <v>4251</v>
      </c>
      <c r="C106" s="44" t="s">
        <v>4252</v>
      </c>
    </row>
    <row r="107" spans="1:3" x14ac:dyDescent="0.2">
      <c r="A107" s="44" t="s">
        <v>4248</v>
      </c>
      <c r="B107" s="44" t="s">
        <v>4253</v>
      </c>
      <c r="C107" s="44" t="s">
        <v>4254</v>
      </c>
    </row>
    <row r="108" spans="1:3" x14ac:dyDescent="0.2">
      <c r="A108" s="44" t="s">
        <v>4248</v>
      </c>
      <c r="B108" s="44" t="s">
        <v>4255</v>
      </c>
      <c r="C108" s="44" t="s">
        <v>4256</v>
      </c>
    </row>
    <row r="109" spans="1:3" x14ac:dyDescent="0.2">
      <c r="A109" s="44" t="s">
        <v>4248</v>
      </c>
      <c r="B109" s="44" t="s">
        <v>4257</v>
      </c>
      <c r="C109" s="44" t="s">
        <v>4258</v>
      </c>
    </row>
    <row r="110" spans="1:3" x14ac:dyDescent="0.2">
      <c r="A110" s="44" t="s">
        <v>4248</v>
      </c>
      <c r="B110" s="44" t="s">
        <v>4259</v>
      </c>
      <c r="C110" s="44" t="s">
        <v>4260</v>
      </c>
    </row>
    <row r="111" spans="1:3" x14ac:dyDescent="0.2">
      <c r="A111" s="44" t="s">
        <v>4248</v>
      </c>
      <c r="B111" s="44" t="s">
        <v>1280</v>
      </c>
      <c r="C111" s="44" t="s">
        <v>4261</v>
      </c>
    </row>
    <row r="112" spans="1:3" x14ac:dyDescent="0.2">
      <c r="A112" s="44" t="s">
        <v>4248</v>
      </c>
      <c r="B112" s="44" t="s">
        <v>2897</v>
      </c>
      <c r="C112" s="44" t="s">
        <v>4262</v>
      </c>
    </row>
    <row r="113" spans="1:3" x14ac:dyDescent="0.2">
      <c r="A113" s="44" t="s">
        <v>4248</v>
      </c>
      <c r="B113" s="44" t="s">
        <v>4263</v>
      </c>
      <c r="C113" s="44" t="s">
        <v>4264</v>
      </c>
    </row>
    <row r="115" spans="1:3" x14ac:dyDescent="0.2">
      <c r="A115" s="44" t="s">
        <v>1427</v>
      </c>
      <c r="B115" s="44" t="s">
        <v>1268</v>
      </c>
      <c r="C115" s="44" t="s">
        <v>4214</v>
      </c>
    </row>
    <row r="116" spans="1:3" x14ac:dyDescent="0.2">
      <c r="A116" s="44" t="s">
        <v>1427</v>
      </c>
      <c r="B116" s="44" t="s">
        <v>2057</v>
      </c>
      <c r="C116" s="44" t="s">
        <v>4215</v>
      </c>
    </row>
    <row r="117" spans="1:3" x14ac:dyDescent="0.2">
      <c r="A117" s="44" t="s">
        <v>1427</v>
      </c>
      <c r="B117" s="44" t="s">
        <v>2089</v>
      </c>
      <c r="C117" s="44" t="s">
        <v>4216</v>
      </c>
    </row>
    <row r="118" spans="1:3" x14ac:dyDescent="0.2">
      <c r="A118" s="44" t="s">
        <v>1427</v>
      </c>
      <c r="B118" s="44" t="s">
        <v>4265</v>
      </c>
      <c r="C118" s="44" t="s">
        <v>4266</v>
      </c>
    </row>
    <row r="119" spans="1:3" x14ac:dyDescent="0.2">
      <c r="A119" s="44" t="s">
        <v>1427</v>
      </c>
      <c r="B119" s="44" t="s">
        <v>4267</v>
      </c>
      <c r="C119" s="44" t="s">
        <v>4268</v>
      </c>
    </row>
    <row r="120" spans="1:3" x14ac:dyDescent="0.2">
      <c r="A120" s="44" t="s">
        <v>1427</v>
      </c>
      <c r="B120" s="44" t="s">
        <v>2114</v>
      </c>
      <c r="C120" s="44" t="s">
        <v>4217</v>
      </c>
    </row>
    <row r="121" spans="1:3" x14ac:dyDescent="0.2">
      <c r="A121" s="44" t="s">
        <v>1427</v>
      </c>
      <c r="B121" s="44" t="s">
        <v>4269</v>
      </c>
      <c r="C121" s="44" t="s">
        <v>4270</v>
      </c>
    </row>
    <row r="122" spans="1:3" x14ac:dyDescent="0.2">
      <c r="A122" s="44" t="s">
        <v>1427</v>
      </c>
      <c r="B122" s="44" t="s">
        <v>2139</v>
      </c>
      <c r="C122" s="44" t="s">
        <v>4218</v>
      </c>
    </row>
    <row r="123" spans="1:3" x14ac:dyDescent="0.2">
      <c r="A123" s="44" t="s">
        <v>1427</v>
      </c>
      <c r="B123" s="44" t="s">
        <v>4271</v>
      </c>
      <c r="C123" s="44" t="s">
        <v>4272</v>
      </c>
    </row>
    <row r="124" spans="1:3" x14ac:dyDescent="0.2">
      <c r="A124" s="44" t="s">
        <v>1427</v>
      </c>
      <c r="B124" s="44" t="s">
        <v>2164</v>
      </c>
      <c r="C124" s="44" t="s">
        <v>4219</v>
      </c>
    </row>
    <row r="125" spans="1:3" x14ac:dyDescent="0.2">
      <c r="A125" s="44" t="s">
        <v>1427</v>
      </c>
      <c r="B125" s="44" t="s">
        <v>4273</v>
      </c>
      <c r="C125" s="44" t="s">
        <v>4274</v>
      </c>
    </row>
    <row r="126" spans="1:3" x14ac:dyDescent="0.2">
      <c r="A126" s="44" t="s">
        <v>1427</v>
      </c>
      <c r="B126" s="44" t="s">
        <v>4275</v>
      </c>
      <c r="C126" s="44" t="s">
        <v>4276</v>
      </c>
    </row>
    <row r="127" spans="1:3" x14ac:dyDescent="0.2">
      <c r="A127" s="44" t="s">
        <v>1427</v>
      </c>
      <c r="B127" s="44" t="s">
        <v>2189</v>
      </c>
      <c r="C127" s="44" t="s">
        <v>4220</v>
      </c>
    </row>
    <row r="128" spans="1:3" x14ac:dyDescent="0.2">
      <c r="A128" s="44" t="s">
        <v>1427</v>
      </c>
      <c r="B128" s="44" t="s">
        <v>4277</v>
      </c>
      <c r="C128" s="44" t="s">
        <v>4278</v>
      </c>
    </row>
    <row r="129" spans="1:3" x14ac:dyDescent="0.2">
      <c r="A129" s="44" t="s">
        <v>1427</v>
      </c>
      <c r="B129" s="44" t="s">
        <v>2215</v>
      </c>
      <c r="C129" s="44" t="s">
        <v>4221</v>
      </c>
    </row>
    <row r="130" spans="1:3" x14ac:dyDescent="0.2">
      <c r="A130" s="44" t="s">
        <v>1427</v>
      </c>
      <c r="B130" s="44" t="s">
        <v>4279</v>
      </c>
      <c r="C130" s="44" t="s">
        <v>4280</v>
      </c>
    </row>
    <row r="131" spans="1:3" x14ac:dyDescent="0.2">
      <c r="A131" s="44" t="s">
        <v>1427</v>
      </c>
      <c r="B131" s="44" t="s">
        <v>2704</v>
      </c>
      <c r="C131" s="44" t="s">
        <v>4222</v>
      </c>
    </row>
    <row r="132" spans="1:3" x14ac:dyDescent="0.2">
      <c r="A132" s="44" t="s">
        <v>1427</v>
      </c>
      <c r="B132" s="44" t="s">
        <v>4281</v>
      </c>
      <c r="C132" s="44" t="s">
        <v>4282</v>
      </c>
    </row>
    <row r="133" spans="1:3" x14ac:dyDescent="0.2">
      <c r="A133" s="44" t="s">
        <v>1427</v>
      </c>
      <c r="B133" s="44" t="s">
        <v>2717</v>
      </c>
      <c r="C133" s="44" t="s">
        <v>3127</v>
      </c>
    </row>
    <row r="134" spans="1:3" x14ac:dyDescent="0.2">
      <c r="A134" s="44" t="s">
        <v>1427</v>
      </c>
      <c r="B134" s="44" t="s">
        <v>2736</v>
      </c>
      <c r="C134" s="44" t="s">
        <v>2737</v>
      </c>
    </row>
    <row r="135" spans="1:3" x14ac:dyDescent="0.2">
      <c r="A135" s="44" t="s">
        <v>1427</v>
      </c>
      <c r="B135" s="44" t="s">
        <v>4283</v>
      </c>
      <c r="C135" s="44" t="s">
        <v>4284</v>
      </c>
    </row>
    <row r="136" spans="1:3" x14ac:dyDescent="0.2">
      <c r="A136" s="44" t="s">
        <v>1427</v>
      </c>
      <c r="B136" s="44" t="s">
        <v>4285</v>
      </c>
      <c r="C136" s="44" t="s">
        <v>4286</v>
      </c>
    </row>
    <row r="137" spans="1:3" x14ac:dyDescent="0.2">
      <c r="A137" s="44" t="s">
        <v>1427</v>
      </c>
      <c r="B137" s="44" t="s">
        <v>4287</v>
      </c>
      <c r="C137" s="44" t="s">
        <v>4288</v>
      </c>
    </row>
    <row r="138" spans="1:3" x14ac:dyDescent="0.2">
      <c r="A138" s="44" t="s">
        <v>1427</v>
      </c>
      <c r="B138" s="44" t="s">
        <v>4289</v>
      </c>
      <c r="C138" s="44" t="s">
        <v>4290</v>
      </c>
    </row>
    <row r="139" spans="1:3" s="201" customFormat="1" x14ac:dyDescent="0.2">
      <c r="A139" s="201" t="s">
        <v>1427</v>
      </c>
      <c r="B139" s="202" t="s">
        <v>4709</v>
      </c>
      <c r="C139" s="202" t="s">
        <v>4710</v>
      </c>
    </row>
    <row r="140" spans="1:3" s="201" customFormat="1" x14ac:dyDescent="0.2">
      <c r="A140" s="201" t="s">
        <v>1427</v>
      </c>
      <c r="B140" s="202" t="s">
        <v>4733</v>
      </c>
      <c r="C140" s="202" t="s">
        <v>4919</v>
      </c>
    </row>
    <row r="141" spans="1:3" s="201" customFormat="1" x14ac:dyDescent="0.2">
      <c r="A141" s="201" t="s">
        <v>1427</v>
      </c>
      <c r="B141" s="202" t="s">
        <v>4779</v>
      </c>
      <c r="C141" s="202" t="s">
        <v>4914</v>
      </c>
    </row>
    <row r="142" spans="1:3" s="201" customFormat="1" x14ac:dyDescent="0.2">
      <c r="A142" s="201" t="s">
        <v>1427</v>
      </c>
      <c r="B142" s="202" t="s">
        <v>4803</v>
      </c>
      <c r="C142" s="202" t="s">
        <v>4915</v>
      </c>
    </row>
    <row r="143" spans="1:3" s="201" customFormat="1" x14ac:dyDescent="0.2">
      <c r="A143" s="201" t="s">
        <v>1427</v>
      </c>
      <c r="B143" s="202" t="s">
        <v>4269</v>
      </c>
      <c r="C143" s="202" t="s">
        <v>4920</v>
      </c>
    </row>
    <row r="145" spans="1:7" x14ac:dyDescent="0.2">
      <c r="A145" s="44" t="s">
        <v>1443</v>
      </c>
      <c r="B145" s="44" t="s">
        <v>1268</v>
      </c>
      <c r="C145" s="44" t="s">
        <v>4214</v>
      </c>
    </row>
    <row r="146" spans="1:7" x14ac:dyDescent="0.2">
      <c r="A146" s="44" t="s">
        <v>1443</v>
      </c>
      <c r="B146" s="44" t="s">
        <v>4291</v>
      </c>
      <c r="C146" s="44" t="s">
        <v>4292</v>
      </c>
    </row>
    <row r="147" spans="1:7" x14ac:dyDescent="0.2">
      <c r="A147" s="44" t="s">
        <v>1443</v>
      </c>
      <c r="B147" s="44" t="s">
        <v>2747</v>
      </c>
      <c r="C147" s="44" t="s">
        <v>4223</v>
      </c>
    </row>
    <row r="148" spans="1:7" x14ac:dyDescent="0.2">
      <c r="A148" s="44" t="s">
        <v>1443</v>
      </c>
      <c r="B148" s="44" t="s">
        <v>4293</v>
      </c>
      <c r="C148" s="44" t="s">
        <v>4294</v>
      </c>
    </row>
    <row r="149" spans="1:7" x14ac:dyDescent="0.2">
      <c r="A149" s="44" t="s">
        <v>1443</v>
      </c>
      <c r="B149" s="44" t="s">
        <v>1277</v>
      </c>
      <c r="C149" s="44" t="s">
        <v>4224</v>
      </c>
    </row>
    <row r="151" spans="1:7" x14ac:dyDescent="0.2">
      <c r="A151" s="44" t="s">
        <v>4295</v>
      </c>
      <c r="B151" s="44" t="s">
        <v>1268</v>
      </c>
      <c r="C151" s="44" t="s">
        <v>4214</v>
      </c>
    </row>
    <row r="152" spans="1:7" x14ac:dyDescent="0.2">
      <c r="A152" s="44" t="s">
        <v>4295</v>
      </c>
      <c r="B152" s="44" t="s">
        <v>4296</v>
      </c>
      <c r="C152" s="44" t="s">
        <v>4297</v>
      </c>
      <c r="G152" s="44" t="s">
        <v>4298</v>
      </c>
    </row>
    <row r="153" spans="1:7" x14ac:dyDescent="0.2">
      <c r="A153" s="44" t="s">
        <v>4295</v>
      </c>
      <c r="B153" s="44" t="s">
        <v>4299</v>
      </c>
      <c r="C153" s="44" t="s">
        <v>4300</v>
      </c>
      <c r="G153" s="44" t="s">
        <v>4301</v>
      </c>
    </row>
    <row r="154" spans="1:7" x14ac:dyDescent="0.2">
      <c r="A154" s="44" t="s">
        <v>4295</v>
      </c>
      <c r="B154" s="44" t="s">
        <v>4302</v>
      </c>
      <c r="C154" s="44" t="s">
        <v>4303</v>
      </c>
      <c r="G154" s="44" t="s">
        <v>4304</v>
      </c>
    </row>
    <row r="155" spans="1:7" x14ac:dyDescent="0.2">
      <c r="A155" s="44" t="s">
        <v>4295</v>
      </c>
      <c r="B155" s="44" t="s">
        <v>4305</v>
      </c>
      <c r="C155" s="44" t="s">
        <v>4306</v>
      </c>
      <c r="G155" s="44" t="s">
        <v>4307</v>
      </c>
    </row>
    <row r="157" spans="1:7" x14ac:dyDescent="0.2">
      <c r="A157" s="44" t="s">
        <v>4308</v>
      </c>
      <c r="B157" s="44" t="s">
        <v>1268</v>
      </c>
      <c r="C157" s="44" t="s">
        <v>4214</v>
      </c>
    </row>
    <row r="158" spans="1:7" x14ac:dyDescent="0.2">
      <c r="A158" s="44" t="s">
        <v>4308</v>
      </c>
      <c r="B158" s="44" t="s">
        <v>4309</v>
      </c>
      <c r="C158" s="44" t="s">
        <v>4310</v>
      </c>
    </row>
    <row r="159" spans="1:7" x14ac:dyDescent="0.2">
      <c r="A159" s="44" t="s">
        <v>4308</v>
      </c>
      <c r="B159" s="44" t="s">
        <v>4311</v>
      </c>
      <c r="C159" s="44" t="s">
        <v>4312</v>
      </c>
    </row>
    <row r="161" spans="1:3" x14ac:dyDescent="0.2">
      <c r="A161" s="44" t="s">
        <v>4313</v>
      </c>
      <c r="B161" s="44" t="s">
        <v>1268</v>
      </c>
      <c r="C161" s="44" t="s">
        <v>4214</v>
      </c>
    </row>
    <row r="162" spans="1:3" x14ac:dyDescent="0.2">
      <c r="A162" s="44" t="s">
        <v>4313</v>
      </c>
      <c r="B162" s="44" t="s">
        <v>4314</v>
      </c>
      <c r="C162" s="44" t="s">
        <v>4315</v>
      </c>
    </row>
    <row r="163" spans="1:3" x14ac:dyDescent="0.2">
      <c r="A163" s="44" t="s">
        <v>4313</v>
      </c>
      <c r="B163" s="44" t="s">
        <v>4316</v>
      </c>
      <c r="C163" s="44" t="s">
        <v>4317</v>
      </c>
    </row>
    <row r="164" spans="1:3" x14ac:dyDescent="0.2">
      <c r="A164" s="44" t="s">
        <v>4313</v>
      </c>
      <c r="B164" s="44" t="s">
        <v>4318</v>
      </c>
      <c r="C164" s="44" t="s">
        <v>4319</v>
      </c>
    </row>
    <row r="166" spans="1:3" x14ac:dyDescent="0.2">
      <c r="A166" s="43" t="s">
        <v>236</v>
      </c>
      <c r="B166" s="162" t="s">
        <v>1275</v>
      </c>
      <c r="C166" s="162" t="s">
        <v>4320</v>
      </c>
    </row>
    <row r="167" spans="1:3" x14ac:dyDescent="0.2">
      <c r="A167" s="43" t="s">
        <v>236</v>
      </c>
      <c r="B167" s="162" t="s">
        <v>1273</v>
      </c>
      <c r="C167" s="162" t="s">
        <v>4321</v>
      </c>
    </row>
    <row r="168" spans="1:3" x14ac:dyDescent="0.2">
      <c r="A168" s="43" t="s">
        <v>236</v>
      </c>
      <c r="B168" s="162" t="s">
        <v>1262</v>
      </c>
      <c r="C168" s="162" t="s">
        <v>4322</v>
      </c>
    </row>
    <row r="169" spans="1:3" x14ac:dyDescent="0.2">
      <c r="A169" s="43" t="s">
        <v>236</v>
      </c>
      <c r="B169" s="162" t="s">
        <v>1083</v>
      </c>
      <c r="C169" s="162" t="s">
        <v>4323</v>
      </c>
    </row>
    <row r="170" spans="1:3" x14ac:dyDescent="0.2">
      <c r="A170" s="43" t="s">
        <v>236</v>
      </c>
      <c r="B170" s="44" t="s">
        <v>1110</v>
      </c>
      <c r="C170" s="44" t="s">
        <v>4324</v>
      </c>
    </row>
    <row r="171" spans="1:3" x14ac:dyDescent="0.2">
      <c r="A171" s="43"/>
    </row>
    <row r="172" spans="1:3" x14ac:dyDescent="0.2">
      <c r="A172" s="69" t="s">
        <v>4325</v>
      </c>
      <c r="B172" s="162" t="s">
        <v>1263</v>
      </c>
      <c r="C172" s="162" t="s">
        <v>4326</v>
      </c>
    </row>
    <row r="173" spans="1:3" x14ac:dyDescent="0.2">
      <c r="A173" s="69" t="s">
        <v>4325</v>
      </c>
      <c r="B173" s="162" t="s">
        <v>1283</v>
      </c>
      <c r="C173" s="162" t="s">
        <v>4327</v>
      </c>
    </row>
    <row r="174" spans="1:3" x14ac:dyDescent="0.2">
      <c r="A174" s="69" t="s">
        <v>4325</v>
      </c>
      <c r="B174" s="162" t="s">
        <v>1152</v>
      </c>
      <c r="C174" s="162" t="s">
        <v>4328</v>
      </c>
    </row>
    <row r="175" spans="1:3" x14ac:dyDescent="0.2">
      <c r="A175" s="69"/>
      <c r="B175" s="162"/>
      <c r="C175" s="162"/>
    </row>
    <row r="176" spans="1:3" x14ac:dyDescent="0.2">
      <c r="A176" s="43" t="s">
        <v>4329</v>
      </c>
      <c r="B176" s="44" t="s">
        <v>1268</v>
      </c>
      <c r="C176" s="44" t="s">
        <v>4330</v>
      </c>
    </row>
    <row r="177" spans="1:3" x14ac:dyDescent="0.2">
      <c r="A177" s="43" t="s">
        <v>4329</v>
      </c>
      <c r="B177" s="44" t="s">
        <v>1278</v>
      </c>
      <c r="C177" s="44" t="s">
        <v>4331</v>
      </c>
    </row>
    <row r="178" spans="1:3" x14ac:dyDescent="0.2">
      <c r="A178" s="43" t="s">
        <v>4329</v>
      </c>
      <c r="B178" s="44" t="s">
        <v>1282</v>
      </c>
      <c r="C178" s="44" t="s">
        <v>4332</v>
      </c>
    </row>
    <row r="179" spans="1:3" x14ac:dyDescent="0.2">
      <c r="A179" s="43" t="s">
        <v>4329</v>
      </c>
      <c r="B179" s="44" t="s">
        <v>1264</v>
      </c>
      <c r="C179" s="44" t="s">
        <v>4333</v>
      </c>
    </row>
    <row r="180" spans="1:3" x14ac:dyDescent="0.2">
      <c r="A180" s="43" t="s">
        <v>4329</v>
      </c>
      <c r="B180" s="44" t="s">
        <v>1271</v>
      </c>
      <c r="C180" s="44" t="s">
        <v>4334</v>
      </c>
    </row>
    <row r="181" spans="1:3" x14ac:dyDescent="0.2">
      <c r="A181" s="43" t="s">
        <v>4329</v>
      </c>
      <c r="B181" s="44" t="s">
        <v>1269</v>
      </c>
      <c r="C181" s="44" t="s">
        <v>4335</v>
      </c>
    </row>
    <row r="182" spans="1:3" x14ac:dyDescent="0.2">
      <c r="A182" s="43" t="s">
        <v>4329</v>
      </c>
      <c r="B182" s="44" t="s">
        <v>1110</v>
      </c>
      <c r="C182" s="44" t="s">
        <v>4324</v>
      </c>
    </row>
    <row r="183" spans="1:3" x14ac:dyDescent="0.2">
      <c r="A183" s="43"/>
    </row>
    <row r="184" spans="1:3" x14ac:dyDescent="0.2">
      <c r="A184" s="43" t="s">
        <v>4336</v>
      </c>
      <c r="B184" s="44" t="s">
        <v>1272</v>
      </c>
      <c r="C184" s="44" t="s">
        <v>4337</v>
      </c>
    </row>
    <row r="185" spans="1:3" x14ac:dyDescent="0.2">
      <c r="A185" s="43" t="s">
        <v>4336</v>
      </c>
      <c r="B185" s="44" t="s">
        <v>1265</v>
      </c>
      <c r="C185" s="44" t="s">
        <v>4338</v>
      </c>
    </row>
    <row r="186" spans="1:3" x14ac:dyDescent="0.2">
      <c r="A186" s="43" t="s">
        <v>4336</v>
      </c>
      <c r="B186" s="44" t="s">
        <v>1264</v>
      </c>
      <c r="C186" s="44" t="s">
        <v>4339</v>
      </c>
    </row>
    <row r="187" spans="1:3" x14ac:dyDescent="0.2">
      <c r="A187" s="43" t="s">
        <v>4336</v>
      </c>
      <c r="B187" s="44" t="s">
        <v>1274</v>
      </c>
      <c r="C187" s="44" t="s">
        <v>4340</v>
      </c>
    </row>
    <row r="188" spans="1:3" x14ac:dyDescent="0.2">
      <c r="A188" s="43" t="s">
        <v>4336</v>
      </c>
      <c r="B188" s="44" t="s">
        <v>1279</v>
      </c>
      <c r="C188" s="44" t="s">
        <v>4341</v>
      </c>
    </row>
    <row r="189" spans="1:3" x14ac:dyDescent="0.2">
      <c r="A189" s="43" t="s">
        <v>4336</v>
      </c>
      <c r="B189" s="44" t="s">
        <v>1110</v>
      </c>
      <c r="C189" s="44" t="s">
        <v>4324</v>
      </c>
    </row>
    <row r="190" spans="1:3" x14ac:dyDescent="0.2">
      <c r="A190" s="43"/>
    </row>
    <row r="191" spans="1:3" x14ac:dyDescent="0.2">
      <c r="A191" s="43" t="s">
        <v>4342</v>
      </c>
      <c r="B191" s="44" t="s">
        <v>1270</v>
      </c>
      <c r="C191" s="44" t="s">
        <v>4343</v>
      </c>
    </row>
    <row r="192" spans="1:3" x14ac:dyDescent="0.2">
      <c r="A192" s="43" t="s">
        <v>4342</v>
      </c>
      <c r="B192" s="44" t="s">
        <v>1267</v>
      </c>
      <c r="C192" s="44" t="s">
        <v>4344</v>
      </c>
    </row>
    <row r="193" spans="1:3" x14ac:dyDescent="0.2">
      <c r="A193" s="43" t="s">
        <v>4342</v>
      </c>
      <c r="B193" s="44" t="s">
        <v>1264</v>
      </c>
      <c r="C193" s="44" t="s">
        <v>4339</v>
      </c>
    </row>
    <row r="194" spans="1:3" x14ac:dyDescent="0.2">
      <c r="A194" s="43" t="s">
        <v>4342</v>
      </c>
      <c r="B194" s="44" t="s">
        <v>1266</v>
      </c>
      <c r="C194" s="44" t="s">
        <v>4345</v>
      </c>
    </row>
    <row r="195" spans="1:3" x14ac:dyDescent="0.2">
      <c r="A195" s="43" t="s">
        <v>4342</v>
      </c>
      <c r="B195" s="44" t="s">
        <v>1276</v>
      </c>
      <c r="C195" s="44" t="s">
        <v>4346</v>
      </c>
    </row>
    <row r="196" spans="1:3" x14ac:dyDescent="0.2">
      <c r="A196" s="43" t="s">
        <v>4342</v>
      </c>
      <c r="B196" s="44" t="s">
        <v>1110</v>
      </c>
      <c r="C196" s="44" t="s">
        <v>4324</v>
      </c>
    </row>
    <row r="197" spans="1:3" x14ac:dyDescent="0.2">
      <c r="A197" s="43"/>
    </row>
    <row r="198" spans="1:3" x14ac:dyDescent="0.2">
      <c r="A198" s="43" t="s">
        <v>4347</v>
      </c>
      <c r="B198" s="44" t="s">
        <v>1270</v>
      </c>
      <c r="C198" s="44" t="s">
        <v>4348</v>
      </c>
    </row>
    <row r="199" spans="1:3" x14ac:dyDescent="0.2">
      <c r="A199" s="43" t="s">
        <v>4347</v>
      </c>
      <c r="B199" s="44" t="s">
        <v>1267</v>
      </c>
      <c r="C199" s="44" t="s">
        <v>4349</v>
      </c>
    </row>
    <row r="200" spans="1:3" x14ac:dyDescent="0.2">
      <c r="A200" s="43" t="s">
        <v>4347</v>
      </c>
      <c r="B200" s="44" t="s">
        <v>1264</v>
      </c>
      <c r="C200" s="44" t="s">
        <v>4339</v>
      </c>
    </row>
    <row r="201" spans="1:3" x14ac:dyDescent="0.2">
      <c r="A201" s="43" t="s">
        <v>4347</v>
      </c>
      <c r="B201" s="44" t="s">
        <v>1266</v>
      </c>
      <c r="C201" s="44" t="s">
        <v>4350</v>
      </c>
    </row>
    <row r="202" spans="1:3" x14ac:dyDescent="0.2">
      <c r="A202" s="43" t="s">
        <v>4347</v>
      </c>
      <c r="B202" s="44" t="s">
        <v>1276</v>
      </c>
      <c r="C202" s="44" t="s">
        <v>4351</v>
      </c>
    </row>
    <row r="203" spans="1:3" x14ac:dyDescent="0.2">
      <c r="A203" s="43" t="s">
        <v>4347</v>
      </c>
      <c r="B203" s="44" t="s">
        <v>1110</v>
      </c>
      <c r="C203" s="44" t="s">
        <v>4324</v>
      </c>
    </row>
    <row r="204" spans="1:3" x14ac:dyDescent="0.2">
      <c r="A204" s="43"/>
    </row>
    <row r="205" spans="1:3" x14ac:dyDescent="0.2">
      <c r="A205" s="69" t="s">
        <v>3256</v>
      </c>
      <c r="B205" s="162" t="s">
        <v>1138</v>
      </c>
      <c r="C205" s="162" t="s">
        <v>3257</v>
      </c>
    </row>
    <row r="206" spans="1:3" x14ac:dyDescent="0.2">
      <c r="A206" s="69" t="s">
        <v>3256</v>
      </c>
      <c r="B206" s="162" t="s">
        <v>1091</v>
      </c>
      <c r="C206" s="162" t="s">
        <v>3258</v>
      </c>
    </row>
    <row r="207" spans="1:3" x14ac:dyDescent="0.2">
      <c r="A207" s="69" t="s">
        <v>3256</v>
      </c>
      <c r="B207" s="162" t="s">
        <v>1111</v>
      </c>
      <c r="C207" s="162" t="s">
        <v>3259</v>
      </c>
    </row>
    <row r="208" spans="1:3" x14ac:dyDescent="0.2">
      <c r="A208" s="69" t="s">
        <v>3256</v>
      </c>
      <c r="B208" s="162" t="s">
        <v>1201</v>
      </c>
      <c r="C208" s="162" t="s">
        <v>3260</v>
      </c>
    </row>
    <row r="209" spans="1:3" x14ac:dyDescent="0.2">
      <c r="A209" s="69" t="s">
        <v>3256</v>
      </c>
      <c r="B209" s="162" t="s">
        <v>1169</v>
      </c>
      <c r="C209" s="162" t="s">
        <v>3261</v>
      </c>
    </row>
    <row r="210" spans="1:3" x14ac:dyDescent="0.2">
      <c r="A210" s="69" t="s">
        <v>3256</v>
      </c>
      <c r="B210" s="162" t="s">
        <v>1244</v>
      </c>
      <c r="C210" s="162" t="s">
        <v>3262</v>
      </c>
    </row>
    <row r="211" spans="1:3" x14ac:dyDescent="0.2">
      <c r="A211" s="69" t="s">
        <v>3256</v>
      </c>
      <c r="B211" s="162" t="s">
        <v>3263</v>
      </c>
      <c r="C211" s="162" t="s">
        <v>3264</v>
      </c>
    </row>
    <row r="212" spans="1:3" x14ac:dyDescent="0.2">
      <c r="A212" s="69" t="s">
        <v>3256</v>
      </c>
      <c r="B212" s="44" t="s">
        <v>1110</v>
      </c>
      <c r="C212" s="144" t="s">
        <v>3122</v>
      </c>
    </row>
    <row r="214" spans="1:3" x14ac:dyDescent="0.2">
      <c r="A214" s="69" t="s">
        <v>3265</v>
      </c>
      <c r="B214" s="162" t="s">
        <v>1138</v>
      </c>
      <c r="C214" s="162" t="s">
        <v>3266</v>
      </c>
    </row>
    <row r="215" spans="1:3" x14ac:dyDescent="0.2">
      <c r="A215" s="69" t="s">
        <v>3265</v>
      </c>
      <c r="B215" s="162" t="s">
        <v>1091</v>
      </c>
      <c r="C215" s="162" t="s">
        <v>3267</v>
      </c>
    </row>
    <row r="216" spans="1:3" x14ac:dyDescent="0.2">
      <c r="A216" s="69" t="s">
        <v>3265</v>
      </c>
      <c r="B216" s="162" t="s">
        <v>1111</v>
      </c>
      <c r="C216" s="162" t="s">
        <v>3268</v>
      </c>
    </row>
    <row r="217" spans="1:3" x14ac:dyDescent="0.2">
      <c r="A217" s="69" t="s">
        <v>3265</v>
      </c>
      <c r="B217" s="162" t="s">
        <v>1201</v>
      </c>
      <c r="C217" s="162" t="s">
        <v>3269</v>
      </c>
    </row>
    <row r="218" spans="1:3" x14ac:dyDescent="0.2">
      <c r="A218" s="69" t="s">
        <v>3265</v>
      </c>
      <c r="B218" s="162" t="s">
        <v>1169</v>
      </c>
      <c r="C218" s="162" t="s">
        <v>3270</v>
      </c>
    </row>
    <row r="219" spans="1:3" x14ac:dyDescent="0.2">
      <c r="A219" s="69" t="s">
        <v>3265</v>
      </c>
      <c r="B219" s="162" t="s">
        <v>1244</v>
      </c>
      <c r="C219" s="162" t="s">
        <v>3271</v>
      </c>
    </row>
    <row r="220" spans="1:3" x14ac:dyDescent="0.2">
      <c r="A220" s="69" t="s">
        <v>3265</v>
      </c>
      <c r="B220" s="162" t="s">
        <v>3263</v>
      </c>
      <c r="C220" s="162" t="s">
        <v>3272</v>
      </c>
    </row>
    <row r="221" spans="1:3" x14ac:dyDescent="0.2">
      <c r="A221" s="69" t="s">
        <v>3265</v>
      </c>
      <c r="B221" s="44" t="s">
        <v>1110</v>
      </c>
      <c r="C221" s="144" t="s">
        <v>3122</v>
      </c>
    </row>
    <row r="222" spans="1:3" x14ac:dyDescent="0.2">
      <c r="A222" s="69"/>
      <c r="C222" s="144"/>
    </row>
    <row r="223" spans="1:3" x14ac:dyDescent="0.2">
      <c r="A223" s="44" t="s">
        <v>3273</v>
      </c>
      <c r="B223" s="44" t="s">
        <v>1117</v>
      </c>
      <c r="C223" s="44" t="s">
        <v>3274</v>
      </c>
    </row>
    <row r="224" spans="1:3" x14ac:dyDescent="0.2">
      <c r="A224" s="44" t="s">
        <v>3273</v>
      </c>
      <c r="B224" s="44" t="s">
        <v>1122</v>
      </c>
      <c r="C224" s="44" t="s">
        <v>3276</v>
      </c>
    </row>
    <row r="225" spans="1:3" x14ac:dyDescent="0.2">
      <c r="A225" s="44" t="s">
        <v>3273</v>
      </c>
      <c r="B225" s="44" t="s">
        <v>1092</v>
      </c>
      <c r="C225" s="44" t="s">
        <v>4352</v>
      </c>
    </row>
    <row r="226" spans="1:3" x14ac:dyDescent="0.2">
      <c r="A226" s="44" t="s">
        <v>3273</v>
      </c>
      <c r="B226" s="44" t="s">
        <v>1110</v>
      </c>
      <c r="C226" s="144" t="s">
        <v>4324</v>
      </c>
    </row>
    <row r="227" spans="1:3" x14ac:dyDescent="0.2">
      <c r="A227" s="69"/>
      <c r="B227" s="162"/>
      <c r="C227" s="162"/>
    </row>
    <row r="228" spans="1:3" x14ac:dyDescent="0.2">
      <c r="A228" s="44" t="s">
        <v>4353</v>
      </c>
      <c r="B228" s="44" t="s">
        <v>1126</v>
      </c>
      <c r="C228" s="44" t="s">
        <v>4354</v>
      </c>
    </row>
    <row r="229" spans="1:3" x14ac:dyDescent="0.2">
      <c r="A229" s="44" t="s">
        <v>4353</v>
      </c>
      <c r="B229" s="44" t="s">
        <v>4355</v>
      </c>
      <c r="C229" s="44" t="s">
        <v>4356</v>
      </c>
    </row>
    <row r="230" spans="1:3" x14ac:dyDescent="0.2">
      <c r="A230" s="44" t="s">
        <v>4353</v>
      </c>
      <c r="B230" s="44" t="s">
        <v>4357</v>
      </c>
      <c r="C230" s="44" t="s">
        <v>4358</v>
      </c>
    </row>
    <row r="231" spans="1:3" x14ac:dyDescent="0.2">
      <c r="A231" s="44" t="s">
        <v>4353</v>
      </c>
      <c r="B231" s="44" t="s">
        <v>1110</v>
      </c>
      <c r="C231" s="44" t="s">
        <v>4324</v>
      </c>
    </row>
    <row r="233" spans="1:3" x14ac:dyDescent="0.2">
      <c r="A233" s="44" t="s">
        <v>4359</v>
      </c>
      <c r="B233" s="44" t="s">
        <v>1126</v>
      </c>
      <c r="C233" s="44" t="s">
        <v>4354</v>
      </c>
    </row>
    <row r="234" spans="1:3" x14ac:dyDescent="0.2">
      <c r="A234" s="44" t="s">
        <v>4359</v>
      </c>
      <c r="B234" s="44" t="s">
        <v>1088</v>
      </c>
      <c r="C234" s="44" t="s">
        <v>4360</v>
      </c>
    </row>
    <row r="235" spans="1:3" x14ac:dyDescent="0.2">
      <c r="A235" s="44" t="s">
        <v>4359</v>
      </c>
      <c r="B235" s="44" t="s">
        <v>1106</v>
      </c>
      <c r="C235" s="44" t="s">
        <v>4361</v>
      </c>
    </row>
    <row r="236" spans="1:3" x14ac:dyDescent="0.2">
      <c r="A236" s="44" t="s">
        <v>4359</v>
      </c>
      <c r="B236" s="44" t="s">
        <v>1110</v>
      </c>
      <c r="C236" s="44" t="s">
        <v>4324</v>
      </c>
    </row>
    <row r="238" spans="1:3" x14ac:dyDescent="0.2">
      <c r="A238" s="44" t="s">
        <v>4362</v>
      </c>
      <c r="B238" s="44" t="s">
        <v>1126</v>
      </c>
      <c r="C238" s="44" t="s">
        <v>4363</v>
      </c>
    </row>
    <row r="239" spans="1:3" x14ac:dyDescent="0.2">
      <c r="A239" s="44" t="s">
        <v>4362</v>
      </c>
      <c r="B239" s="44" t="s">
        <v>1088</v>
      </c>
      <c r="C239" s="44" t="s">
        <v>4364</v>
      </c>
    </row>
    <row r="240" spans="1:3" x14ac:dyDescent="0.2">
      <c r="A240" s="44" t="s">
        <v>4362</v>
      </c>
      <c r="B240" s="44" t="s">
        <v>1106</v>
      </c>
      <c r="C240" s="44" t="s">
        <v>4365</v>
      </c>
    </row>
    <row r="241" spans="1:3" x14ac:dyDescent="0.2">
      <c r="A241" s="44" t="s">
        <v>4362</v>
      </c>
      <c r="B241" s="44" t="s">
        <v>1110</v>
      </c>
      <c r="C241" s="44" t="s">
        <v>4324</v>
      </c>
    </row>
    <row r="242" spans="1:3" x14ac:dyDescent="0.2">
      <c r="A242" s="43"/>
    </row>
    <row r="243" spans="1:3" x14ac:dyDescent="0.2">
      <c r="A243" s="69" t="s">
        <v>3132</v>
      </c>
      <c r="B243" s="162" t="s">
        <v>1102</v>
      </c>
      <c r="C243" s="162" t="s">
        <v>3133</v>
      </c>
    </row>
    <row r="244" spans="1:3" x14ac:dyDescent="0.2">
      <c r="A244" s="69" t="s">
        <v>3132</v>
      </c>
      <c r="B244" s="162" t="s">
        <v>1083</v>
      </c>
      <c r="C244" s="162" t="s">
        <v>3134</v>
      </c>
    </row>
    <row r="245" spans="1:3" x14ac:dyDescent="0.2">
      <c r="A245" s="69"/>
      <c r="B245" s="162"/>
      <c r="C245" s="162"/>
    </row>
    <row r="246" spans="1:3" x14ac:dyDescent="0.2">
      <c r="A246" s="43" t="s">
        <v>2971</v>
      </c>
      <c r="B246" s="43" t="s">
        <v>2971</v>
      </c>
      <c r="C246" s="43" t="s">
        <v>3344</v>
      </c>
    </row>
    <row r="247" spans="1:3" x14ac:dyDescent="0.2">
      <c r="A247" s="43" t="s">
        <v>2971</v>
      </c>
      <c r="B247" s="43" t="s">
        <v>3345</v>
      </c>
      <c r="C247" s="43" t="s">
        <v>3346</v>
      </c>
    </row>
    <row r="248" spans="1:3" x14ac:dyDescent="0.2">
      <c r="A248" s="43"/>
      <c r="B248" s="43"/>
      <c r="C248" s="43"/>
    </row>
    <row r="249" spans="1:3" x14ac:dyDescent="0.2">
      <c r="A249" s="43" t="s">
        <v>3345</v>
      </c>
      <c r="B249" s="44" t="s">
        <v>4366</v>
      </c>
      <c r="C249" s="43" t="s">
        <v>4367</v>
      </c>
    </row>
    <row r="250" spans="1:3" x14ac:dyDescent="0.2">
      <c r="A250" s="43" t="s">
        <v>3345</v>
      </c>
      <c r="B250" s="44" t="s">
        <v>4368</v>
      </c>
      <c r="C250" s="43" t="s">
        <v>4369</v>
      </c>
    </row>
    <row r="251" spans="1:3" x14ac:dyDescent="0.2">
      <c r="A251" s="43" t="s">
        <v>3345</v>
      </c>
      <c r="B251" s="44" t="s">
        <v>4370</v>
      </c>
      <c r="C251" s="43" t="s">
        <v>4371</v>
      </c>
    </row>
    <row r="252" spans="1:3" x14ac:dyDescent="0.2">
      <c r="A252" s="43" t="s">
        <v>3345</v>
      </c>
      <c r="B252" s="44" t="s">
        <v>1116</v>
      </c>
      <c r="C252" s="43" t="s">
        <v>3145</v>
      </c>
    </row>
    <row r="253" spans="1:3" x14ac:dyDescent="0.2">
      <c r="A253" s="43"/>
      <c r="C253" s="43"/>
    </row>
    <row r="254" spans="1:3" x14ac:dyDescent="0.2">
      <c r="A254" s="43" t="s">
        <v>2941</v>
      </c>
      <c r="B254" s="44" t="s">
        <v>4372</v>
      </c>
      <c r="C254" s="43" t="s">
        <v>4373</v>
      </c>
    </row>
    <row r="255" spans="1:3" x14ac:dyDescent="0.2">
      <c r="A255" s="43" t="s">
        <v>2941</v>
      </c>
      <c r="B255" s="44" t="s">
        <v>4366</v>
      </c>
      <c r="C255" s="44" t="s">
        <v>4374</v>
      </c>
    </row>
    <row r="256" spans="1:3" x14ac:dyDescent="0.2">
      <c r="A256" s="43" t="s">
        <v>2941</v>
      </c>
      <c r="B256" s="44" t="s">
        <v>4375</v>
      </c>
      <c r="C256" s="44" t="s">
        <v>4376</v>
      </c>
    </row>
    <row r="257" spans="1:3" x14ac:dyDescent="0.2">
      <c r="A257" s="43" t="s">
        <v>2941</v>
      </c>
      <c r="B257" s="44" t="s">
        <v>4377</v>
      </c>
      <c r="C257" s="44" t="s">
        <v>4378</v>
      </c>
    </row>
    <row r="258" spans="1:3" x14ac:dyDescent="0.2">
      <c r="A258" s="43" t="s">
        <v>2941</v>
      </c>
      <c r="B258" s="44" t="s">
        <v>4379</v>
      </c>
      <c r="C258" s="44" t="s">
        <v>4380</v>
      </c>
    </row>
    <row r="259" spans="1:3" x14ac:dyDescent="0.2">
      <c r="A259" s="43" t="s">
        <v>2941</v>
      </c>
      <c r="B259" s="44" t="s">
        <v>4381</v>
      </c>
      <c r="C259" s="44" t="s">
        <v>4382</v>
      </c>
    </row>
    <row r="260" spans="1:3" x14ac:dyDescent="0.2">
      <c r="A260" s="43" t="s">
        <v>2941</v>
      </c>
      <c r="B260" s="44" t="s">
        <v>4383</v>
      </c>
      <c r="C260" s="44" t="s">
        <v>4384</v>
      </c>
    </row>
    <row r="261" spans="1:3" x14ac:dyDescent="0.2">
      <c r="A261" s="43" t="s">
        <v>2941</v>
      </c>
      <c r="B261" s="44" t="s">
        <v>4385</v>
      </c>
      <c r="C261" s="44" t="s">
        <v>4386</v>
      </c>
    </row>
    <row r="262" spans="1:3" x14ac:dyDescent="0.2">
      <c r="A262" s="43" t="s">
        <v>2941</v>
      </c>
      <c r="B262" s="44" t="s">
        <v>4387</v>
      </c>
      <c r="C262" s="44" t="s">
        <v>4388</v>
      </c>
    </row>
    <row r="263" spans="1:3" x14ac:dyDescent="0.2">
      <c r="A263" s="43" t="s">
        <v>2941</v>
      </c>
      <c r="B263" s="44" t="s">
        <v>4389</v>
      </c>
      <c r="C263" s="44" t="s">
        <v>4390</v>
      </c>
    </row>
    <row r="264" spans="1:3" x14ac:dyDescent="0.2">
      <c r="A264" s="43" t="s">
        <v>2941</v>
      </c>
      <c r="B264" s="44" t="s">
        <v>4391</v>
      </c>
      <c r="C264" s="44" t="s">
        <v>4392</v>
      </c>
    </row>
    <row r="265" spans="1:3" x14ac:dyDescent="0.2">
      <c r="A265" s="43" t="s">
        <v>2941</v>
      </c>
      <c r="B265" s="44" t="s">
        <v>4393</v>
      </c>
      <c r="C265" s="44" t="s">
        <v>4394</v>
      </c>
    </row>
    <row r="266" spans="1:3" x14ac:dyDescent="0.2">
      <c r="A266" s="43" t="s">
        <v>2941</v>
      </c>
      <c r="B266" s="44" t="s">
        <v>1116</v>
      </c>
      <c r="C266" s="44" t="s">
        <v>3121</v>
      </c>
    </row>
    <row r="267" spans="1:3" x14ac:dyDescent="0.2">
      <c r="A267" s="69"/>
      <c r="B267" s="162"/>
      <c r="C267" s="162"/>
    </row>
    <row r="268" spans="1:3" x14ac:dyDescent="0.2">
      <c r="A268" s="69" t="s">
        <v>4395</v>
      </c>
      <c r="B268" s="162" t="s">
        <v>4396</v>
      </c>
      <c r="C268" s="162" t="s">
        <v>4397</v>
      </c>
    </row>
    <row r="269" spans="1:3" x14ac:dyDescent="0.2">
      <c r="A269" s="69" t="s">
        <v>4395</v>
      </c>
      <c r="B269" s="162" t="s">
        <v>4398</v>
      </c>
      <c r="C269" s="162" t="s">
        <v>4399</v>
      </c>
    </row>
    <row r="270" spans="1:3" x14ac:dyDescent="0.2">
      <c r="A270" s="69" t="s">
        <v>4395</v>
      </c>
      <c r="B270" s="162" t="s">
        <v>4400</v>
      </c>
      <c r="C270" s="162" t="s">
        <v>4401</v>
      </c>
    </row>
    <row r="271" spans="1:3" x14ac:dyDescent="0.2">
      <c r="A271" s="69" t="s">
        <v>4395</v>
      </c>
      <c r="B271" s="162" t="s">
        <v>4402</v>
      </c>
      <c r="C271" s="162" t="s">
        <v>4403</v>
      </c>
    </row>
    <row r="272" spans="1:3" x14ac:dyDescent="0.2">
      <c r="A272" s="69" t="s">
        <v>4395</v>
      </c>
      <c r="B272" s="162" t="s">
        <v>1116</v>
      </c>
      <c r="C272" s="162" t="s">
        <v>3145</v>
      </c>
    </row>
    <row r="273" spans="1:3" x14ac:dyDescent="0.2">
      <c r="A273" s="69"/>
      <c r="B273" s="162"/>
      <c r="C273" s="162"/>
    </row>
    <row r="274" spans="1:3" x14ac:dyDescent="0.2">
      <c r="A274" s="69" t="s">
        <v>4404</v>
      </c>
      <c r="B274" s="162" t="s">
        <v>4396</v>
      </c>
      <c r="C274" s="162" t="s">
        <v>4405</v>
      </c>
    </row>
    <row r="275" spans="1:3" x14ac:dyDescent="0.2">
      <c r="A275" s="69" t="s">
        <v>4404</v>
      </c>
      <c r="B275" s="162" t="s">
        <v>4406</v>
      </c>
      <c r="C275" s="162" t="s">
        <v>4407</v>
      </c>
    </row>
    <row r="276" spans="1:3" x14ac:dyDescent="0.2">
      <c r="A276" s="69" t="s">
        <v>4404</v>
      </c>
      <c r="B276" s="162" t="s">
        <v>4400</v>
      </c>
      <c r="C276" s="162" t="s">
        <v>4408</v>
      </c>
    </row>
    <row r="277" spans="1:3" x14ac:dyDescent="0.2">
      <c r="A277" s="69" t="s">
        <v>4404</v>
      </c>
      <c r="B277" s="162" t="s">
        <v>1116</v>
      </c>
      <c r="C277" s="162" t="s">
        <v>3145</v>
      </c>
    </row>
    <row r="278" spans="1:3" x14ac:dyDescent="0.2">
      <c r="A278" s="69"/>
      <c r="B278" s="162"/>
      <c r="C278" s="162"/>
    </row>
    <row r="279" spans="1:3" x14ac:dyDescent="0.2">
      <c r="A279" s="69" t="s">
        <v>4409</v>
      </c>
      <c r="B279" s="162" t="s">
        <v>4410</v>
      </c>
      <c r="C279" s="162" t="s">
        <v>4411</v>
      </c>
    </row>
    <row r="280" spans="1:3" x14ac:dyDescent="0.2">
      <c r="A280" s="69" t="s">
        <v>4409</v>
      </c>
      <c r="B280" s="162" t="s">
        <v>4400</v>
      </c>
      <c r="C280" s="162" t="s">
        <v>4412</v>
      </c>
    </row>
    <row r="281" spans="1:3" x14ac:dyDescent="0.2">
      <c r="A281" s="69" t="s">
        <v>4409</v>
      </c>
      <c r="B281" s="162" t="s">
        <v>4413</v>
      </c>
      <c r="C281" s="162" t="s">
        <v>4414</v>
      </c>
    </row>
    <row r="282" spans="1:3" x14ac:dyDescent="0.2">
      <c r="A282" s="69" t="s">
        <v>4409</v>
      </c>
      <c r="B282" s="162" t="s">
        <v>1116</v>
      </c>
      <c r="C282" s="162" t="s">
        <v>3145</v>
      </c>
    </row>
    <row r="283" spans="1:3" x14ac:dyDescent="0.2">
      <c r="A283" s="69"/>
      <c r="B283" s="162"/>
      <c r="C283" s="162"/>
    </row>
    <row r="284" spans="1:3" s="69" customFormat="1" x14ac:dyDescent="0.2">
      <c r="A284" s="69" t="s">
        <v>13</v>
      </c>
      <c r="B284" s="69" t="s">
        <v>1112</v>
      </c>
      <c r="C284" s="69" t="s">
        <v>3373</v>
      </c>
    </row>
    <row r="285" spans="1:3" s="69" customFormat="1" x14ac:dyDescent="0.2">
      <c r="A285" s="69" t="s">
        <v>13</v>
      </c>
      <c r="B285" s="69" t="s">
        <v>1189</v>
      </c>
      <c r="C285" s="69" t="s">
        <v>3374</v>
      </c>
    </row>
    <row r="286" spans="1:3" s="69" customFormat="1" x14ac:dyDescent="0.2">
      <c r="A286" s="69" t="s">
        <v>13</v>
      </c>
      <c r="B286" s="69" t="s">
        <v>1204</v>
      </c>
      <c r="C286" s="69" t="s">
        <v>1204</v>
      </c>
    </row>
    <row r="287" spans="1:3" s="69" customFormat="1" x14ac:dyDescent="0.2">
      <c r="A287" s="69" t="s">
        <v>13</v>
      </c>
      <c r="B287" s="69" t="s">
        <v>1129</v>
      </c>
      <c r="C287" s="69" t="s">
        <v>1129</v>
      </c>
    </row>
    <row r="288" spans="1:3" s="69" customFormat="1" x14ac:dyDescent="0.2">
      <c r="A288" s="69" t="s">
        <v>13</v>
      </c>
      <c r="B288" s="69" t="s">
        <v>1118</v>
      </c>
      <c r="C288" s="69" t="s">
        <v>3375</v>
      </c>
    </row>
    <row r="289" spans="1:4" s="69" customFormat="1" x14ac:dyDescent="0.2">
      <c r="A289" s="69" t="s">
        <v>13</v>
      </c>
      <c r="B289" s="69" t="s">
        <v>1164</v>
      </c>
      <c r="C289" s="69" t="s">
        <v>1164</v>
      </c>
    </row>
    <row r="290" spans="1:4" s="69" customFormat="1" x14ac:dyDescent="0.2">
      <c r="A290" s="69" t="s">
        <v>13</v>
      </c>
      <c r="B290" s="69" t="s">
        <v>1148</v>
      </c>
      <c r="C290" s="69" t="s">
        <v>3376</v>
      </c>
    </row>
    <row r="291" spans="1:4" s="69" customFormat="1" x14ac:dyDescent="0.2">
      <c r="A291" s="69" t="s">
        <v>13</v>
      </c>
      <c r="B291" s="69" t="s">
        <v>1132</v>
      </c>
      <c r="C291" s="69" t="s">
        <v>1132</v>
      </c>
    </row>
    <row r="292" spans="1:4" s="69" customFormat="1" x14ac:dyDescent="0.2">
      <c r="A292" s="69" t="s">
        <v>13</v>
      </c>
      <c r="B292" s="69" t="s">
        <v>1077</v>
      </c>
      <c r="C292" s="69" t="s">
        <v>3377</v>
      </c>
    </row>
    <row r="293" spans="1:4" s="69" customFormat="1" x14ac:dyDescent="0.2">
      <c r="A293" s="69" t="s">
        <v>13</v>
      </c>
      <c r="B293" s="69" t="s">
        <v>1096</v>
      </c>
      <c r="C293" s="69" t="s">
        <v>3378</v>
      </c>
    </row>
    <row r="294" spans="1:4" s="69" customFormat="1" x14ac:dyDescent="0.2"/>
    <row r="295" spans="1:4" s="69" customFormat="1" x14ac:dyDescent="0.2">
      <c r="A295" s="69" t="s">
        <v>14</v>
      </c>
      <c r="B295" s="69" t="s">
        <v>1113</v>
      </c>
      <c r="C295" s="69" t="s">
        <v>1113</v>
      </c>
      <c r="D295" s="69" t="s">
        <v>1112</v>
      </c>
    </row>
    <row r="296" spans="1:4" s="69" customFormat="1" x14ac:dyDescent="0.2">
      <c r="A296" s="69" t="s">
        <v>14</v>
      </c>
      <c r="B296" s="69" t="s">
        <v>3379</v>
      </c>
      <c r="C296" s="69" t="s">
        <v>3380</v>
      </c>
      <c r="D296" s="69" t="s">
        <v>1112</v>
      </c>
    </row>
    <row r="297" spans="1:4" s="69" customFormat="1" x14ac:dyDescent="0.2">
      <c r="A297" s="69" t="s">
        <v>14</v>
      </c>
      <c r="B297" s="69" t="s">
        <v>3381</v>
      </c>
      <c r="C297" s="69" t="s">
        <v>3381</v>
      </c>
      <c r="D297" s="69" t="s">
        <v>1112</v>
      </c>
    </row>
    <row r="298" spans="1:4" s="69" customFormat="1" x14ac:dyDescent="0.2">
      <c r="A298" s="69" t="s">
        <v>14</v>
      </c>
      <c r="B298" s="69" t="s">
        <v>1246</v>
      </c>
      <c r="C298" s="69" t="s">
        <v>1246</v>
      </c>
      <c r="D298" s="69" t="s">
        <v>1112</v>
      </c>
    </row>
    <row r="299" spans="1:4" s="69" customFormat="1" x14ac:dyDescent="0.2">
      <c r="A299" s="69" t="s">
        <v>14</v>
      </c>
      <c r="B299" s="69" t="s">
        <v>3382</v>
      </c>
      <c r="C299" s="69" t="s">
        <v>3382</v>
      </c>
      <c r="D299" s="69" t="s">
        <v>1112</v>
      </c>
    </row>
    <row r="300" spans="1:4" s="69" customFormat="1" x14ac:dyDescent="0.2">
      <c r="A300" s="69" t="s">
        <v>14</v>
      </c>
      <c r="B300" s="69" t="s">
        <v>1243</v>
      </c>
      <c r="C300" s="69" t="s">
        <v>1243</v>
      </c>
      <c r="D300" s="69" t="s">
        <v>1112</v>
      </c>
    </row>
    <row r="301" spans="1:4" s="69" customFormat="1" x14ac:dyDescent="0.2">
      <c r="A301" s="69" t="s">
        <v>14</v>
      </c>
      <c r="B301" s="69" t="s">
        <v>3383</v>
      </c>
      <c r="C301" s="69" t="s">
        <v>3383</v>
      </c>
      <c r="D301" s="69" t="s">
        <v>1189</v>
      </c>
    </row>
    <row r="302" spans="1:4" s="69" customFormat="1" x14ac:dyDescent="0.2">
      <c r="A302" s="69" t="s">
        <v>14</v>
      </c>
      <c r="B302" s="69" t="s">
        <v>3384</v>
      </c>
      <c r="C302" s="69" t="s">
        <v>3384</v>
      </c>
      <c r="D302" s="69" t="s">
        <v>1189</v>
      </c>
    </row>
    <row r="303" spans="1:4" s="69" customFormat="1" x14ac:dyDescent="0.2">
      <c r="A303" s="69" t="s">
        <v>14</v>
      </c>
      <c r="B303" s="69" t="s">
        <v>3385</v>
      </c>
      <c r="C303" s="69" t="s">
        <v>3386</v>
      </c>
      <c r="D303" s="69" t="s">
        <v>1189</v>
      </c>
    </row>
    <row r="304" spans="1:4" s="69" customFormat="1" x14ac:dyDescent="0.2">
      <c r="A304" s="69" t="s">
        <v>14</v>
      </c>
      <c r="B304" s="69" t="s">
        <v>3387</v>
      </c>
      <c r="C304" s="69" t="s">
        <v>3388</v>
      </c>
      <c r="D304" s="69" t="s">
        <v>1189</v>
      </c>
    </row>
    <row r="305" spans="1:4" s="69" customFormat="1" x14ac:dyDescent="0.2">
      <c r="A305" s="69" t="s">
        <v>14</v>
      </c>
      <c r="B305" s="69" t="s">
        <v>3389</v>
      </c>
      <c r="C305" s="69" t="s">
        <v>3390</v>
      </c>
      <c r="D305" s="69" t="s">
        <v>1189</v>
      </c>
    </row>
    <row r="306" spans="1:4" s="69" customFormat="1" x14ac:dyDescent="0.2">
      <c r="A306" s="69" t="s">
        <v>14</v>
      </c>
      <c r="B306" s="69" t="s">
        <v>3391</v>
      </c>
      <c r="C306" s="69" t="s">
        <v>3391</v>
      </c>
      <c r="D306" s="69" t="s">
        <v>1189</v>
      </c>
    </row>
    <row r="307" spans="1:4" s="69" customFormat="1" x14ac:dyDescent="0.2">
      <c r="A307" s="69" t="s">
        <v>14</v>
      </c>
      <c r="B307" s="69" t="s">
        <v>1190</v>
      </c>
      <c r="C307" s="69" t="s">
        <v>1190</v>
      </c>
      <c r="D307" s="69" t="s">
        <v>1189</v>
      </c>
    </row>
    <row r="308" spans="1:4" s="69" customFormat="1" x14ac:dyDescent="0.2">
      <c r="A308" s="69" t="s">
        <v>14</v>
      </c>
      <c r="B308" s="69" t="s">
        <v>3392</v>
      </c>
      <c r="C308" s="69" t="s">
        <v>3392</v>
      </c>
      <c r="D308" s="69" t="s">
        <v>1189</v>
      </c>
    </row>
    <row r="309" spans="1:4" s="69" customFormat="1" x14ac:dyDescent="0.2">
      <c r="A309" s="69" t="s">
        <v>14</v>
      </c>
      <c r="B309" s="69" t="s">
        <v>3393</v>
      </c>
      <c r="C309" s="69" t="s">
        <v>3393</v>
      </c>
      <c r="D309" s="69" t="s">
        <v>1204</v>
      </c>
    </row>
    <row r="310" spans="1:4" s="69" customFormat="1" x14ac:dyDescent="0.2">
      <c r="A310" s="69" t="s">
        <v>14</v>
      </c>
      <c r="B310" s="69" t="s">
        <v>3394</v>
      </c>
      <c r="C310" s="69" t="s">
        <v>3394</v>
      </c>
      <c r="D310" s="69" t="s">
        <v>1204</v>
      </c>
    </row>
    <row r="311" spans="1:4" s="69" customFormat="1" x14ac:dyDescent="0.2">
      <c r="A311" s="69" t="s">
        <v>14</v>
      </c>
      <c r="B311" s="69" t="s">
        <v>1205</v>
      </c>
      <c r="C311" s="69" t="s">
        <v>3395</v>
      </c>
      <c r="D311" s="69" t="s">
        <v>1204</v>
      </c>
    </row>
    <row r="312" spans="1:4" s="69" customFormat="1" x14ac:dyDescent="0.2">
      <c r="A312" s="69" t="s">
        <v>14</v>
      </c>
      <c r="B312" s="69" t="s">
        <v>3396</v>
      </c>
      <c r="C312" s="69" t="s">
        <v>3397</v>
      </c>
      <c r="D312" s="69" t="s">
        <v>1204</v>
      </c>
    </row>
    <row r="313" spans="1:4" s="69" customFormat="1" x14ac:dyDescent="0.2">
      <c r="A313" s="69" t="s">
        <v>14</v>
      </c>
      <c r="B313" s="69" t="s">
        <v>3398</v>
      </c>
      <c r="C313" s="69" t="s">
        <v>3398</v>
      </c>
      <c r="D313" s="69" t="s">
        <v>1204</v>
      </c>
    </row>
    <row r="314" spans="1:4" s="69" customFormat="1" x14ac:dyDescent="0.2">
      <c r="A314" s="69" t="s">
        <v>14</v>
      </c>
      <c r="B314" s="69" t="s">
        <v>1235</v>
      </c>
      <c r="C314" s="69" t="s">
        <v>1235</v>
      </c>
      <c r="D314" s="69" t="s">
        <v>1204</v>
      </c>
    </row>
    <row r="315" spans="1:4" s="69" customFormat="1" x14ac:dyDescent="0.2">
      <c r="A315" s="69" t="s">
        <v>14</v>
      </c>
      <c r="B315" s="69" t="s">
        <v>3399</v>
      </c>
      <c r="C315" s="69" t="s">
        <v>3399</v>
      </c>
      <c r="D315" s="69" t="s">
        <v>1204</v>
      </c>
    </row>
    <row r="316" spans="1:4" s="69" customFormat="1" x14ac:dyDescent="0.2">
      <c r="A316" s="69" t="s">
        <v>14</v>
      </c>
      <c r="B316" s="69" t="s">
        <v>3400</v>
      </c>
      <c r="C316" s="69" t="s">
        <v>3400</v>
      </c>
      <c r="D316" s="69" t="s">
        <v>1204</v>
      </c>
    </row>
    <row r="317" spans="1:4" s="69" customFormat="1" x14ac:dyDescent="0.2">
      <c r="A317" s="69" t="s">
        <v>14</v>
      </c>
      <c r="B317" s="69" t="s">
        <v>3401</v>
      </c>
      <c r="C317" s="69" t="s">
        <v>3401</v>
      </c>
      <c r="D317" s="69" t="s">
        <v>1204</v>
      </c>
    </row>
    <row r="318" spans="1:4" s="69" customFormat="1" x14ac:dyDescent="0.2">
      <c r="A318" s="69" t="s">
        <v>14</v>
      </c>
      <c r="B318" s="69" t="s">
        <v>1227</v>
      </c>
      <c r="C318" s="69" t="s">
        <v>3402</v>
      </c>
      <c r="D318" s="69" t="s">
        <v>1204</v>
      </c>
    </row>
    <row r="319" spans="1:4" s="69" customFormat="1" x14ac:dyDescent="0.2">
      <c r="A319" s="69" t="s">
        <v>14</v>
      </c>
      <c r="B319" s="69" t="s">
        <v>3403</v>
      </c>
      <c r="C319" s="69" t="s">
        <v>3403</v>
      </c>
      <c r="D319" s="69" t="s">
        <v>1204</v>
      </c>
    </row>
    <row r="320" spans="1:4" s="69" customFormat="1" x14ac:dyDescent="0.2">
      <c r="A320" s="69" t="s">
        <v>14</v>
      </c>
      <c r="B320" s="69" t="s">
        <v>1130</v>
      </c>
      <c r="C320" s="69" t="s">
        <v>1130</v>
      </c>
      <c r="D320" s="69" t="s">
        <v>1129</v>
      </c>
    </row>
    <row r="321" spans="1:4" s="69" customFormat="1" x14ac:dyDescent="0.2">
      <c r="A321" s="69" t="s">
        <v>14</v>
      </c>
      <c r="B321" s="69" t="s">
        <v>3404</v>
      </c>
      <c r="C321" s="69" t="s">
        <v>3404</v>
      </c>
      <c r="D321" s="69" t="s">
        <v>1129</v>
      </c>
    </row>
    <row r="322" spans="1:4" s="69" customFormat="1" x14ac:dyDescent="0.2">
      <c r="A322" s="69" t="s">
        <v>14</v>
      </c>
      <c r="B322" s="69" t="s">
        <v>1181</v>
      </c>
      <c r="C322" s="69" t="s">
        <v>3405</v>
      </c>
      <c r="D322" s="69" t="s">
        <v>1129</v>
      </c>
    </row>
    <row r="323" spans="1:4" s="69" customFormat="1" x14ac:dyDescent="0.2">
      <c r="A323" s="69" t="s">
        <v>14</v>
      </c>
      <c r="B323" s="69" t="s">
        <v>1140</v>
      </c>
      <c r="C323" s="69" t="s">
        <v>3406</v>
      </c>
      <c r="D323" s="69" t="s">
        <v>1129</v>
      </c>
    </row>
    <row r="324" spans="1:4" s="69" customFormat="1" x14ac:dyDescent="0.2">
      <c r="A324" s="69" t="s">
        <v>14</v>
      </c>
      <c r="B324" s="69" t="s">
        <v>3407</v>
      </c>
      <c r="C324" s="69" t="s">
        <v>3408</v>
      </c>
      <c r="D324" s="69" t="s">
        <v>1129</v>
      </c>
    </row>
    <row r="325" spans="1:4" s="69" customFormat="1" x14ac:dyDescent="0.2">
      <c r="A325" s="69" t="s">
        <v>14</v>
      </c>
      <c r="B325" s="69" t="s">
        <v>3409</v>
      </c>
      <c r="C325" s="69" t="s">
        <v>3409</v>
      </c>
      <c r="D325" s="69" t="s">
        <v>1129</v>
      </c>
    </row>
    <row r="326" spans="1:4" s="69" customFormat="1" x14ac:dyDescent="0.2">
      <c r="A326" s="69" t="s">
        <v>14</v>
      </c>
      <c r="B326" s="69" t="s">
        <v>3410</v>
      </c>
      <c r="C326" s="69" t="s">
        <v>3411</v>
      </c>
      <c r="D326" s="69" t="s">
        <v>1129</v>
      </c>
    </row>
    <row r="327" spans="1:4" s="69" customFormat="1" x14ac:dyDescent="0.2">
      <c r="A327" s="69" t="s">
        <v>14</v>
      </c>
      <c r="B327" s="69" t="s">
        <v>3412</v>
      </c>
      <c r="C327" s="69" t="s">
        <v>3413</v>
      </c>
      <c r="D327" s="69" t="s">
        <v>1129</v>
      </c>
    </row>
    <row r="328" spans="1:4" s="69" customFormat="1" x14ac:dyDescent="0.2">
      <c r="A328" s="69" t="s">
        <v>14</v>
      </c>
      <c r="B328" s="69" t="s">
        <v>1250</v>
      </c>
      <c r="C328" s="69" t="s">
        <v>3414</v>
      </c>
      <c r="D328" s="69" t="s">
        <v>1118</v>
      </c>
    </row>
    <row r="329" spans="1:4" s="69" customFormat="1" x14ac:dyDescent="0.2">
      <c r="A329" s="69" t="s">
        <v>14</v>
      </c>
      <c r="B329" s="69" t="s">
        <v>1222</v>
      </c>
      <c r="C329" s="69" t="s">
        <v>3415</v>
      </c>
      <c r="D329" s="69" t="s">
        <v>1118</v>
      </c>
    </row>
    <row r="330" spans="1:4" s="69" customFormat="1" x14ac:dyDescent="0.2">
      <c r="A330" s="69" t="s">
        <v>14</v>
      </c>
      <c r="B330" s="69" t="s">
        <v>1119</v>
      </c>
      <c r="C330" s="69" t="s">
        <v>3416</v>
      </c>
      <c r="D330" s="69" t="s">
        <v>1118</v>
      </c>
    </row>
    <row r="331" spans="1:4" s="69" customFormat="1" x14ac:dyDescent="0.2">
      <c r="A331" s="69" t="s">
        <v>14</v>
      </c>
      <c r="B331" s="69" t="s">
        <v>1237</v>
      </c>
      <c r="C331" s="69" t="s">
        <v>3417</v>
      </c>
      <c r="D331" s="69" t="s">
        <v>1118</v>
      </c>
    </row>
    <row r="332" spans="1:4" s="69" customFormat="1" x14ac:dyDescent="0.2">
      <c r="A332" s="69" t="s">
        <v>14</v>
      </c>
      <c r="B332" s="69" t="s">
        <v>1229</v>
      </c>
      <c r="C332" s="69" t="s">
        <v>3418</v>
      </c>
      <c r="D332" s="69" t="s">
        <v>1118</v>
      </c>
    </row>
    <row r="333" spans="1:4" s="69" customFormat="1" x14ac:dyDescent="0.2">
      <c r="A333" s="69" t="s">
        <v>14</v>
      </c>
      <c r="B333" s="69" t="s">
        <v>3419</v>
      </c>
      <c r="C333" s="69" t="s">
        <v>3419</v>
      </c>
      <c r="D333" s="69" t="s">
        <v>1164</v>
      </c>
    </row>
    <row r="334" spans="1:4" s="69" customFormat="1" x14ac:dyDescent="0.2">
      <c r="A334" s="69" t="s">
        <v>14</v>
      </c>
      <c r="B334" s="69" t="s">
        <v>3420</v>
      </c>
      <c r="C334" s="69" t="s">
        <v>3420</v>
      </c>
      <c r="D334" s="69" t="s">
        <v>1164</v>
      </c>
    </row>
    <row r="335" spans="1:4" s="69" customFormat="1" x14ac:dyDescent="0.2">
      <c r="A335" s="69" t="s">
        <v>14</v>
      </c>
      <c r="B335" s="69" t="s">
        <v>1165</v>
      </c>
      <c r="C335" s="69" t="s">
        <v>1165</v>
      </c>
      <c r="D335" s="69" t="s">
        <v>1164</v>
      </c>
    </row>
    <row r="336" spans="1:4" s="69" customFormat="1" x14ac:dyDescent="0.2">
      <c r="A336" s="69" t="s">
        <v>14</v>
      </c>
      <c r="B336" s="69" t="s">
        <v>3421</v>
      </c>
      <c r="C336" s="69" t="s">
        <v>3421</v>
      </c>
      <c r="D336" s="69" t="s">
        <v>1164</v>
      </c>
    </row>
    <row r="337" spans="1:4" s="69" customFormat="1" x14ac:dyDescent="0.2">
      <c r="A337" s="69" t="s">
        <v>14</v>
      </c>
      <c r="B337" s="69" t="s">
        <v>3422</v>
      </c>
      <c r="C337" s="69" t="s">
        <v>3422</v>
      </c>
      <c r="D337" s="69" t="s">
        <v>1164</v>
      </c>
    </row>
    <row r="338" spans="1:4" s="69" customFormat="1" x14ac:dyDescent="0.2">
      <c r="A338" s="69" t="s">
        <v>14</v>
      </c>
      <c r="B338" s="69" t="s">
        <v>3423</v>
      </c>
      <c r="C338" s="69" t="s">
        <v>3423</v>
      </c>
      <c r="D338" s="69" t="s">
        <v>1164</v>
      </c>
    </row>
    <row r="339" spans="1:4" s="69" customFormat="1" x14ac:dyDescent="0.2">
      <c r="A339" s="69" t="s">
        <v>14</v>
      </c>
      <c r="B339" s="69" t="s">
        <v>1176</v>
      </c>
      <c r="C339" s="69" t="s">
        <v>1176</v>
      </c>
      <c r="D339" s="69" t="s">
        <v>1164</v>
      </c>
    </row>
    <row r="340" spans="1:4" s="69" customFormat="1" x14ac:dyDescent="0.2">
      <c r="A340" s="69" t="s">
        <v>14</v>
      </c>
      <c r="B340" s="69" t="s">
        <v>3424</v>
      </c>
      <c r="C340" s="69" t="s">
        <v>3424</v>
      </c>
      <c r="D340" s="69" t="s">
        <v>1164</v>
      </c>
    </row>
    <row r="341" spans="1:4" s="69" customFormat="1" x14ac:dyDescent="0.2">
      <c r="A341" s="69" t="s">
        <v>14</v>
      </c>
      <c r="B341" s="69" t="s">
        <v>1170</v>
      </c>
      <c r="C341" s="69" t="s">
        <v>1170</v>
      </c>
      <c r="D341" s="69" t="s">
        <v>1164</v>
      </c>
    </row>
    <row r="342" spans="1:4" s="69" customFormat="1" x14ac:dyDescent="0.2">
      <c r="A342" s="69" t="s">
        <v>14</v>
      </c>
      <c r="B342" s="69" t="s">
        <v>1233</v>
      </c>
      <c r="C342" s="69" t="s">
        <v>1233</v>
      </c>
      <c r="D342" s="69" t="s">
        <v>1148</v>
      </c>
    </row>
    <row r="343" spans="1:4" s="69" customFormat="1" x14ac:dyDescent="0.2">
      <c r="A343" s="69" t="s">
        <v>14</v>
      </c>
      <c r="B343" s="69" t="s">
        <v>3425</v>
      </c>
      <c r="C343" s="69" t="s">
        <v>3425</v>
      </c>
      <c r="D343" s="69" t="s">
        <v>1148</v>
      </c>
    </row>
    <row r="344" spans="1:4" s="69" customFormat="1" x14ac:dyDescent="0.2">
      <c r="A344" s="69" t="s">
        <v>14</v>
      </c>
      <c r="B344" s="69" t="s">
        <v>3426</v>
      </c>
      <c r="C344" s="69" t="s">
        <v>3426</v>
      </c>
      <c r="D344" s="69" t="s">
        <v>1148</v>
      </c>
    </row>
    <row r="345" spans="1:4" s="69" customFormat="1" x14ac:dyDescent="0.2">
      <c r="A345" s="69" t="s">
        <v>14</v>
      </c>
      <c r="B345" s="69" t="s">
        <v>1212</v>
      </c>
      <c r="C345" s="69" t="s">
        <v>3427</v>
      </c>
      <c r="D345" s="69" t="s">
        <v>1148</v>
      </c>
    </row>
    <row r="346" spans="1:4" s="69" customFormat="1" x14ac:dyDescent="0.2">
      <c r="A346" s="69" t="s">
        <v>14</v>
      </c>
      <c r="B346" s="69" t="s">
        <v>3428</v>
      </c>
      <c r="C346" s="69" t="s">
        <v>3428</v>
      </c>
      <c r="D346" s="69" t="s">
        <v>1148</v>
      </c>
    </row>
    <row r="347" spans="1:4" s="69" customFormat="1" x14ac:dyDescent="0.2">
      <c r="A347" s="69" t="s">
        <v>14</v>
      </c>
      <c r="B347" s="69" t="s">
        <v>3069</v>
      </c>
      <c r="C347" s="69" t="s">
        <v>3069</v>
      </c>
      <c r="D347" s="69" t="s">
        <v>1148</v>
      </c>
    </row>
    <row r="348" spans="1:4" s="69" customFormat="1" x14ac:dyDescent="0.2">
      <c r="A348" s="69" t="s">
        <v>14</v>
      </c>
      <c r="B348" s="69" t="s">
        <v>3429</v>
      </c>
      <c r="C348" s="69" t="s">
        <v>3429</v>
      </c>
      <c r="D348" s="69" t="s">
        <v>1148</v>
      </c>
    </row>
    <row r="349" spans="1:4" s="69" customFormat="1" x14ac:dyDescent="0.2">
      <c r="A349" s="69" t="s">
        <v>14</v>
      </c>
      <c r="B349" s="69" t="s">
        <v>3430</v>
      </c>
      <c r="C349" s="69" t="s">
        <v>3430</v>
      </c>
      <c r="D349" s="69" t="s">
        <v>1148</v>
      </c>
    </row>
    <row r="350" spans="1:4" s="69" customFormat="1" x14ac:dyDescent="0.2">
      <c r="A350" s="69" t="s">
        <v>14</v>
      </c>
      <c r="B350" s="69" t="s">
        <v>1149</v>
      </c>
      <c r="C350" s="69" t="s">
        <v>1149</v>
      </c>
      <c r="D350" s="69" t="s">
        <v>1148</v>
      </c>
    </row>
    <row r="351" spans="1:4" s="69" customFormat="1" x14ac:dyDescent="0.2">
      <c r="A351" s="69" t="s">
        <v>14</v>
      </c>
      <c r="B351" s="69" t="s">
        <v>3431</v>
      </c>
      <c r="C351" s="69" t="s">
        <v>3431</v>
      </c>
      <c r="D351" s="69" t="s">
        <v>1148</v>
      </c>
    </row>
    <row r="352" spans="1:4" s="69" customFormat="1" x14ac:dyDescent="0.2">
      <c r="A352" s="69" t="s">
        <v>14</v>
      </c>
      <c r="B352" s="69" t="s">
        <v>3432</v>
      </c>
      <c r="C352" s="69" t="s">
        <v>3432</v>
      </c>
      <c r="D352" s="69" t="s">
        <v>1148</v>
      </c>
    </row>
    <row r="353" spans="1:4" s="69" customFormat="1" x14ac:dyDescent="0.2">
      <c r="A353" s="69" t="s">
        <v>14</v>
      </c>
      <c r="B353" s="69" t="s">
        <v>3070</v>
      </c>
      <c r="C353" s="69" t="s">
        <v>3070</v>
      </c>
      <c r="D353" s="69" t="s">
        <v>1148</v>
      </c>
    </row>
    <row r="354" spans="1:4" s="69" customFormat="1" x14ac:dyDescent="0.2">
      <c r="A354" s="69" t="s">
        <v>14</v>
      </c>
      <c r="B354" s="69" t="s">
        <v>1254</v>
      </c>
      <c r="C354" s="69" t="s">
        <v>3433</v>
      </c>
      <c r="D354" s="69" t="s">
        <v>1132</v>
      </c>
    </row>
    <row r="355" spans="1:4" s="69" customFormat="1" x14ac:dyDescent="0.2">
      <c r="A355" s="69" t="s">
        <v>14</v>
      </c>
      <c r="B355" s="69" t="s">
        <v>1202</v>
      </c>
      <c r="C355" s="69" t="s">
        <v>3434</v>
      </c>
      <c r="D355" s="69" t="s">
        <v>1132</v>
      </c>
    </row>
    <row r="356" spans="1:4" s="69" customFormat="1" x14ac:dyDescent="0.2">
      <c r="A356" s="69" t="s">
        <v>14</v>
      </c>
      <c r="B356" s="69" t="s">
        <v>1256</v>
      </c>
      <c r="C356" s="69" t="s">
        <v>3435</v>
      </c>
      <c r="D356" s="69" t="s">
        <v>1132</v>
      </c>
    </row>
    <row r="357" spans="1:4" s="69" customFormat="1" x14ac:dyDescent="0.2">
      <c r="A357" s="69" t="s">
        <v>14</v>
      </c>
      <c r="B357" s="69" t="s">
        <v>3436</v>
      </c>
      <c r="C357" s="69" t="s">
        <v>3437</v>
      </c>
      <c r="D357" s="69" t="s">
        <v>1132</v>
      </c>
    </row>
    <row r="358" spans="1:4" s="69" customFormat="1" x14ac:dyDescent="0.2">
      <c r="A358" s="69" t="s">
        <v>14</v>
      </c>
      <c r="B358" s="69" t="s">
        <v>3438</v>
      </c>
      <c r="C358" s="69" t="s">
        <v>3439</v>
      </c>
      <c r="D358" s="69" t="s">
        <v>1132</v>
      </c>
    </row>
    <row r="359" spans="1:4" s="69" customFormat="1" x14ac:dyDescent="0.2">
      <c r="A359" s="69" t="s">
        <v>14</v>
      </c>
      <c r="B359" s="69" t="s">
        <v>1133</v>
      </c>
      <c r="C359" s="69" t="s">
        <v>1133</v>
      </c>
      <c r="D359" s="69" t="s">
        <v>1132</v>
      </c>
    </row>
    <row r="360" spans="1:4" s="69" customFormat="1" x14ac:dyDescent="0.2">
      <c r="A360" s="69" t="s">
        <v>14</v>
      </c>
      <c r="B360" s="69" t="s">
        <v>3440</v>
      </c>
      <c r="C360" s="69" t="s">
        <v>3441</v>
      </c>
      <c r="D360" s="69" t="s">
        <v>1132</v>
      </c>
    </row>
    <row r="361" spans="1:4" s="69" customFormat="1" x14ac:dyDescent="0.2">
      <c r="A361" s="69" t="s">
        <v>14</v>
      </c>
      <c r="B361" s="69" t="s">
        <v>3442</v>
      </c>
      <c r="C361" s="69" t="s">
        <v>3443</v>
      </c>
      <c r="D361" s="69" t="s">
        <v>1077</v>
      </c>
    </row>
    <row r="362" spans="1:4" s="69" customFormat="1" x14ac:dyDescent="0.2">
      <c r="A362" s="69" t="s">
        <v>14</v>
      </c>
      <c r="B362" s="69" t="s">
        <v>1078</v>
      </c>
      <c r="C362" s="69" t="s">
        <v>1078</v>
      </c>
      <c r="D362" s="69" t="s">
        <v>1077</v>
      </c>
    </row>
    <row r="363" spans="1:4" s="69" customFormat="1" x14ac:dyDescent="0.2">
      <c r="A363" s="69" t="s">
        <v>14</v>
      </c>
      <c r="B363" s="69" t="s">
        <v>1208</v>
      </c>
      <c r="C363" s="69" t="s">
        <v>1208</v>
      </c>
      <c r="D363" s="69" t="s">
        <v>1077</v>
      </c>
    </row>
    <row r="364" spans="1:4" s="69" customFormat="1" x14ac:dyDescent="0.2">
      <c r="A364" s="69" t="s">
        <v>14</v>
      </c>
      <c r="B364" s="69" t="s">
        <v>3444</v>
      </c>
      <c r="C364" s="69" t="s">
        <v>3444</v>
      </c>
      <c r="D364" s="69" t="s">
        <v>1096</v>
      </c>
    </row>
    <row r="365" spans="1:4" s="69" customFormat="1" x14ac:dyDescent="0.2">
      <c r="A365" s="69" t="s">
        <v>14</v>
      </c>
      <c r="B365" s="69" t="s">
        <v>3445</v>
      </c>
      <c r="C365" s="69" t="s">
        <v>3445</v>
      </c>
      <c r="D365" s="69" t="s">
        <v>1096</v>
      </c>
    </row>
    <row r="366" spans="1:4" s="69" customFormat="1" x14ac:dyDescent="0.2">
      <c r="A366" s="69" t="s">
        <v>14</v>
      </c>
      <c r="B366" s="69" t="s">
        <v>1097</v>
      </c>
      <c r="C366" s="69" t="s">
        <v>1097</v>
      </c>
      <c r="D366" s="69" t="s">
        <v>1096</v>
      </c>
    </row>
    <row r="367" spans="1:4" s="69" customFormat="1" x14ac:dyDescent="0.2">
      <c r="A367" s="69" t="s">
        <v>14</v>
      </c>
      <c r="B367" s="69" t="s">
        <v>1241</v>
      </c>
      <c r="C367" s="69" t="s">
        <v>3446</v>
      </c>
      <c r="D367" s="69" t="s">
        <v>1096</v>
      </c>
    </row>
    <row r="368" spans="1:4" s="69" customFormat="1" x14ac:dyDescent="0.2">
      <c r="A368" s="69" t="s">
        <v>14</v>
      </c>
      <c r="B368" s="69" t="s">
        <v>1240</v>
      </c>
      <c r="C368" s="69" t="s">
        <v>3447</v>
      </c>
      <c r="D368" s="69" t="s">
        <v>1096</v>
      </c>
    </row>
    <row r="369" spans="1:5" s="69" customFormat="1" x14ac:dyDescent="0.2">
      <c r="A369" s="69" t="s">
        <v>14</v>
      </c>
      <c r="B369" s="69" t="s">
        <v>3448</v>
      </c>
      <c r="C369" s="69" t="s">
        <v>3448</v>
      </c>
      <c r="D369" s="69" t="s">
        <v>1096</v>
      </c>
    </row>
    <row r="370" spans="1:5" s="69" customFormat="1" x14ac:dyDescent="0.2">
      <c r="A370" s="69" t="s">
        <v>14</v>
      </c>
      <c r="B370" s="69" t="s">
        <v>3449</v>
      </c>
      <c r="C370" s="69" t="s">
        <v>3449</v>
      </c>
      <c r="D370" s="69" t="s">
        <v>1096</v>
      </c>
    </row>
    <row r="371" spans="1:5" s="69" customFormat="1" x14ac:dyDescent="0.2">
      <c r="A371" s="69" t="s">
        <v>14</v>
      </c>
      <c r="B371" s="69" t="s">
        <v>3450</v>
      </c>
      <c r="C371" s="69" t="s">
        <v>3450</v>
      </c>
      <c r="D371" s="69" t="s">
        <v>1096</v>
      </c>
    </row>
    <row r="372" spans="1:5" s="69" customFormat="1" x14ac:dyDescent="0.2">
      <c r="A372" s="69" t="s">
        <v>14</v>
      </c>
      <c r="B372" s="69" t="s">
        <v>3451</v>
      </c>
      <c r="C372" s="69" t="s">
        <v>3451</v>
      </c>
      <c r="D372" s="69" t="s">
        <v>1096</v>
      </c>
    </row>
    <row r="373" spans="1:5" s="69" customFormat="1" x14ac:dyDescent="0.2">
      <c r="A373" s="69" t="s">
        <v>14</v>
      </c>
      <c r="B373" s="69" t="s">
        <v>1199</v>
      </c>
      <c r="C373" s="69" t="s">
        <v>1199</v>
      </c>
      <c r="D373" s="69" t="s">
        <v>1096</v>
      </c>
    </row>
    <row r="374" spans="1:5" s="69" customFormat="1" x14ac:dyDescent="0.2"/>
    <row r="375" spans="1:5" s="69" customFormat="1" x14ac:dyDescent="0.2">
      <c r="A375" s="69" t="s">
        <v>15</v>
      </c>
      <c r="B375" s="69" t="s">
        <v>1109</v>
      </c>
      <c r="C375" s="69" t="s">
        <v>1109</v>
      </c>
      <c r="D375" s="69" t="s">
        <v>1112</v>
      </c>
      <c r="E375" s="69" t="s">
        <v>1113</v>
      </c>
    </row>
    <row r="376" spans="1:5" s="69" customFormat="1" x14ac:dyDescent="0.2">
      <c r="A376" s="69" t="s">
        <v>15</v>
      </c>
      <c r="B376" s="69" t="s">
        <v>1114</v>
      </c>
      <c r="C376" s="69" t="s">
        <v>3452</v>
      </c>
      <c r="D376" s="69" t="s">
        <v>1112</v>
      </c>
      <c r="E376" s="69" t="s">
        <v>1113</v>
      </c>
    </row>
    <row r="377" spans="1:5" s="69" customFormat="1" x14ac:dyDescent="0.2">
      <c r="A377" s="69" t="s">
        <v>15</v>
      </c>
      <c r="B377" s="69" t="s">
        <v>1144</v>
      </c>
      <c r="C377" s="69" t="s">
        <v>1144</v>
      </c>
      <c r="D377" s="69" t="s">
        <v>1112</v>
      </c>
      <c r="E377" s="69" t="s">
        <v>1113</v>
      </c>
    </row>
    <row r="378" spans="1:5" s="69" customFormat="1" x14ac:dyDescent="0.2">
      <c r="A378" s="69" t="s">
        <v>15</v>
      </c>
      <c r="B378" s="69" t="s">
        <v>1248</v>
      </c>
      <c r="C378" s="69" t="s">
        <v>1248</v>
      </c>
      <c r="D378" s="69" t="s">
        <v>1112</v>
      </c>
      <c r="E378" s="69" t="s">
        <v>3379</v>
      </c>
    </row>
    <row r="379" spans="1:5" s="69" customFormat="1" x14ac:dyDescent="0.2">
      <c r="A379" s="69" t="s">
        <v>15</v>
      </c>
      <c r="B379" s="69" t="s">
        <v>1245</v>
      </c>
      <c r="C379" s="69" t="s">
        <v>1245</v>
      </c>
      <c r="D379" s="69" t="s">
        <v>1112</v>
      </c>
      <c r="E379" s="69" t="s">
        <v>3379</v>
      </c>
    </row>
    <row r="380" spans="1:5" s="69" customFormat="1" x14ac:dyDescent="0.2">
      <c r="A380" s="69" t="s">
        <v>15</v>
      </c>
      <c r="B380" s="69" t="s">
        <v>1157</v>
      </c>
      <c r="C380" s="69" t="s">
        <v>1157</v>
      </c>
      <c r="D380" s="69" t="s">
        <v>1112</v>
      </c>
      <c r="E380" s="69" t="s">
        <v>3381</v>
      </c>
    </row>
    <row r="381" spans="1:5" s="69" customFormat="1" x14ac:dyDescent="0.2">
      <c r="A381" s="69" t="s">
        <v>15</v>
      </c>
      <c r="B381" s="69" t="s">
        <v>1247</v>
      </c>
      <c r="C381" s="69" t="s">
        <v>1247</v>
      </c>
      <c r="D381" s="69" t="s">
        <v>1112</v>
      </c>
      <c r="E381" s="69" t="s">
        <v>1246</v>
      </c>
    </row>
    <row r="382" spans="1:5" s="69" customFormat="1" x14ac:dyDescent="0.2">
      <c r="A382" s="69" t="s">
        <v>15</v>
      </c>
      <c r="B382" s="69" t="s">
        <v>3453</v>
      </c>
      <c r="C382" s="69" t="s">
        <v>3453</v>
      </c>
      <c r="D382" s="69" t="s">
        <v>1112</v>
      </c>
      <c r="E382" s="69" t="s">
        <v>3382</v>
      </c>
    </row>
    <row r="383" spans="1:5" s="69" customFormat="1" x14ac:dyDescent="0.2">
      <c r="A383" s="69" t="s">
        <v>15</v>
      </c>
      <c r="B383" s="69" t="s">
        <v>1184</v>
      </c>
      <c r="C383" s="69" t="s">
        <v>1184</v>
      </c>
      <c r="D383" s="69" t="s">
        <v>1112</v>
      </c>
      <c r="E383" s="69" t="s">
        <v>1243</v>
      </c>
    </row>
    <row r="384" spans="1:5" s="69" customFormat="1" x14ac:dyDescent="0.2">
      <c r="A384" s="69" t="s">
        <v>15</v>
      </c>
      <c r="B384" s="69" t="s">
        <v>3454</v>
      </c>
      <c r="C384" s="69" t="s">
        <v>3454</v>
      </c>
      <c r="D384" s="69" t="s">
        <v>1189</v>
      </c>
      <c r="E384" s="69" t="s">
        <v>3383</v>
      </c>
    </row>
    <row r="385" spans="1:5" s="69" customFormat="1" x14ac:dyDescent="0.2">
      <c r="A385" s="69" t="s">
        <v>15</v>
      </c>
      <c r="B385" s="69" t="s">
        <v>1158</v>
      </c>
      <c r="C385" s="69" t="s">
        <v>1158</v>
      </c>
      <c r="D385" s="69" t="s">
        <v>1189</v>
      </c>
      <c r="E385" s="69" t="s">
        <v>3384</v>
      </c>
    </row>
    <row r="386" spans="1:5" s="69" customFormat="1" x14ac:dyDescent="0.2">
      <c r="A386" s="69" t="s">
        <v>15</v>
      </c>
      <c r="B386" s="69" t="s">
        <v>3455</v>
      </c>
      <c r="C386" s="69" t="s">
        <v>3455</v>
      </c>
      <c r="D386" s="69" t="s">
        <v>1189</v>
      </c>
      <c r="E386" s="69" t="s">
        <v>3385</v>
      </c>
    </row>
    <row r="387" spans="1:5" s="69" customFormat="1" x14ac:dyDescent="0.2">
      <c r="A387" s="69" t="s">
        <v>15</v>
      </c>
      <c r="B387" s="69" t="s">
        <v>3456</v>
      </c>
      <c r="C387" s="69" t="s">
        <v>3456</v>
      </c>
      <c r="D387" s="69" t="s">
        <v>1189</v>
      </c>
      <c r="E387" s="69" t="s">
        <v>3385</v>
      </c>
    </row>
    <row r="388" spans="1:5" s="69" customFormat="1" x14ac:dyDescent="0.2">
      <c r="A388" s="69" t="s">
        <v>15</v>
      </c>
      <c r="B388" s="69" t="s">
        <v>3457</v>
      </c>
      <c r="C388" s="69" t="s">
        <v>3457</v>
      </c>
      <c r="D388" s="69" t="s">
        <v>1189</v>
      </c>
      <c r="E388" s="69" t="s">
        <v>3385</v>
      </c>
    </row>
    <row r="389" spans="1:5" s="69" customFormat="1" x14ac:dyDescent="0.2">
      <c r="A389" s="69" t="s">
        <v>15</v>
      </c>
      <c r="B389" s="69" t="s">
        <v>3458</v>
      </c>
      <c r="C389" s="69" t="s">
        <v>3458</v>
      </c>
      <c r="D389" s="69" t="s">
        <v>1189</v>
      </c>
      <c r="E389" s="69" t="s">
        <v>3387</v>
      </c>
    </row>
    <row r="390" spans="1:5" s="69" customFormat="1" x14ac:dyDescent="0.2">
      <c r="A390" s="69" t="s">
        <v>15</v>
      </c>
      <c r="B390" s="69" t="s">
        <v>3459</v>
      </c>
      <c r="C390" s="69" t="s">
        <v>3459</v>
      </c>
      <c r="D390" s="69" t="s">
        <v>1189</v>
      </c>
      <c r="E390" s="69" t="s">
        <v>3389</v>
      </c>
    </row>
    <row r="391" spans="1:5" s="69" customFormat="1" x14ac:dyDescent="0.2">
      <c r="A391" s="69" t="s">
        <v>15</v>
      </c>
      <c r="B391" s="69" t="s">
        <v>3461</v>
      </c>
      <c r="C391" s="69" t="s">
        <v>3461</v>
      </c>
      <c r="D391" s="69" t="s">
        <v>1189</v>
      </c>
      <c r="E391" s="69" t="s">
        <v>3391</v>
      </c>
    </row>
    <row r="392" spans="1:5" s="69" customFormat="1" x14ac:dyDescent="0.2">
      <c r="A392" s="69" t="s">
        <v>15</v>
      </c>
      <c r="B392" s="69" t="s">
        <v>1193</v>
      </c>
      <c r="C392" s="69" t="s">
        <v>1193</v>
      </c>
      <c r="D392" s="69" t="s">
        <v>1189</v>
      </c>
      <c r="E392" s="69" t="s">
        <v>1190</v>
      </c>
    </row>
    <row r="393" spans="1:5" s="69" customFormat="1" x14ac:dyDescent="0.2">
      <c r="A393" s="69" t="s">
        <v>15</v>
      </c>
      <c r="B393" s="69" t="s">
        <v>1156</v>
      </c>
      <c r="C393" s="69" t="s">
        <v>1156</v>
      </c>
      <c r="D393" s="69" t="s">
        <v>1189</v>
      </c>
      <c r="E393" s="69" t="s">
        <v>1190</v>
      </c>
    </row>
    <row r="394" spans="1:5" s="69" customFormat="1" x14ac:dyDescent="0.2">
      <c r="A394" s="69" t="s">
        <v>15</v>
      </c>
      <c r="B394" s="69" t="s">
        <v>1191</v>
      </c>
      <c r="C394" s="69" t="s">
        <v>1191</v>
      </c>
      <c r="D394" s="69" t="s">
        <v>1189</v>
      </c>
      <c r="E394" s="69" t="s">
        <v>1190</v>
      </c>
    </row>
    <row r="395" spans="1:5" s="69" customFormat="1" x14ac:dyDescent="0.2">
      <c r="A395" s="69" t="s">
        <v>15</v>
      </c>
      <c r="B395" s="69" t="s">
        <v>3462</v>
      </c>
      <c r="C395" s="69" t="s">
        <v>3462</v>
      </c>
      <c r="D395" s="69" t="s">
        <v>1189</v>
      </c>
      <c r="E395" s="69" t="s">
        <v>3392</v>
      </c>
    </row>
    <row r="396" spans="1:5" s="69" customFormat="1" x14ac:dyDescent="0.2">
      <c r="A396" s="69" t="s">
        <v>15</v>
      </c>
      <c r="B396" s="69" t="s">
        <v>3463</v>
      </c>
      <c r="C396" s="69" t="s">
        <v>3463</v>
      </c>
      <c r="D396" s="69" t="s">
        <v>1204</v>
      </c>
      <c r="E396" s="69" t="s">
        <v>3393</v>
      </c>
    </row>
    <row r="397" spans="1:5" s="69" customFormat="1" x14ac:dyDescent="0.2">
      <c r="A397" s="69" t="s">
        <v>15</v>
      </c>
      <c r="B397" s="69" t="s">
        <v>3464</v>
      </c>
      <c r="C397" s="69" t="s">
        <v>3464</v>
      </c>
      <c r="D397" s="69" t="s">
        <v>1204</v>
      </c>
      <c r="E397" s="69" t="s">
        <v>3393</v>
      </c>
    </row>
    <row r="398" spans="1:5" s="69" customFormat="1" x14ac:dyDescent="0.2">
      <c r="A398" s="69" t="s">
        <v>15</v>
      </c>
      <c r="B398" s="69" t="s">
        <v>3465</v>
      </c>
      <c r="C398" s="69" t="s">
        <v>3465</v>
      </c>
      <c r="D398" s="69" t="s">
        <v>1204</v>
      </c>
      <c r="E398" s="69" t="s">
        <v>3393</v>
      </c>
    </row>
    <row r="399" spans="1:5" s="69" customFormat="1" x14ac:dyDescent="0.2">
      <c r="A399" s="69" t="s">
        <v>15</v>
      </c>
      <c r="B399" s="69" t="s">
        <v>3466</v>
      </c>
      <c r="C399" s="69" t="s">
        <v>3466</v>
      </c>
      <c r="D399" s="69" t="s">
        <v>1204</v>
      </c>
      <c r="E399" s="69" t="s">
        <v>3394</v>
      </c>
    </row>
    <row r="400" spans="1:5" s="69" customFormat="1" x14ac:dyDescent="0.2">
      <c r="A400" s="69" t="s">
        <v>15</v>
      </c>
      <c r="B400" s="69" t="s">
        <v>1206</v>
      </c>
      <c r="C400" s="69" t="s">
        <v>1206</v>
      </c>
      <c r="D400" s="69" t="s">
        <v>1204</v>
      </c>
      <c r="E400" s="69" t="s">
        <v>1205</v>
      </c>
    </row>
    <row r="401" spans="1:5" s="69" customFormat="1" x14ac:dyDescent="0.2">
      <c r="A401" s="69" t="s">
        <v>15</v>
      </c>
      <c r="B401" s="69" t="s">
        <v>1211</v>
      </c>
      <c r="C401" s="69" t="s">
        <v>3467</v>
      </c>
      <c r="D401" s="69" t="s">
        <v>1204</v>
      </c>
      <c r="E401" s="69" t="s">
        <v>1205</v>
      </c>
    </row>
    <row r="402" spans="1:5" s="69" customFormat="1" x14ac:dyDescent="0.2">
      <c r="A402" s="69" t="s">
        <v>15</v>
      </c>
      <c r="B402" s="69" t="s">
        <v>3468</v>
      </c>
      <c r="C402" s="69" t="s">
        <v>3468</v>
      </c>
      <c r="D402" s="69" t="s">
        <v>1204</v>
      </c>
      <c r="E402" s="69" t="s">
        <v>3396</v>
      </c>
    </row>
    <row r="403" spans="1:5" s="69" customFormat="1" x14ac:dyDescent="0.2">
      <c r="A403" s="69" t="s">
        <v>15</v>
      </c>
      <c r="B403" s="69" t="s">
        <v>3469</v>
      </c>
      <c r="C403" s="69" t="s">
        <v>3469</v>
      </c>
      <c r="D403" s="69" t="s">
        <v>1204</v>
      </c>
      <c r="E403" s="69" t="s">
        <v>3396</v>
      </c>
    </row>
    <row r="404" spans="1:5" s="69" customFormat="1" x14ac:dyDescent="0.2">
      <c r="A404" s="69" t="s">
        <v>15</v>
      </c>
      <c r="B404" s="69" t="s">
        <v>3470</v>
      </c>
      <c r="C404" s="69" t="s">
        <v>3470</v>
      </c>
      <c r="D404" s="69" t="s">
        <v>1204</v>
      </c>
      <c r="E404" s="69" t="s">
        <v>3398</v>
      </c>
    </row>
    <row r="405" spans="1:5" s="69" customFormat="1" x14ac:dyDescent="0.2">
      <c r="A405" s="69" t="s">
        <v>15</v>
      </c>
      <c r="B405" s="69" t="s">
        <v>3471</v>
      </c>
      <c r="C405" s="69" t="s">
        <v>3471</v>
      </c>
      <c r="D405" s="69" t="s">
        <v>1204</v>
      </c>
      <c r="E405" s="69" t="s">
        <v>1235</v>
      </c>
    </row>
    <row r="406" spans="1:5" s="69" customFormat="1" x14ac:dyDescent="0.2">
      <c r="A406" s="69" t="s">
        <v>15</v>
      </c>
      <c r="B406" s="69" t="s">
        <v>1236</v>
      </c>
      <c r="C406" s="69" t="s">
        <v>3472</v>
      </c>
      <c r="D406" s="69" t="s">
        <v>1204</v>
      </c>
      <c r="E406" s="69" t="s">
        <v>1235</v>
      </c>
    </row>
    <row r="407" spans="1:5" s="69" customFormat="1" x14ac:dyDescent="0.2">
      <c r="A407" s="69" t="s">
        <v>15</v>
      </c>
      <c r="B407" s="69" t="s">
        <v>1249</v>
      </c>
      <c r="C407" s="69" t="s">
        <v>3473</v>
      </c>
      <c r="D407" s="69" t="s">
        <v>1204</v>
      </c>
      <c r="E407" s="69" t="s">
        <v>1235</v>
      </c>
    </row>
    <row r="408" spans="1:5" s="69" customFormat="1" x14ac:dyDescent="0.2">
      <c r="A408" s="69" t="s">
        <v>15</v>
      </c>
      <c r="B408" s="69" t="s">
        <v>3474</v>
      </c>
      <c r="C408" s="69" t="s">
        <v>3474</v>
      </c>
      <c r="D408" s="69" t="s">
        <v>1204</v>
      </c>
      <c r="E408" s="69" t="s">
        <v>3399</v>
      </c>
    </row>
    <row r="409" spans="1:5" s="69" customFormat="1" x14ac:dyDescent="0.2">
      <c r="A409" s="69" t="s">
        <v>15</v>
      </c>
      <c r="B409" s="69" t="s">
        <v>3475</v>
      </c>
      <c r="C409" s="69" t="s">
        <v>3475</v>
      </c>
      <c r="D409" s="69" t="s">
        <v>1204</v>
      </c>
      <c r="E409" s="69" t="s">
        <v>3399</v>
      </c>
    </row>
    <row r="410" spans="1:5" s="69" customFormat="1" x14ac:dyDescent="0.2">
      <c r="A410" s="69" t="s">
        <v>15</v>
      </c>
      <c r="B410" s="69" t="s">
        <v>3476</v>
      </c>
      <c r="C410" s="69" t="s">
        <v>3476</v>
      </c>
      <c r="D410" s="69" t="s">
        <v>1204</v>
      </c>
      <c r="E410" s="69" t="s">
        <v>3400</v>
      </c>
    </row>
    <row r="411" spans="1:5" s="69" customFormat="1" x14ac:dyDescent="0.2">
      <c r="A411" s="69" t="s">
        <v>15</v>
      </c>
      <c r="B411" s="69" t="s">
        <v>3477</v>
      </c>
      <c r="C411" s="69" t="s">
        <v>3477</v>
      </c>
      <c r="D411" s="69" t="s">
        <v>1204</v>
      </c>
      <c r="E411" s="69" t="s">
        <v>3400</v>
      </c>
    </row>
    <row r="412" spans="1:5" s="69" customFormat="1" x14ac:dyDescent="0.2">
      <c r="A412" s="69" t="s">
        <v>15</v>
      </c>
      <c r="B412" s="44" t="s">
        <v>3478</v>
      </c>
      <c r="C412" s="44" t="s">
        <v>3478</v>
      </c>
      <c r="D412" s="69" t="s">
        <v>1204</v>
      </c>
      <c r="E412" s="69" t="s">
        <v>3401</v>
      </c>
    </row>
    <row r="413" spans="1:5" s="69" customFormat="1" x14ac:dyDescent="0.2">
      <c r="A413" s="69" t="s">
        <v>15</v>
      </c>
      <c r="B413" s="44" t="s">
        <v>1228</v>
      </c>
      <c r="C413" s="44" t="s">
        <v>1228</v>
      </c>
      <c r="D413" s="69" t="s">
        <v>1204</v>
      </c>
      <c r="E413" s="69" t="s">
        <v>1227</v>
      </c>
    </row>
    <row r="414" spans="1:5" s="69" customFormat="1" x14ac:dyDescent="0.2">
      <c r="A414" s="69" t="s">
        <v>15</v>
      </c>
      <c r="B414" s="44" t="s">
        <v>3479</v>
      </c>
      <c r="C414" s="44" t="s">
        <v>3479</v>
      </c>
      <c r="D414" s="69" t="s">
        <v>1204</v>
      </c>
      <c r="E414" s="69" t="s">
        <v>1227</v>
      </c>
    </row>
    <row r="415" spans="1:5" s="69" customFormat="1" x14ac:dyDescent="0.2">
      <c r="A415" s="69" t="s">
        <v>15</v>
      </c>
      <c r="B415" s="44" t="s">
        <v>3480</v>
      </c>
      <c r="C415" s="44" t="s">
        <v>3480</v>
      </c>
      <c r="D415" s="69" t="s">
        <v>1204</v>
      </c>
      <c r="E415" s="69" t="s">
        <v>1227</v>
      </c>
    </row>
    <row r="416" spans="1:5" s="69" customFormat="1" x14ac:dyDescent="0.2">
      <c r="A416" s="69" t="s">
        <v>15</v>
      </c>
      <c r="B416" s="44" t="s">
        <v>3481</v>
      </c>
      <c r="C416" s="44" t="s">
        <v>3481</v>
      </c>
      <c r="D416" s="69" t="s">
        <v>1204</v>
      </c>
      <c r="E416" s="69" t="s">
        <v>1227</v>
      </c>
    </row>
    <row r="417" spans="1:5" s="69" customFormat="1" x14ac:dyDescent="0.2">
      <c r="A417" s="69" t="s">
        <v>15</v>
      </c>
      <c r="B417" s="44" t="s">
        <v>3482</v>
      </c>
      <c r="C417" s="44" t="s">
        <v>3482</v>
      </c>
      <c r="D417" s="69" t="s">
        <v>1204</v>
      </c>
      <c r="E417" s="69" t="s">
        <v>1227</v>
      </c>
    </row>
    <row r="418" spans="1:5" s="69" customFormat="1" x14ac:dyDescent="0.2">
      <c r="A418" s="69" t="s">
        <v>15</v>
      </c>
      <c r="B418" s="44" t="s">
        <v>3483</v>
      </c>
      <c r="C418" s="44" t="s">
        <v>3483</v>
      </c>
      <c r="D418" s="69" t="s">
        <v>1204</v>
      </c>
      <c r="E418" s="69" t="s">
        <v>3403</v>
      </c>
    </row>
    <row r="419" spans="1:5" s="69" customFormat="1" x14ac:dyDescent="0.2">
      <c r="A419" s="69" t="s">
        <v>15</v>
      </c>
      <c r="B419" s="44" t="s">
        <v>3484</v>
      </c>
      <c r="C419" s="44" t="s">
        <v>3484</v>
      </c>
      <c r="D419" s="69" t="s">
        <v>1204</v>
      </c>
      <c r="E419" s="69" t="s">
        <v>3403</v>
      </c>
    </row>
    <row r="420" spans="1:5" s="69" customFormat="1" x14ac:dyDescent="0.2">
      <c r="A420" s="69" t="s">
        <v>15</v>
      </c>
      <c r="B420" s="44" t="s">
        <v>3485</v>
      </c>
      <c r="C420" s="44" t="s">
        <v>3485</v>
      </c>
      <c r="D420" s="69" t="s">
        <v>1204</v>
      </c>
      <c r="E420" s="69" t="s">
        <v>3403</v>
      </c>
    </row>
    <row r="421" spans="1:5" s="69" customFormat="1" x14ac:dyDescent="0.2">
      <c r="A421" s="69" t="s">
        <v>15</v>
      </c>
      <c r="B421" s="44" t="s">
        <v>3486</v>
      </c>
      <c r="C421" s="44" t="s">
        <v>3486</v>
      </c>
      <c r="D421" s="69" t="s">
        <v>1204</v>
      </c>
      <c r="E421" s="69" t="s">
        <v>3403</v>
      </c>
    </row>
    <row r="422" spans="1:5" s="69" customFormat="1" x14ac:dyDescent="0.2">
      <c r="A422" s="69" t="s">
        <v>15</v>
      </c>
      <c r="B422" s="44" t="s">
        <v>3487</v>
      </c>
      <c r="C422" s="44" t="s">
        <v>3487</v>
      </c>
      <c r="D422" s="69" t="s">
        <v>1204</v>
      </c>
      <c r="E422" s="69" t="s">
        <v>3403</v>
      </c>
    </row>
    <row r="423" spans="1:5" s="69" customFormat="1" x14ac:dyDescent="0.2">
      <c r="A423" s="69" t="s">
        <v>15</v>
      </c>
      <c r="B423" s="44" t="s">
        <v>3488</v>
      </c>
      <c r="C423" s="44" t="s">
        <v>3488</v>
      </c>
      <c r="D423" s="69" t="s">
        <v>1204</v>
      </c>
      <c r="E423" s="69" t="s">
        <v>3403</v>
      </c>
    </row>
    <row r="424" spans="1:5" s="69" customFormat="1" x14ac:dyDescent="0.2">
      <c r="A424" s="69" t="s">
        <v>15</v>
      </c>
      <c r="B424" s="69" t="s">
        <v>3489</v>
      </c>
      <c r="C424" s="69" t="s">
        <v>3489</v>
      </c>
      <c r="D424" s="69" t="s">
        <v>1129</v>
      </c>
      <c r="E424" s="69" t="s">
        <v>1130</v>
      </c>
    </row>
    <row r="425" spans="1:5" s="69" customFormat="1" x14ac:dyDescent="0.2">
      <c r="A425" s="69" t="s">
        <v>15</v>
      </c>
      <c r="B425" s="69" t="s">
        <v>1131</v>
      </c>
      <c r="C425" s="69" t="s">
        <v>1131</v>
      </c>
      <c r="D425" s="69" t="s">
        <v>1129</v>
      </c>
      <c r="E425" s="69" t="s">
        <v>1130</v>
      </c>
    </row>
    <row r="426" spans="1:5" s="69" customFormat="1" x14ac:dyDescent="0.2">
      <c r="A426" s="69" t="s">
        <v>15</v>
      </c>
      <c r="B426" s="69" t="s">
        <v>3490</v>
      </c>
      <c r="C426" s="69" t="s">
        <v>3490</v>
      </c>
      <c r="D426" s="69" t="s">
        <v>1129</v>
      </c>
      <c r="E426" s="69" t="s">
        <v>3404</v>
      </c>
    </row>
    <row r="427" spans="1:5" s="69" customFormat="1" x14ac:dyDescent="0.2">
      <c r="A427" s="69" t="s">
        <v>15</v>
      </c>
      <c r="B427" s="69" t="s">
        <v>1182</v>
      </c>
      <c r="C427" s="69" t="s">
        <v>1182</v>
      </c>
      <c r="D427" s="69" t="s">
        <v>1129</v>
      </c>
      <c r="E427" s="69" t="s">
        <v>1181</v>
      </c>
    </row>
    <row r="428" spans="1:5" s="69" customFormat="1" x14ac:dyDescent="0.2">
      <c r="A428" s="69" t="s">
        <v>15</v>
      </c>
      <c r="B428" s="69" t="s">
        <v>1187</v>
      </c>
      <c r="C428" s="69" t="s">
        <v>1187</v>
      </c>
      <c r="D428" s="69" t="s">
        <v>1129</v>
      </c>
      <c r="E428" s="69" t="s">
        <v>1140</v>
      </c>
    </row>
    <row r="429" spans="1:5" s="69" customFormat="1" x14ac:dyDescent="0.2">
      <c r="A429" s="69" t="s">
        <v>15</v>
      </c>
      <c r="B429" s="69" t="s">
        <v>1141</v>
      </c>
      <c r="C429" s="69" t="s">
        <v>1141</v>
      </c>
      <c r="D429" s="69" t="s">
        <v>1129</v>
      </c>
      <c r="E429" s="69" t="s">
        <v>1140</v>
      </c>
    </row>
    <row r="430" spans="1:5" s="69" customFormat="1" x14ac:dyDescent="0.2">
      <c r="A430" s="69" t="s">
        <v>15</v>
      </c>
      <c r="B430" s="69" t="s">
        <v>3491</v>
      </c>
      <c r="C430" s="69" t="s">
        <v>3491</v>
      </c>
      <c r="D430" s="69" t="s">
        <v>1129</v>
      </c>
      <c r="E430" s="69" t="s">
        <v>3407</v>
      </c>
    </row>
    <row r="431" spans="1:5" s="69" customFormat="1" x14ac:dyDescent="0.2">
      <c r="A431" s="69" t="s">
        <v>15</v>
      </c>
      <c r="B431" s="69" t="s">
        <v>3492</v>
      </c>
      <c r="C431" s="69" t="s">
        <v>3492</v>
      </c>
      <c r="D431" s="69" t="s">
        <v>1129</v>
      </c>
      <c r="E431" s="69" t="s">
        <v>3409</v>
      </c>
    </row>
    <row r="432" spans="1:5" s="69" customFormat="1" x14ac:dyDescent="0.2">
      <c r="A432" s="69" t="s">
        <v>15</v>
      </c>
      <c r="B432" s="69" t="s">
        <v>3493</v>
      </c>
      <c r="C432" s="69" t="s">
        <v>3493</v>
      </c>
      <c r="D432" s="69" t="s">
        <v>1129</v>
      </c>
      <c r="E432" s="69" t="s">
        <v>3410</v>
      </c>
    </row>
    <row r="433" spans="1:5" s="69" customFormat="1" x14ac:dyDescent="0.2">
      <c r="A433" s="69" t="s">
        <v>15</v>
      </c>
      <c r="B433" s="69" t="s">
        <v>3494</v>
      </c>
      <c r="C433" s="69" t="s">
        <v>3494</v>
      </c>
      <c r="D433" s="69" t="s">
        <v>1129</v>
      </c>
      <c r="E433" s="69" t="s">
        <v>3412</v>
      </c>
    </row>
    <row r="434" spans="1:5" s="69" customFormat="1" x14ac:dyDescent="0.2">
      <c r="A434" s="69" t="s">
        <v>15</v>
      </c>
      <c r="B434" s="69" t="s">
        <v>3495</v>
      </c>
      <c r="C434" s="69" t="s">
        <v>3495</v>
      </c>
      <c r="D434" s="69" t="s">
        <v>1129</v>
      </c>
      <c r="E434" s="69" t="s">
        <v>3412</v>
      </c>
    </row>
    <row r="435" spans="1:5" s="69" customFormat="1" x14ac:dyDescent="0.2">
      <c r="A435" s="69" t="s">
        <v>15</v>
      </c>
      <c r="B435" s="69" t="s">
        <v>1124</v>
      </c>
      <c r="C435" s="69" t="s">
        <v>1124</v>
      </c>
      <c r="D435" s="69" t="s">
        <v>1118</v>
      </c>
      <c r="E435" s="69" t="s">
        <v>1250</v>
      </c>
    </row>
    <row r="436" spans="1:5" s="69" customFormat="1" x14ac:dyDescent="0.2">
      <c r="A436" s="69" t="s">
        <v>15</v>
      </c>
      <c r="B436" s="69" t="s">
        <v>3497</v>
      </c>
      <c r="C436" s="69" t="s">
        <v>3497</v>
      </c>
      <c r="D436" s="69" t="s">
        <v>1118</v>
      </c>
      <c r="E436" s="69" t="s">
        <v>1222</v>
      </c>
    </row>
    <row r="437" spans="1:5" s="69" customFormat="1" x14ac:dyDescent="0.2">
      <c r="A437" s="69" t="s">
        <v>15</v>
      </c>
      <c r="B437" s="69" t="s">
        <v>1223</v>
      </c>
      <c r="C437" s="69" t="s">
        <v>1223</v>
      </c>
      <c r="D437" s="69" t="s">
        <v>1118</v>
      </c>
      <c r="E437" s="69" t="s">
        <v>1222</v>
      </c>
    </row>
    <row r="438" spans="1:5" s="69" customFormat="1" x14ac:dyDescent="0.2">
      <c r="A438" s="69" t="s">
        <v>15</v>
      </c>
      <c r="B438" s="69" t="s">
        <v>1226</v>
      </c>
      <c r="C438" s="69" t="s">
        <v>1226</v>
      </c>
      <c r="D438" s="69" t="s">
        <v>1118</v>
      </c>
      <c r="E438" s="69" t="s">
        <v>1222</v>
      </c>
    </row>
    <row r="439" spans="1:5" s="69" customFormat="1" x14ac:dyDescent="0.2">
      <c r="A439" s="69" t="s">
        <v>15</v>
      </c>
      <c r="B439" s="69" t="s">
        <v>1120</v>
      </c>
      <c r="C439" s="69" t="s">
        <v>1120</v>
      </c>
      <c r="D439" s="69" t="s">
        <v>1118</v>
      </c>
      <c r="E439" s="69" t="s">
        <v>1119</v>
      </c>
    </row>
    <row r="440" spans="1:5" s="69" customFormat="1" x14ac:dyDescent="0.2">
      <c r="A440" s="69" t="s">
        <v>15</v>
      </c>
      <c r="B440" s="69" t="s">
        <v>1220</v>
      </c>
      <c r="C440" s="69" t="s">
        <v>1220</v>
      </c>
      <c r="D440" s="69" t="s">
        <v>1118</v>
      </c>
      <c r="E440" s="69" t="s">
        <v>1119</v>
      </c>
    </row>
    <row r="441" spans="1:5" s="69" customFormat="1" x14ac:dyDescent="0.2">
      <c r="A441" s="69" t="s">
        <v>15</v>
      </c>
      <c r="B441" s="69" t="s">
        <v>3498</v>
      </c>
      <c r="C441" s="69" t="s">
        <v>3499</v>
      </c>
      <c r="D441" s="69" t="s">
        <v>1118</v>
      </c>
      <c r="E441" s="69" t="s">
        <v>1119</v>
      </c>
    </row>
    <row r="442" spans="1:5" s="69" customFormat="1" x14ac:dyDescent="0.2">
      <c r="A442" s="69" t="s">
        <v>15</v>
      </c>
      <c r="B442" s="69" t="s">
        <v>1238</v>
      </c>
      <c r="C442" s="69" t="s">
        <v>3500</v>
      </c>
      <c r="D442" s="69" t="s">
        <v>1118</v>
      </c>
      <c r="E442" s="69" t="s">
        <v>1237</v>
      </c>
    </row>
    <row r="443" spans="1:5" s="69" customFormat="1" x14ac:dyDescent="0.2">
      <c r="A443" s="69" t="s">
        <v>15</v>
      </c>
      <c r="B443" s="69" t="s">
        <v>1239</v>
      </c>
      <c r="C443" s="69" t="s">
        <v>1239</v>
      </c>
      <c r="D443" s="69" t="s">
        <v>1118</v>
      </c>
      <c r="E443" s="69" t="s">
        <v>1237</v>
      </c>
    </row>
    <row r="444" spans="1:5" s="69" customFormat="1" x14ac:dyDescent="0.2">
      <c r="A444" s="69" t="s">
        <v>15</v>
      </c>
      <c r="B444" s="69" t="s">
        <v>1232</v>
      </c>
      <c r="C444" s="69" t="s">
        <v>1232</v>
      </c>
      <c r="D444" s="69" t="s">
        <v>1118</v>
      </c>
      <c r="E444" s="69" t="s">
        <v>1229</v>
      </c>
    </row>
    <row r="445" spans="1:5" s="69" customFormat="1" x14ac:dyDescent="0.2">
      <c r="A445" s="69" t="s">
        <v>15</v>
      </c>
      <c r="B445" s="69" t="s">
        <v>1230</v>
      </c>
      <c r="C445" s="69" t="s">
        <v>1230</v>
      </c>
      <c r="D445" s="69" t="s">
        <v>1118</v>
      </c>
      <c r="E445" s="69" t="s">
        <v>1229</v>
      </c>
    </row>
    <row r="446" spans="1:5" s="69" customFormat="1" x14ac:dyDescent="0.2">
      <c r="A446" s="69" t="s">
        <v>15</v>
      </c>
      <c r="B446" s="69" t="s">
        <v>3502</v>
      </c>
      <c r="C446" s="69" t="s">
        <v>3502</v>
      </c>
      <c r="D446" s="69" t="s">
        <v>1164</v>
      </c>
      <c r="E446" s="69" t="s">
        <v>3419</v>
      </c>
    </row>
    <row r="447" spans="1:5" s="69" customFormat="1" x14ac:dyDescent="0.2">
      <c r="A447" s="69" t="s">
        <v>15</v>
      </c>
      <c r="B447" s="69" t="s">
        <v>3503</v>
      </c>
      <c r="C447" s="69" t="s">
        <v>3503</v>
      </c>
      <c r="D447" s="69" t="s">
        <v>1164</v>
      </c>
      <c r="E447" s="69" t="s">
        <v>3420</v>
      </c>
    </row>
    <row r="448" spans="1:5" s="69" customFormat="1" x14ac:dyDescent="0.2">
      <c r="A448" s="69" t="s">
        <v>15</v>
      </c>
      <c r="B448" s="69" t="s">
        <v>1166</v>
      </c>
      <c r="C448" s="69" t="s">
        <v>1166</v>
      </c>
      <c r="D448" s="69" t="s">
        <v>1164</v>
      </c>
      <c r="E448" s="69" t="s">
        <v>1165</v>
      </c>
    </row>
    <row r="449" spans="1:5" s="69" customFormat="1" x14ac:dyDescent="0.2">
      <c r="A449" s="69" t="s">
        <v>15</v>
      </c>
      <c r="B449" s="69" t="s">
        <v>1168</v>
      </c>
      <c r="C449" s="69" t="s">
        <v>1168</v>
      </c>
      <c r="D449" s="69" t="s">
        <v>1164</v>
      </c>
      <c r="E449" s="69" t="s">
        <v>1165</v>
      </c>
    </row>
    <row r="450" spans="1:5" s="69" customFormat="1" x14ac:dyDescent="0.2">
      <c r="A450" s="69" t="s">
        <v>15</v>
      </c>
      <c r="B450" s="69" t="s">
        <v>1221</v>
      </c>
      <c r="C450" s="69" t="s">
        <v>1221</v>
      </c>
      <c r="D450" s="69" t="s">
        <v>1164</v>
      </c>
      <c r="E450" s="69" t="s">
        <v>3421</v>
      </c>
    </row>
    <row r="451" spans="1:5" s="69" customFormat="1" x14ac:dyDescent="0.2">
      <c r="A451" s="69" t="s">
        <v>15</v>
      </c>
      <c r="B451" s="69" t="s">
        <v>3504</v>
      </c>
      <c r="C451" s="69" t="s">
        <v>3504</v>
      </c>
      <c r="D451" s="69" t="s">
        <v>1164</v>
      </c>
      <c r="E451" s="69" t="s">
        <v>3422</v>
      </c>
    </row>
    <row r="452" spans="1:5" s="69" customFormat="1" x14ac:dyDescent="0.2">
      <c r="A452" s="69" t="s">
        <v>15</v>
      </c>
      <c r="B452" s="69" t="s">
        <v>3505</v>
      </c>
      <c r="C452" s="69" t="s">
        <v>3505</v>
      </c>
      <c r="D452" s="69" t="s">
        <v>1164</v>
      </c>
      <c r="E452" s="69" t="s">
        <v>3423</v>
      </c>
    </row>
    <row r="453" spans="1:5" s="69" customFormat="1" x14ac:dyDescent="0.2">
      <c r="A453" s="69" t="s">
        <v>15</v>
      </c>
      <c r="B453" s="69" t="s">
        <v>3506</v>
      </c>
      <c r="C453" s="69" t="s">
        <v>3506</v>
      </c>
      <c r="D453" s="69" t="s">
        <v>1164</v>
      </c>
      <c r="E453" s="69" t="s">
        <v>1176</v>
      </c>
    </row>
    <row r="454" spans="1:5" s="69" customFormat="1" x14ac:dyDescent="0.2">
      <c r="A454" s="69" t="s">
        <v>15</v>
      </c>
      <c r="B454" s="69" t="s">
        <v>1177</v>
      </c>
      <c r="C454" s="69" t="s">
        <v>1177</v>
      </c>
      <c r="D454" s="69" t="s">
        <v>1164</v>
      </c>
      <c r="E454" s="69" t="s">
        <v>1176</v>
      </c>
    </row>
    <row r="455" spans="1:5" s="69" customFormat="1" x14ac:dyDescent="0.2">
      <c r="A455" s="69" t="s">
        <v>15</v>
      </c>
      <c r="B455" s="69" t="s">
        <v>3508</v>
      </c>
      <c r="C455" s="69" t="s">
        <v>3509</v>
      </c>
      <c r="D455" s="69" t="s">
        <v>1164</v>
      </c>
      <c r="E455" s="69" t="s">
        <v>3424</v>
      </c>
    </row>
    <row r="456" spans="1:5" s="69" customFormat="1" x14ac:dyDescent="0.2">
      <c r="A456" s="69" t="s">
        <v>15</v>
      </c>
      <c r="B456" s="69" t="s">
        <v>3510</v>
      </c>
      <c r="C456" s="69" t="s">
        <v>3510</v>
      </c>
      <c r="D456" s="69" t="s">
        <v>1164</v>
      </c>
      <c r="E456" s="69" t="s">
        <v>3424</v>
      </c>
    </row>
    <row r="457" spans="1:5" s="69" customFormat="1" x14ac:dyDescent="0.2">
      <c r="A457" s="69" t="s">
        <v>15</v>
      </c>
      <c r="B457" s="69" t="s">
        <v>3511</v>
      </c>
      <c r="C457" s="69" t="s">
        <v>3512</v>
      </c>
      <c r="D457" s="69" t="s">
        <v>1164</v>
      </c>
      <c r="E457" s="69" t="s">
        <v>3424</v>
      </c>
    </row>
    <row r="458" spans="1:5" s="69" customFormat="1" x14ac:dyDescent="0.2">
      <c r="A458" s="69" t="s">
        <v>15</v>
      </c>
      <c r="B458" s="69" t="s">
        <v>3513</v>
      </c>
      <c r="C458" s="69" t="s">
        <v>3513</v>
      </c>
      <c r="D458" s="69" t="s">
        <v>1164</v>
      </c>
      <c r="E458" s="69" t="s">
        <v>3424</v>
      </c>
    </row>
    <row r="459" spans="1:5" s="69" customFormat="1" x14ac:dyDescent="0.2">
      <c r="A459" s="69" t="s">
        <v>15</v>
      </c>
      <c r="B459" s="69" t="s">
        <v>3514</v>
      </c>
      <c r="C459" s="69" t="s">
        <v>3515</v>
      </c>
      <c r="D459" s="69" t="s">
        <v>1164</v>
      </c>
      <c r="E459" s="69" t="s">
        <v>3424</v>
      </c>
    </row>
    <row r="460" spans="1:5" s="69" customFormat="1" x14ac:dyDescent="0.2">
      <c r="A460" s="69" t="s">
        <v>15</v>
      </c>
      <c r="B460" s="69" t="s">
        <v>1171</v>
      </c>
      <c r="C460" s="69" t="s">
        <v>1171</v>
      </c>
      <c r="D460" s="69" t="s">
        <v>1164</v>
      </c>
      <c r="E460" s="69" t="s">
        <v>1170</v>
      </c>
    </row>
    <row r="461" spans="1:5" s="69" customFormat="1" x14ac:dyDescent="0.2">
      <c r="A461" s="69" t="s">
        <v>15</v>
      </c>
      <c r="B461" s="69" t="s">
        <v>1185</v>
      </c>
      <c r="C461" s="69" t="s">
        <v>3516</v>
      </c>
      <c r="D461" s="69" t="s">
        <v>1164</v>
      </c>
      <c r="E461" s="69" t="s">
        <v>1170</v>
      </c>
    </row>
    <row r="462" spans="1:5" s="69" customFormat="1" x14ac:dyDescent="0.2">
      <c r="A462" s="69" t="s">
        <v>15</v>
      </c>
      <c r="B462" s="69" t="s">
        <v>1197</v>
      </c>
      <c r="C462" s="69" t="s">
        <v>1197</v>
      </c>
      <c r="D462" s="69" t="s">
        <v>1164</v>
      </c>
      <c r="E462" s="69" t="s">
        <v>1170</v>
      </c>
    </row>
    <row r="463" spans="1:5" s="69" customFormat="1" x14ac:dyDescent="0.2">
      <c r="A463" s="69" t="s">
        <v>15</v>
      </c>
      <c r="B463" s="69" t="s">
        <v>1234</v>
      </c>
      <c r="C463" s="69" t="s">
        <v>1234</v>
      </c>
      <c r="D463" s="69" t="s">
        <v>1148</v>
      </c>
      <c r="E463" s="69" t="s">
        <v>1233</v>
      </c>
    </row>
    <row r="464" spans="1:5" s="69" customFormat="1" x14ac:dyDescent="0.2">
      <c r="A464" s="69" t="s">
        <v>15</v>
      </c>
      <c r="B464" s="69" t="s">
        <v>3517</v>
      </c>
      <c r="C464" s="69" t="s">
        <v>3517</v>
      </c>
      <c r="D464" s="69" t="s">
        <v>1148</v>
      </c>
      <c r="E464" s="69" t="s">
        <v>3425</v>
      </c>
    </row>
    <row r="465" spans="1:5" s="69" customFormat="1" x14ac:dyDescent="0.2">
      <c r="A465" s="69" t="s">
        <v>15</v>
      </c>
      <c r="B465" s="69" t="s">
        <v>3518</v>
      </c>
      <c r="C465" s="69" t="s">
        <v>3518</v>
      </c>
      <c r="D465" s="69" t="s">
        <v>1148</v>
      </c>
      <c r="E465" s="69" t="s">
        <v>3425</v>
      </c>
    </row>
    <row r="466" spans="1:5" s="69" customFormat="1" x14ac:dyDescent="0.2">
      <c r="A466" s="69" t="s">
        <v>15</v>
      </c>
      <c r="B466" s="69" t="s">
        <v>3519</v>
      </c>
      <c r="C466" s="69" t="s">
        <v>3519</v>
      </c>
      <c r="D466" s="69" t="s">
        <v>1148</v>
      </c>
      <c r="E466" s="69" t="s">
        <v>3425</v>
      </c>
    </row>
    <row r="467" spans="1:5" s="69" customFormat="1" x14ac:dyDescent="0.2">
      <c r="A467" s="69" t="s">
        <v>15</v>
      </c>
      <c r="B467" s="69" t="s">
        <v>3520</v>
      </c>
      <c r="C467" s="69" t="s">
        <v>3520</v>
      </c>
      <c r="D467" s="69" t="s">
        <v>1148</v>
      </c>
      <c r="E467" s="69" t="s">
        <v>3426</v>
      </c>
    </row>
    <row r="468" spans="1:5" s="69" customFormat="1" x14ac:dyDescent="0.2">
      <c r="A468" s="69" t="s">
        <v>15</v>
      </c>
      <c r="B468" s="69" t="s">
        <v>3521</v>
      </c>
      <c r="C468" s="69" t="s">
        <v>3521</v>
      </c>
      <c r="D468" s="69" t="s">
        <v>1148</v>
      </c>
      <c r="E468" s="69" t="s">
        <v>3426</v>
      </c>
    </row>
    <row r="469" spans="1:5" s="69" customFormat="1" x14ac:dyDescent="0.2">
      <c r="A469" s="69" t="s">
        <v>15</v>
      </c>
      <c r="B469" s="69" t="s">
        <v>3522</v>
      </c>
      <c r="C469" s="69" t="s">
        <v>3522</v>
      </c>
      <c r="D469" s="69" t="s">
        <v>1148</v>
      </c>
      <c r="E469" s="69" t="s">
        <v>3426</v>
      </c>
    </row>
    <row r="470" spans="1:5" s="69" customFormat="1" x14ac:dyDescent="0.2">
      <c r="A470" s="69" t="s">
        <v>15</v>
      </c>
      <c r="B470" s="69" t="s">
        <v>3523</v>
      </c>
      <c r="C470" s="69" t="s">
        <v>3523</v>
      </c>
      <c r="D470" s="69" t="s">
        <v>1148</v>
      </c>
      <c r="E470" s="69" t="s">
        <v>3426</v>
      </c>
    </row>
    <row r="471" spans="1:5" s="69" customFormat="1" x14ac:dyDescent="0.2">
      <c r="A471" s="69" t="s">
        <v>15</v>
      </c>
      <c r="B471" s="69" t="s">
        <v>1213</v>
      </c>
      <c r="C471" s="69" t="s">
        <v>1213</v>
      </c>
      <c r="D471" s="69" t="s">
        <v>1148</v>
      </c>
      <c r="E471" s="69" t="s">
        <v>1212</v>
      </c>
    </row>
    <row r="472" spans="1:5" s="69" customFormat="1" x14ac:dyDescent="0.2">
      <c r="A472" s="69" t="s">
        <v>15</v>
      </c>
      <c r="B472" s="69" t="s">
        <v>1217</v>
      </c>
      <c r="C472" s="69" t="s">
        <v>1217</v>
      </c>
      <c r="D472" s="69" t="s">
        <v>1148</v>
      </c>
      <c r="E472" s="69" t="s">
        <v>1212</v>
      </c>
    </row>
    <row r="473" spans="1:5" s="69" customFormat="1" x14ac:dyDescent="0.2">
      <c r="A473" s="69" t="s">
        <v>15</v>
      </c>
      <c r="B473" s="69" t="s">
        <v>3524</v>
      </c>
      <c r="C473" s="69" t="s">
        <v>3524</v>
      </c>
      <c r="D473" s="69" t="s">
        <v>1148</v>
      </c>
      <c r="E473" s="69" t="s">
        <v>1212</v>
      </c>
    </row>
    <row r="474" spans="1:5" s="69" customFormat="1" x14ac:dyDescent="0.2">
      <c r="A474" s="69" t="s">
        <v>15</v>
      </c>
      <c r="B474" s="69" t="s">
        <v>3525</v>
      </c>
      <c r="C474" s="69" t="s">
        <v>3525</v>
      </c>
      <c r="D474" s="69" t="s">
        <v>1148</v>
      </c>
      <c r="E474" s="69" t="s">
        <v>1212</v>
      </c>
    </row>
    <row r="475" spans="1:5" s="69" customFormat="1" x14ac:dyDescent="0.2">
      <c r="A475" s="69" t="s">
        <v>15</v>
      </c>
      <c r="B475" s="69" t="s">
        <v>3526</v>
      </c>
      <c r="C475" s="69" t="s">
        <v>3526</v>
      </c>
      <c r="D475" s="69" t="s">
        <v>1148</v>
      </c>
      <c r="E475" s="69" t="s">
        <v>3428</v>
      </c>
    </row>
    <row r="476" spans="1:5" s="69" customFormat="1" x14ac:dyDescent="0.2">
      <c r="A476" s="69" t="s">
        <v>15</v>
      </c>
      <c r="B476" s="69" t="s">
        <v>3527</v>
      </c>
      <c r="C476" s="69" t="s">
        <v>3528</v>
      </c>
      <c r="D476" s="69" t="s">
        <v>1148</v>
      </c>
      <c r="E476" s="69" t="s">
        <v>3428</v>
      </c>
    </row>
    <row r="477" spans="1:5" s="69" customFormat="1" x14ac:dyDescent="0.2">
      <c r="A477" s="69" t="s">
        <v>15</v>
      </c>
      <c r="B477" s="69" t="s">
        <v>3529</v>
      </c>
      <c r="C477" s="69" t="s">
        <v>3530</v>
      </c>
      <c r="D477" s="69" t="s">
        <v>1148</v>
      </c>
      <c r="E477" s="69" t="s">
        <v>3428</v>
      </c>
    </row>
    <row r="478" spans="1:5" s="69" customFormat="1" x14ac:dyDescent="0.2">
      <c r="A478" s="69" t="s">
        <v>15</v>
      </c>
      <c r="B478" s="69" t="s">
        <v>3531</v>
      </c>
      <c r="C478" s="69" t="s">
        <v>3532</v>
      </c>
      <c r="D478" s="69" t="s">
        <v>1148</v>
      </c>
      <c r="E478" s="69" t="s">
        <v>3428</v>
      </c>
    </row>
    <row r="479" spans="1:5" s="69" customFormat="1" x14ac:dyDescent="0.2">
      <c r="A479" s="69" t="s">
        <v>15</v>
      </c>
      <c r="B479" s="69" t="s">
        <v>3533</v>
      </c>
      <c r="C479" s="69" t="s">
        <v>3534</v>
      </c>
      <c r="D479" s="69" t="s">
        <v>1148</v>
      </c>
      <c r="E479" s="69" t="s">
        <v>3428</v>
      </c>
    </row>
    <row r="480" spans="1:5" s="69" customFormat="1" x14ac:dyDescent="0.2">
      <c r="A480" s="69" t="s">
        <v>15</v>
      </c>
      <c r="B480" s="69" t="s">
        <v>3535</v>
      </c>
      <c r="C480" s="69" t="s">
        <v>3535</v>
      </c>
      <c r="D480" s="69" t="s">
        <v>1148</v>
      </c>
      <c r="E480" s="69" t="s">
        <v>3069</v>
      </c>
    </row>
    <row r="481" spans="1:5" s="69" customFormat="1" x14ac:dyDescent="0.2">
      <c r="A481" s="69" t="s">
        <v>15</v>
      </c>
      <c r="B481" s="69" t="s">
        <v>3536</v>
      </c>
      <c r="C481" s="69" t="s">
        <v>3536</v>
      </c>
      <c r="D481" s="69" t="s">
        <v>1148</v>
      </c>
      <c r="E481" s="69" t="s">
        <v>3069</v>
      </c>
    </row>
    <row r="482" spans="1:5" s="69" customFormat="1" x14ac:dyDescent="0.2">
      <c r="A482" s="69" t="s">
        <v>15</v>
      </c>
      <c r="B482" s="69" t="s">
        <v>3537</v>
      </c>
      <c r="C482" s="69" t="s">
        <v>3537</v>
      </c>
      <c r="D482" s="69" t="s">
        <v>1148</v>
      </c>
      <c r="E482" s="69" t="s">
        <v>3069</v>
      </c>
    </row>
    <row r="483" spans="1:5" s="69" customFormat="1" x14ac:dyDescent="0.2">
      <c r="A483" s="69" t="s">
        <v>15</v>
      </c>
      <c r="B483" s="69" t="s">
        <v>1216</v>
      </c>
      <c r="C483" s="69" t="s">
        <v>1216</v>
      </c>
      <c r="D483" s="69" t="s">
        <v>1148</v>
      </c>
      <c r="E483" s="69" t="s">
        <v>3429</v>
      </c>
    </row>
    <row r="484" spans="1:5" s="69" customFormat="1" x14ac:dyDescent="0.2">
      <c r="A484" s="69" t="s">
        <v>15</v>
      </c>
      <c r="B484" s="69" t="s">
        <v>3538</v>
      </c>
      <c r="C484" s="69" t="s">
        <v>3538</v>
      </c>
      <c r="D484" s="69" t="s">
        <v>1148</v>
      </c>
      <c r="E484" s="69" t="s">
        <v>3429</v>
      </c>
    </row>
    <row r="485" spans="1:5" s="69" customFormat="1" x14ac:dyDescent="0.2">
      <c r="A485" s="69" t="s">
        <v>15</v>
      </c>
      <c r="B485" s="69" t="s">
        <v>3539</v>
      </c>
      <c r="C485" s="69" t="s">
        <v>3539</v>
      </c>
      <c r="D485" s="69" t="s">
        <v>1148</v>
      </c>
      <c r="E485" s="69" t="s">
        <v>3430</v>
      </c>
    </row>
    <row r="486" spans="1:5" s="69" customFormat="1" x14ac:dyDescent="0.2">
      <c r="A486" s="69" t="s">
        <v>15</v>
      </c>
      <c r="B486" s="69" t="s">
        <v>3540</v>
      </c>
      <c r="C486" s="69" t="s">
        <v>3540</v>
      </c>
      <c r="D486" s="69" t="s">
        <v>1148</v>
      </c>
      <c r="E486" s="69" t="s">
        <v>3430</v>
      </c>
    </row>
    <row r="487" spans="1:5" s="69" customFormat="1" x14ac:dyDescent="0.2">
      <c r="A487" s="69" t="s">
        <v>15</v>
      </c>
      <c r="B487" s="69" t="s">
        <v>3541</v>
      </c>
      <c r="C487" s="69" t="s">
        <v>3541</v>
      </c>
      <c r="D487" s="69" t="s">
        <v>1148</v>
      </c>
      <c r="E487" s="69" t="s">
        <v>1149</v>
      </c>
    </row>
    <row r="488" spans="1:5" s="69" customFormat="1" x14ac:dyDescent="0.2">
      <c r="A488" s="69" t="s">
        <v>15</v>
      </c>
      <c r="B488" s="69" t="s">
        <v>1150</v>
      </c>
      <c r="C488" s="69" t="s">
        <v>1150</v>
      </c>
      <c r="D488" s="69" t="s">
        <v>1148</v>
      </c>
      <c r="E488" s="69" t="s">
        <v>1149</v>
      </c>
    </row>
    <row r="489" spans="1:5" s="69" customFormat="1" x14ac:dyDescent="0.2">
      <c r="A489" s="69" t="s">
        <v>15</v>
      </c>
      <c r="B489" s="69" t="s">
        <v>1153</v>
      </c>
      <c r="C489" s="69" t="s">
        <v>1153</v>
      </c>
      <c r="D489" s="69" t="s">
        <v>1148</v>
      </c>
      <c r="E489" s="69" t="s">
        <v>1149</v>
      </c>
    </row>
    <row r="490" spans="1:5" s="69" customFormat="1" x14ac:dyDescent="0.2">
      <c r="A490" s="69" t="s">
        <v>15</v>
      </c>
      <c r="B490" s="69" t="s">
        <v>3542</v>
      </c>
      <c r="C490" s="69" t="s">
        <v>3542</v>
      </c>
      <c r="D490" s="69" t="s">
        <v>1148</v>
      </c>
      <c r="E490" s="69" t="s">
        <v>3431</v>
      </c>
    </row>
    <row r="491" spans="1:5" s="69" customFormat="1" x14ac:dyDescent="0.2">
      <c r="A491" s="69" t="s">
        <v>15</v>
      </c>
      <c r="B491" s="69" t="s">
        <v>3431</v>
      </c>
      <c r="C491" s="69" t="s">
        <v>3431</v>
      </c>
      <c r="D491" s="69" t="s">
        <v>1148</v>
      </c>
      <c r="E491" s="69" t="s">
        <v>3431</v>
      </c>
    </row>
    <row r="492" spans="1:5" s="69" customFormat="1" x14ac:dyDescent="0.2">
      <c r="A492" s="69" t="s">
        <v>15</v>
      </c>
      <c r="B492" s="69" t="s">
        <v>1151</v>
      </c>
      <c r="C492" s="69" t="s">
        <v>1151</v>
      </c>
      <c r="D492" s="69" t="s">
        <v>1148</v>
      </c>
      <c r="E492" s="69" t="s">
        <v>3432</v>
      </c>
    </row>
    <row r="493" spans="1:5" s="69" customFormat="1" x14ac:dyDescent="0.2">
      <c r="A493" s="69" t="s">
        <v>15</v>
      </c>
      <c r="B493" s="69" t="s">
        <v>3543</v>
      </c>
      <c r="C493" s="69" t="s">
        <v>3543</v>
      </c>
      <c r="D493" s="69" t="s">
        <v>1148</v>
      </c>
      <c r="E493" s="69" t="s">
        <v>3070</v>
      </c>
    </row>
    <row r="494" spans="1:5" s="69" customFormat="1" x14ac:dyDescent="0.2">
      <c r="A494" s="69" t="s">
        <v>15</v>
      </c>
      <c r="B494" s="69" t="s">
        <v>3544</v>
      </c>
      <c r="C494" s="69" t="s">
        <v>3544</v>
      </c>
      <c r="D494" s="69" t="s">
        <v>1148</v>
      </c>
      <c r="E494" s="69" t="s">
        <v>3070</v>
      </c>
    </row>
    <row r="495" spans="1:5" s="69" customFormat="1" x14ac:dyDescent="0.2">
      <c r="A495" s="69" t="s">
        <v>15</v>
      </c>
      <c r="B495" s="69" t="s">
        <v>3545</v>
      </c>
      <c r="C495" s="69" t="s">
        <v>3545</v>
      </c>
      <c r="D495" s="69" t="s">
        <v>1148</v>
      </c>
      <c r="E495" s="69" t="s">
        <v>3070</v>
      </c>
    </row>
    <row r="496" spans="1:5" s="69" customFormat="1" x14ac:dyDescent="0.2">
      <c r="A496" s="69" t="s">
        <v>15</v>
      </c>
      <c r="B496" s="69" t="s">
        <v>3546</v>
      </c>
      <c r="C496" s="69" t="s">
        <v>3546</v>
      </c>
      <c r="D496" s="69" t="s">
        <v>1148</v>
      </c>
      <c r="E496" s="69" t="s">
        <v>3070</v>
      </c>
    </row>
    <row r="497" spans="1:5" s="69" customFormat="1" x14ac:dyDescent="0.2">
      <c r="A497" s="69" t="s">
        <v>15</v>
      </c>
      <c r="B497" s="69" t="s">
        <v>3547</v>
      </c>
      <c r="C497" s="69" t="s">
        <v>3547</v>
      </c>
      <c r="D497" s="69" t="s">
        <v>1148</v>
      </c>
      <c r="E497" s="69" t="s">
        <v>3070</v>
      </c>
    </row>
    <row r="498" spans="1:5" s="69" customFormat="1" x14ac:dyDescent="0.2">
      <c r="A498" s="69" t="s">
        <v>15</v>
      </c>
      <c r="B498" s="69" t="s">
        <v>3548</v>
      </c>
      <c r="C498" s="69" t="s">
        <v>3549</v>
      </c>
      <c r="D498" s="69" t="s">
        <v>1132</v>
      </c>
      <c r="E498" s="69" t="s">
        <v>1254</v>
      </c>
    </row>
    <row r="499" spans="1:5" s="69" customFormat="1" ht="15" x14ac:dyDescent="0.25">
      <c r="A499" s="69" t="s">
        <v>15</v>
      </c>
      <c r="B499" t="s">
        <v>1255</v>
      </c>
      <c r="C499" t="s">
        <v>1255</v>
      </c>
      <c r="D499" s="69" t="s">
        <v>1132</v>
      </c>
      <c r="E499" s="69" t="s">
        <v>1254</v>
      </c>
    </row>
    <row r="500" spans="1:5" s="69" customFormat="1" x14ac:dyDescent="0.2">
      <c r="A500" s="69" t="s">
        <v>15</v>
      </c>
      <c r="B500" s="69" t="s">
        <v>3550</v>
      </c>
      <c r="C500" s="69" t="s">
        <v>3550</v>
      </c>
      <c r="D500" s="69" t="s">
        <v>1132</v>
      </c>
      <c r="E500" s="69" t="s">
        <v>1202</v>
      </c>
    </row>
    <row r="501" spans="1:5" s="69" customFormat="1" x14ac:dyDescent="0.2">
      <c r="A501" s="69" t="s">
        <v>15</v>
      </c>
      <c r="B501" s="69" t="s">
        <v>1203</v>
      </c>
      <c r="C501" s="69" t="s">
        <v>1203</v>
      </c>
      <c r="D501" s="69" t="s">
        <v>1132</v>
      </c>
      <c r="E501" s="69" t="s">
        <v>1202</v>
      </c>
    </row>
    <row r="502" spans="1:5" s="69" customFormat="1" x14ac:dyDescent="0.2">
      <c r="A502" s="69" t="s">
        <v>15</v>
      </c>
      <c r="B502" s="69" t="s">
        <v>4598</v>
      </c>
      <c r="C502" s="69" t="s">
        <v>4598</v>
      </c>
      <c r="D502" s="69" t="s">
        <v>1132</v>
      </c>
      <c r="E502" s="69" t="s">
        <v>1202</v>
      </c>
    </row>
    <row r="503" spans="1:5" s="69" customFormat="1" x14ac:dyDescent="0.2">
      <c r="A503" s="69" t="s">
        <v>15</v>
      </c>
      <c r="B503" s="69" t="s">
        <v>1257</v>
      </c>
      <c r="C503" s="69" t="s">
        <v>1257</v>
      </c>
      <c r="D503" s="69" t="s">
        <v>1132</v>
      </c>
      <c r="E503" s="69" t="s">
        <v>1256</v>
      </c>
    </row>
    <row r="504" spans="1:5" s="69" customFormat="1" x14ac:dyDescent="0.2">
      <c r="A504" s="69" t="s">
        <v>15</v>
      </c>
      <c r="B504" s="69" t="s">
        <v>3552</v>
      </c>
      <c r="C504" s="69" t="s">
        <v>3552</v>
      </c>
      <c r="D504" s="69" t="s">
        <v>1132</v>
      </c>
      <c r="E504" s="69" t="s">
        <v>3436</v>
      </c>
    </row>
    <row r="505" spans="1:5" s="69" customFormat="1" x14ac:dyDescent="0.2">
      <c r="A505" s="69" t="s">
        <v>15</v>
      </c>
      <c r="B505" s="69" t="s">
        <v>3553</v>
      </c>
      <c r="C505" s="69" t="s">
        <v>3553</v>
      </c>
      <c r="D505" s="69" t="s">
        <v>1132</v>
      </c>
      <c r="E505" s="69" t="s">
        <v>3438</v>
      </c>
    </row>
    <row r="506" spans="1:5" s="69" customFormat="1" x14ac:dyDescent="0.2">
      <c r="A506" s="69" t="s">
        <v>15</v>
      </c>
      <c r="B506" s="69" t="s">
        <v>1134</v>
      </c>
      <c r="C506" s="69" t="s">
        <v>1134</v>
      </c>
      <c r="D506" s="69" t="s">
        <v>1132</v>
      </c>
      <c r="E506" s="69" t="s">
        <v>1133</v>
      </c>
    </row>
    <row r="507" spans="1:5" s="69" customFormat="1" x14ac:dyDescent="0.2">
      <c r="A507" s="69" t="s">
        <v>15</v>
      </c>
      <c r="B507" s="69" t="s">
        <v>1136</v>
      </c>
      <c r="C507" s="69" t="s">
        <v>1136</v>
      </c>
      <c r="D507" s="69" t="s">
        <v>1132</v>
      </c>
      <c r="E507" s="69" t="s">
        <v>1133</v>
      </c>
    </row>
    <row r="508" spans="1:5" s="69" customFormat="1" x14ac:dyDescent="0.2">
      <c r="A508" s="69" t="s">
        <v>15</v>
      </c>
      <c r="B508" s="69" t="s">
        <v>3554</v>
      </c>
      <c r="C508" s="69" t="s">
        <v>3554</v>
      </c>
      <c r="D508" s="69" t="s">
        <v>1132</v>
      </c>
      <c r="E508" s="69" t="s">
        <v>3440</v>
      </c>
    </row>
    <row r="509" spans="1:5" s="69" customFormat="1" x14ac:dyDescent="0.2">
      <c r="A509" s="69" t="s">
        <v>15</v>
      </c>
      <c r="B509" s="69" t="s">
        <v>3555</v>
      </c>
      <c r="C509" s="69" t="s">
        <v>3555</v>
      </c>
      <c r="D509" s="69" t="s">
        <v>1132</v>
      </c>
      <c r="E509" s="69" t="s">
        <v>3440</v>
      </c>
    </row>
    <row r="510" spans="1:5" s="69" customFormat="1" x14ac:dyDescent="0.2">
      <c r="A510" s="69" t="s">
        <v>15</v>
      </c>
      <c r="B510" s="69" t="s">
        <v>3556</v>
      </c>
      <c r="C510" s="69" t="s">
        <v>3556</v>
      </c>
      <c r="D510" s="69" t="s">
        <v>1077</v>
      </c>
      <c r="E510" s="69" t="s">
        <v>3442</v>
      </c>
    </row>
    <row r="511" spans="1:5" s="69" customFormat="1" x14ac:dyDescent="0.2">
      <c r="A511" s="69" t="s">
        <v>15</v>
      </c>
      <c r="B511" s="69" t="s">
        <v>1089</v>
      </c>
      <c r="C511" s="69" t="s">
        <v>1089</v>
      </c>
      <c r="D511" s="69" t="s">
        <v>1077</v>
      </c>
      <c r="E511" s="69" t="s">
        <v>1208</v>
      </c>
    </row>
    <row r="512" spans="1:5" s="69" customFormat="1" x14ac:dyDescent="0.2">
      <c r="A512" s="69" t="s">
        <v>15</v>
      </c>
      <c r="B512" s="69" t="s">
        <v>1079</v>
      </c>
      <c r="C512" s="69" t="s">
        <v>3557</v>
      </c>
      <c r="D512" s="69" t="s">
        <v>1077</v>
      </c>
      <c r="E512" s="69" t="s">
        <v>1078</v>
      </c>
    </row>
    <row r="513" spans="1:7" s="69" customFormat="1" x14ac:dyDescent="0.2">
      <c r="A513" s="69" t="s">
        <v>15</v>
      </c>
      <c r="B513" s="69" t="s">
        <v>1137</v>
      </c>
      <c r="C513" s="69" t="s">
        <v>1137</v>
      </c>
      <c r="D513" s="69" t="s">
        <v>1077</v>
      </c>
      <c r="E513" s="69" t="s">
        <v>1078</v>
      </c>
    </row>
    <row r="514" spans="1:7" s="69" customFormat="1" x14ac:dyDescent="0.2">
      <c r="A514" s="69" t="s">
        <v>15</v>
      </c>
      <c r="B514" s="69" t="s">
        <v>3558</v>
      </c>
      <c r="C514" s="69" t="s">
        <v>3558</v>
      </c>
      <c r="D514" s="69" t="s">
        <v>1096</v>
      </c>
      <c r="E514" s="69" t="s">
        <v>3444</v>
      </c>
    </row>
    <row r="515" spans="1:7" s="69" customFormat="1" x14ac:dyDescent="0.2">
      <c r="A515" s="69" t="s">
        <v>15</v>
      </c>
      <c r="B515" s="69" t="s">
        <v>1186</v>
      </c>
      <c r="C515" s="69" t="s">
        <v>1186</v>
      </c>
      <c r="D515" s="69" t="s">
        <v>1096</v>
      </c>
      <c r="E515" s="69" t="s">
        <v>3445</v>
      </c>
    </row>
    <row r="516" spans="1:7" s="69" customFormat="1" x14ac:dyDescent="0.2">
      <c r="A516" s="69" t="s">
        <v>15</v>
      </c>
      <c r="B516" s="69" t="s">
        <v>1098</v>
      </c>
      <c r="C516" s="69" t="s">
        <v>1098</v>
      </c>
      <c r="D516" s="69" t="s">
        <v>1096</v>
      </c>
      <c r="E516" s="69" t="s">
        <v>1097</v>
      </c>
    </row>
    <row r="517" spans="1:7" s="69" customFormat="1" x14ac:dyDescent="0.2">
      <c r="A517" s="69" t="s">
        <v>15</v>
      </c>
      <c r="B517" s="69" t="s">
        <v>3559</v>
      </c>
      <c r="C517" s="69" t="s">
        <v>3559</v>
      </c>
      <c r="D517" s="69" t="s">
        <v>1096</v>
      </c>
      <c r="E517" s="69" t="s">
        <v>1241</v>
      </c>
    </row>
    <row r="518" spans="1:7" s="69" customFormat="1" x14ac:dyDescent="0.2">
      <c r="A518" s="69" t="s">
        <v>15</v>
      </c>
      <c r="B518" s="69" t="s">
        <v>1242</v>
      </c>
      <c r="C518" s="69" t="s">
        <v>1242</v>
      </c>
      <c r="D518" s="69" t="s">
        <v>1096</v>
      </c>
      <c r="E518" s="69" t="s">
        <v>1241</v>
      </c>
    </row>
    <row r="519" spans="1:7" x14ac:dyDescent="0.2">
      <c r="A519" s="69" t="s">
        <v>15</v>
      </c>
      <c r="B519" s="44" t="s">
        <v>1135</v>
      </c>
      <c r="C519" s="44" t="s">
        <v>1135</v>
      </c>
      <c r="D519" s="69" t="s">
        <v>1096</v>
      </c>
      <c r="E519" s="44" t="s">
        <v>1240</v>
      </c>
    </row>
    <row r="520" spans="1:7" x14ac:dyDescent="0.2">
      <c r="A520" s="69" t="s">
        <v>15</v>
      </c>
      <c r="B520" s="44" t="s">
        <v>3560</v>
      </c>
      <c r="C520" s="44" t="s">
        <v>3560</v>
      </c>
      <c r="D520" s="69" t="s">
        <v>1096</v>
      </c>
      <c r="E520" s="44" t="s">
        <v>3448</v>
      </c>
    </row>
    <row r="521" spans="1:7" x14ac:dyDescent="0.2">
      <c r="A521" s="69" t="s">
        <v>15</v>
      </c>
      <c r="B521" s="44" t="s">
        <v>3561</v>
      </c>
      <c r="C521" s="44" t="s">
        <v>3561</v>
      </c>
      <c r="D521" s="69" t="s">
        <v>1096</v>
      </c>
      <c r="E521" s="44" t="s">
        <v>3449</v>
      </c>
    </row>
    <row r="522" spans="1:7" x14ac:dyDescent="0.2">
      <c r="A522" s="69" t="s">
        <v>15</v>
      </c>
      <c r="B522" s="44" t="s">
        <v>3562</v>
      </c>
      <c r="C522" s="44" t="s">
        <v>3562</v>
      </c>
      <c r="D522" s="69" t="s">
        <v>1096</v>
      </c>
      <c r="E522" s="44" t="s">
        <v>3450</v>
      </c>
    </row>
    <row r="523" spans="1:7" x14ac:dyDescent="0.2">
      <c r="A523" s="69" t="s">
        <v>15</v>
      </c>
      <c r="B523" s="44" t="s">
        <v>3563</v>
      </c>
      <c r="C523" s="44" t="s">
        <v>3563</v>
      </c>
      <c r="D523" s="69" t="s">
        <v>1096</v>
      </c>
      <c r="E523" s="44" t="s">
        <v>3451</v>
      </c>
    </row>
    <row r="524" spans="1:7" s="69" customFormat="1" x14ac:dyDescent="0.2">
      <c r="A524" s="69" t="s">
        <v>15</v>
      </c>
      <c r="B524" s="69" t="s">
        <v>1107</v>
      </c>
      <c r="C524" s="69" t="s">
        <v>1107</v>
      </c>
      <c r="D524" s="69" t="s">
        <v>1096</v>
      </c>
      <c r="E524" s="69" t="s">
        <v>1199</v>
      </c>
    </row>
    <row r="525" spans="1:7" s="69" customFormat="1" x14ac:dyDescent="0.2">
      <c r="A525" s="69" t="s">
        <v>15</v>
      </c>
      <c r="B525" s="69" t="s">
        <v>1116</v>
      </c>
      <c r="C525" s="69" t="s">
        <v>3145</v>
      </c>
      <c r="D525" s="69" t="s">
        <v>1112</v>
      </c>
      <c r="E525" s="69" t="s">
        <v>1113</v>
      </c>
    </row>
    <row r="526" spans="1:7" s="69" customFormat="1" x14ac:dyDescent="0.2">
      <c r="A526" s="69" t="s">
        <v>15</v>
      </c>
      <c r="B526" s="69" t="s">
        <v>1116</v>
      </c>
      <c r="C526" s="69" t="s">
        <v>3145</v>
      </c>
      <c r="D526" s="69" t="s">
        <v>1112</v>
      </c>
      <c r="E526" s="69" t="s">
        <v>4415</v>
      </c>
    </row>
    <row r="527" spans="1:7" x14ac:dyDescent="0.2">
      <c r="A527" s="69" t="s">
        <v>15</v>
      </c>
      <c r="B527" s="69" t="s">
        <v>1116</v>
      </c>
      <c r="C527" s="69" t="s">
        <v>3145</v>
      </c>
      <c r="D527" s="69" t="s">
        <v>1112</v>
      </c>
      <c r="E527" s="69" t="s">
        <v>3381</v>
      </c>
      <c r="F527" s="69"/>
      <c r="G527" s="69"/>
    </row>
    <row r="528" spans="1:7" x14ac:dyDescent="0.2">
      <c r="A528" s="69" t="s">
        <v>15</v>
      </c>
      <c r="B528" s="69" t="s">
        <v>1116</v>
      </c>
      <c r="C528" s="69" t="s">
        <v>3145</v>
      </c>
      <c r="D528" s="69" t="s">
        <v>1112</v>
      </c>
      <c r="E528" s="69" t="s">
        <v>1246</v>
      </c>
      <c r="F528" s="69"/>
      <c r="G528" s="69"/>
    </row>
    <row r="529" spans="1:7" x14ac:dyDescent="0.2">
      <c r="A529" s="69" t="s">
        <v>15</v>
      </c>
      <c r="B529" s="69" t="s">
        <v>1116</v>
      </c>
      <c r="C529" s="69" t="s">
        <v>3145</v>
      </c>
      <c r="D529" s="69" t="s">
        <v>1112</v>
      </c>
      <c r="E529" s="69" t="s">
        <v>3382</v>
      </c>
      <c r="F529" s="69"/>
      <c r="G529" s="69"/>
    </row>
    <row r="530" spans="1:7" x14ac:dyDescent="0.2">
      <c r="A530" s="69" t="s">
        <v>15</v>
      </c>
      <c r="B530" s="69" t="s">
        <v>1116</v>
      </c>
      <c r="C530" s="69" t="s">
        <v>3145</v>
      </c>
      <c r="D530" s="69" t="s">
        <v>1112</v>
      </c>
      <c r="E530" s="69" t="s">
        <v>1243</v>
      </c>
      <c r="F530" s="69"/>
      <c r="G530" s="69"/>
    </row>
    <row r="531" spans="1:7" x14ac:dyDescent="0.2">
      <c r="A531" s="69" t="s">
        <v>15</v>
      </c>
      <c r="B531" s="69" t="s">
        <v>1116</v>
      </c>
      <c r="C531" s="69" t="s">
        <v>3145</v>
      </c>
      <c r="D531" s="69" t="s">
        <v>1189</v>
      </c>
      <c r="E531" s="69" t="s">
        <v>3383</v>
      </c>
      <c r="F531" s="69"/>
      <c r="G531" s="69"/>
    </row>
    <row r="532" spans="1:7" x14ac:dyDescent="0.2">
      <c r="A532" s="69" t="s">
        <v>15</v>
      </c>
      <c r="B532" s="69" t="s">
        <v>1116</v>
      </c>
      <c r="C532" s="69" t="s">
        <v>3145</v>
      </c>
      <c r="D532" s="69" t="s">
        <v>1189</v>
      </c>
      <c r="E532" s="69" t="s">
        <v>3384</v>
      </c>
      <c r="F532" s="69"/>
      <c r="G532" s="69"/>
    </row>
    <row r="533" spans="1:7" x14ac:dyDescent="0.2">
      <c r="A533" s="69" t="s">
        <v>15</v>
      </c>
      <c r="B533" s="69" t="s">
        <v>1116</v>
      </c>
      <c r="C533" s="69" t="s">
        <v>3145</v>
      </c>
      <c r="D533" s="69" t="s">
        <v>1189</v>
      </c>
      <c r="E533" s="69" t="s">
        <v>3385</v>
      </c>
      <c r="F533" s="69"/>
      <c r="G533" s="69"/>
    </row>
    <row r="534" spans="1:7" x14ac:dyDescent="0.2">
      <c r="A534" s="69" t="s">
        <v>15</v>
      </c>
      <c r="B534" s="69" t="s">
        <v>1116</v>
      </c>
      <c r="C534" s="69" t="s">
        <v>3145</v>
      </c>
      <c r="D534" s="69" t="s">
        <v>1189</v>
      </c>
      <c r="E534" s="69" t="s">
        <v>3387</v>
      </c>
      <c r="F534" s="69"/>
      <c r="G534" s="69"/>
    </row>
    <row r="535" spans="1:7" x14ac:dyDescent="0.2">
      <c r="A535" s="69" t="s">
        <v>15</v>
      </c>
      <c r="B535" s="69" t="s">
        <v>1116</v>
      </c>
      <c r="C535" s="69" t="s">
        <v>3145</v>
      </c>
      <c r="D535" s="69" t="s">
        <v>1189</v>
      </c>
      <c r="E535" s="69" t="s">
        <v>3389</v>
      </c>
      <c r="F535" s="69"/>
      <c r="G535" s="69"/>
    </row>
    <row r="536" spans="1:7" x14ac:dyDescent="0.2">
      <c r="A536" s="69" t="s">
        <v>15</v>
      </c>
      <c r="B536" s="69" t="s">
        <v>1116</v>
      </c>
      <c r="C536" s="69" t="s">
        <v>3145</v>
      </c>
      <c r="D536" s="69" t="s">
        <v>1189</v>
      </c>
      <c r="E536" s="69" t="s">
        <v>3391</v>
      </c>
      <c r="F536" s="69"/>
      <c r="G536" s="69"/>
    </row>
    <row r="537" spans="1:7" x14ac:dyDescent="0.2">
      <c r="A537" s="69" t="s">
        <v>15</v>
      </c>
      <c r="B537" s="69" t="s">
        <v>1116</v>
      </c>
      <c r="C537" s="69" t="s">
        <v>3145</v>
      </c>
      <c r="D537" s="69" t="s">
        <v>1189</v>
      </c>
      <c r="E537" s="69" t="s">
        <v>1190</v>
      </c>
      <c r="F537" s="69"/>
      <c r="G537" s="69"/>
    </row>
    <row r="538" spans="1:7" x14ac:dyDescent="0.2">
      <c r="A538" s="69" t="s">
        <v>15</v>
      </c>
      <c r="B538" s="69" t="s">
        <v>1116</v>
      </c>
      <c r="C538" s="69" t="s">
        <v>3145</v>
      </c>
      <c r="D538" s="69" t="s">
        <v>1189</v>
      </c>
      <c r="E538" s="69" t="s">
        <v>3392</v>
      </c>
      <c r="F538" s="69"/>
      <c r="G538" s="69"/>
    </row>
    <row r="539" spans="1:7" x14ac:dyDescent="0.2">
      <c r="A539" s="69" t="s">
        <v>15</v>
      </c>
      <c r="B539" s="69" t="s">
        <v>1116</v>
      </c>
      <c r="C539" s="69" t="s">
        <v>3145</v>
      </c>
      <c r="D539" s="69" t="s">
        <v>1204</v>
      </c>
      <c r="E539" s="69" t="s">
        <v>3393</v>
      </c>
      <c r="F539" s="69"/>
      <c r="G539" s="69"/>
    </row>
    <row r="540" spans="1:7" x14ac:dyDescent="0.2">
      <c r="A540" s="69" t="s">
        <v>15</v>
      </c>
      <c r="B540" s="69" t="s">
        <v>1116</v>
      </c>
      <c r="C540" s="69" t="s">
        <v>3145</v>
      </c>
      <c r="D540" s="69" t="s">
        <v>1204</v>
      </c>
      <c r="E540" s="69" t="s">
        <v>3394</v>
      </c>
      <c r="F540" s="69"/>
      <c r="G540" s="69"/>
    </row>
    <row r="541" spans="1:7" x14ac:dyDescent="0.2">
      <c r="A541" s="69" t="s">
        <v>15</v>
      </c>
      <c r="B541" s="69" t="s">
        <v>1116</v>
      </c>
      <c r="C541" s="69" t="s">
        <v>3145</v>
      </c>
      <c r="D541" s="69" t="s">
        <v>1204</v>
      </c>
      <c r="E541" s="69" t="s">
        <v>1205</v>
      </c>
      <c r="F541" s="69"/>
      <c r="G541" s="69"/>
    </row>
    <row r="542" spans="1:7" x14ac:dyDescent="0.2">
      <c r="A542" s="69" t="s">
        <v>15</v>
      </c>
      <c r="B542" s="69" t="s">
        <v>1116</v>
      </c>
      <c r="C542" s="69" t="s">
        <v>3145</v>
      </c>
      <c r="D542" s="69" t="s">
        <v>1204</v>
      </c>
      <c r="E542" s="69" t="s">
        <v>3396</v>
      </c>
      <c r="F542" s="69"/>
      <c r="G542" s="69"/>
    </row>
    <row r="543" spans="1:7" x14ac:dyDescent="0.2">
      <c r="A543" s="69" t="s">
        <v>15</v>
      </c>
      <c r="B543" s="69" t="s">
        <v>1116</v>
      </c>
      <c r="C543" s="69" t="s">
        <v>3145</v>
      </c>
      <c r="D543" s="69" t="s">
        <v>1204</v>
      </c>
      <c r="E543" s="69" t="s">
        <v>3398</v>
      </c>
      <c r="F543" s="69"/>
      <c r="G543" s="69"/>
    </row>
    <row r="544" spans="1:7" x14ac:dyDescent="0.2">
      <c r="A544" s="69" t="s">
        <v>15</v>
      </c>
      <c r="B544" s="69" t="s">
        <v>1116</v>
      </c>
      <c r="C544" s="69" t="s">
        <v>3145</v>
      </c>
      <c r="D544" s="69" t="s">
        <v>1204</v>
      </c>
      <c r="E544" s="69" t="s">
        <v>1235</v>
      </c>
      <c r="F544" s="69"/>
      <c r="G544" s="69"/>
    </row>
    <row r="545" spans="1:7" x14ac:dyDescent="0.2">
      <c r="A545" s="69" t="s">
        <v>15</v>
      </c>
      <c r="B545" s="69" t="s">
        <v>1116</v>
      </c>
      <c r="C545" s="69" t="s">
        <v>3145</v>
      </c>
      <c r="D545" s="69" t="s">
        <v>1204</v>
      </c>
      <c r="E545" s="69" t="s">
        <v>3399</v>
      </c>
      <c r="F545" s="69"/>
      <c r="G545" s="69"/>
    </row>
    <row r="546" spans="1:7" x14ac:dyDescent="0.2">
      <c r="A546" s="69" t="s">
        <v>15</v>
      </c>
      <c r="B546" s="69" t="s">
        <v>1116</v>
      </c>
      <c r="C546" s="69" t="s">
        <v>3145</v>
      </c>
      <c r="D546" s="69" t="s">
        <v>1204</v>
      </c>
      <c r="E546" s="69" t="s">
        <v>3400</v>
      </c>
      <c r="F546" s="69"/>
      <c r="G546" s="69"/>
    </row>
    <row r="547" spans="1:7" x14ac:dyDescent="0.2">
      <c r="A547" s="69" t="s">
        <v>15</v>
      </c>
      <c r="B547" s="69" t="s">
        <v>1116</v>
      </c>
      <c r="C547" s="69" t="s">
        <v>3145</v>
      </c>
      <c r="D547" s="69" t="s">
        <v>1204</v>
      </c>
      <c r="E547" s="69" t="s">
        <v>3401</v>
      </c>
      <c r="F547" s="69"/>
      <c r="G547" s="69"/>
    </row>
    <row r="548" spans="1:7" x14ac:dyDescent="0.2">
      <c r="A548" s="69" t="s">
        <v>15</v>
      </c>
      <c r="B548" s="69" t="s">
        <v>1116</v>
      </c>
      <c r="C548" s="69" t="s">
        <v>3145</v>
      </c>
      <c r="D548" s="69" t="s">
        <v>1204</v>
      </c>
      <c r="E548" s="69" t="s">
        <v>1227</v>
      </c>
      <c r="F548" s="69"/>
      <c r="G548" s="69"/>
    </row>
    <row r="549" spans="1:7" x14ac:dyDescent="0.2">
      <c r="A549" s="69" t="s">
        <v>15</v>
      </c>
      <c r="B549" s="69" t="s">
        <v>1116</v>
      </c>
      <c r="C549" s="69" t="s">
        <v>3145</v>
      </c>
      <c r="D549" s="69" t="s">
        <v>1204</v>
      </c>
      <c r="E549" s="69" t="s">
        <v>3403</v>
      </c>
      <c r="F549" s="69"/>
      <c r="G549" s="69"/>
    </row>
    <row r="550" spans="1:7" x14ac:dyDescent="0.2">
      <c r="A550" s="69" t="s">
        <v>15</v>
      </c>
      <c r="B550" s="69" t="s">
        <v>1116</v>
      </c>
      <c r="C550" s="69" t="s">
        <v>3145</v>
      </c>
      <c r="D550" s="69" t="s">
        <v>1129</v>
      </c>
      <c r="E550" s="69" t="s">
        <v>1130</v>
      </c>
      <c r="F550" s="69"/>
      <c r="G550" s="69"/>
    </row>
    <row r="551" spans="1:7" x14ac:dyDescent="0.2">
      <c r="A551" s="69" t="s">
        <v>15</v>
      </c>
      <c r="B551" s="69" t="s">
        <v>1116</v>
      </c>
      <c r="C551" s="69" t="s">
        <v>3145</v>
      </c>
      <c r="D551" s="69" t="s">
        <v>1129</v>
      </c>
      <c r="E551" s="69" t="s">
        <v>3404</v>
      </c>
      <c r="F551" s="69"/>
      <c r="G551" s="69"/>
    </row>
    <row r="552" spans="1:7" x14ac:dyDescent="0.2">
      <c r="A552" s="69" t="s">
        <v>15</v>
      </c>
      <c r="B552" s="69" t="s">
        <v>1116</v>
      </c>
      <c r="C552" s="69" t="s">
        <v>3145</v>
      </c>
      <c r="D552" s="69" t="s">
        <v>1129</v>
      </c>
      <c r="E552" s="69" t="s">
        <v>1181</v>
      </c>
      <c r="F552" s="69"/>
      <c r="G552" s="69"/>
    </row>
    <row r="553" spans="1:7" x14ac:dyDescent="0.2">
      <c r="A553" s="69" t="s">
        <v>15</v>
      </c>
      <c r="B553" s="69" t="s">
        <v>1116</v>
      </c>
      <c r="C553" s="69" t="s">
        <v>3145</v>
      </c>
      <c r="D553" s="69" t="s">
        <v>1129</v>
      </c>
      <c r="E553" s="69" t="s">
        <v>1140</v>
      </c>
      <c r="F553" s="69"/>
      <c r="G553" s="69"/>
    </row>
    <row r="554" spans="1:7" x14ac:dyDescent="0.2">
      <c r="A554" s="69" t="s">
        <v>15</v>
      </c>
      <c r="B554" s="69" t="s">
        <v>1116</v>
      </c>
      <c r="C554" s="69" t="s">
        <v>3145</v>
      </c>
      <c r="D554" s="69" t="s">
        <v>1129</v>
      </c>
      <c r="E554" s="69" t="s">
        <v>3407</v>
      </c>
      <c r="F554" s="69"/>
      <c r="G554" s="69"/>
    </row>
    <row r="555" spans="1:7" x14ac:dyDescent="0.2">
      <c r="A555" s="69" t="s">
        <v>15</v>
      </c>
      <c r="B555" s="69" t="s">
        <v>1116</v>
      </c>
      <c r="C555" s="69" t="s">
        <v>3145</v>
      </c>
      <c r="D555" s="69" t="s">
        <v>1129</v>
      </c>
      <c r="E555" s="69" t="s">
        <v>3409</v>
      </c>
      <c r="F555" s="69"/>
      <c r="G555" s="69"/>
    </row>
    <row r="556" spans="1:7" x14ac:dyDescent="0.2">
      <c r="A556" s="69" t="s">
        <v>15</v>
      </c>
      <c r="B556" s="69" t="s">
        <v>1116</v>
      </c>
      <c r="C556" s="69" t="s">
        <v>3145</v>
      </c>
      <c r="D556" s="69" t="s">
        <v>1129</v>
      </c>
      <c r="E556" s="69" t="s">
        <v>3410</v>
      </c>
      <c r="F556" s="69"/>
      <c r="G556" s="69"/>
    </row>
    <row r="557" spans="1:7" x14ac:dyDescent="0.2">
      <c r="A557" s="69" t="s">
        <v>15</v>
      </c>
      <c r="B557" s="69" t="s">
        <v>1116</v>
      </c>
      <c r="C557" s="69" t="s">
        <v>3145</v>
      </c>
      <c r="D557" s="69" t="s">
        <v>1129</v>
      </c>
      <c r="E557" s="69" t="s">
        <v>3412</v>
      </c>
      <c r="F557" s="69"/>
      <c r="G557" s="69"/>
    </row>
    <row r="558" spans="1:7" x14ac:dyDescent="0.2">
      <c r="A558" s="69" t="s">
        <v>15</v>
      </c>
      <c r="B558" s="69" t="s">
        <v>1116</v>
      </c>
      <c r="C558" s="69" t="s">
        <v>3145</v>
      </c>
      <c r="D558" s="69" t="s">
        <v>1118</v>
      </c>
      <c r="E558" s="69" t="s">
        <v>1250</v>
      </c>
      <c r="F558" s="69"/>
      <c r="G558" s="69"/>
    </row>
    <row r="559" spans="1:7" x14ac:dyDescent="0.2">
      <c r="A559" s="69" t="s">
        <v>15</v>
      </c>
      <c r="B559" s="69" t="s">
        <v>1116</v>
      </c>
      <c r="C559" s="69" t="s">
        <v>3145</v>
      </c>
      <c r="D559" s="69" t="s">
        <v>1118</v>
      </c>
      <c r="E559" s="69" t="s">
        <v>1222</v>
      </c>
      <c r="F559" s="69"/>
      <c r="G559" s="69"/>
    </row>
    <row r="560" spans="1:7" x14ac:dyDescent="0.2">
      <c r="A560" s="69" t="s">
        <v>15</v>
      </c>
      <c r="B560" s="69" t="s">
        <v>1116</v>
      </c>
      <c r="C560" s="69" t="s">
        <v>3145</v>
      </c>
      <c r="D560" s="69" t="s">
        <v>1118</v>
      </c>
      <c r="E560" s="69" t="s">
        <v>1119</v>
      </c>
      <c r="F560" s="69"/>
      <c r="G560" s="69"/>
    </row>
    <row r="561" spans="1:7" x14ac:dyDescent="0.2">
      <c r="A561" s="69" t="s">
        <v>15</v>
      </c>
      <c r="B561" s="69" t="s">
        <v>1116</v>
      </c>
      <c r="C561" s="69" t="s">
        <v>3145</v>
      </c>
      <c r="D561" s="69" t="s">
        <v>1118</v>
      </c>
      <c r="E561" s="69" t="s">
        <v>1237</v>
      </c>
      <c r="F561" s="69"/>
      <c r="G561" s="69"/>
    </row>
    <row r="562" spans="1:7" x14ac:dyDescent="0.2">
      <c r="A562" s="69" t="s">
        <v>15</v>
      </c>
      <c r="B562" s="69" t="s">
        <v>1116</v>
      </c>
      <c r="C562" s="69" t="s">
        <v>3145</v>
      </c>
      <c r="D562" s="69" t="s">
        <v>1118</v>
      </c>
      <c r="E562" s="69" t="s">
        <v>1229</v>
      </c>
      <c r="F562" s="69"/>
      <c r="G562" s="69"/>
    </row>
    <row r="563" spans="1:7" x14ac:dyDescent="0.2">
      <c r="A563" s="69" t="s">
        <v>15</v>
      </c>
      <c r="B563" s="69" t="s">
        <v>1116</v>
      </c>
      <c r="C563" s="69" t="s">
        <v>3145</v>
      </c>
      <c r="D563" s="69" t="s">
        <v>1164</v>
      </c>
      <c r="E563" s="69" t="s">
        <v>3419</v>
      </c>
      <c r="F563" s="69"/>
      <c r="G563" s="69"/>
    </row>
    <row r="564" spans="1:7" x14ac:dyDescent="0.2">
      <c r="A564" s="69" t="s">
        <v>15</v>
      </c>
      <c r="B564" s="69" t="s">
        <v>1116</v>
      </c>
      <c r="C564" s="69" t="s">
        <v>3145</v>
      </c>
      <c r="D564" s="69" t="s">
        <v>1164</v>
      </c>
      <c r="E564" s="69" t="s">
        <v>3420</v>
      </c>
      <c r="F564" s="69"/>
      <c r="G564" s="69"/>
    </row>
    <row r="565" spans="1:7" x14ac:dyDescent="0.2">
      <c r="A565" s="69" t="s">
        <v>15</v>
      </c>
      <c r="B565" s="69" t="s">
        <v>1116</v>
      </c>
      <c r="C565" s="69" t="s">
        <v>3145</v>
      </c>
      <c r="D565" s="69" t="s">
        <v>1164</v>
      </c>
      <c r="E565" s="69" t="s">
        <v>1165</v>
      </c>
      <c r="F565" s="69"/>
      <c r="G565" s="69"/>
    </row>
    <row r="566" spans="1:7" x14ac:dyDescent="0.2">
      <c r="A566" s="69" t="s">
        <v>15</v>
      </c>
      <c r="B566" s="69" t="s">
        <v>1116</v>
      </c>
      <c r="C566" s="69" t="s">
        <v>3145</v>
      </c>
      <c r="D566" s="69" t="s">
        <v>1164</v>
      </c>
      <c r="E566" s="69" t="s">
        <v>3421</v>
      </c>
      <c r="F566" s="69"/>
      <c r="G566" s="69"/>
    </row>
    <row r="567" spans="1:7" x14ac:dyDescent="0.2">
      <c r="A567" s="69" t="s">
        <v>15</v>
      </c>
      <c r="B567" s="69" t="s">
        <v>1116</v>
      </c>
      <c r="C567" s="69" t="s">
        <v>3145</v>
      </c>
      <c r="D567" s="69" t="s">
        <v>1164</v>
      </c>
      <c r="E567" s="69" t="s">
        <v>3422</v>
      </c>
      <c r="F567" s="69"/>
      <c r="G567" s="69"/>
    </row>
    <row r="568" spans="1:7" x14ac:dyDescent="0.2">
      <c r="A568" s="69" t="s">
        <v>15</v>
      </c>
      <c r="B568" s="69" t="s">
        <v>1116</v>
      </c>
      <c r="C568" s="69" t="s">
        <v>3145</v>
      </c>
      <c r="D568" s="69" t="s">
        <v>1164</v>
      </c>
      <c r="E568" s="69" t="s">
        <v>3423</v>
      </c>
      <c r="F568" s="69"/>
      <c r="G568" s="69"/>
    </row>
    <row r="569" spans="1:7" x14ac:dyDescent="0.2">
      <c r="A569" s="69" t="s">
        <v>15</v>
      </c>
      <c r="B569" s="69" t="s">
        <v>1116</v>
      </c>
      <c r="C569" s="69" t="s">
        <v>3145</v>
      </c>
      <c r="D569" s="69" t="s">
        <v>1164</v>
      </c>
      <c r="E569" s="69" t="s">
        <v>1176</v>
      </c>
      <c r="F569" s="69"/>
      <c r="G569" s="69"/>
    </row>
    <row r="570" spans="1:7" x14ac:dyDescent="0.2">
      <c r="A570" s="69" t="s">
        <v>15</v>
      </c>
      <c r="B570" s="69" t="s">
        <v>1116</v>
      </c>
      <c r="C570" s="69" t="s">
        <v>3145</v>
      </c>
      <c r="D570" s="69" t="s">
        <v>1164</v>
      </c>
      <c r="E570" s="69" t="s">
        <v>3424</v>
      </c>
      <c r="F570" s="69"/>
      <c r="G570" s="69"/>
    </row>
    <row r="571" spans="1:7" x14ac:dyDescent="0.2">
      <c r="A571" s="69" t="s">
        <v>15</v>
      </c>
      <c r="B571" s="69" t="s">
        <v>1116</v>
      </c>
      <c r="C571" s="69" t="s">
        <v>3145</v>
      </c>
      <c r="D571" s="69" t="s">
        <v>1164</v>
      </c>
      <c r="E571" s="69" t="s">
        <v>1170</v>
      </c>
      <c r="F571" s="69"/>
      <c r="G571" s="69"/>
    </row>
    <row r="572" spans="1:7" x14ac:dyDescent="0.2">
      <c r="A572" s="69" t="s">
        <v>15</v>
      </c>
      <c r="B572" s="69" t="s">
        <v>1116</v>
      </c>
      <c r="C572" s="69" t="s">
        <v>3145</v>
      </c>
      <c r="D572" s="69" t="s">
        <v>1148</v>
      </c>
      <c r="E572" s="69" t="s">
        <v>1233</v>
      </c>
      <c r="F572" s="69"/>
      <c r="G572" s="69"/>
    </row>
    <row r="573" spans="1:7" x14ac:dyDescent="0.2">
      <c r="A573" s="69" t="s">
        <v>15</v>
      </c>
      <c r="B573" s="69" t="s">
        <v>1116</v>
      </c>
      <c r="C573" s="69" t="s">
        <v>3145</v>
      </c>
      <c r="D573" s="69" t="s">
        <v>1148</v>
      </c>
      <c r="E573" s="69" t="s">
        <v>3425</v>
      </c>
      <c r="F573" s="69"/>
      <c r="G573" s="69"/>
    </row>
    <row r="574" spans="1:7" x14ac:dyDescent="0.2">
      <c r="A574" s="69" t="s">
        <v>15</v>
      </c>
      <c r="B574" s="69" t="s">
        <v>1116</v>
      </c>
      <c r="C574" s="69" t="s">
        <v>3145</v>
      </c>
      <c r="D574" s="69" t="s">
        <v>1148</v>
      </c>
      <c r="E574" s="69" t="s">
        <v>3426</v>
      </c>
      <c r="F574" s="69"/>
      <c r="G574" s="69"/>
    </row>
    <row r="575" spans="1:7" x14ac:dyDescent="0.2">
      <c r="A575" s="69" t="s">
        <v>15</v>
      </c>
      <c r="B575" s="69" t="s">
        <v>1116</v>
      </c>
      <c r="C575" s="69" t="s">
        <v>3145</v>
      </c>
      <c r="D575" s="69" t="s">
        <v>1148</v>
      </c>
      <c r="E575" s="69" t="s">
        <v>1212</v>
      </c>
      <c r="F575" s="69"/>
      <c r="G575" s="69"/>
    </row>
    <row r="576" spans="1:7" x14ac:dyDescent="0.2">
      <c r="A576" s="69" t="s">
        <v>15</v>
      </c>
      <c r="B576" s="69" t="s">
        <v>1116</v>
      </c>
      <c r="C576" s="69" t="s">
        <v>3145</v>
      </c>
      <c r="D576" s="69" t="s">
        <v>1148</v>
      </c>
      <c r="E576" s="69" t="s">
        <v>3428</v>
      </c>
      <c r="F576" s="69"/>
      <c r="G576" s="69"/>
    </row>
    <row r="577" spans="1:7" x14ac:dyDescent="0.2">
      <c r="A577" s="69" t="s">
        <v>15</v>
      </c>
      <c r="B577" s="69" t="s">
        <v>1116</v>
      </c>
      <c r="C577" s="69" t="s">
        <v>3145</v>
      </c>
      <c r="D577" s="69" t="s">
        <v>1148</v>
      </c>
      <c r="E577" s="69" t="s">
        <v>3069</v>
      </c>
      <c r="F577" s="69"/>
      <c r="G577" s="69"/>
    </row>
    <row r="578" spans="1:7" x14ac:dyDescent="0.2">
      <c r="A578" s="69" t="s">
        <v>15</v>
      </c>
      <c r="B578" s="69" t="s">
        <v>1116</v>
      </c>
      <c r="C578" s="69" t="s">
        <v>3145</v>
      </c>
      <c r="D578" s="69" t="s">
        <v>1148</v>
      </c>
      <c r="E578" s="69" t="s">
        <v>3429</v>
      </c>
      <c r="F578" s="69"/>
      <c r="G578" s="69"/>
    </row>
    <row r="579" spans="1:7" x14ac:dyDescent="0.2">
      <c r="A579" s="69" t="s">
        <v>15</v>
      </c>
      <c r="B579" s="69" t="s">
        <v>1116</v>
      </c>
      <c r="C579" s="69" t="s">
        <v>3145</v>
      </c>
      <c r="D579" s="69" t="s">
        <v>1148</v>
      </c>
      <c r="E579" s="69" t="s">
        <v>3430</v>
      </c>
      <c r="F579" s="69"/>
      <c r="G579" s="69"/>
    </row>
    <row r="580" spans="1:7" x14ac:dyDescent="0.2">
      <c r="A580" s="69" t="s">
        <v>15</v>
      </c>
      <c r="B580" s="69" t="s">
        <v>1116</v>
      </c>
      <c r="C580" s="69" t="s">
        <v>3145</v>
      </c>
      <c r="D580" s="69" t="s">
        <v>1148</v>
      </c>
      <c r="E580" s="69" t="s">
        <v>1149</v>
      </c>
      <c r="F580" s="69"/>
      <c r="G580" s="69"/>
    </row>
    <row r="581" spans="1:7" x14ac:dyDescent="0.2">
      <c r="A581" s="69" t="s">
        <v>15</v>
      </c>
      <c r="B581" s="69" t="s">
        <v>1116</v>
      </c>
      <c r="C581" s="69" t="s">
        <v>3145</v>
      </c>
      <c r="D581" s="69" t="s">
        <v>1148</v>
      </c>
      <c r="E581" s="69" t="s">
        <v>3431</v>
      </c>
      <c r="F581" s="69"/>
      <c r="G581" s="69"/>
    </row>
    <row r="582" spans="1:7" x14ac:dyDescent="0.2">
      <c r="A582" s="69" t="s">
        <v>15</v>
      </c>
      <c r="B582" s="69" t="s">
        <v>1116</v>
      </c>
      <c r="C582" s="69" t="s">
        <v>3145</v>
      </c>
      <c r="D582" s="69" t="s">
        <v>1148</v>
      </c>
      <c r="E582" s="69" t="s">
        <v>3432</v>
      </c>
      <c r="F582" s="69"/>
      <c r="G582" s="69"/>
    </row>
    <row r="583" spans="1:7" x14ac:dyDescent="0.2">
      <c r="A583" s="69" t="s">
        <v>15</v>
      </c>
      <c r="B583" s="69" t="s">
        <v>1116</v>
      </c>
      <c r="C583" s="69" t="s">
        <v>3145</v>
      </c>
      <c r="D583" s="69" t="s">
        <v>1148</v>
      </c>
      <c r="E583" s="69" t="s">
        <v>3070</v>
      </c>
      <c r="F583" s="69"/>
      <c r="G583" s="69"/>
    </row>
    <row r="584" spans="1:7" x14ac:dyDescent="0.2">
      <c r="A584" s="69" t="s">
        <v>15</v>
      </c>
      <c r="B584" s="69" t="s">
        <v>1116</v>
      </c>
      <c r="C584" s="69" t="s">
        <v>3145</v>
      </c>
      <c r="D584" s="69" t="s">
        <v>1132</v>
      </c>
      <c r="E584" s="69" t="s">
        <v>1254</v>
      </c>
      <c r="F584" s="69"/>
      <c r="G584" s="69"/>
    </row>
    <row r="585" spans="1:7" x14ac:dyDescent="0.2">
      <c r="A585" s="69" t="s">
        <v>15</v>
      </c>
      <c r="B585" s="69" t="s">
        <v>1116</v>
      </c>
      <c r="C585" s="69" t="s">
        <v>3145</v>
      </c>
      <c r="D585" s="69" t="s">
        <v>1132</v>
      </c>
      <c r="E585" s="69" t="s">
        <v>1202</v>
      </c>
      <c r="F585" s="69"/>
      <c r="G585" s="69"/>
    </row>
    <row r="586" spans="1:7" x14ac:dyDescent="0.2">
      <c r="A586" s="69" t="s">
        <v>15</v>
      </c>
      <c r="B586" s="69" t="s">
        <v>1116</v>
      </c>
      <c r="C586" s="69" t="s">
        <v>3145</v>
      </c>
      <c r="D586" s="69" t="s">
        <v>1132</v>
      </c>
      <c r="E586" s="69" t="s">
        <v>1256</v>
      </c>
      <c r="F586" s="69"/>
      <c r="G586" s="69"/>
    </row>
    <row r="587" spans="1:7" x14ac:dyDescent="0.2">
      <c r="A587" s="69" t="s">
        <v>15</v>
      </c>
      <c r="B587" s="69" t="s">
        <v>1116</v>
      </c>
      <c r="C587" s="69" t="s">
        <v>3145</v>
      </c>
      <c r="D587" s="69" t="s">
        <v>1132</v>
      </c>
      <c r="E587" s="69" t="s">
        <v>3436</v>
      </c>
      <c r="F587" s="69"/>
      <c r="G587" s="69"/>
    </row>
    <row r="588" spans="1:7" x14ac:dyDescent="0.2">
      <c r="A588" s="69" t="s">
        <v>15</v>
      </c>
      <c r="B588" s="69" t="s">
        <v>1116</v>
      </c>
      <c r="C588" s="69" t="s">
        <v>3145</v>
      </c>
      <c r="D588" s="69" t="s">
        <v>1132</v>
      </c>
      <c r="E588" s="69" t="s">
        <v>3438</v>
      </c>
      <c r="F588" s="69"/>
      <c r="G588" s="69"/>
    </row>
    <row r="589" spans="1:7" x14ac:dyDescent="0.2">
      <c r="A589" s="69" t="s">
        <v>15</v>
      </c>
      <c r="B589" s="69" t="s">
        <v>1116</v>
      </c>
      <c r="C589" s="69" t="s">
        <v>3145</v>
      </c>
      <c r="D589" s="69" t="s">
        <v>1132</v>
      </c>
      <c r="E589" s="69" t="s">
        <v>1133</v>
      </c>
      <c r="F589" s="69"/>
      <c r="G589" s="69"/>
    </row>
    <row r="590" spans="1:7" x14ac:dyDescent="0.2">
      <c r="A590" s="69" t="s">
        <v>15</v>
      </c>
      <c r="B590" s="69" t="s">
        <v>1116</v>
      </c>
      <c r="C590" s="69" t="s">
        <v>3145</v>
      </c>
      <c r="D590" s="69" t="s">
        <v>1132</v>
      </c>
      <c r="E590" s="69" t="s">
        <v>3440</v>
      </c>
      <c r="F590" s="69"/>
      <c r="G590" s="69"/>
    </row>
    <row r="591" spans="1:7" x14ac:dyDescent="0.2">
      <c r="A591" s="69" t="s">
        <v>15</v>
      </c>
      <c r="B591" s="69" t="s">
        <v>1116</v>
      </c>
      <c r="C591" s="69" t="s">
        <v>3145</v>
      </c>
      <c r="D591" s="69" t="s">
        <v>1077</v>
      </c>
      <c r="E591" s="69" t="s">
        <v>3442</v>
      </c>
      <c r="F591" s="69"/>
      <c r="G591" s="69"/>
    </row>
    <row r="592" spans="1:7" x14ac:dyDescent="0.2">
      <c r="A592" s="69" t="s">
        <v>15</v>
      </c>
      <c r="B592" s="69" t="s">
        <v>1116</v>
      </c>
      <c r="C592" s="69" t="s">
        <v>3145</v>
      </c>
      <c r="D592" s="69" t="s">
        <v>1077</v>
      </c>
      <c r="E592" s="69" t="s">
        <v>1078</v>
      </c>
      <c r="F592" s="69"/>
      <c r="G592" s="69"/>
    </row>
    <row r="593" spans="1:7" x14ac:dyDescent="0.2">
      <c r="A593" s="69" t="s">
        <v>15</v>
      </c>
      <c r="B593" s="69" t="s">
        <v>1116</v>
      </c>
      <c r="C593" s="69" t="s">
        <v>3145</v>
      </c>
      <c r="D593" s="69" t="s">
        <v>1077</v>
      </c>
      <c r="E593" s="69" t="s">
        <v>1208</v>
      </c>
      <c r="F593" s="69"/>
      <c r="G593" s="69"/>
    </row>
    <row r="594" spans="1:7" x14ac:dyDescent="0.2">
      <c r="A594" s="69" t="s">
        <v>15</v>
      </c>
      <c r="B594" s="69" t="s">
        <v>1116</v>
      </c>
      <c r="C594" s="69" t="s">
        <v>3145</v>
      </c>
      <c r="D594" s="69" t="s">
        <v>1096</v>
      </c>
      <c r="E594" s="69" t="s">
        <v>3444</v>
      </c>
      <c r="F594" s="69"/>
      <c r="G594" s="69"/>
    </row>
    <row r="595" spans="1:7" x14ac:dyDescent="0.2">
      <c r="A595" s="69" t="s">
        <v>15</v>
      </c>
      <c r="B595" s="69" t="s">
        <v>1116</v>
      </c>
      <c r="C595" s="69" t="s">
        <v>3145</v>
      </c>
      <c r="D595" s="69" t="s">
        <v>1096</v>
      </c>
      <c r="E595" s="69" t="s">
        <v>3445</v>
      </c>
      <c r="F595" s="69"/>
      <c r="G595" s="69"/>
    </row>
    <row r="596" spans="1:7" x14ac:dyDescent="0.2">
      <c r="A596" s="69" t="s">
        <v>15</v>
      </c>
      <c r="B596" s="69" t="s">
        <v>1116</v>
      </c>
      <c r="C596" s="69" t="s">
        <v>3145</v>
      </c>
      <c r="D596" s="69" t="s">
        <v>1096</v>
      </c>
      <c r="E596" s="69" t="s">
        <v>1097</v>
      </c>
      <c r="F596" s="69"/>
      <c r="G596" s="69"/>
    </row>
    <row r="597" spans="1:7" x14ac:dyDescent="0.2">
      <c r="A597" s="69" t="s">
        <v>15</v>
      </c>
      <c r="B597" s="69" t="s">
        <v>1116</v>
      </c>
      <c r="C597" s="69" t="s">
        <v>3145</v>
      </c>
      <c r="D597" s="69" t="s">
        <v>1096</v>
      </c>
      <c r="E597" s="69" t="s">
        <v>1241</v>
      </c>
      <c r="F597" s="69"/>
      <c r="G597" s="69"/>
    </row>
    <row r="598" spans="1:7" x14ac:dyDescent="0.2">
      <c r="A598" s="69" t="s">
        <v>15</v>
      </c>
      <c r="B598" s="69" t="s">
        <v>1116</v>
      </c>
      <c r="C598" s="69" t="s">
        <v>3145</v>
      </c>
      <c r="D598" s="69" t="s">
        <v>1096</v>
      </c>
      <c r="E598" s="69" t="s">
        <v>1240</v>
      </c>
      <c r="F598" s="69"/>
      <c r="G598" s="69"/>
    </row>
    <row r="599" spans="1:7" x14ac:dyDescent="0.2">
      <c r="A599" s="69" t="s">
        <v>15</v>
      </c>
      <c r="B599" s="69" t="s">
        <v>1116</v>
      </c>
      <c r="C599" s="69" t="s">
        <v>3145</v>
      </c>
      <c r="D599" s="69" t="s">
        <v>1096</v>
      </c>
      <c r="E599" s="69" t="s">
        <v>3448</v>
      </c>
      <c r="F599" s="69"/>
      <c r="G599" s="69"/>
    </row>
    <row r="600" spans="1:7" x14ac:dyDescent="0.2">
      <c r="A600" s="69" t="s">
        <v>15</v>
      </c>
      <c r="B600" s="69" t="s">
        <v>1116</v>
      </c>
      <c r="C600" s="69" t="s">
        <v>3145</v>
      </c>
      <c r="D600" s="69" t="s">
        <v>1096</v>
      </c>
      <c r="E600" s="69" t="s">
        <v>3449</v>
      </c>
      <c r="F600" s="69"/>
      <c r="G600" s="69"/>
    </row>
    <row r="601" spans="1:7" x14ac:dyDescent="0.2">
      <c r="A601" s="69" t="s">
        <v>15</v>
      </c>
      <c r="B601" s="69" t="s">
        <v>1116</v>
      </c>
      <c r="C601" s="69" t="s">
        <v>3145</v>
      </c>
      <c r="D601" s="69" t="s">
        <v>1096</v>
      </c>
      <c r="E601" s="69" t="s">
        <v>3450</v>
      </c>
      <c r="F601" s="69"/>
      <c r="G601" s="69"/>
    </row>
    <row r="602" spans="1:7" x14ac:dyDescent="0.2">
      <c r="A602" s="69" t="s">
        <v>15</v>
      </c>
      <c r="B602" s="69" t="s">
        <v>1116</v>
      </c>
      <c r="C602" s="69" t="s">
        <v>3145</v>
      </c>
      <c r="D602" s="69" t="s">
        <v>1096</v>
      </c>
      <c r="E602" s="69" t="s">
        <v>3451</v>
      </c>
      <c r="F602" s="69"/>
      <c r="G602" s="69"/>
    </row>
    <row r="603" spans="1:7" x14ac:dyDescent="0.2">
      <c r="A603" s="69" t="s">
        <v>15</v>
      </c>
      <c r="B603" s="69" t="s">
        <v>1116</v>
      </c>
      <c r="C603" s="69" t="s">
        <v>3145</v>
      </c>
      <c r="D603" s="69" t="s">
        <v>1096</v>
      </c>
      <c r="E603" s="69" t="s">
        <v>1199</v>
      </c>
      <c r="F603" s="69"/>
      <c r="G603" s="69"/>
    </row>
    <row r="605" spans="1:7" s="69" customFormat="1" x14ac:dyDescent="0.2">
      <c r="A605" s="69" t="s">
        <v>16</v>
      </c>
      <c r="B605" s="69" t="s">
        <v>3564</v>
      </c>
      <c r="C605" s="69" t="s">
        <v>3564</v>
      </c>
      <c r="D605" s="69" t="s">
        <v>1112</v>
      </c>
      <c r="E605" s="69" t="s">
        <v>1113</v>
      </c>
      <c r="F605" s="69" t="s">
        <v>1109</v>
      </c>
    </row>
    <row r="606" spans="1:7" s="69" customFormat="1" x14ac:dyDescent="0.2">
      <c r="A606" s="69" t="s">
        <v>16</v>
      </c>
      <c r="B606" s="69" t="s">
        <v>3565</v>
      </c>
      <c r="C606" s="69" t="s">
        <v>3565</v>
      </c>
      <c r="D606" s="69" t="s">
        <v>1112</v>
      </c>
      <c r="E606" s="69" t="s">
        <v>1113</v>
      </c>
      <c r="F606" s="69" t="s">
        <v>1109</v>
      </c>
    </row>
    <row r="607" spans="1:7" s="69" customFormat="1" x14ac:dyDescent="0.2">
      <c r="A607" s="69" t="s">
        <v>16</v>
      </c>
      <c r="B607" s="69" t="s">
        <v>3566</v>
      </c>
      <c r="C607" s="69" t="s">
        <v>3566</v>
      </c>
      <c r="D607" s="69" t="s">
        <v>1112</v>
      </c>
      <c r="E607" s="69" t="s">
        <v>1113</v>
      </c>
      <c r="F607" s="69" t="s">
        <v>1109</v>
      </c>
    </row>
    <row r="608" spans="1:7" s="69" customFormat="1" x14ac:dyDescent="0.2">
      <c r="A608" s="69" t="s">
        <v>16</v>
      </c>
      <c r="B608" s="69" t="s">
        <v>1146</v>
      </c>
      <c r="C608" s="69" t="s">
        <v>3567</v>
      </c>
      <c r="D608" s="69" t="s">
        <v>1112</v>
      </c>
      <c r="E608" s="69" t="s">
        <v>1113</v>
      </c>
      <c r="F608" s="69" t="s">
        <v>1109</v>
      </c>
    </row>
    <row r="609" spans="1:6" s="69" customFormat="1" x14ac:dyDescent="0.2">
      <c r="A609" s="69" t="s">
        <v>16</v>
      </c>
      <c r="B609" s="69" t="s">
        <v>1154</v>
      </c>
      <c r="C609" s="69" t="s">
        <v>1154</v>
      </c>
      <c r="D609" s="69" t="s">
        <v>1112</v>
      </c>
      <c r="E609" s="69" t="s">
        <v>1113</v>
      </c>
      <c r="F609" s="69" t="s">
        <v>1109</v>
      </c>
    </row>
    <row r="610" spans="1:6" s="69" customFormat="1" x14ac:dyDescent="0.2">
      <c r="A610" s="69" t="s">
        <v>16</v>
      </c>
      <c r="B610" s="69" t="s">
        <v>1195</v>
      </c>
      <c r="C610" s="69" t="s">
        <v>1195</v>
      </c>
      <c r="D610" s="69" t="s">
        <v>1112</v>
      </c>
      <c r="E610" s="69" t="s">
        <v>1113</v>
      </c>
      <c r="F610" s="69" t="s">
        <v>1109</v>
      </c>
    </row>
    <row r="611" spans="1:6" s="69" customFormat="1" x14ac:dyDescent="0.2">
      <c r="A611" s="69" t="s">
        <v>16</v>
      </c>
      <c r="B611" s="69" t="s">
        <v>1116</v>
      </c>
      <c r="C611" s="69" t="s">
        <v>3145</v>
      </c>
      <c r="D611" s="69" t="s">
        <v>1112</v>
      </c>
      <c r="E611" s="69" t="s">
        <v>1113</v>
      </c>
      <c r="F611" s="69" t="s">
        <v>1109</v>
      </c>
    </row>
    <row r="612" spans="1:6" s="69" customFormat="1" x14ac:dyDescent="0.2">
      <c r="A612" s="69" t="s">
        <v>16</v>
      </c>
      <c r="B612" s="69" t="s">
        <v>3568</v>
      </c>
      <c r="C612" s="69" t="s">
        <v>3569</v>
      </c>
      <c r="D612" s="69" t="s">
        <v>1189</v>
      </c>
      <c r="E612" s="69" t="s">
        <v>3389</v>
      </c>
      <c r="F612" s="69" t="s">
        <v>3459</v>
      </c>
    </row>
    <row r="613" spans="1:6" s="69" customFormat="1" x14ac:dyDescent="0.2">
      <c r="A613" s="69" t="s">
        <v>16</v>
      </c>
      <c r="B613" s="69" t="s">
        <v>3570</v>
      </c>
      <c r="C613" s="69" t="s">
        <v>3571</v>
      </c>
      <c r="D613" s="69" t="s">
        <v>1189</v>
      </c>
      <c r="E613" s="69" t="s">
        <v>3389</v>
      </c>
      <c r="F613" s="69" t="s">
        <v>3459</v>
      </c>
    </row>
    <row r="614" spans="1:6" s="69" customFormat="1" x14ac:dyDescent="0.2">
      <c r="A614" s="69" t="s">
        <v>16</v>
      </c>
      <c r="B614" s="69" t="s">
        <v>3572</v>
      </c>
      <c r="C614" s="69" t="s">
        <v>3573</v>
      </c>
      <c r="D614" s="69" t="s">
        <v>1189</v>
      </c>
      <c r="E614" s="69" t="s">
        <v>3389</v>
      </c>
      <c r="F614" s="69" t="s">
        <v>3459</v>
      </c>
    </row>
    <row r="615" spans="1:6" s="69" customFormat="1" x14ac:dyDescent="0.2">
      <c r="A615" s="69" t="s">
        <v>16</v>
      </c>
      <c r="B615" s="69" t="s">
        <v>1116</v>
      </c>
      <c r="C615" s="69" t="s">
        <v>3145</v>
      </c>
      <c r="D615" s="69" t="s">
        <v>1189</v>
      </c>
      <c r="E615" s="69" t="s">
        <v>3389</v>
      </c>
      <c r="F615" s="69" t="s">
        <v>3459</v>
      </c>
    </row>
    <row r="616" spans="1:6" s="69" customFormat="1" x14ac:dyDescent="0.2">
      <c r="A616" s="69" t="s">
        <v>16</v>
      </c>
      <c r="B616" s="69" t="s">
        <v>3460</v>
      </c>
      <c r="C616" s="69" t="s">
        <v>3460</v>
      </c>
      <c r="D616" s="69" t="s">
        <v>1189</v>
      </c>
      <c r="E616" s="69" t="s">
        <v>3391</v>
      </c>
      <c r="F616" s="69" t="s">
        <v>3461</v>
      </c>
    </row>
    <row r="617" spans="1:6" s="69" customFormat="1" x14ac:dyDescent="0.2">
      <c r="A617" s="69" t="s">
        <v>16</v>
      </c>
      <c r="B617" s="69" t="s">
        <v>3575</v>
      </c>
      <c r="C617" s="69" t="s">
        <v>3575</v>
      </c>
      <c r="D617" s="69" t="s">
        <v>1189</v>
      </c>
      <c r="E617" s="69" t="s">
        <v>3391</v>
      </c>
      <c r="F617" s="69" t="s">
        <v>3461</v>
      </c>
    </row>
    <row r="618" spans="1:6" s="69" customFormat="1" x14ac:dyDescent="0.2">
      <c r="A618" s="69" t="s">
        <v>16</v>
      </c>
      <c r="B618" s="69" t="s">
        <v>1194</v>
      </c>
      <c r="C618" s="69" t="s">
        <v>1194</v>
      </c>
      <c r="D618" s="69" t="s">
        <v>1189</v>
      </c>
      <c r="E618" s="69" t="s">
        <v>1190</v>
      </c>
      <c r="F618" s="69" t="s">
        <v>1191</v>
      </c>
    </row>
    <row r="619" spans="1:6" s="69" customFormat="1" x14ac:dyDescent="0.2">
      <c r="A619" s="69" t="s">
        <v>16</v>
      </c>
      <c r="B619" s="69" t="s">
        <v>1192</v>
      </c>
      <c r="C619" s="69" t="s">
        <v>1192</v>
      </c>
      <c r="D619" s="69" t="s">
        <v>1189</v>
      </c>
      <c r="E619" s="69" t="s">
        <v>1190</v>
      </c>
      <c r="F619" s="69" t="s">
        <v>1191</v>
      </c>
    </row>
    <row r="620" spans="1:6" s="69" customFormat="1" x14ac:dyDescent="0.2">
      <c r="A620" s="69" t="s">
        <v>16</v>
      </c>
      <c r="B620" s="69" t="s">
        <v>3576</v>
      </c>
      <c r="C620" s="69" t="s">
        <v>3576</v>
      </c>
      <c r="D620" s="69" t="s">
        <v>1189</v>
      </c>
      <c r="E620" s="69" t="s">
        <v>1190</v>
      </c>
      <c r="F620" s="69" t="s">
        <v>1191</v>
      </c>
    </row>
    <row r="621" spans="1:6" s="69" customFormat="1" x14ac:dyDescent="0.2">
      <c r="A621" s="69" t="s">
        <v>16</v>
      </c>
      <c r="B621" s="69" t="s">
        <v>1116</v>
      </c>
      <c r="C621" s="69" t="s">
        <v>3145</v>
      </c>
      <c r="D621" s="69" t="s">
        <v>1189</v>
      </c>
      <c r="E621" s="69" t="s">
        <v>1190</v>
      </c>
      <c r="F621" s="69" t="s">
        <v>1191</v>
      </c>
    </row>
    <row r="622" spans="1:6" s="69" customFormat="1" x14ac:dyDescent="0.2">
      <c r="A622" s="69" t="s">
        <v>16</v>
      </c>
      <c r="B622" s="69" t="s">
        <v>3577</v>
      </c>
      <c r="C622" s="69" t="s">
        <v>3577</v>
      </c>
      <c r="D622" s="69" t="s">
        <v>1189</v>
      </c>
      <c r="E622" s="69" t="s">
        <v>3392</v>
      </c>
      <c r="F622" s="69" t="s">
        <v>3462</v>
      </c>
    </row>
    <row r="623" spans="1:6" s="69" customFormat="1" x14ac:dyDescent="0.2">
      <c r="A623" s="69" t="s">
        <v>16</v>
      </c>
      <c r="B623" s="69" t="s">
        <v>1116</v>
      </c>
      <c r="C623" s="69" t="s">
        <v>3145</v>
      </c>
      <c r="D623" s="69" t="s">
        <v>1189</v>
      </c>
      <c r="E623" s="69" t="s">
        <v>3392</v>
      </c>
      <c r="F623" s="69" t="s">
        <v>3462</v>
      </c>
    </row>
    <row r="624" spans="1:6" s="69" customFormat="1" x14ac:dyDescent="0.2">
      <c r="A624" s="69" t="s">
        <v>16</v>
      </c>
      <c r="B624" s="69" t="s">
        <v>3578</v>
      </c>
      <c r="C624" s="69" t="s">
        <v>3463</v>
      </c>
      <c r="D624" s="69" t="s">
        <v>1204</v>
      </c>
      <c r="E624" s="69" t="s">
        <v>3393</v>
      </c>
      <c r="F624" s="69" t="s">
        <v>3463</v>
      </c>
    </row>
    <row r="625" spans="1:6" s="69" customFormat="1" x14ac:dyDescent="0.2">
      <c r="A625" s="69" t="s">
        <v>16</v>
      </c>
      <c r="B625" s="69" t="s">
        <v>3579</v>
      </c>
      <c r="C625" s="69" t="s">
        <v>3579</v>
      </c>
      <c r="D625" s="69" t="s">
        <v>1204</v>
      </c>
      <c r="E625" s="69" t="s">
        <v>3393</v>
      </c>
      <c r="F625" s="69" t="s">
        <v>3463</v>
      </c>
    </row>
    <row r="626" spans="1:6" s="69" customFormat="1" x14ac:dyDescent="0.2">
      <c r="A626" s="69" t="s">
        <v>16</v>
      </c>
      <c r="B626" s="69" t="s">
        <v>3580</v>
      </c>
      <c r="C626" s="69" t="s">
        <v>3581</v>
      </c>
      <c r="D626" s="69" t="s">
        <v>1204</v>
      </c>
      <c r="E626" s="69" t="s">
        <v>3393</v>
      </c>
      <c r="F626" s="69" t="s">
        <v>3463</v>
      </c>
    </row>
    <row r="627" spans="1:6" s="69" customFormat="1" x14ac:dyDescent="0.2">
      <c r="A627" s="69" t="s">
        <v>16</v>
      </c>
      <c r="B627" s="69" t="s">
        <v>3582</v>
      </c>
      <c r="C627" s="69" t="s">
        <v>3583</v>
      </c>
      <c r="D627" s="69" t="s">
        <v>1204</v>
      </c>
      <c r="E627" s="69" t="s">
        <v>3393</v>
      </c>
      <c r="F627" s="69" t="s">
        <v>3463</v>
      </c>
    </row>
    <row r="628" spans="1:6" s="69" customFormat="1" x14ac:dyDescent="0.2">
      <c r="A628" s="69" t="s">
        <v>16</v>
      </c>
      <c r="B628" s="69" t="s">
        <v>3584</v>
      </c>
      <c r="C628" s="69" t="s">
        <v>3584</v>
      </c>
      <c r="D628" s="69" t="s">
        <v>1204</v>
      </c>
      <c r="E628" s="69" t="s">
        <v>3393</v>
      </c>
      <c r="F628" s="69" t="s">
        <v>3463</v>
      </c>
    </row>
    <row r="629" spans="1:6" s="69" customFormat="1" x14ac:dyDescent="0.2">
      <c r="A629" s="69" t="s">
        <v>16</v>
      </c>
      <c r="B629" s="69" t="s">
        <v>1116</v>
      </c>
      <c r="C629" s="69" t="s">
        <v>3145</v>
      </c>
      <c r="D629" s="69" t="s">
        <v>1204</v>
      </c>
      <c r="E629" s="69" t="s">
        <v>3393</v>
      </c>
      <c r="F629" s="69" t="s">
        <v>3463</v>
      </c>
    </row>
    <row r="630" spans="1:6" s="69" customFormat="1" x14ac:dyDescent="0.2">
      <c r="A630" s="69" t="s">
        <v>16</v>
      </c>
      <c r="B630" s="69" t="s">
        <v>3585</v>
      </c>
      <c r="C630" s="69" t="s">
        <v>3586</v>
      </c>
      <c r="D630" s="69" t="s">
        <v>1204</v>
      </c>
      <c r="E630" s="69" t="s">
        <v>1205</v>
      </c>
      <c r="F630" s="69" t="s">
        <v>1206</v>
      </c>
    </row>
    <row r="631" spans="1:6" s="69" customFormat="1" x14ac:dyDescent="0.2">
      <c r="A631" s="69" t="s">
        <v>16</v>
      </c>
      <c r="B631" s="69" t="s">
        <v>3587</v>
      </c>
      <c r="C631" s="69" t="s">
        <v>3588</v>
      </c>
      <c r="D631" s="69" t="s">
        <v>1204</v>
      </c>
      <c r="E631" s="69" t="s">
        <v>1205</v>
      </c>
      <c r="F631" s="69" t="s">
        <v>1206</v>
      </c>
    </row>
    <row r="632" spans="1:6" s="69" customFormat="1" x14ac:dyDescent="0.2">
      <c r="A632" s="69" t="s">
        <v>16</v>
      </c>
      <c r="B632" s="69" t="s">
        <v>3589</v>
      </c>
      <c r="C632" s="69" t="s">
        <v>3590</v>
      </c>
      <c r="D632" s="69" t="s">
        <v>1204</v>
      </c>
      <c r="E632" s="69" t="s">
        <v>1205</v>
      </c>
      <c r="F632" s="69" t="s">
        <v>1206</v>
      </c>
    </row>
    <row r="633" spans="1:6" s="69" customFormat="1" x14ac:dyDescent="0.2">
      <c r="A633" s="69" t="s">
        <v>16</v>
      </c>
      <c r="B633" s="69" t="s">
        <v>1207</v>
      </c>
      <c r="C633" s="69" t="s">
        <v>4416</v>
      </c>
      <c r="D633" s="69" t="s">
        <v>1204</v>
      </c>
      <c r="E633" s="69" t="s">
        <v>1205</v>
      </c>
      <c r="F633" s="69" t="s">
        <v>1206</v>
      </c>
    </row>
    <row r="634" spans="1:6" s="69" customFormat="1" x14ac:dyDescent="0.2">
      <c r="A634" s="69" t="s">
        <v>16</v>
      </c>
      <c r="B634" s="69" t="s">
        <v>3592</v>
      </c>
      <c r="C634" s="69" t="s">
        <v>3592</v>
      </c>
      <c r="D634" s="69" t="s">
        <v>1204</v>
      </c>
      <c r="E634" s="69" t="s">
        <v>1205</v>
      </c>
      <c r="F634" s="69" t="s">
        <v>1206</v>
      </c>
    </row>
    <row r="635" spans="1:6" s="69" customFormat="1" x14ac:dyDescent="0.2">
      <c r="A635" s="69" t="s">
        <v>16</v>
      </c>
      <c r="B635" s="69" t="s">
        <v>3593</v>
      </c>
      <c r="C635" s="69" t="s">
        <v>3594</v>
      </c>
      <c r="D635" s="69" t="s">
        <v>1204</v>
      </c>
      <c r="E635" s="69" t="s">
        <v>1205</v>
      </c>
      <c r="F635" s="69" t="s">
        <v>1206</v>
      </c>
    </row>
    <row r="636" spans="1:6" s="69" customFormat="1" x14ac:dyDescent="0.2">
      <c r="A636" s="69" t="s">
        <v>16</v>
      </c>
      <c r="B636" s="69" t="s">
        <v>1116</v>
      </c>
      <c r="C636" s="69" t="s">
        <v>3145</v>
      </c>
      <c r="D636" s="69" t="s">
        <v>1204</v>
      </c>
      <c r="E636" s="69" t="s">
        <v>1205</v>
      </c>
      <c r="F636" s="69" t="s">
        <v>1206</v>
      </c>
    </row>
    <row r="637" spans="1:6" s="69" customFormat="1" x14ac:dyDescent="0.2">
      <c r="A637" s="69" t="s">
        <v>16</v>
      </c>
      <c r="B637" s="69" t="s">
        <v>3595</v>
      </c>
      <c r="C637" s="69" t="s">
        <v>3595</v>
      </c>
      <c r="D637" s="69" t="s">
        <v>1204</v>
      </c>
      <c r="E637" s="69" t="s">
        <v>3400</v>
      </c>
      <c r="F637" s="69" t="s">
        <v>3477</v>
      </c>
    </row>
    <row r="638" spans="1:6" s="69" customFormat="1" x14ac:dyDescent="0.2">
      <c r="A638" s="69" t="s">
        <v>16</v>
      </c>
      <c r="B638" s="69" t="s">
        <v>3596</v>
      </c>
      <c r="C638" s="69" t="s">
        <v>3596</v>
      </c>
      <c r="D638" s="69" t="s">
        <v>1204</v>
      </c>
      <c r="E638" s="69" t="s">
        <v>3400</v>
      </c>
      <c r="F638" s="69" t="s">
        <v>3477</v>
      </c>
    </row>
    <row r="639" spans="1:6" s="69" customFormat="1" x14ac:dyDescent="0.2">
      <c r="A639" s="69" t="s">
        <v>16</v>
      </c>
      <c r="B639" s="69" t="s">
        <v>1116</v>
      </c>
      <c r="C639" s="69" t="s">
        <v>3145</v>
      </c>
      <c r="D639" s="69" t="s">
        <v>1204</v>
      </c>
      <c r="E639" s="69" t="s">
        <v>3400</v>
      </c>
      <c r="F639" s="69" t="s">
        <v>3477</v>
      </c>
    </row>
    <row r="640" spans="1:6" s="69" customFormat="1" x14ac:dyDescent="0.2">
      <c r="A640" s="69" t="s">
        <v>16</v>
      </c>
      <c r="B640" s="69" t="s">
        <v>3597</v>
      </c>
      <c r="C640" s="69" t="s">
        <v>3597</v>
      </c>
      <c r="D640" s="69" t="s">
        <v>1204</v>
      </c>
      <c r="E640" s="69" t="s">
        <v>3403</v>
      </c>
      <c r="F640" s="69" t="s">
        <v>3486</v>
      </c>
    </row>
    <row r="641" spans="1:6" s="69" customFormat="1" x14ac:dyDescent="0.2">
      <c r="A641" s="69" t="s">
        <v>16</v>
      </c>
      <c r="B641" s="69" t="s">
        <v>3598</v>
      </c>
      <c r="C641" s="69" t="s">
        <v>3598</v>
      </c>
      <c r="D641" s="69" t="s">
        <v>1204</v>
      </c>
      <c r="E641" s="69" t="s">
        <v>3403</v>
      </c>
      <c r="F641" s="69" t="s">
        <v>3486</v>
      </c>
    </row>
    <row r="642" spans="1:6" s="69" customFormat="1" x14ac:dyDescent="0.2">
      <c r="A642" s="69" t="s">
        <v>16</v>
      </c>
      <c r="B642" s="69" t="s">
        <v>3580</v>
      </c>
      <c r="C642" s="69" t="s">
        <v>3581</v>
      </c>
      <c r="D642" s="69" t="s">
        <v>1204</v>
      </c>
      <c r="E642" s="69" t="s">
        <v>3403</v>
      </c>
      <c r="F642" s="69" t="s">
        <v>3486</v>
      </c>
    </row>
    <row r="643" spans="1:6" s="69" customFormat="1" x14ac:dyDescent="0.2">
      <c r="A643" s="69" t="s">
        <v>16</v>
      </c>
      <c r="B643" s="69" t="s">
        <v>1116</v>
      </c>
      <c r="C643" s="69" t="s">
        <v>3145</v>
      </c>
      <c r="D643" s="69" t="s">
        <v>1204</v>
      </c>
      <c r="E643" s="69" t="s">
        <v>3403</v>
      </c>
      <c r="F643" s="69" t="s">
        <v>3486</v>
      </c>
    </row>
    <row r="644" spans="1:6" s="69" customFormat="1" x14ac:dyDescent="0.2">
      <c r="A644" s="69" t="s">
        <v>16</v>
      </c>
      <c r="B644" s="69" t="s">
        <v>3599</v>
      </c>
      <c r="C644" s="69" t="s">
        <v>3599</v>
      </c>
      <c r="D644" s="69" t="s">
        <v>1204</v>
      </c>
      <c r="E644" s="69" t="s">
        <v>3403</v>
      </c>
      <c r="F644" s="69" t="s">
        <v>3488</v>
      </c>
    </row>
    <row r="645" spans="1:6" s="69" customFormat="1" x14ac:dyDescent="0.2">
      <c r="A645" s="69" t="s">
        <v>16</v>
      </c>
      <c r="B645" s="69" t="s">
        <v>3600</v>
      </c>
      <c r="C645" s="69" t="s">
        <v>3600</v>
      </c>
      <c r="D645" s="69" t="s">
        <v>1204</v>
      </c>
      <c r="E645" s="69" t="s">
        <v>3403</v>
      </c>
      <c r="F645" s="69" t="s">
        <v>3488</v>
      </c>
    </row>
    <row r="646" spans="1:6" s="69" customFormat="1" x14ac:dyDescent="0.2">
      <c r="A646" s="69" t="s">
        <v>16</v>
      </c>
      <c r="B646" s="69" t="s">
        <v>3601</v>
      </c>
      <c r="C646" s="69" t="s">
        <v>3601</v>
      </c>
      <c r="D646" s="69" t="s">
        <v>1204</v>
      </c>
      <c r="E646" s="69" t="s">
        <v>3403</v>
      </c>
      <c r="F646" s="69" t="s">
        <v>3488</v>
      </c>
    </row>
    <row r="647" spans="1:6" s="69" customFormat="1" x14ac:dyDescent="0.2">
      <c r="A647" s="69" t="s">
        <v>16</v>
      </c>
      <c r="B647" s="69" t="s">
        <v>1116</v>
      </c>
      <c r="C647" s="69" t="s">
        <v>3145</v>
      </c>
      <c r="D647" s="69" t="s">
        <v>1204</v>
      </c>
      <c r="E647" s="69" t="s">
        <v>3403</v>
      </c>
      <c r="F647" s="69" t="s">
        <v>3488</v>
      </c>
    </row>
    <row r="648" spans="1:6" s="69" customFormat="1" x14ac:dyDescent="0.2">
      <c r="A648" s="69" t="s">
        <v>16</v>
      </c>
      <c r="B648" s="69" t="s">
        <v>1183</v>
      </c>
      <c r="C648" s="69" t="s">
        <v>1183</v>
      </c>
      <c r="D648" s="69" t="s">
        <v>1129</v>
      </c>
      <c r="E648" s="69" t="s">
        <v>1181</v>
      </c>
      <c r="F648" s="69" t="s">
        <v>1182</v>
      </c>
    </row>
    <row r="649" spans="1:6" s="69" customFormat="1" x14ac:dyDescent="0.2">
      <c r="A649" s="69" t="s">
        <v>16</v>
      </c>
      <c r="B649" s="69" t="s">
        <v>3602</v>
      </c>
      <c r="C649" s="69" t="s">
        <v>3602</v>
      </c>
      <c r="D649" s="69" t="s">
        <v>1129</v>
      </c>
      <c r="E649" s="69" t="s">
        <v>1181</v>
      </c>
      <c r="F649" s="69" t="s">
        <v>1182</v>
      </c>
    </row>
    <row r="650" spans="1:6" s="69" customFormat="1" x14ac:dyDescent="0.2">
      <c r="A650" s="69" t="s">
        <v>16</v>
      </c>
      <c r="B650" s="69" t="s">
        <v>3603</v>
      </c>
      <c r="C650" s="69" t="s">
        <v>3603</v>
      </c>
      <c r="D650" s="69" t="s">
        <v>1129</v>
      </c>
      <c r="E650" s="69" t="s">
        <v>1181</v>
      </c>
      <c r="F650" s="69" t="s">
        <v>1182</v>
      </c>
    </row>
    <row r="651" spans="1:6" s="69" customFormat="1" x14ac:dyDescent="0.2">
      <c r="A651" s="69" t="s">
        <v>16</v>
      </c>
      <c r="B651" s="69" t="s">
        <v>3604</v>
      </c>
      <c r="C651" s="69" t="s">
        <v>3604</v>
      </c>
      <c r="D651" s="69" t="s">
        <v>1129</v>
      </c>
      <c r="E651" s="69" t="s">
        <v>1181</v>
      </c>
      <c r="F651" s="69" t="s">
        <v>1182</v>
      </c>
    </row>
    <row r="652" spans="1:6" s="69" customFormat="1" x14ac:dyDescent="0.2">
      <c r="A652" s="69" t="s">
        <v>16</v>
      </c>
      <c r="B652" s="69" t="s">
        <v>3605</v>
      </c>
      <c r="C652" s="69" t="s">
        <v>3605</v>
      </c>
      <c r="D652" s="69" t="s">
        <v>1129</v>
      </c>
      <c r="E652" s="69" t="s">
        <v>1181</v>
      </c>
      <c r="F652" s="69" t="s">
        <v>1182</v>
      </c>
    </row>
    <row r="653" spans="1:6" s="69" customFormat="1" x14ac:dyDescent="0.2">
      <c r="A653" s="69" t="s">
        <v>16</v>
      </c>
      <c r="B653" s="69" t="s">
        <v>3606</v>
      </c>
      <c r="C653" s="69" t="s">
        <v>3606</v>
      </c>
      <c r="D653" s="69" t="s">
        <v>1129</v>
      </c>
      <c r="E653" s="69" t="s">
        <v>1181</v>
      </c>
      <c r="F653" s="69" t="s">
        <v>1182</v>
      </c>
    </row>
    <row r="654" spans="1:6" s="69" customFormat="1" x14ac:dyDescent="0.2">
      <c r="A654" s="69" t="s">
        <v>16</v>
      </c>
      <c r="B654" s="69" t="s">
        <v>1116</v>
      </c>
      <c r="C654" s="69" t="s">
        <v>3145</v>
      </c>
      <c r="D654" s="69" t="s">
        <v>1129</v>
      </c>
      <c r="E654" s="69" t="s">
        <v>1181</v>
      </c>
      <c r="F654" s="69" t="s">
        <v>1182</v>
      </c>
    </row>
    <row r="655" spans="1:6" s="69" customFormat="1" x14ac:dyDescent="0.2">
      <c r="A655" s="69" t="s">
        <v>16</v>
      </c>
      <c r="B655" s="69" t="s">
        <v>1188</v>
      </c>
      <c r="C655" s="69" t="s">
        <v>1188</v>
      </c>
      <c r="D655" s="69" t="s">
        <v>1129</v>
      </c>
      <c r="E655" s="69" t="s">
        <v>1140</v>
      </c>
      <c r="F655" s="69" t="s">
        <v>1187</v>
      </c>
    </row>
    <row r="656" spans="1:6" s="69" customFormat="1" x14ac:dyDescent="0.2">
      <c r="A656" s="69" t="s">
        <v>16</v>
      </c>
      <c r="B656" s="69" t="s">
        <v>1116</v>
      </c>
      <c r="C656" s="69" t="s">
        <v>3145</v>
      </c>
      <c r="D656" s="69" t="s">
        <v>1129</v>
      </c>
      <c r="E656" s="69" t="s">
        <v>1140</v>
      </c>
      <c r="F656" s="69" t="s">
        <v>1187</v>
      </c>
    </row>
    <row r="657" spans="1:6" s="69" customFormat="1" x14ac:dyDescent="0.2">
      <c r="A657" s="69" t="s">
        <v>16</v>
      </c>
      <c r="B657" s="69" t="s">
        <v>1142</v>
      </c>
      <c r="C657" s="69" t="s">
        <v>1142</v>
      </c>
      <c r="D657" s="69" t="s">
        <v>1129</v>
      </c>
      <c r="E657" s="69" t="s">
        <v>1140</v>
      </c>
      <c r="F657" s="69" t="s">
        <v>1141</v>
      </c>
    </row>
    <row r="658" spans="1:6" s="69" customFormat="1" x14ac:dyDescent="0.2">
      <c r="A658" s="69" t="s">
        <v>16</v>
      </c>
      <c r="B658" s="69" t="s">
        <v>1116</v>
      </c>
      <c r="C658" s="69" t="s">
        <v>3145</v>
      </c>
      <c r="D658" s="69" t="s">
        <v>1129</v>
      </c>
      <c r="E658" s="69" t="s">
        <v>1140</v>
      </c>
      <c r="F658" s="69" t="s">
        <v>1141</v>
      </c>
    </row>
    <row r="659" spans="1:6" s="69" customFormat="1" x14ac:dyDescent="0.2">
      <c r="A659" s="69" t="s">
        <v>16</v>
      </c>
      <c r="B659" s="69" t="s">
        <v>3607</v>
      </c>
      <c r="C659" s="69" t="s">
        <v>3607</v>
      </c>
      <c r="D659" s="69" t="s">
        <v>1118</v>
      </c>
      <c r="E659" s="69" t="s">
        <v>1222</v>
      </c>
      <c r="F659" s="69" t="s">
        <v>3497</v>
      </c>
    </row>
    <row r="660" spans="1:6" s="69" customFormat="1" x14ac:dyDescent="0.2">
      <c r="A660" s="69" t="s">
        <v>16</v>
      </c>
      <c r="B660" s="69" t="s">
        <v>3608</v>
      </c>
      <c r="C660" s="69" t="s">
        <v>3608</v>
      </c>
      <c r="D660" s="69" t="s">
        <v>1118</v>
      </c>
      <c r="E660" s="69" t="s">
        <v>1222</v>
      </c>
      <c r="F660" s="69" t="s">
        <v>3497</v>
      </c>
    </row>
    <row r="661" spans="1:6" s="69" customFormat="1" x14ac:dyDescent="0.2">
      <c r="A661" s="69" t="s">
        <v>16</v>
      </c>
      <c r="B661" s="69" t="s">
        <v>3609</v>
      </c>
      <c r="C661" s="69" t="s">
        <v>3609</v>
      </c>
      <c r="D661" s="69" t="s">
        <v>1118</v>
      </c>
      <c r="E661" s="69" t="s">
        <v>1222</v>
      </c>
      <c r="F661" s="69" t="s">
        <v>3497</v>
      </c>
    </row>
    <row r="662" spans="1:6" s="69" customFormat="1" x14ac:dyDescent="0.2">
      <c r="A662" s="69" t="s">
        <v>16</v>
      </c>
      <c r="B662" s="69" t="s">
        <v>1116</v>
      </c>
      <c r="C662" s="69" t="s">
        <v>3145</v>
      </c>
      <c r="D662" s="69" t="s">
        <v>1118</v>
      </c>
      <c r="E662" s="69" t="s">
        <v>1222</v>
      </c>
      <c r="F662" s="69" t="s">
        <v>3497</v>
      </c>
    </row>
    <row r="663" spans="1:6" s="69" customFormat="1" x14ac:dyDescent="0.2">
      <c r="A663" s="69" t="s">
        <v>16</v>
      </c>
      <c r="B663" s="69" t="s">
        <v>1223</v>
      </c>
      <c r="C663" s="69" t="s">
        <v>3610</v>
      </c>
      <c r="D663" s="69" t="s">
        <v>1118</v>
      </c>
      <c r="E663" s="69" t="s">
        <v>1222</v>
      </c>
      <c r="F663" s="69" t="s">
        <v>1223</v>
      </c>
    </row>
    <row r="664" spans="1:6" s="69" customFormat="1" x14ac:dyDescent="0.2">
      <c r="A664" s="69" t="s">
        <v>16</v>
      </c>
      <c r="B664" s="69" t="s">
        <v>1224</v>
      </c>
      <c r="C664" s="69" t="s">
        <v>1224</v>
      </c>
      <c r="D664" s="69" t="s">
        <v>1118</v>
      </c>
      <c r="E664" s="69" t="s">
        <v>1222</v>
      </c>
      <c r="F664" s="69" t="s">
        <v>1223</v>
      </c>
    </row>
    <row r="665" spans="1:6" s="69" customFormat="1" x14ac:dyDescent="0.2">
      <c r="A665" s="69" t="s">
        <v>16</v>
      </c>
      <c r="B665" s="69" t="s">
        <v>1225</v>
      </c>
      <c r="C665" s="69" t="s">
        <v>3611</v>
      </c>
      <c r="D665" s="69" t="s">
        <v>1118</v>
      </c>
      <c r="E665" s="69" t="s">
        <v>1222</v>
      </c>
      <c r="F665" s="69" t="s">
        <v>1223</v>
      </c>
    </row>
    <row r="666" spans="1:6" s="69" customFormat="1" x14ac:dyDescent="0.2">
      <c r="A666" s="69" t="s">
        <v>16</v>
      </c>
      <c r="B666" s="69" t="s">
        <v>1116</v>
      </c>
      <c r="C666" s="69" t="s">
        <v>3145</v>
      </c>
      <c r="D666" s="69" t="s">
        <v>1118</v>
      </c>
      <c r="E666" s="69" t="s">
        <v>1222</v>
      </c>
      <c r="F666" s="69" t="s">
        <v>1223</v>
      </c>
    </row>
    <row r="667" spans="1:6" s="69" customFormat="1" x14ac:dyDescent="0.2">
      <c r="A667" s="69" t="s">
        <v>16</v>
      </c>
      <c r="B667" s="69" t="s">
        <v>3612</v>
      </c>
      <c r="C667" s="69" t="s">
        <v>3612</v>
      </c>
      <c r="D667" s="69" t="s">
        <v>1118</v>
      </c>
      <c r="E667" s="69" t="s">
        <v>1222</v>
      </c>
      <c r="F667" s="69" t="s">
        <v>1226</v>
      </c>
    </row>
    <row r="668" spans="1:6" s="69" customFormat="1" x14ac:dyDescent="0.2">
      <c r="A668" s="69" t="s">
        <v>16</v>
      </c>
      <c r="B668" s="69" t="s">
        <v>1252</v>
      </c>
      <c r="C668" s="69" t="s">
        <v>1252</v>
      </c>
      <c r="D668" s="69" t="s">
        <v>1118</v>
      </c>
      <c r="E668" s="69" t="s">
        <v>1222</v>
      </c>
      <c r="F668" s="69" t="s">
        <v>1226</v>
      </c>
    </row>
    <row r="669" spans="1:6" s="69" customFormat="1" x14ac:dyDescent="0.2">
      <c r="A669" s="69" t="s">
        <v>16</v>
      </c>
      <c r="B669" s="69" t="s">
        <v>3613</v>
      </c>
      <c r="C669" s="69" t="s">
        <v>3613</v>
      </c>
      <c r="D669" s="69" t="s">
        <v>1118</v>
      </c>
      <c r="E669" s="69" t="s">
        <v>1222</v>
      </c>
      <c r="F669" s="69" t="s">
        <v>1226</v>
      </c>
    </row>
    <row r="670" spans="1:6" s="69" customFormat="1" x14ac:dyDescent="0.2">
      <c r="A670" s="69" t="s">
        <v>16</v>
      </c>
      <c r="B670" s="69" t="s">
        <v>3614</v>
      </c>
      <c r="C670" s="69" t="s">
        <v>3614</v>
      </c>
      <c r="D670" s="69" t="s">
        <v>1118</v>
      </c>
      <c r="E670" s="69" t="s">
        <v>1222</v>
      </c>
      <c r="F670" s="69" t="s">
        <v>1226</v>
      </c>
    </row>
    <row r="671" spans="1:6" s="69" customFormat="1" x14ac:dyDescent="0.2">
      <c r="A671" s="69" t="s">
        <v>16</v>
      </c>
      <c r="B671" s="69" t="s">
        <v>1116</v>
      </c>
      <c r="C671" s="69" t="s">
        <v>3145</v>
      </c>
      <c r="D671" s="69" t="s">
        <v>1118</v>
      </c>
      <c r="E671" s="69" t="s">
        <v>1222</v>
      </c>
      <c r="F671" s="69" t="s">
        <v>1226</v>
      </c>
    </row>
    <row r="672" spans="1:6" s="69" customFormat="1" x14ac:dyDescent="0.2">
      <c r="A672" s="69" t="s">
        <v>16</v>
      </c>
      <c r="B672" s="69" t="s">
        <v>4417</v>
      </c>
      <c r="C672" s="69" t="s">
        <v>3615</v>
      </c>
      <c r="D672" s="69" t="s">
        <v>1118</v>
      </c>
      <c r="E672" s="69" t="s">
        <v>1250</v>
      </c>
      <c r="F672" s="69" t="s">
        <v>1124</v>
      </c>
    </row>
    <row r="673" spans="1:6" s="69" customFormat="1" x14ac:dyDescent="0.2">
      <c r="A673" s="69" t="s">
        <v>16</v>
      </c>
      <c r="B673" s="69" t="s">
        <v>1251</v>
      </c>
      <c r="C673" s="69" t="s">
        <v>3616</v>
      </c>
      <c r="D673" s="69" t="s">
        <v>1118</v>
      </c>
      <c r="E673" s="69" t="s">
        <v>1250</v>
      </c>
      <c r="F673" s="69" t="s">
        <v>1124</v>
      </c>
    </row>
    <row r="674" spans="1:6" s="69" customFormat="1" x14ac:dyDescent="0.2">
      <c r="A674" s="69" t="s">
        <v>16</v>
      </c>
      <c r="B674" s="69" t="s">
        <v>1252</v>
      </c>
      <c r="C674" s="69" t="s">
        <v>3617</v>
      </c>
      <c r="D674" s="69" t="s">
        <v>1118</v>
      </c>
      <c r="E674" s="69" t="s">
        <v>1250</v>
      </c>
      <c r="F674" s="69" t="s">
        <v>1124</v>
      </c>
    </row>
    <row r="675" spans="1:6" s="69" customFormat="1" x14ac:dyDescent="0.2">
      <c r="A675" s="69" t="s">
        <v>16</v>
      </c>
      <c r="B675" s="69" t="s">
        <v>3618</v>
      </c>
      <c r="C675" s="69" t="s">
        <v>3619</v>
      </c>
      <c r="D675" s="69" t="s">
        <v>1118</v>
      </c>
      <c r="E675" s="69" t="s">
        <v>1250</v>
      </c>
      <c r="F675" s="69" t="s">
        <v>1124</v>
      </c>
    </row>
    <row r="676" spans="1:6" s="69" customFormat="1" x14ac:dyDescent="0.2">
      <c r="A676" s="69" t="s">
        <v>16</v>
      </c>
      <c r="B676" s="69" t="s">
        <v>3620</v>
      </c>
      <c r="C676" s="69" t="s">
        <v>3620</v>
      </c>
      <c r="D676" s="69" t="s">
        <v>1118</v>
      </c>
      <c r="E676" s="69" t="s">
        <v>1250</v>
      </c>
      <c r="F676" s="69" t="s">
        <v>1124</v>
      </c>
    </row>
    <row r="677" spans="1:6" s="69" customFormat="1" x14ac:dyDescent="0.2">
      <c r="A677" s="69" t="s">
        <v>16</v>
      </c>
      <c r="B677" s="69" t="s">
        <v>3621</v>
      </c>
      <c r="C677" s="69" t="s">
        <v>3622</v>
      </c>
      <c r="D677" s="69" t="s">
        <v>1118</v>
      </c>
      <c r="E677" s="69" t="s">
        <v>1250</v>
      </c>
      <c r="F677" s="69" t="s">
        <v>1124</v>
      </c>
    </row>
    <row r="678" spans="1:6" s="69" customFormat="1" x14ac:dyDescent="0.2">
      <c r="A678" s="69" t="s">
        <v>16</v>
      </c>
      <c r="B678" s="69" t="s">
        <v>1253</v>
      </c>
      <c r="C678" s="69" t="s">
        <v>1253</v>
      </c>
      <c r="D678" s="69" t="s">
        <v>1118</v>
      </c>
      <c r="E678" s="69" t="s">
        <v>1250</v>
      </c>
      <c r="F678" s="69" t="s">
        <v>1124</v>
      </c>
    </row>
    <row r="679" spans="1:6" s="69" customFormat="1" x14ac:dyDescent="0.2">
      <c r="A679" s="69" t="s">
        <v>16</v>
      </c>
      <c r="B679" s="69" t="s">
        <v>3623</v>
      </c>
      <c r="C679" s="69" t="s">
        <v>3623</v>
      </c>
      <c r="D679" s="69" t="s">
        <v>1118</v>
      </c>
      <c r="E679" s="69" t="s">
        <v>1250</v>
      </c>
      <c r="F679" s="69" t="s">
        <v>1124</v>
      </c>
    </row>
    <row r="680" spans="1:6" s="69" customFormat="1" x14ac:dyDescent="0.2">
      <c r="A680" s="69" t="s">
        <v>16</v>
      </c>
      <c r="B680" s="69" t="s">
        <v>1116</v>
      </c>
      <c r="C680" s="69" t="s">
        <v>3145</v>
      </c>
      <c r="D680" s="69" t="s">
        <v>1118</v>
      </c>
      <c r="E680" s="69" t="s">
        <v>1250</v>
      </c>
      <c r="F680" s="69" t="s">
        <v>1124</v>
      </c>
    </row>
    <row r="681" spans="1:6" s="69" customFormat="1" x14ac:dyDescent="0.2">
      <c r="A681" s="69" t="s">
        <v>16</v>
      </c>
      <c r="B681" s="69" t="s">
        <v>1231</v>
      </c>
      <c r="C681" s="69" t="s">
        <v>1231</v>
      </c>
      <c r="D681" s="69" t="s">
        <v>1118</v>
      </c>
      <c r="E681" s="69" t="s">
        <v>4418</v>
      </c>
      <c r="F681" s="69" t="s">
        <v>1230</v>
      </c>
    </row>
    <row r="682" spans="1:6" s="69" customFormat="1" x14ac:dyDescent="0.2">
      <c r="A682" s="69" t="s">
        <v>16</v>
      </c>
      <c r="B682" s="69" t="s">
        <v>1116</v>
      </c>
      <c r="C682" s="69" t="s">
        <v>3145</v>
      </c>
      <c r="D682" s="69" t="s">
        <v>1118</v>
      </c>
      <c r="E682" s="69" t="s">
        <v>4418</v>
      </c>
      <c r="F682" s="69" t="s">
        <v>1230</v>
      </c>
    </row>
    <row r="683" spans="1:6" s="69" customFormat="1" x14ac:dyDescent="0.2">
      <c r="A683" s="69" t="s">
        <v>16</v>
      </c>
      <c r="B683" s="69" t="s">
        <v>1167</v>
      </c>
      <c r="C683" s="69" t="s">
        <v>1167</v>
      </c>
      <c r="D683" s="69" t="s">
        <v>1164</v>
      </c>
      <c r="E683" s="69" t="s">
        <v>1165</v>
      </c>
      <c r="F683" s="69" t="s">
        <v>1166</v>
      </c>
    </row>
    <row r="684" spans="1:6" s="69" customFormat="1" x14ac:dyDescent="0.2">
      <c r="A684" s="69" t="s">
        <v>16</v>
      </c>
      <c r="B684" s="69" t="s">
        <v>3626</v>
      </c>
      <c r="C684" s="69" t="s">
        <v>3627</v>
      </c>
      <c r="D684" s="69" t="s">
        <v>1164</v>
      </c>
      <c r="E684" s="69" t="s">
        <v>1165</v>
      </c>
      <c r="F684" s="69" t="s">
        <v>1166</v>
      </c>
    </row>
    <row r="685" spans="1:6" s="69" customFormat="1" x14ac:dyDescent="0.2">
      <c r="A685" s="69" t="s">
        <v>16</v>
      </c>
      <c r="B685" s="69" t="s">
        <v>1116</v>
      </c>
      <c r="C685" s="69" t="s">
        <v>3145</v>
      </c>
      <c r="D685" s="69" t="s">
        <v>1164</v>
      </c>
      <c r="E685" s="69" t="s">
        <v>1165</v>
      </c>
      <c r="F685" s="69" t="s">
        <v>1166</v>
      </c>
    </row>
    <row r="686" spans="1:6" s="69" customFormat="1" x14ac:dyDescent="0.2">
      <c r="A686" s="69" t="s">
        <v>16</v>
      </c>
      <c r="B686" s="69" t="s">
        <v>1172</v>
      </c>
      <c r="C686" s="69" t="s">
        <v>1172</v>
      </c>
      <c r="D686" s="69" t="s">
        <v>1164</v>
      </c>
      <c r="E686" s="69" t="s">
        <v>1170</v>
      </c>
      <c r="F686" s="69" t="s">
        <v>1171</v>
      </c>
    </row>
    <row r="687" spans="1:6" s="69" customFormat="1" x14ac:dyDescent="0.2">
      <c r="A687" s="69" t="s">
        <v>16</v>
      </c>
      <c r="B687" s="69" t="s">
        <v>1174</v>
      </c>
      <c r="C687" s="69" t="s">
        <v>3628</v>
      </c>
      <c r="D687" s="69" t="s">
        <v>1164</v>
      </c>
      <c r="E687" s="69" t="s">
        <v>1170</v>
      </c>
      <c r="F687" s="69" t="s">
        <v>1171</v>
      </c>
    </row>
    <row r="688" spans="1:6" s="69" customFormat="1" x14ac:dyDescent="0.2">
      <c r="A688" s="69" t="s">
        <v>16</v>
      </c>
      <c r="B688" s="69" t="s">
        <v>1175</v>
      </c>
      <c r="C688" s="69" t="s">
        <v>1175</v>
      </c>
      <c r="D688" s="69" t="s">
        <v>1164</v>
      </c>
      <c r="E688" s="69" t="s">
        <v>1170</v>
      </c>
      <c r="F688" s="69" t="s">
        <v>1171</v>
      </c>
    </row>
    <row r="689" spans="1:6" s="69" customFormat="1" x14ac:dyDescent="0.2">
      <c r="A689" s="69" t="s">
        <v>16</v>
      </c>
      <c r="B689" s="69" t="s">
        <v>1116</v>
      </c>
      <c r="C689" s="69" t="s">
        <v>3145</v>
      </c>
      <c r="D689" s="69" t="s">
        <v>1164</v>
      </c>
      <c r="E689" s="69" t="s">
        <v>1170</v>
      </c>
      <c r="F689" s="69" t="s">
        <v>1171</v>
      </c>
    </row>
    <row r="690" spans="1:6" s="69" customFormat="1" x14ac:dyDescent="0.2">
      <c r="A690" s="69" t="s">
        <v>16</v>
      </c>
      <c r="B690" s="69" t="s">
        <v>1198</v>
      </c>
      <c r="C690" s="69" t="s">
        <v>1198</v>
      </c>
      <c r="D690" s="69" t="s">
        <v>1164</v>
      </c>
      <c r="E690" s="69" t="s">
        <v>1170</v>
      </c>
      <c r="F690" s="69" t="s">
        <v>1197</v>
      </c>
    </row>
    <row r="691" spans="1:6" s="69" customFormat="1" x14ac:dyDescent="0.2">
      <c r="A691" s="69" t="s">
        <v>16</v>
      </c>
      <c r="B691" s="69" t="s">
        <v>3629</v>
      </c>
      <c r="C691" s="69" t="s">
        <v>3629</v>
      </c>
      <c r="D691" s="69" t="s">
        <v>1164</v>
      </c>
      <c r="E691" s="69" t="s">
        <v>1170</v>
      </c>
      <c r="F691" s="69" t="s">
        <v>1197</v>
      </c>
    </row>
    <row r="692" spans="1:6" s="69" customFormat="1" x14ac:dyDescent="0.2">
      <c r="A692" s="69" t="s">
        <v>16</v>
      </c>
      <c r="B692" s="69" t="s">
        <v>1116</v>
      </c>
      <c r="C692" s="69" t="s">
        <v>3145</v>
      </c>
      <c r="D692" s="69" t="s">
        <v>1164</v>
      </c>
      <c r="E692" s="69" t="s">
        <v>1170</v>
      </c>
      <c r="F692" s="69" t="s">
        <v>1197</v>
      </c>
    </row>
    <row r="693" spans="1:6" s="69" customFormat="1" x14ac:dyDescent="0.2">
      <c r="A693" s="69" t="s">
        <v>16</v>
      </c>
      <c r="B693" s="69" t="s">
        <v>1178</v>
      </c>
      <c r="C693" s="69" t="s">
        <v>3630</v>
      </c>
      <c r="D693" s="69" t="s">
        <v>1164</v>
      </c>
      <c r="E693" s="69" t="s">
        <v>1176</v>
      </c>
      <c r="F693" s="69" t="s">
        <v>1177</v>
      </c>
    </row>
    <row r="694" spans="1:6" s="69" customFormat="1" x14ac:dyDescent="0.2">
      <c r="A694" s="69" t="s">
        <v>16</v>
      </c>
      <c r="B694" s="69" t="s">
        <v>1177</v>
      </c>
      <c r="C694" s="69" t="s">
        <v>3631</v>
      </c>
      <c r="D694" s="69" t="s">
        <v>1164</v>
      </c>
      <c r="E694" s="69" t="s">
        <v>1176</v>
      </c>
      <c r="F694" s="69" t="s">
        <v>1177</v>
      </c>
    </row>
    <row r="695" spans="1:6" s="69" customFormat="1" x14ac:dyDescent="0.2">
      <c r="A695" s="69" t="s">
        <v>16</v>
      </c>
      <c r="B695" s="69" t="s">
        <v>1116</v>
      </c>
      <c r="C695" s="69" t="s">
        <v>3145</v>
      </c>
      <c r="D695" s="69" t="s">
        <v>1164</v>
      </c>
      <c r="E695" s="69" t="s">
        <v>1176</v>
      </c>
      <c r="F695" s="69" t="s">
        <v>1177</v>
      </c>
    </row>
    <row r="696" spans="1:6" s="69" customFormat="1" x14ac:dyDescent="0.2">
      <c r="A696" s="69" t="s">
        <v>16</v>
      </c>
      <c r="B696" s="69" t="s">
        <v>3632</v>
      </c>
      <c r="C696" s="69" t="s">
        <v>3633</v>
      </c>
      <c r="D696" s="69" t="s">
        <v>1164</v>
      </c>
      <c r="E696" s="69" t="s">
        <v>3424</v>
      </c>
      <c r="F696" s="69" t="s">
        <v>3510</v>
      </c>
    </row>
    <row r="697" spans="1:6" s="69" customFormat="1" x14ac:dyDescent="0.2">
      <c r="A697" s="69" t="s">
        <v>16</v>
      </c>
      <c r="B697" s="69" t="s">
        <v>1116</v>
      </c>
      <c r="C697" s="69" t="s">
        <v>3145</v>
      </c>
      <c r="D697" s="69" t="s">
        <v>1164</v>
      </c>
      <c r="E697" s="69" t="s">
        <v>3424</v>
      </c>
      <c r="F697" s="69" t="s">
        <v>3510</v>
      </c>
    </row>
    <row r="698" spans="1:6" s="69" customFormat="1" x14ac:dyDescent="0.2">
      <c r="A698" s="69" t="s">
        <v>16</v>
      </c>
      <c r="B698" s="69" t="s">
        <v>3634</v>
      </c>
      <c r="C698" s="69" t="s">
        <v>3634</v>
      </c>
      <c r="D698" s="69" t="s">
        <v>1164</v>
      </c>
      <c r="E698" s="69" t="s">
        <v>3424</v>
      </c>
      <c r="F698" s="69" t="s">
        <v>3511</v>
      </c>
    </row>
    <row r="699" spans="1:6" s="69" customFormat="1" x14ac:dyDescent="0.2">
      <c r="A699" s="69" t="s">
        <v>16</v>
      </c>
      <c r="B699" s="69" t="s">
        <v>3635</v>
      </c>
      <c r="C699" s="69" t="s">
        <v>3635</v>
      </c>
      <c r="D699" s="69" t="s">
        <v>1164</v>
      </c>
      <c r="E699" s="69" t="s">
        <v>3424</v>
      </c>
      <c r="F699" s="69" t="s">
        <v>3511</v>
      </c>
    </row>
    <row r="700" spans="1:6" s="69" customFormat="1" x14ac:dyDescent="0.2">
      <c r="A700" s="69" t="s">
        <v>16</v>
      </c>
      <c r="B700" s="69" t="s">
        <v>3636</v>
      </c>
      <c r="C700" s="69" t="s">
        <v>3636</v>
      </c>
      <c r="D700" s="69" t="s">
        <v>1164</v>
      </c>
      <c r="E700" s="69" t="s">
        <v>3424</v>
      </c>
      <c r="F700" s="69" t="s">
        <v>3511</v>
      </c>
    </row>
    <row r="701" spans="1:6" s="69" customFormat="1" x14ac:dyDescent="0.2">
      <c r="A701" s="69" t="s">
        <v>16</v>
      </c>
      <c r="B701" s="69" t="s">
        <v>1116</v>
      </c>
      <c r="C701" s="69" t="s">
        <v>3145</v>
      </c>
      <c r="D701" s="69" t="s">
        <v>1164</v>
      </c>
      <c r="E701" s="69" t="s">
        <v>3424</v>
      </c>
      <c r="F701" s="69" t="s">
        <v>3511</v>
      </c>
    </row>
    <row r="702" spans="1:6" s="69" customFormat="1" x14ac:dyDescent="0.2">
      <c r="A702" s="69" t="s">
        <v>16</v>
      </c>
      <c r="B702" s="69" t="s">
        <v>1218</v>
      </c>
      <c r="C702" s="69" t="s">
        <v>1218</v>
      </c>
      <c r="D702" s="69" t="s">
        <v>1148</v>
      </c>
      <c r="E702" s="69" t="s">
        <v>1212</v>
      </c>
      <c r="F702" s="69" t="s">
        <v>1217</v>
      </c>
    </row>
    <row r="703" spans="1:6" s="69" customFormat="1" x14ac:dyDescent="0.2">
      <c r="A703" s="69" t="s">
        <v>16</v>
      </c>
      <c r="B703" s="69" t="s">
        <v>3637</v>
      </c>
      <c r="C703" s="69" t="s">
        <v>3637</v>
      </c>
      <c r="D703" s="69" t="s">
        <v>1148</v>
      </c>
      <c r="E703" s="69" t="s">
        <v>1212</v>
      </c>
      <c r="F703" s="69" t="s">
        <v>1217</v>
      </c>
    </row>
    <row r="704" spans="1:6" s="69" customFormat="1" x14ac:dyDescent="0.2">
      <c r="A704" s="69" t="s">
        <v>16</v>
      </c>
      <c r="B704" s="69" t="s">
        <v>1116</v>
      </c>
      <c r="C704" s="69" t="s">
        <v>3145</v>
      </c>
      <c r="D704" s="69" t="s">
        <v>1148</v>
      </c>
      <c r="E704" s="69" t="s">
        <v>1212</v>
      </c>
      <c r="F704" s="69" t="s">
        <v>1217</v>
      </c>
    </row>
    <row r="705" spans="1:6" s="69" customFormat="1" x14ac:dyDescent="0.2">
      <c r="A705" s="69" t="s">
        <v>16</v>
      </c>
      <c r="B705" s="69" t="s">
        <v>3360</v>
      </c>
      <c r="C705" s="69" t="s">
        <v>3360</v>
      </c>
      <c r="D705" s="69" t="s">
        <v>1148</v>
      </c>
      <c r="E705" s="69" t="s">
        <v>3429</v>
      </c>
      <c r="F705" s="69" t="s">
        <v>1216</v>
      </c>
    </row>
    <row r="706" spans="1:6" s="69" customFormat="1" x14ac:dyDescent="0.2">
      <c r="A706" s="69" t="s">
        <v>16</v>
      </c>
      <c r="B706" s="69" t="s">
        <v>3638</v>
      </c>
      <c r="C706" s="69" t="s">
        <v>3638</v>
      </c>
      <c r="D706" s="69" t="s">
        <v>1148</v>
      </c>
      <c r="E706" s="69" t="s">
        <v>3429</v>
      </c>
      <c r="F706" s="69" t="s">
        <v>1216</v>
      </c>
    </row>
    <row r="707" spans="1:6" s="69" customFormat="1" x14ac:dyDescent="0.2">
      <c r="A707" s="69" t="s">
        <v>16</v>
      </c>
      <c r="B707" s="69" t="s">
        <v>3639</v>
      </c>
      <c r="C707" s="69" t="s">
        <v>3639</v>
      </c>
      <c r="D707" s="69" t="s">
        <v>1148</v>
      </c>
      <c r="E707" s="69" t="s">
        <v>3429</v>
      </c>
      <c r="F707" s="69" t="s">
        <v>1216</v>
      </c>
    </row>
    <row r="708" spans="1:6" s="69" customFormat="1" x14ac:dyDescent="0.2">
      <c r="A708" s="69" t="s">
        <v>16</v>
      </c>
      <c r="B708" s="69" t="s">
        <v>3640</v>
      </c>
      <c r="C708" s="69" t="s">
        <v>3640</v>
      </c>
      <c r="D708" s="69" t="s">
        <v>1148</v>
      </c>
      <c r="E708" s="69" t="s">
        <v>3429</v>
      </c>
      <c r="F708" s="69" t="s">
        <v>1216</v>
      </c>
    </row>
    <row r="709" spans="1:6" s="69" customFormat="1" x14ac:dyDescent="0.2">
      <c r="A709" s="69" t="s">
        <v>16</v>
      </c>
      <c r="B709" s="69" t="s">
        <v>3641</v>
      </c>
      <c r="C709" s="69" t="s">
        <v>3641</v>
      </c>
      <c r="D709" s="69" t="s">
        <v>1148</v>
      </c>
      <c r="E709" s="69" t="s">
        <v>3429</v>
      </c>
      <c r="F709" s="69" t="s">
        <v>1216</v>
      </c>
    </row>
    <row r="710" spans="1:6" s="69" customFormat="1" x14ac:dyDescent="0.2">
      <c r="A710" s="69" t="s">
        <v>16</v>
      </c>
      <c r="B710" s="69" t="s">
        <v>3642</v>
      </c>
      <c r="C710" s="69" t="s">
        <v>3643</v>
      </c>
      <c r="D710" s="69" t="s">
        <v>1148</v>
      </c>
      <c r="E710" s="69" t="s">
        <v>3429</v>
      </c>
      <c r="F710" s="69" t="s">
        <v>1216</v>
      </c>
    </row>
    <row r="711" spans="1:6" s="69" customFormat="1" x14ac:dyDescent="0.2">
      <c r="A711" s="69" t="s">
        <v>16</v>
      </c>
      <c r="B711" s="69" t="s">
        <v>3644</v>
      </c>
      <c r="C711" s="69" t="s">
        <v>3644</v>
      </c>
      <c r="D711" s="69" t="s">
        <v>1148</v>
      </c>
      <c r="E711" s="69" t="s">
        <v>3429</v>
      </c>
      <c r="F711" s="69" t="s">
        <v>3538</v>
      </c>
    </row>
    <row r="712" spans="1:6" s="69" customFormat="1" x14ac:dyDescent="0.2">
      <c r="A712" s="69" t="s">
        <v>16</v>
      </c>
      <c r="B712" s="69" t="s">
        <v>3645</v>
      </c>
      <c r="C712" s="69" t="s">
        <v>3645</v>
      </c>
      <c r="D712" s="69" t="s">
        <v>1148</v>
      </c>
      <c r="E712" s="69" t="s">
        <v>3429</v>
      </c>
      <c r="F712" s="69" t="s">
        <v>3538</v>
      </c>
    </row>
    <row r="713" spans="1:6" s="69" customFormat="1" x14ac:dyDescent="0.2">
      <c r="A713" s="69" t="s">
        <v>16</v>
      </c>
      <c r="B713" s="69" t="s">
        <v>3646</v>
      </c>
      <c r="C713" s="69" t="s">
        <v>3647</v>
      </c>
      <c r="D713" s="69" t="s">
        <v>1148</v>
      </c>
      <c r="E713" s="69" t="s">
        <v>3429</v>
      </c>
      <c r="F713" s="69" t="s">
        <v>3538</v>
      </c>
    </row>
    <row r="714" spans="1:6" s="69" customFormat="1" x14ac:dyDescent="0.2">
      <c r="A714" s="69" t="s">
        <v>16</v>
      </c>
      <c r="B714" s="69" t="s">
        <v>3648</v>
      </c>
      <c r="C714" s="69" t="s">
        <v>3648</v>
      </c>
      <c r="D714" s="69" t="s">
        <v>1148</v>
      </c>
      <c r="E714" s="69" t="s">
        <v>3429</v>
      </c>
      <c r="F714" s="69" t="s">
        <v>3538</v>
      </c>
    </row>
    <row r="715" spans="1:6" s="69" customFormat="1" x14ac:dyDescent="0.2">
      <c r="A715" s="69" t="s">
        <v>16</v>
      </c>
      <c r="B715" s="69" t="s">
        <v>3649</v>
      </c>
      <c r="C715" s="69" t="s">
        <v>3649</v>
      </c>
      <c r="D715" s="69" t="s">
        <v>1148</v>
      </c>
      <c r="E715" s="69" t="s">
        <v>3429</v>
      </c>
      <c r="F715" s="69" t="s">
        <v>3538</v>
      </c>
    </row>
    <row r="716" spans="1:6" s="69" customFormat="1" x14ac:dyDescent="0.2">
      <c r="A716" s="69" t="s">
        <v>16</v>
      </c>
      <c r="B716" s="69" t="s">
        <v>3650</v>
      </c>
      <c r="C716" s="69" t="s">
        <v>3650</v>
      </c>
      <c r="D716" s="69" t="s">
        <v>1148</v>
      </c>
      <c r="E716" s="69" t="s">
        <v>3429</v>
      </c>
      <c r="F716" s="69" t="s">
        <v>3538</v>
      </c>
    </row>
    <row r="717" spans="1:6" s="69" customFormat="1" x14ac:dyDescent="0.2">
      <c r="A717" s="69" t="s">
        <v>16</v>
      </c>
      <c r="B717" s="69" t="s">
        <v>3651</v>
      </c>
      <c r="C717" s="69" t="s">
        <v>3652</v>
      </c>
      <c r="D717" s="69" t="s">
        <v>1148</v>
      </c>
      <c r="E717" s="69" t="s">
        <v>1149</v>
      </c>
      <c r="F717" s="69" t="s">
        <v>1153</v>
      </c>
    </row>
    <row r="718" spans="1:6" s="69" customFormat="1" x14ac:dyDescent="0.2">
      <c r="A718" s="69" t="s">
        <v>16</v>
      </c>
      <c r="B718" s="69" t="s">
        <v>3653</v>
      </c>
      <c r="C718" s="69" t="s">
        <v>3653</v>
      </c>
      <c r="D718" s="69" t="s">
        <v>1148</v>
      </c>
      <c r="E718" s="69" t="s">
        <v>1149</v>
      </c>
      <c r="F718" s="69" t="s">
        <v>1153</v>
      </c>
    </row>
    <row r="719" spans="1:6" s="69" customFormat="1" x14ac:dyDescent="0.2">
      <c r="A719" s="69" t="s">
        <v>16</v>
      </c>
      <c r="B719" s="69" t="s">
        <v>3654</v>
      </c>
      <c r="C719" s="69" t="s">
        <v>3654</v>
      </c>
      <c r="D719" s="69" t="s">
        <v>1148</v>
      </c>
      <c r="E719" s="69" t="s">
        <v>1149</v>
      </c>
      <c r="F719" s="69" t="s">
        <v>1153</v>
      </c>
    </row>
    <row r="720" spans="1:6" s="69" customFormat="1" x14ac:dyDescent="0.2">
      <c r="A720" s="69" t="s">
        <v>16</v>
      </c>
      <c r="B720" s="69" t="s">
        <v>1116</v>
      </c>
      <c r="C720" s="69" t="s">
        <v>3145</v>
      </c>
      <c r="D720" s="69" t="s">
        <v>1148</v>
      </c>
      <c r="E720" s="69" t="s">
        <v>1149</v>
      </c>
      <c r="F720" s="69" t="s">
        <v>1153</v>
      </c>
    </row>
    <row r="721" spans="1:6" s="69" customFormat="1" x14ac:dyDescent="0.2">
      <c r="A721" s="69" t="s">
        <v>16</v>
      </c>
      <c r="B721" s="69" t="s">
        <v>3655</v>
      </c>
      <c r="C721" s="69" t="s">
        <v>3656</v>
      </c>
      <c r="D721" s="69" t="s">
        <v>1148</v>
      </c>
      <c r="E721" s="69" t="s">
        <v>3432</v>
      </c>
      <c r="F721" s="69" t="s">
        <v>1151</v>
      </c>
    </row>
    <row r="722" spans="1:6" s="69" customFormat="1" x14ac:dyDescent="0.2">
      <c r="A722" s="69" t="s">
        <v>16</v>
      </c>
      <c r="B722" s="69" t="s">
        <v>3657</v>
      </c>
      <c r="C722" s="69" t="s">
        <v>3658</v>
      </c>
      <c r="D722" s="69" t="s">
        <v>1148</v>
      </c>
      <c r="E722" s="69" t="s">
        <v>3432</v>
      </c>
      <c r="F722" s="69" t="s">
        <v>1151</v>
      </c>
    </row>
    <row r="723" spans="1:6" s="69" customFormat="1" x14ac:dyDescent="0.2">
      <c r="A723" s="69" t="s">
        <v>16</v>
      </c>
      <c r="B723" s="69" t="s">
        <v>3659</v>
      </c>
      <c r="C723" s="69" t="s">
        <v>3660</v>
      </c>
      <c r="D723" s="69" t="s">
        <v>1148</v>
      </c>
      <c r="E723" s="69" t="s">
        <v>3432</v>
      </c>
      <c r="F723" s="69" t="s">
        <v>1151</v>
      </c>
    </row>
    <row r="724" spans="1:6" s="69" customFormat="1" x14ac:dyDescent="0.2">
      <c r="A724" s="69" t="s">
        <v>16</v>
      </c>
      <c r="B724" s="69" t="s">
        <v>1116</v>
      </c>
      <c r="C724" s="69" t="s">
        <v>3145</v>
      </c>
      <c r="D724" s="69" t="s">
        <v>1148</v>
      </c>
      <c r="E724" s="69" t="s">
        <v>3432</v>
      </c>
      <c r="F724" s="69" t="s">
        <v>1151</v>
      </c>
    </row>
    <row r="725" spans="1:6" s="69" customFormat="1" x14ac:dyDescent="0.2">
      <c r="A725" s="69" t="s">
        <v>16</v>
      </c>
      <c r="B725" s="69" t="s">
        <v>3543</v>
      </c>
      <c r="C725" s="69" t="s">
        <v>3661</v>
      </c>
      <c r="D725" s="69" t="s">
        <v>1148</v>
      </c>
      <c r="E725" s="69" t="s">
        <v>3070</v>
      </c>
      <c r="F725" s="69" t="s">
        <v>3543</v>
      </c>
    </row>
    <row r="726" spans="1:6" s="69" customFormat="1" x14ac:dyDescent="0.2">
      <c r="A726" s="69" t="s">
        <v>16</v>
      </c>
      <c r="B726" s="69" t="s">
        <v>3398</v>
      </c>
      <c r="C726" s="69" t="s">
        <v>3662</v>
      </c>
      <c r="D726" s="69" t="s">
        <v>1148</v>
      </c>
      <c r="E726" s="69" t="s">
        <v>3070</v>
      </c>
      <c r="F726" s="69" t="s">
        <v>3543</v>
      </c>
    </row>
    <row r="727" spans="1:6" s="69" customFormat="1" x14ac:dyDescent="0.2">
      <c r="A727" s="69" t="s">
        <v>16</v>
      </c>
      <c r="B727" s="69" t="s">
        <v>3663</v>
      </c>
      <c r="C727" s="69" t="s">
        <v>3664</v>
      </c>
      <c r="D727" s="69" t="s">
        <v>1148</v>
      </c>
      <c r="E727" s="69" t="s">
        <v>3070</v>
      </c>
      <c r="F727" s="69" t="s">
        <v>3543</v>
      </c>
    </row>
    <row r="728" spans="1:6" s="69" customFormat="1" x14ac:dyDescent="0.2">
      <c r="A728" s="69" t="s">
        <v>16</v>
      </c>
      <c r="B728" s="69" t="s">
        <v>3665</v>
      </c>
      <c r="C728" s="69" t="s">
        <v>3666</v>
      </c>
      <c r="D728" s="69" t="s">
        <v>1148</v>
      </c>
      <c r="E728" s="69" t="s">
        <v>3070</v>
      </c>
      <c r="F728" s="69" t="s">
        <v>3543</v>
      </c>
    </row>
    <row r="729" spans="1:6" s="69" customFormat="1" x14ac:dyDescent="0.2">
      <c r="A729" s="69" t="s">
        <v>16</v>
      </c>
      <c r="B729" s="69" t="s">
        <v>1116</v>
      </c>
      <c r="C729" s="69" t="s">
        <v>3145</v>
      </c>
      <c r="D729" s="69" t="s">
        <v>1148</v>
      </c>
      <c r="E729" s="69" t="s">
        <v>3070</v>
      </c>
      <c r="F729" s="69" t="s">
        <v>3543</v>
      </c>
    </row>
    <row r="730" spans="1:6" s="69" customFormat="1" x14ac:dyDescent="0.2">
      <c r="A730" s="69" t="s">
        <v>16</v>
      </c>
      <c r="B730" s="69" t="s">
        <v>3544</v>
      </c>
      <c r="C730" s="69" t="s">
        <v>3544</v>
      </c>
      <c r="D730" s="69" t="s">
        <v>1148</v>
      </c>
      <c r="E730" s="69" t="s">
        <v>3070</v>
      </c>
      <c r="F730" s="69" t="s">
        <v>3546</v>
      </c>
    </row>
    <row r="731" spans="1:6" s="69" customFormat="1" x14ac:dyDescent="0.2">
      <c r="A731" s="69" t="s">
        <v>16</v>
      </c>
      <c r="B731" s="69" t="s">
        <v>3070</v>
      </c>
      <c r="C731" s="69" t="s">
        <v>3070</v>
      </c>
      <c r="D731" s="69" t="s">
        <v>1148</v>
      </c>
      <c r="E731" s="69" t="s">
        <v>3070</v>
      </c>
      <c r="F731" s="69" t="s">
        <v>3546</v>
      </c>
    </row>
    <row r="732" spans="1:6" s="69" customFormat="1" x14ac:dyDescent="0.2">
      <c r="A732" s="69" t="s">
        <v>16</v>
      </c>
      <c r="B732" s="69" t="s">
        <v>3667</v>
      </c>
      <c r="C732" s="69" t="s">
        <v>3667</v>
      </c>
      <c r="D732" s="69" t="s">
        <v>1148</v>
      </c>
      <c r="E732" s="69" t="s">
        <v>3070</v>
      </c>
      <c r="F732" s="69" t="s">
        <v>3546</v>
      </c>
    </row>
    <row r="733" spans="1:6" s="69" customFormat="1" x14ac:dyDescent="0.2">
      <c r="A733" s="69" t="s">
        <v>16</v>
      </c>
      <c r="B733" s="69" t="s">
        <v>3547</v>
      </c>
      <c r="C733" s="69" t="s">
        <v>3547</v>
      </c>
      <c r="D733" s="69" t="s">
        <v>1148</v>
      </c>
      <c r="E733" s="69" t="s">
        <v>3070</v>
      </c>
      <c r="F733" s="69" t="s">
        <v>3546</v>
      </c>
    </row>
    <row r="734" spans="1:6" s="69" customFormat="1" x14ac:dyDescent="0.2">
      <c r="A734" s="69" t="s">
        <v>16</v>
      </c>
      <c r="B734" s="69" t="s">
        <v>3668</v>
      </c>
      <c r="C734" s="69" t="s">
        <v>3668</v>
      </c>
      <c r="D734" s="69" t="s">
        <v>1148</v>
      </c>
      <c r="E734" s="69" t="s">
        <v>3070</v>
      </c>
      <c r="F734" s="69" t="s">
        <v>3546</v>
      </c>
    </row>
    <row r="735" spans="1:6" s="69" customFormat="1" x14ac:dyDescent="0.2">
      <c r="A735" s="69" t="s">
        <v>16</v>
      </c>
      <c r="B735" s="69" t="s">
        <v>1116</v>
      </c>
      <c r="C735" s="69" t="s">
        <v>3145</v>
      </c>
      <c r="D735" s="69" t="s">
        <v>1148</v>
      </c>
      <c r="E735" s="69" t="s">
        <v>3070</v>
      </c>
      <c r="F735" s="69" t="s">
        <v>3546</v>
      </c>
    </row>
    <row r="736" spans="1:6" s="69" customFormat="1" x14ac:dyDescent="0.2">
      <c r="A736" s="69" t="s">
        <v>16</v>
      </c>
      <c r="B736" s="69" t="s">
        <v>1209</v>
      </c>
      <c r="C736" s="69" t="s">
        <v>3669</v>
      </c>
      <c r="D736" s="69" t="s">
        <v>1077</v>
      </c>
      <c r="E736" s="69" t="s">
        <v>1208</v>
      </c>
      <c r="F736" s="69" t="s">
        <v>1089</v>
      </c>
    </row>
    <row r="737" spans="1:6" s="69" customFormat="1" x14ac:dyDescent="0.2">
      <c r="A737" s="69" t="s">
        <v>16</v>
      </c>
      <c r="B737" s="69" t="s">
        <v>1208</v>
      </c>
      <c r="C737" s="69" t="s">
        <v>3670</v>
      </c>
      <c r="D737" s="69" t="s">
        <v>1077</v>
      </c>
      <c r="E737" s="69" t="s">
        <v>1208</v>
      </c>
      <c r="F737" s="69" t="s">
        <v>1089</v>
      </c>
    </row>
    <row r="738" spans="1:6" s="69" customFormat="1" x14ac:dyDescent="0.2">
      <c r="A738" s="69" t="s">
        <v>16</v>
      </c>
      <c r="B738" s="69" t="s">
        <v>3671</v>
      </c>
      <c r="C738" s="69" t="s">
        <v>3672</v>
      </c>
      <c r="D738" s="69" t="s">
        <v>1077</v>
      </c>
      <c r="E738" s="69" t="s">
        <v>1208</v>
      </c>
      <c r="F738" s="69" t="s">
        <v>1089</v>
      </c>
    </row>
    <row r="739" spans="1:6" s="69" customFormat="1" x14ac:dyDescent="0.2">
      <c r="A739" s="69" t="s">
        <v>16</v>
      </c>
      <c r="B739" s="69" t="s">
        <v>1210</v>
      </c>
      <c r="C739" s="69" t="s">
        <v>3673</v>
      </c>
      <c r="D739" s="69" t="s">
        <v>1077</v>
      </c>
      <c r="E739" s="69" t="s">
        <v>1208</v>
      </c>
      <c r="F739" s="69" t="s">
        <v>1089</v>
      </c>
    </row>
    <row r="740" spans="1:6" s="69" customFormat="1" x14ac:dyDescent="0.2">
      <c r="A740" s="69" t="s">
        <v>16</v>
      </c>
      <c r="B740" s="69" t="s">
        <v>1116</v>
      </c>
      <c r="C740" s="69" t="s">
        <v>3145</v>
      </c>
      <c r="D740" s="69" t="s">
        <v>1077</v>
      </c>
      <c r="E740" s="69" t="s">
        <v>1208</v>
      </c>
      <c r="F740" s="69" t="s">
        <v>1089</v>
      </c>
    </row>
    <row r="741" spans="1:6" s="69" customFormat="1" x14ac:dyDescent="0.2">
      <c r="A741" s="69" t="s">
        <v>16</v>
      </c>
      <c r="B741" s="69" t="s">
        <v>1099</v>
      </c>
      <c r="C741" s="69" t="s">
        <v>3674</v>
      </c>
      <c r="D741" s="69" t="s">
        <v>1096</v>
      </c>
      <c r="E741" s="69" t="s">
        <v>1097</v>
      </c>
      <c r="F741" s="69" t="s">
        <v>1098</v>
      </c>
    </row>
    <row r="742" spans="1:6" x14ac:dyDescent="0.2">
      <c r="A742" s="69" t="s">
        <v>16</v>
      </c>
      <c r="B742" s="44" t="s">
        <v>1180</v>
      </c>
      <c r="C742" s="44" t="s">
        <v>3675</v>
      </c>
      <c r="D742" s="69" t="s">
        <v>1096</v>
      </c>
      <c r="E742" s="69" t="s">
        <v>1097</v>
      </c>
      <c r="F742" s="69" t="s">
        <v>1098</v>
      </c>
    </row>
    <row r="743" spans="1:6" x14ac:dyDescent="0.2">
      <c r="A743" s="69" t="s">
        <v>16</v>
      </c>
      <c r="B743" s="69" t="s">
        <v>1116</v>
      </c>
      <c r="C743" s="69" t="s">
        <v>3145</v>
      </c>
      <c r="D743" s="69" t="s">
        <v>1096</v>
      </c>
      <c r="E743" s="69" t="s">
        <v>1097</v>
      </c>
      <c r="F743" s="69" t="s">
        <v>1098</v>
      </c>
    </row>
    <row r="744" spans="1:6" s="69" customFormat="1" x14ac:dyDescent="0.2">
      <c r="A744" s="69" t="s">
        <v>16</v>
      </c>
      <c r="B744" s="69" t="s">
        <v>3676</v>
      </c>
      <c r="C744" s="69" t="s">
        <v>3676</v>
      </c>
      <c r="D744" s="69" t="s">
        <v>1096</v>
      </c>
      <c r="E744" s="69" t="s">
        <v>1199</v>
      </c>
      <c r="F744" s="69" t="s">
        <v>1107</v>
      </c>
    </row>
    <row r="745" spans="1:6" s="69" customFormat="1" x14ac:dyDescent="0.2">
      <c r="A745" s="69" t="s">
        <v>16</v>
      </c>
      <c r="B745" s="69" t="s">
        <v>3677</v>
      </c>
      <c r="C745" s="69" t="s">
        <v>3677</v>
      </c>
      <c r="D745" s="69" t="s">
        <v>1096</v>
      </c>
      <c r="E745" s="69" t="s">
        <v>1199</v>
      </c>
      <c r="F745" s="69" t="s">
        <v>1107</v>
      </c>
    </row>
    <row r="746" spans="1:6" x14ac:dyDescent="0.2">
      <c r="A746" s="69" t="s">
        <v>16</v>
      </c>
      <c r="B746" s="44" t="s">
        <v>1200</v>
      </c>
      <c r="C746" s="44" t="s">
        <v>3678</v>
      </c>
      <c r="D746" s="69" t="s">
        <v>1096</v>
      </c>
      <c r="E746" s="69" t="s">
        <v>1199</v>
      </c>
      <c r="F746" s="69" t="s">
        <v>1107</v>
      </c>
    </row>
    <row r="747" spans="1:6" x14ac:dyDescent="0.2">
      <c r="A747" s="69" t="s">
        <v>16</v>
      </c>
      <c r="B747" s="69" t="s">
        <v>1116</v>
      </c>
      <c r="C747" s="69" t="s">
        <v>3145</v>
      </c>
      <c r="D747" s="69" t="s">
        <v>1096</v>
      </c>
      <c r="E747" s="69" t="s">
        <v>1199</v>
      </c>
      <c r="F747" s="69" t="s">
        <v>1107</v>
      </c>
    </row>
    <row r="749" spans="1:6" x14ac:dyDescent="0.2">
      <c r="A749" s="69" t="s">
        <v>3697</v>
      </c>
      <c r="B749" s="162" t="s">
        <v>1110</v>
      </c>
      <c r="C749" s="162" t="s">
        <v>3698</v>
      </c>
    </row>
    <row r="750" spans="1:6" x14ac:dyDescent="0.2">
      <c r="A750" s="69" t="s">
        <v>3697</v>
      </c>
      <c r="B750" s="146">
        <v>0</v>
      </c>
      <c r="C750" s="162" t="s">
        <v>3659</v>
      </c>
    </row>
    <row r="751" spans="1:6" x14ac:dyDescent="0.2">
      <c r="A751" s="69" t="s">
        <v>3697</v>
      </c>
      <c r="B751" s="69" t="s">
        <v>3699</v>
      </c>
      <c r="C751" s="69" t="s">
        <v>4419</v>
      </c>
    </row>
    <row r="752" spans="1:6" x14ac:dyDescent="0.2">
      <c r="A752" s="69" t="s">
        <v>3697</v>
      </c>
      <c r="B752" s="69" t="s">
        <v>3701</v>
      </c>
      <c r="C752" s="69" t="s">
        <v>4420</v>
      </c>
    </row>
    <row r="753" spans="1:3" x14ac:dyDescent="0.2">
      <c r="A753" s="69" t="s">
        <v>3697</v>
      </c>
      <c r="B753" s="69" t="s">
        <v>3703</v>
      </c>
      <c r="C753" s="69" t="s">
        <v>4421</v>
      </c>
    </row>
    <row r="754" spans="1:3" x14ac:dyDescent="0.2">
      <c r="A754" s="69" t="s">
        <v>3697</v>
      </c>
      <c r="B754" s="69" t="s">
        <v>3705</v>
      </c>
      <c r="C754" s="69" t="s">
        <v>4422</v>
      </c>
    </row>
    <row r="755" spans="1:3" x14ac:dyDescent="0.2">
      <c r="A755" s="69" t="s">
        <v>3697</v>
      </c>
      <c r="B755" s="69" t="s">
        <v>3707</v>
      </c>
      <c r="C755" s="69" t="s">
        <v>4423</v>
      </c>
    </row>
    <row r="756" spans="1:3" x14ac:dyDescent="0.2">
      <c r="A756" s="69" t="s">
        <v>3697</v>
      </c>
      <c r="B756" s="69" t="s">
        <v>3709</v>
      </c>
      <c r="C756" s="69" t="s">
        <v>4424</v>
      </c>
    </row>
    <row r="758" spans="1:3" x14ac:dyDescent="0.2">
      <c r="A758" s="44" t="s">
        <v>3711</v>
      </c>
      <c r="B758" s="145" t="s">
        <v>1110</v>
      </c>
      <c r="C758" s="145" t="s">
        <v>3698</v>
      </c>
    </row>
    <row r="759" spans="1:3" x14ac:dyDescent="0.2">
      <c r="A759" s="44" t="s">
        <v>3711</v>
      </c>
      <c r="B759" s="145">
        <v>0</v>
      </c>
      <c r="C759" s="145" t="s">
        <v>3659</v>
      </c>
    </row>
    <row r="760" spans="1:3" x14ac:dyDescent="0.2">
      <c r="A760" s="44" t="s">
        <v>3711</v>
      </c>
      <c r="B760" s="145">
        <v>1</v>
      </c>
      <c r="C760" s="145">
        <v>1</v>
      </c>
    </row>
    <row r="761" spans="1:3" x14ac:dyDescent="0.2">
      <c r="A761" s="44" t="s">
        <v>3711</v>
      </c>
      <c r="B761" s="145" t="s">
        <v>3714</v>
      </c>
      <c r="C761" s="145" t="s">
        <v>3715</v>
      </c>
    </row>
    <row r="762" spans="1:3" x14ac:dyDescent="0.2">
      <c r="A762" s="44" t="s">
        <v>3711</v>
      </c>
      <c r="B762" s="145" t="s">
        <v>3716</v>
      </c>
      <c r="C762" s="145" t="s">
        <v>3717</v>
      </c>
    </row>
    <row r="763" spans="1:3" x14ac:dyDescent="0.2">
      <c r="A763" s="44" t="s">
        <v>3711</v>
      </c>
      <c r="B763" s="145" t="s">
        <v>3718</v>
      </c>
      <c r="C763" s="145" t="s">
        <v>3719</v>
      </c>
    </row>
    <row r="764" spans="1:3" x14ac:dyDescent="0.2">
      <c r="A764" s="44" t="s">
        <v>3711</v>
      </c>
      <c r="B764" s="145" t="s">
        <v>3720</v>
      </c>
      <c r="C764" s="145" t="s">
        <v>3721</v>
      </c>
    </row>
    <row r="765" spans="1:3" x14ac:dyDescent="0.2">
      <c r="A765" s="44" t="s">
        <v>3711</v>
      </c>
      <c r="B765" s="145" t="s">
        <v>3703</v>
      </c>
      <c r="C765" s="145" t="s">
        <v>3722</v>
      </c>
    </row>
    <row r="766" spans="1:3" x14ac:dyDescent="0.2">
      <c r="A766" s="44" t="s">
        <v>3711</v>
      </c>
      <c r="B766" s="145">
        <v>101</v>
      </c>
      <c r="C766" s="145" t="s">
        <v>3723</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QF1202"/>
  <sheetViews>
    <sheetView zoomScaleNormal="100" workbookViewId="0">
      <pane ySplit="1" topLeftCell="A2" activePane="bottomLeft" state="frozen"/>
      <selection pane="bottomLeft" sqref="A1:XFD1048576"/>
    </sheetView>
  </sheetViews>
  <sheetFormatPr defaultColWidth="11.42578125" defaultRowHeight="15" x14ac:dyDescent="0.25"/>
  <sheetData>
    <row r="1" spans="1:448" x14ac:dyDescent="0.25">
      <c r="A1" t="s">
        <v>12</v>
      </c>
      <c r="B1" t="s">
        <v>8</v>
      </c>
      <c r="C1" t="s">
        <v>13</v>
      </c>
      <c r="D1" t="s">
        <v>14</v>
      </c>
      <c r="E1" t="s">
        <v>15</v>
      </c>
      <c r="F1" t="s">
        <v>16</v>
      </c>
      <c r="G1" t="s">
        <v>17</v>
      </c>
      <c r="H1" t="s">
        <v>18</v>
      </c>
      <c r="I1" t="s">
        <v>19</v>
      </c>
      <c r="J1" t="s">
        <v>20</v>
      </c>
      <c r="K1" t="s">
        <v>1056</v>
      </c>
      <c r="L1" t="s">
        <v>21</v>
      </c>
      <c r="M1" t="s">
        <v>22</v>
      </c>
      <c r="N1" t="s">
        <v>23</v>
      </c>
      <c r="O1" t="s">
        <v>24</v>
      </c>
      <c r="P1" t="s">
        <v>621</v>
      </c>
      <c r="Q1" t="s">
        <v>622</v>
      </c>
      <c r="R1" t="s">
        <v>623</v>
      </c>
      <c r="S1" t="s">
        <v>1057</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1058</v>
      </c>
      <c r="AS1" t="s">
        <v>38</v>
      </c>
      <c r="AT1" t="s">
        <v>39</v>
      </c>
      <c r="AU1" t="s">
        <v>40</v>
      </c>
      <c r="AV1" t="s">
        <v>41</v>
      </c>
      <c r="AW1" t="s">
        <v>42</v>
      </c>
      <c r="AX1" t="s">
        <v>43</v>
      </c>
      <c r="AY1" t="s">
        <v>1059</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1060</v>
      </c>
      <c r="CT1" t="s">
        <v>73</v>
      </c>
      <c r="CU1" t="s">
        <v>74</v>
      </c>
      <c r="CV1" t="s">
        <v>75</v>
      </c>
      <c r="CW1" t="s">
        <v>76</v>
      </c>
      <c r="CX1" t="s">
        <v>77</v>
      </c>
      <c r="CY1" t="s">
        <v>78</v>
      </c>
      <c r="CZ1" t="s">
        <v>79</v>
      </c>
      <c r="DA1" t="s">
        <v>80</v>
      </c>
      <c r="DB1" t="s">
        <v>1061</v>
      </c>
      <c r="DC1" t="s">
        <v>1062</v>
      </c>
      <c r="DD1" t="s">
        <v>1063</v>
      </c>
      <c r="DE1" t="s">
        <v>87</v>
      </c>
      <c r="DF1" t="s">
        <v>88</v>
      </c>
      <c r="DG1" t="s">
        <v>89</v>
      </c>
      <c r="DH1" t="s">
        <v>90</v>
      </c>
      <c r="DI1" t="s">
        <v>91</v>
      </c>
      <c r="DJ1" t="s">
        <v>92</v>
      </c>
      <c r="DK1" t="s">
        <v>93</v>
      </c>
      <c r="DL1" t="s">
        <v>94</v>
      </c>
      <c r="DM1" t="s">
        <v>95</v>
      </c>
      <c r="DN1" t="s">
        <v>96</v>
      </c>
      <c r="DO1" t="s">
        <v>97</v>
      </c>
      <c r="DP1" t="s">
        <v>98</v>
      </c>
      <c r="DQ1" t="s">
        <v>99</v>
      </c>
      <c r="DR1" t="s">
        <v>100</v>
      </c>
      <c r="DS1" t="s">
        <v>101</v>
      </c>
      <c r="DT1" t="s">
        <v>102</v>
      </c>
      <c r="DU1" t="s">
        <v>103</v>
      </c>
      <c r="DV1" t="s">
        <v>104</v>
      </c>
      <c r="DW1" t="s">
        <v>105</v>
      </c>
      <c r="DX1" t="s">
        <v>106</v>
      </c>
      <c r="DY1" t="s">
        <v>107</v>
      </c>
      <c r="DZ1" t="s">
        <v>108</v>
      </c>
      <c r="EA1" t="s">
        <v>109</v>
      </c>
      <c r="EB1" t="s">
        <v>110</v>
      </c>
      <c r="EC1" t="s">
        <v>111</v>
      </c>
      <c r="ED1" t="s">
        <v>112</v>
      </c>
      <c r="EE1" t="s">
        <v>113</v>
      </c>
      <c r="EF1" t="s">
        <v>114</v>
      </c>
      <c r="EG1" t="s">
        <v>115</v>
      </c>
      <c r="EH1" t="s">
        <v>116</v>
      </c>
      <c r="EI1" t="s">
        <v>117</v>
      </c>
      <c r="EJ1" t="s">
        <v>118</v>
      </c>
      <c r="EK1" t="s">
        <v>119</v>
      </c>
      <c r="EL1" t="s">
        <v>120</v>
      </c>
      <c r="EM1" t="s">
        <v>121</v>
      </c>
      <c r="EN1" t="s">
        <v>122</v>
      </c>
      <c r="EO1" t="s">
        <v>123</v>
      </c>
      <c r="EP1" t="s">
        <v>124</v>
      </c>
      <c r="EQ1" t="s">
        <v>125</v>
      </c>
      <c r="ER1" t="s">
        <v>126</v>
      </c>
      <c r="ES1" t="s">
        <v>127</v>
      </c>
      <c r="ET1" t="s">
        <v>128</v>
      </c>
      <c r="EU1" t="s">
        <v>129</v>
      </c>
      <c r="EV1" t="s">
        <v>188</v>
      </c>
      <c r="EW1" t="s">
        <v>189</v>
      </c>
      <c r="EX1" t="s">
        <v>190</v>
      </c>
      <c r="EY1" t="s">
        <v>191</v>
      </c>
      <c r="EZ1" t="s">
        <v>192</v>
      </c>
      <c r="FA1" t="s">
        <v>193</v>
      </c>
      <c r="FB1" t="s">
        <v>194</v>
      </c>
      <c r="FC1" t="s">
        <v>195</v>
      </c>
      <c r="FD1" t="s">
        <v>196</v>
      </c>
      <c r="FE1" t="s">
        <v>197</v>
      </c>
      <c r="FF1" t="s">
        <v>198</v>
      </c>
      <c r="FG1" t="s">
        <v>199</v>
      </c>
      <c r="FH1" t="s">
        <v>200</v>
      </c>
      <c r="FI1" t="s">
        <v>201</v>
      </c>
      <c r="FJ1" t="s">
        <v>202</v>
      </c>
      <c r="FK1" t="s">
        <v>203</v>
      </c>
      <c r="FL1" t="s">
        <v>204</v>
      </c>
      <c r="FM1" t="s">
        <v>205</v>
      </c>
      <c r="FN1" t="s">
        <v>206</v>
      </c>
      <c r="FO1" t="s">
        <v>207</v>
      </c>
      <c r="FP1" t="s">
        <v>208</v>
      </c>
      <c r="FQ1" t="s">
        <v>209</v>
      </c>
      <c r="FR1" t="s">
        <v>210</v>
      </c>
      <c r="FS1" t="s">
        <v>211</v>
      </c>
      <c r="FT1" t="s">
        <v>212</v>
      </c>
      <c r="FU1" t="s">
        <v>213</v>
      </c>
      <c r="FV1" t="s">
        <v>214</v>
      </c>
      <c r="FW1" t="s">
        <v>215</v>
      </c>
      <c r="FX1" t="s">
        <v>216</v>
      </c>
      <c r="FY1" t="s">
        <v>217</v>
      </c>
      <c r="FZ1" t="s">
        <v>218</v>
      </c>
      <c r="GA1" t="s">
        <v>219</v>
      </c>
      <c r="GB1" t="s">
        <v>220</v>
      </c>
      <c r="GC1" t="s">
        <v>221</v>
      </c>
      <c r="GD1" t="s">
        <v>222</v>
      </c>
      <c r="GE1" t="s">
        <v>223</v>
      </c>
      <c r="GF1" t="s">
        <v>224</v>
      </c>
      <c r="GG1" t="s">
        <v>225</v>
      </c>
      <c r="GH1" t="s">
        <v>226</v>
      </c>
      <c r="GI1" t="s">
        <v>227</v>
      </c>
      <c r="GJ1" t="s">
        <v>228</v>
      </c>
      <c r="GK1" t="s">
        <v>229</v>
      </c>
      <c r="GL1" t="s">
        <v>230</v>
      </c>
      <c r="GM1" t="s">
        <v>1064</v>
      </c>
      <c r="GN1" t="s">
        <v>4538</v>
      </c>
      <c r="GO1" t="s">
        <v>4539</v>
      </c>
      <c r="GP1" t="s">
        <v>4540</v>
      </c>
      <c r="GQ1" t="s">
        <v>4541</v>
      </c>
      <c r="GR1" t="s">
        <v>4542</v>
      </c>
      <c r="GS1" t="s">
        <v>4543</v>
      </c>
      <c r="GT1" t="s">
        <v>4544</v>
      </c>
      <c r="GU1" t="s">
        <v>4545</v>
      </c>
      <c r="GV1" t="s">
        <v>4546</v>
      </c>
      <c r="GW1" t="s">
        <v>4547</v>
      </c>
      <c r="GX1" t="s">
        <v>4548</v>
      </c>
      <c r="GY1" t="s">
        <v>4549</v>
      </c>
      <c r="GZ1" t="s">
        <v>4550</v>
      </c>
      <c r="HA1" t="s">
        <v>4551</v>
      </c>
      <c r="HB1" t="s">
        <v>4552</v>
      </c>
      <c r="HC1" t="s">
        <v>4553</v>
      </c>
      <c r="HD1" t="s">
        <v>4554</v>
      </c>
      <c r="HE1" t="s">
        <v>4555</v>
      </c>
      <c r="HF1" t="s">
        <v>4556</v>
      </c>
      <c r="HG1" t="s">
        <v>4557</v>
      </c>
      <c r="HH1" t="s">
        <v>4558</v>
      </c>
      <c r="HI1" t="s">
        <v>4559</v>
      </c>
      <c r="HJ1" t="s">
        <v>4560</v>
      </c>
      <c r="HK1" t="s">
        <v>4561</v>
      </c>
      <c r="HL1" t="s">
        <v>4562</v>
      </c>
      <c r="HM1" t="s">
        <v>4563</v>
      </c>
      <c r="HN1" t="s">
        <v>4564</v>
      </c>
      <c r="HO1" t="s">
        <v>4565</v>
      </c>
      <c r="HP1" t="s">
        <v>4566</v>
      </c>
      <c r="HQ1" t="s">
        <v>4567</v>
      </c>
      <c r="HR1" t="s">
        <v>4568</v>
      </c>
      <c r="HS1" t="s">
        <v>4569</v>
      </c>
      <c r="HT1" t="s">
        <v>4570</v>
      </c>
      <c r="HU1" t="s">
        <v>4571</v>
      </c>
      <c r="HV1" t="s">
        <v>4572</v>
      </c>
      <c r="HW1" t="s">
        <v>4573</v>
      </c>
      <c r="HX1" t="s">
        <v>4574</v>
      </c>
      <c r="HY1" t="s">
        <v>4575</v>
      </c>
      <c r="HZ1" t="s">
        <v>4576</v>
      </c>
      <c r="IA1" t="s">
        <v>4577</v>
      </c>
      <c r="IB1" t="s">
        <v>4578</v>
      </c>
      <c r="IC1" t="s">
        <v>4579</v>
      </c>
      <c r="ID1" t="s">
        <v>4580</v>
      </c>
      <c r="IE1" t="s">
        <v>4581</v>
      </c>
      <c r="IF1" t="s">
        <v>4582</v>
      </c>
      <c r="IG1" t="s">
        <v>4583</v>
      </c>
      <c r="IH1" t="s">
        <v>4584</v>
      </c>
      <c r="II1" t="s">
        <v>4585</v>
      </c>
      <c r="IJ1" t="s">
        <v>4586</v>
      </c>
      <c r="IK1" t="s">
        <v>4587</v>
      </c>
      <c r="IL1" t="s">
        <v>4588</v>
      </c>
      <c r="IM1" t="s">
        <v>4589</v>
      </c>
      <c r="IN1" t="s">
        <v>4590</v>
      </c>
      <c r="IO1" t="s">
        <v>4591</v>
      </c>
      <c r="IP1" t="s">
        <v>4592</v>
      </c>
      <c r="IQ1" t="s">
        <v>4593</v>
      </c>
      <c r="IR1" t="s">
        <v>4594</v>
      </c>
      <c r="IS1" t="s">
        <v>4595</v>
      </c>
      <c r="IT1" t="s">
        <v>4596</v>
      </c>
      <c r="IU1" t="s">
        <v>4597</v>
      </c>
      <c r="IV1" t="s">
        <v>1052</v>
      </c>
      <c r="IW1" t="s">
        <v>81</v>
      </c>
      <c r="IX1" t="s">
        <v>130</v>
      </c>
      <c r="IY1" t="s">
        <v>1065</v>
      </c>
      <c r="IZ1" t="s">
        <v>1066</v>
      </c>
      <c r="JA1" t="s">
        <v>1067</v>
      </c>
      <c r="JB1" t="s">
        <v>1068</v>
      </c>
      <c r="JC1" t="s">
        <v>1069</v>
      </c>
      <c r="JD1" t="s">
        <v>1070</v>
      </c>
      <c r="JE1" t="s">
        <v>1071</v>
      </c>
      <c r="JF1" t="s">
        <v>1072</v>
      </c>
      <c r="JG1" t="s">
        <v>1073</v>
      </c>
      <c r="JH1" t="s">
        <v>1074</v>
      </c>
      <c r="JI1" t="s">
        <v>1075</v>
      </c>
      <c r="JJ1" t="s">
        <v>131</v>
      </c>
      <c r="JK1" t="s">
        <v>132</v>
      </c>
      <c r="JL1" t="s">
        <v>1076</v>
      </c>
      <c r="JM1" t="s">
        <v>133</v>
      </c>
      <c r="JN1" t="s">
        <v>134</v>
      </c>
      <c r="JO1" t="s">
        <v>853</v>
      </c>
      <c r="JP1" t="s">
        <v>135</v>
      </c>
      <c r="JQ1" t="s">
        <v>771</v>
      </c>
      <c r="JR1" t="s">
        <v>772</v>
      </c>
      <c r="JS1" t="s">
        <v>136</v>
      </c>
      <c r="JT1" t="s">
        <v>773</v>
      </c>
      <c r="JU1" t="s">
        <v>774</v>
      </c>
      <c r="JV1" t="s">
        <v>775</v>
      </c>
      <c r="JW1" t="s">
        <v>776</v>
      </c>
      <c r="JX1" t="s">
        <v>777</v>
      </c>
      <c r="JY1" t="s">
        <v>778</v>
      </c>
      <c r="JZ1" t="s">
        <v>779</v>
      </c>
      <c r="KA1" t="s">
        <v>780</v>
      </c>
      <c r="KB1" t="s">
        <v>137</v>
      </c>
      <c r="KC1" t="s">
        <v>781</v>
      </c>
      <c r="KD1" t="s">
        <v>782</v>
      </c>
      <c r="KE1" t="s">
        <v>138</v>
      </c>
      <c r="KF1" t="s">
        <v>139</v>
      </c>
      <c r="KG1" t="s">
        <v>140</v>
      </c>
      <c r="KH1" t="s">
        <v>141</v>
      </c>
      <c r="KI1" t="s">
        <v>142</v>
      </c>
      <c r="KJ1" t="s">
        <v>143</v>
      </c>
      <c r="KK1" t="s">
        <v>783</v>
      </c>
      <c r="KL1" t="s">
        <v>145</v>
      </c>
      <c r="KM1" t="s">
        <v>784</v>
      </c>
      <c r="KN1" t="s">
        <v>785</v>
      </c>
      <c r="KO1" t="s">
        <v>144</v>
      </c>
      <c r="KP1" t="s">
        <v>786</v>
      </c>
      <c r="KQ1" t="s">
        <v>787</v>
      </c>
      <c r="KR1" t="s">
        <v>788</v>
      </c>
      <c r="KS1" t="s">
        <v>789</v>
      </c>
      <c r="KT1" t="s">
        <v>790</v>
      </c>
      <c r="KU1" t="s">
        <v>791</v>
      </c>
      <c r="KV1" t="s">
        <v>792</v>
      </c>
      <c r="KW1" t="s">
        <v>149</v>
      </c>
      <c r="KX1" t="s">
        <v>147</v>
      </c>
      <c r="KY1" t="s">
        <v>146</v>
      </c>
      <c r="KZ1" t="s">
        <v>275</v>
      </c>
      <c r="LA1" t="s">
        <v>793</v>
      </c>
      <c r="LB1" t="s">
        <v>794</v>
      </c>
      <c r="LC1" t="s">
        <v>795</v>
      </c>
      <c r="LD1" t="s">
        <v>796</v>
      </c>
      <c r="LE1" t="s">
        <v>797</v>
      </c>
      <c r="LF1" t="s">
        <v>798</v>
      </c>
      <c r="LG1" t="s">
        <v>799</v>
      </c>
      <c r="LH1" t="s">
        <v>148</v>
      </c>
      <c r="LI1" t="s">
        <v>150</v>
      </c>
      <c r="LJ1" t="s">
        <v>801</v>
      </c>
      <c r="LK1" t="s">
        <v>151</v>
      </c>
      <c r="LL1" t="s">
        <v>152</v>
      </c>
      <c r="LM1" t="s">
        <v>153</v>
      </c>
      <c r="LN1" t="s">
        <v>905</v>
      </c>
      <c r="LO1" t="s">
        <v>802</v>
      </c>
      <c r="LP1" t="s">
        <v>154</v>
      </c>
      <c r="LQ1" t="s">
        <v>155</v>
      </c>
      <c r="LR1" t="s">
        <v>803</v>
      </c>
      <c r="LS1" t="s">
        <v>804</v>
      </c>
      <c r="LT1" t="s">
        <v>805</v>
      </c>
      <c r="LU1" t="s">
        <v>806</v>
      </c>
      <c r="LV1" t="s">
        <v>807</v>
      </c>
      <c r="LW1" t="s">
        <v>808</v>
      </c>
      <c r="LX1" t="s">
        <v>809</v>
      </c>
      <c r="LY1" t="s">
        <v>810</v>
      </c>
      <c r="LZ1" t="s">
        <v>811</v>
      </c>
      <c r="MA1" t="s">
        <v>812</v>
      </c>
      <c r="MB1" t="s">
        <v>156</v>
      </c>
      <c r="MC1" t="s">
        <v>813</v>
      </c>
      <c r="MD1" t="s">
        <v>814</v>
      </c>
      <c r="ME1" t="s">
        <v>157</v>
      </c>
      <c r="MF1" t="s">
        <v>158</v>
      </c>
      <c r="MG1" t="s">
        <v>815</v>
      </c>
      <c r="MH1" t="s">
        <v>276</v>
      </c>
      <c r="MI1" t="s">
        <v>816</v>
      </c>
      <c r="MJ1" t="s">
        <v>817</v>
      </c>
      <c r="MK1" t="s">
        <v>277</v>
      </c>
      <c r="ML1" t="s">
        <v>818</v>
      </c>
      <c r="MM1" t="s">
        <v>819</v>
      </c>
      <c r="MN1" t="s">
        <v>820</v>
      </c>
      <c r="MO1" t="s">
        <v>821</v>
      </c>
      <c r="MP1" t="s">
        <v>822</v>
      </c>
      <c r="MQ1" t="s">
        <v>823</v>
      </c>
      <c r="MR1" t="s">
        <v>824</v>
      </c>
      <c r="MS1" t="s">
        <v>825</v>
      </c>
      <c r="MT1" t="s">
        <v>826</v>
      </c>
      <c r="MU1" t="s">
        <v>827</v>
      </c>
      <c r="MV1" t="s">
        <v>828</v>
      </c>
      <c r="MW1" t="s">
        <v>829</v>
      </c>
      <c r="MX1" t="s">
        <v>830</v>
      </c>
      <c r="MY1" t="s">
        <v>831</v>
      </c>
      <c r="MZ1" t="s">
        <v>832</v>
      </c>
      <c r="NA1" t="s">
        <v>833</v>
      </c>
      <c r="NB1" t="s">
        <v>834</v>
      </c>
      <c r="NC1" t="s">
        <v>835</v>
      </c>
      <c r="ND1" t="s">
        <v>836</v>
      </c>
      <c r="NE1" t="s">
        <v>837</v>
      </c>
      <c r="NF1" t="s">
        <v>838</v>
      </c>
      <c r="NG1" t="s">
        <v>839</v>
      </c>
      <c r="NH1" t="s">
        <v>840</v>
      </c>
      <c r="NI1" t="s">
        <v>841</v>
      </c>
      <c r="NJ1" t="s">
        <v>842</v>
      </c>
      <c r="NK1" t="s">
        <v>843</v>
      </c>
      <c r="NL1" t="s">
        <v>844</v>
      </c>
      <c r="NM1" t="s">
        <v>845</v>
      </c>
      <c r="NN1" t="s">
        <v>846</v>
      </c>
      <c r="NO1" t="s">
        <v>159</v>
      </c>
      <c r="NP1" t="s">
        <v>160</v>
      </c>
      <c r="NQ1" t="s">
        <v>161</v>
      </c>
      <c r="NR1" t="s">
        <v>374</v>
      </c>
      <c r="NS1" t="s">
        <v>848</v>
      </c>
      <c r="NT1" t="s">
        <v>377</v>
      </c>
      <c r="NU1" t="s">
        <v>278</v>
      </c>
      <c r="NV1" t="s">
        <v>279</v>
      </c>
      <c r="NW1" t="s">
        <v>849</v>
      </c>
      <c r="NX1" t="s">
        <v>850</v>
      </c>
      <c r="NY1" t="s">
        <v>851</v>
      </c>
      <c r="NZ1" t="s">
        <v>162</v>
      </c>
      <c r="OA1" t="s">
        <v>163</v>
      </c>
      <c r="OB1" t="s">
        <v>164</v>
      </c>
      <c r="OC1" t="s">
        <v>165</v>
      </c>
      <c r="OD1" t="s">
        <v>166</v>
      </c>
      <c r="OE1" t="s">
        <v>167</v>
      </c>
      <c r="OF1" t="s">
        <v>168</v>
      </c>
      <c r="OG1" t="s">
        <v>169</v>
      </c>
      <c r="OH1" t="s">
        <v>170</v>
      </c>
      <c r="OI1" t="s">
        <v>171</v>
      </c>
      <c r="OJ1" t="s">
        <v>172</v>
      </c>
      <c r="OK1" t="s">
        <v>173</v>
      </c>
      <c r="OL1" t="s">
        <v>174</v>
      </c>
      <c r="OM1" t="s">
        <v>175</v>
      </c>
      <c r="ON1" t="s">
        <v>176</v>
      </c>
      <c r="OO1" t="s">
        <v>407</v>
      </c>
      <c r="OP1" t="s">
        <v>177</v>
      </c>
      <c r="OQ1" t="s">
        <v>178</v>
      </c>
      <c r="OR1" t="s">
        <v>179</v>
      </c>
      <c r="OS1" t="s">
        <v>180</v>
      </c>
      <c r="OT1" t="s">
        <v>181</v>
      </c>
      <c r="OU1" t="s">
        <v>182</v>
      </c>
      <c r="OV1" t="s">
        <v>183</v>
      </c>
      <c r="OW1" t="s">
        <v>184</v>
      </c>
      <c r="OX1" t="s">
        <v>185</v>
      </c>
      <c r="OY1" t="s">
        <v>186</v>
      </c>
      <c r="OZ1" t="s">
        <v>187</v>
      </c>
      <c r="PA1" t="s">
        <v>281</v>
      </c>
      <c r="PB1" t="s">
        <v>282</v>
      </c>
      <c r="PC1" t="s">
        <v>283</v>
      </c>
      <c r="PD1" t="s">
        <v>284</v>
      </c>
      <c r="PE1" t="s">
        <v>285</v>
      </c>
      <c r="PF1" t="s">
        <v>286</v>
      </c>
      <c r="PG1" t="s">
        <v>991</v>
      </c>
      <c r="PH1" t="s">
        <v>992</v>
      </c>
      <c r="PI1" t="s">
        <v>993</v>
      </c>
      <c r="PJ1" t="s">
        <v>994</v>
      </c>
      <c r="PK1" t="s">
        <v>995</v>
      </c>
      <c r="PL1" t="s">
        <v>996</v>
      </c>
      <c r="PM1" t="s">
        <v>997</v>
      </c>
      <c r="PN1" t="s">
        <v>998</v>
      </c>
      <c r="PO1" t="s">
        <v>854</v>
      </c>
      <c r="PP1" t="s">
        <v>999</v>
      </c>
      <c r="PQ1" t="s">
        <v>1000</v>
      </c>
      <c r="PR1" t="s">
        <v>1001</v>
      </c>
      <c r="PS1" t="s">
        <v>1002</v>
      </c>
      <c r="PT1" t="s">
        <v>1004</v>
      </c>
      <c r="PU1" t="s">
        <v>1005</v>
      </c>
      <c r="PV1" t="s">
        <v>1007</v>
      </c>
      <c r="PW1" t="s">
        <v>1008</v>
      </c>
      <c r="PX1" t="s">
        <v>1003</v>
      </c>
      <c r="PY1" t="s">
        <v>4931</v>
      </c>
      <c r="PZ1" t="s">
        <v>4932</v>
      </c>
      <c r="QA1" t="s">
        <v>4933</v>
      </c>
      <c r="QB1" t="s">
        <v>1009</v>
      </c>
      <c r="QC1" t="s">
        <v>1010</v>
      </c>
      <c r="QD1" t="s">
        <v>1012</v>
      </c>
      <c r="QE1" t="s">
        <v>1013</v>
      </c>
      <c r="QF1" t="s">
        <v>855</v>
      </c>
    </row>
    <row r="2" spans="1:448" x14ac:dyDescent="0.25">
      <c r="A2">
        <v>286</v>
      </c>
      <c r="B2" t="s">
        <v>5416</v>
      </c>
      <c r="C2" t="s">
        <v>1164</v>
      </c>
      <c r="D2" t="s">
        <v>1165</v>
      </c>
      <c r="E2" t="s">
        <v>1166</v>
      </c>
      <c r="F2" t="s">
        <v>1167</v>
      </c>
      <c r="G2" t="s">
        <v>1080</v>
      </c>
      <c r="AL2" t="s">
        <v>1081</v>
      </c>
      <c r="AM2" t="s">
        <v>1082</v>
      </c>
      <c r="AN2" t="s">
        <v>5026</v>
      </c>
      <c r="AO2" t="s">
        <v>5026</v>
      </c>
      <c r="AP2" t="s">
        <v>1083</v>
      </c>
      <c r="AQ2" t="s">
        <v>1083</v>
      </c>
      <c r="AR2" t="s">
        <v>4936</v>
      </c>
      <c r="AS2" t="s">
        <v>1100</v>
      </c>
      <c r="AT2" t="s">
        <v>1082</v>
      </c>
      <c r="AU2" t="s">
        <v>4983</v>
      </c>
      <c r="AV2" t="s">
        <v>4983</v>
      </c>
      <c r="AW2" t="s">
        <v>1083</v>
      </c>
      <c r="AX2" t="s">
        <v>1083</v>
      </c>
      <c r="AY2" t="s">
        <v>4936</v>
      </c>
      <c r="BW2" t="s">
        <v>1081</v>
      </c>
      <c r="BX2" t="s">
        <v>1084</v>
      </c>
      <c r="BY2" t="s">
        <v>1082</v>
      </c>
      <c r="BZ2" t="s">
        <v>4983</v>
      </c>
      <c r="CA2" t="s">
        <v>4983</v>
      </c>
      <c r="CB2" t="s">
        <v>1083</v>
      </c>
      <c r="CC2" t="s">
        <v>1083</v>
      </c>
      <c r="CD2" t="s">
        <v>4940</v>
      </c>
      <c r="CM2" t="s">
        <v>1081</v>
      </c>
      <c r="CN2" t="s">
        <v>1082</v>
      </c>
      <c r="CO2" t="s">
        <v>5053</v>
      </c>
      <c r="CP2" t="s">
        <v>5053</v>
      </c>
      <c r="CQ2" t="s">
        <v>1083</v>
      </c>
      <c r="CR2" t="s">
        <v>1083</v>
      </c>
      <c r="CS2" t="s">
        <v>4940</v>
      </c>
      <c r="CT2" t="s">
        <v>1081</v>
      </c>
      <c r="CU2" t="s">
        <v>1085</v>
      </c>
      <c r="CV2" t="s">
        <v>1086</v>
      </c>
      <c r="CW2" t="s">
        <v>4997</v>
      </c>
      <c r="CX2" t="s">
        <v>4983</v>
      </c>
      <c r="CY2" t="s">
        <v>1083</v>
      </c>
      <c r="CZ2" t="s">
        <v>1083</v>
      </c>
      <c r="DA2" t="s">
        <v>4936</v>
      </c>
      <c r="IW2" t="s">
        <v>1088</v>
      </c>
      <c r="PG2" t="s">
        <v>4944</v>
      </c>
      <c r="PH2" t="s">
        <v>4945</v>
      </c>
      <c r="PI2" t="s">
        <v>4945</v>
      </c>
      <c r="PJ2" t="s">
        <v>4945</v>
      </c>
      <c r="PK2" t="s">
        <v>4945</v>
      </c>
      <c r="PL2" t="s">
        <v>4945</v>
      </c>
      <c r="PM2" t="s">
        <v>4945</v>
      </c>
      <c r="PN2" t="s">
        <v>4945</v>
      </c>
      <c r="PP2" t="s">
        <v>4945</v>
      </c>
      <c r="PQ2" t="s">
        <v>4944</v>
      </c>
      <c r="PR2" t="s">
        <v>4944</v>
      </c>
      <c r="PS2" t="s">
        <v>4945</v>
      </c>
      <c r="PT2" t="s">
        <v>4945</v>
      </c>
      <c r="PU2" t="s">
        <v>4945</v>
      </c>
      <c r="PV2" t="s">
        <v>4945</v>
      </c>
      <c r="PW2" t="s">
        <v>4945</v>
      </c>
      <c r="PX2" t="s">
        <v>4945</v>
      </c>
      <c r="PY2" t="s">
        <v>4945</v>
      </c>
      <c r="PZ2" t="s">
        <v>4945</v>
      </c>
      <c r="QA2" t="s">
        <v>4945</v>
      </c>
      <c r="QB2" t="s">
        <v>4945</v>
      </c>
      <c r="QC2" t="s">
        <v>4945</v>
      </c>
      <c r="QD2" t="s">
        <v>4945</v>
      </c>
      <c r="QE2" t="s">
        <v>4945</v>
      </c>
    </row>
    <row r="3" spans="1:448" x14ac:dyDescent="0.25">
      <c r="A3">
        <v>287</v>
      </c>
      <c r="B3" t="s">
        <v>5416</v>
      </c>
      <c r="C3" t="s">
        <v>1164</v>
      </c>
      <c r="D3" t="s">
        <v>1165</v>
      </c>
      <c r="E3" t="s">
        <v>1166</v>
      </c>
      <c r="F3" t="s">
        <v>1167</v>
      </c>
      <c r="G3" t="s">
        <v>1080</v>
      </c>
      <c r="H3" t="s">
        <v>1100</v>
      </c>
      <c r="M3" t="s">
        <v>1083</v>
      </c>
      <c r="N3" t="s">
        <v>1083</v>
      </c>
      <c r="O3" t="s">
        <v>4936</v>
      </c>
      <c r="AL3" t="s">
        <v>1081</v>
      </c>
      <c r="AP3" t="s">
        <v>1083</v>
      </c>
      <c r="AQ3" t="s">
        <v>1083</v>
      </c>
      <c r="AR3" t="s">
        <v>4940</v>
      </c>
      <c r="AS3" t="s">
        <v>1081</v>
      </c>
      <c r="AT3" t="s">
        <v>1082</v>
      </c>
      <c r="AU3" t="s">
        <v>4983</v>
      </c>
      <c r="AV3" t="s">
        <v>4983</v>
      </c>
      <c r="AW3" t="s">
        <v>1083</v>
      </c>
      <c r="AX3" t="s">
        <v>1083</v>
      </c>
      <c r="AY3" t="s">
        <v>4940</v>
      </c>
      <c r="CT3" t="s">
        <v>1081</v>
      </c>
      <c r="CU3" t="s">
        <v>1085</v>
      </c>
      <c r="CV3" t="s">
        <v>1086</v>
      </c>
      <c r="CW3" t="s">
        <v>4997</v>
      </c>
      <c r="CX3" t="s">
        <v>4983</v>
      </c>
      <c r="CY3" t="s">
        <v>1083</v>
      </c>
      <c r="CZ3" t="s">
        <v>1083</v>
      </c>
      <c r="DA3" t="s">
        <v>4936</v>
      </c>
      <c r="IV3" t="s">
        <v>1088</v>
      </c>
      <c r="IW3" t="s">
        <v>1088</v>
      </c>
      <c r="JE3" t="s">
        <v>1083</v>
      </c>
      <c r="JF3" t="s">
        <v>1109</v>
      </c>
      <c r="JG3" t="s">
        <v>1159</v>
      </c>
      <c r="JI3" t="s">
        <v>4943</v>
      </c>
      <c r="PG3" t="s">
        <v>4944</v>
      </c>
      <c r="PH3" t="s">
        <v>4945</v>
      </c>
      <c r="PI3" t="s">
        <v>4945</v>
      </c>
      <c r="PJ3" t="s">
        <v>4945</v>
      </c>
      <c r="PK3" t="s">
        <v>4945</v>
      </c>
      <c r="PL3" t="s">
        <v>4945</v>
      </c>
      <c r="PM3" t="s">
        <v>4945</v>
      </c>
      <c r="PN3" t="s">
        <v>4945</v>
      </c>
      <c r="PP3" t="s">
        <v>4945</v>
      </c>
      <c r="PQ3" t="s">
        <v>4944</v>
      </c>
      <c r="PR3" t="s">
        <v>4944</v>
      </c>
      <c r="PS3" t="s">
        <v>4945</v>
      </c>
      <c r="PT3" t="s">
        <v>4944</v>
      </c>
      <c r="PU3" t="s">
        <v>4945</v>
      </c>
      <c r="PV3" t="s">
        <v>4945</v>
      </c>
      <c r="PW3" t="s">
        <v>4945</v>
      </c>
      <c r="PX3" t="s">
        <v>4945</v>
      </c>
      <c r="PY3" t="s">
        <v>4945</v>
      </c>
      <c r="PZ3" t="s">
        <v>4945</v>
      </c>
      <c r="QA3" t="s">
        <v>4945</v>
      </c>
      <c r="QB3" t="s">
        <v>4945</v>
      </c>
      <c r="QC3" t="s">
        <v>4945</v>
      </c>
      <c r="QD3" t="s">
        <v>4945</v>
      </c>
      <c r="QE3" t="s">
        <v>4945</v>
      </c>
    </row>
    <row r="4" spans="1:448" x14ac:dyDescent="0.25">
      <c r="A4">
        <v>288</v>
      </c>
      <c r="B4" t="s">
        <v>5416</v>
      </c>
      <c r="C4" t="s">
        <v>1164</v>
      </c>
      <c r="D4" t="s">
        <v>1165</v>
      </c>
      <c r="E4" t="s">
        <v>1166</v>
      </c>
      <c r="F4" t="s">
        <v>1167</v>
      </c>
      <c r="G4" t="s">
        <v>1080</v>
      </c>
      <c r="AL4" t="s">
        <v>1081</v>
      </c>
      <c r="AM4" t="s">
        <v>1082</v>
      </c>
      <c r="AN4" t="s">
        <v>4978</v>
      </c>
      <c r="AO4" t="s">
        <v>4978</v>
      </c>
      <c r="BW4" t="s">
        <v>1081</v>
      </c>
      <c r="BX4" t="s">
        <v>1084</v>
      </c>
      <c r="BY4" t="s">
        <v>1082</v>
      </c>
      <c r="BZ4" t="s">
        <v>4983</v>
      </c>
      <c r="CA4" t="s">
        <v>4983</v>
      </c>
      <c r="DL4" t="s">
        <v>1081</v>
      </c>
      <c r="DM4" t="s">
        <v>5026</v>
      </c>
      <c r="DN4" t="s">
        <v>5026</v>
      </c>
      <c r="DX4" t="s">
        <v>1081</v>
      </c>
      <c r="DY4" t="s">
        <v>4992</v>
      </c>
      <c r="DZ4" t="s">
        <v>4992</v>
      </c>
      <c r="EA4" t="s">
        <v>1083</v>
      </c>
      <c r="EB4" t="s">
        <v>1083</v>
      </c>
      <c r="EC4" t="s">
        <v>4976</v>
      </c>
      <c r="IW4" t="s">
        <v>1106</v>
      </c>
      <c r="IX4" t="s">
        <v>1088</v>
      </c>
      <c r="JJ4" t="s">
        <v>1083</v>
      </c>
      <c r="JK4" t="s">
        <v>1109</v>
      </c>
      <c r="JL4" t="s">
        <v>1109</v>
      </c>
      <c r="JM4" t="s">
        <v>1159</v>
      </c>
      <c r="JO4" t="s">
        <v>4943</v>
      </c>
      <c r="PG4" t="s">
        <v>4944</v>
      </c>
      <c r="PH4" t="s">
        <v>4945</v>
      </c>
      <c r="PI4" t="s">
        <v>4945</v>
      </c>
      <c r="PJ4" t="s">
        <v>4945</v>
      </c>
      <c r="PK4" t="s">
        <v>4945</v>
      </c>
      <c r="PL4" t="s">
        <v>4945</v>
      </c>
      <c r="PM4" t="s">
        <v>4945</v>
      </c>
      <c r="PN4" t="s">
        <v>4945</v>
      </c>
      <c r="PP4" t="s">
        <v>4945</v>
      </c>
      <c r="PQ4" t="s">
        <v>4944</v>
      </c>
      <c r="PR4" t="s">
        <v>4944</v>
      </c>
      <c r="PS4" t="s">
        <v>4945</v>
      </c>
      <c r="PT4" t="s">
        <v>4945</v>
      </c>
      <c r="PU4" t="s">
        <v>4945</v>
      </c>
      <c r="PV4" t="s">
        <v>4944</v>
      </c>
      <c r="PW4" t="s">
        <v>4945</v>
      </c>
      <c r="PX4" t="s">
        <v>4945</v>
      </c>
      <c r="PY4" t="s">
        <v>4945</v>
      </c>
      <c r="PZ4" t="s">
        <v>4945</v>
      </c>
      <c r="QA4" t="s">
        <v>4945</v>
      </c>
      <c r="QB4" t="s">
        <v>4945</v>
      </c>
      <c r="QC4" t="s">
        <v>4945</v>
      </c>
      <c r="QD4" t="s">
        <v>4945</v>
      </c>
      <c r="QE4" t="s">
        <v>4945</v>
      </c>
    </row>
    <row r="5" spans="1:448" x14ac:dyDescent="0.25">
      <c r="A5">
        <v>289</v>
      </c>
      <c r="B5" t="s">
        <v>5416</v>
      </c>
      <c r="C5" t="s">
        <v>1164</v>
      </c>
      <c r="D5" t="s">
        <v>1165</v>
      </c>
      <c r="E5" t="s">
        <v>1166</v>
      </c>
      <c r="F5" t="s">
        <v>1167</v>
      </c>
      <c r="G5" t="s">
        <v>1080</v>
      </c>
      <c r="AL5" t="s">
        <v>1081</v>
      </c>
      <c r="AM5" t="s">
        <v>1082</v>
      </c>
      <c r="AN5" t="s">
        <v>4978</v>
      </c>
      <c r="AO5" t="s">
        <v>4978</v>
      </c>
      <c r="AS5" t="s">
        <v>1081</v>
      </c>
      <c r="AT5" t="s">
        <v>1082</v>
      </c>
      <c r="AU5" t="s">
        <v>5134</v>
      </c>
      <c r="AV5" t="s">
        <v>5134</v>
      </c>
      <c r="BW5" t="s">
        <v>1081</v>
      </c>
      <c r="BX5" t="s">
        <v>1084</v>
      </c>
      <c r="BY5" t="s">
        <v>1082</v>
      </c>
      <c r="BZ5" t="s">
        <v>4983</v>
      </c>
      <c r="CA5" t="s">
        <v>4983</v>
      </c>
      <c r="CB5" t="s">
        <v>1083</v>
      </c>
      <c r="CC5" t="s">
        <v>1083</v>
      </c>
      <c r="CD5" t="s">
        <v>4943</v>
      </c>
      <c r="CM5" t="s">
        <v>1081</v>
      </c>
      <c r="CN5" t="s">
        <v>1082</v>
      </c>
      <c r="CO5" t="s">
        <v>4951</v>
      </c>
      <c r="CP5" t="s">
        <v>4951</v>
      </c>
      <c r="CQ5" t="s">
        <v>1083</v>
      </c>
      <c r="CR5" t="s">
        <v>1102</v>
      </c>
      <c r="CS5" t="s">
        <v>4943</v>
      </c>
      <c r="IW5" t="s">
        <v>1088</v>
      </c>
      <c r="JE5" t="s">
        <v>1083</v>
      </c>
      <c r="JF5" t="s">
        <v>1109</v>
      </c>
      <c r="JG5" t="s">
        <v>1159</v>
      </c>
      <c r="JI5" t="s">
        <v>4943</v>
      </c>
      <c r="PG5" t="s">
        <v>4944</v>
      </c>
      <c r="PH5" t="s">
        <v>4945</v>
      </c>
      <c r="PI5" t="s">
        <v>4945</v>
      </c>
      <c r="PJ5" t="s">
        <v>4945</v>
      </c>
      <c r="PK5" t="s">
        <v>4945</v>
      </c>
      <c r="PL5" t="s">
        <v>4945</v>
      </c>
      <c r="PM5" t="s">
        <v>4945</v>
      </c>
      <c r="PN5" t="s">
        <v>4945</v>
      </c>
      <c r="PP5" t="s">
        <v>4945</v>
      </c>
      <c r="PQ5" t="s">
        <v>4944</v>
      </c>
      <c r="PR5" t="s">
        <v>4944</v>
      </c>
      <c r="PS5" t="s">
        <v>4945</v>
      </c>
      <c r="PT5" t="s">
        <v>4945</v>
      </c>
      <c r="PU5" t="s">
        <v>4945</v>
      </c>
      <c r="PV5" t="s">
        <v>4944</v>
      </c>
      <c r="PW5" t="s">
        <v>4945</v>
      </c>
      <c r="PX5" t="s">
        <v>4945</v>
      </c>
      <c r="PY5" t="s">
        <v>4945</v>
      </c>
      <c r="PZ5" t="s">
        <v>4945</v>
      </c>
      <c r="QA5" t="s">
        <v>4945</v>
      </c>
      <c r="QB5" t="s">
        <v>4945</v>
      </c>
      <c r="QC5" t="s">
        <v>4945</v>
      </c>
      <c r="QD5" t="s">
        <v>4945</v>
      </c>
      <c r="QE5" t="s">
        <v>4945</v>
      </c>
    </row>
    <row r="6" spans="1:448" x14ac:dyDescent="0.25">
      <c r="A6">
        <v>1129</v>
      </c>
      <c r="B6" t="s">
        <v>5417</v>
      </c>
      <c r="C6" t="s">
        <v>1129</v>
      </c>
      <c r="D6" t="s">
        <v>1130</v>
      </c>
      <c r="E6" t="s">
        <v>1131</v>
      </c>
      <c r="F6" t="s">
        <v>5183</v>
      </c>
      <c r="G6" t="s">
        <v>1080</v>
      </c>
      <c r="GH6" t="s">
        <v>1094</v>
      </c>
      <c r="GI6" t="s">
        <v>4949</v>
      </c>
      <c r="GJ6" t="s">
        <v>4967</v>
      </c>
      <c r="GK6" t="s">
        <v>4935</v>
      </c>
      <c r="GL6" t="s">
        <v>4979</v>
      </c>
      <c r="GM6" t="s">
        <v>5354</v>
      </c>
    </row>
    <row r="7" spans="1:448" x14ac:dyDescent="0.25">
      <c r="A7">
        <v>1130</v>
      </c>
      <c r="B7" t="s">
        <v>5417</v>
      </c>
      <c r="C7" t="s">
        <v>1129</v>
      </c>
      <c r="D7" t="s">
        <v>1130</v>
      </c>
      <c r="E7" t="s">
        <v>1131</v>
      </c>
      <c r="F7" t="s">
        <v>5183</v>
      </c>
      <c r="G7" t="s">
        <v>1080</v>
      </c>
      <c r="GH7" t="s">
        <v>1094</v>
      </c>
      <c r="GI7" t="s">
        <v>4949</v>
      </c>
      <c r="GJ7" t="s">
        <v>4967</v>
      </c>
      <c r="GK7" t="s">
        <v>4935</v>
      </c>
      <c r="GL7" t="s">
        <v>4979</v>
      </c>
      <c r="GM7" t="s">
        <v>5354</v>
      </c>
    </row>
    <row r="8" spans="1:448" x14ac:dyDescent="0.25">
      <c r="A8">
        <v>1131</v>
      </c>
      <c r="B8" t="s">
        <v>5417</v>
      </c>
      <c r="C8" t="s">
        <v>1129</v>
      </c>
      <c r="D8" t="s">
        <v>1130</v>
      </c>
      <c r="E8" t="s">
        <v>1131</v>
      </c>
      <c r="F8" t="s">
        <v>5183</v>
      </c>
      <c r="G8" t="s">
        <v>1080</v>
      </c>
      <c r="FM8" t="s">
        <v>1081</v>
      </c>
      <c r="FN8" t="s">
        <v>5352</v>
      </c>
      <c r="FO8" t="s">
        <v>5349</v>
      </c>
      <c r="PG8" t="s">
        <v>4944</v>
      </c>
      <c r="PH8" t="s">
        <v>4944</v>
      </c>
      <c r="PI8" t="s">
        <v>4945</v>
      </c>
      <c r="PJ8" t="s">
        <v>4945</v>
      </c>
      <c r="PK8" t="s">
        <v>4945</v>
      </c>
      <c r="PL8" t="s">
        <v>4945</v>
      </c>
      <c r="PM8" t="s">
        <v>4945</v>
      </c>
      <c r="PN8" t="s">
        <v>4945</v>
      </c>
      <c r="PP8" t="s">
        <v>4945</v>
      </c>
      <c r="PQ8" t="s">
        <v>4945</v>
      </c>
      <c r="PR8" t="s">
        <v>4945</v>
      </c>
      <c r="PS8" t="s">
        <v>4945</v>
      </c>
      <c r="PT8" t="s">
        <v>4945</v>
      </c>
      <c r="PU8" t="s">
        <v>4945</v>
      </c>
      <c r="PV8" t="s">
        <v>4945</v>
      </c>
      <c r="PW8" t="s">
        <v>4944</v>
      </c>
      <c r="PX8" t="s">
        <v>4945</v>
      </c>
      <c r="PY8" t="s">
        <v>4944</v>
      </c>
      <c r="PZ8" t="s">
        <v>4944</v>
      </c>
      <c r="QA8" t="s">
        <v>4945</v>
      </c>
      <c r="QB8" t="s">
        <v>4945</v>
      </c>
      <c r="QC8" t="s">
        <v>4945</v>
      </c>
      <c r="QD8" t="s">
        <v>4945</v>
      </c>
      <c r="QE8" t="s">
        <v>4945</v>
      </c>
    </row>
    <row r="9" spans="1:448" x14ac:dyDescent="0.25">
      <c r="A9">
        <v>1132</v>
      </c>
      <c r="B9" t="s">
        <v>5417</v>
      </c>
      <c r="C9" t="s">
        <v>1129</v>
      </c>
      <c r="D9" t="s">
        <v>1130</v>
      </c>
      <c r="E9" t="s">
        <v>1131</v>
      </c>
      <c r="F9" t="s">
        <v>5183</v>
      </c>
      <c r="G9" t="s">
        <v>1080</v>
      </c>
      <c r="FM9" t="s">
        <v>1081</v>
      </c>
      <c r="FN9" t="s">
        <v>5310</v>
      </c>
      <c r="FO9" t="s">
        <v>5349</v>
      </c>
      <c r="PG9" t="s">
        <v>4944</v>
      </c>
      <c r="PH9" t="s">
        <v>4944</v>
      </c>
      <c r="PI9" t="s">
        <v>4945</v>
      </c>
      <c r="PJ9" t="s">
        <v>4945</v>
      </c>
      <c r="PK9" t="s">
        <v>4945</v>
      </c>
      <c r="PL9" t="s">
        <v>4945</v>
      </c>
      <c r="PM9" t="s">
        <v>4945</v>
      </c>
      <c r="PN9" t="s">
        <v>4945</v>
      </c>
      <c r="PP9" t="s">
        <v>4945</v>
      </c>
      <c r="PQ9" t="s">
        <v>4944</v>
      </c>
      <c r="PR9" t="s">
        <v>4945</v>
      </c>
      <c r="PS9" t="s">
        <v>4945</v>
      </c>
      <c r="PT9" t="s">
        <v>4945</v>
      </c>
      <c r="PU9" t="s">
        <v>4945</v>
      </c>
      <c r="PV9" t="s">
        <v>4945</v>
      </c>
      <c r="PW9" t="s">
        <v>4944</v>
      </c>
      <c r="PX9" t="s">
        <v>4945</v>
      </c>
      <c r="PY9" t="s">
        <v>4944</v>
      </c>
      <c r="PZ9" t="s">
        <v>4945</v>
      </c>
      <c r="QA9" t="s">
        <v>4945</v>
      </c>
      <c r="QB9" t="s">
        <v>4945</v>
      </c>
      <c r="QC9" t="s">
        <v>4945</v>
      </c>
      <c r="QD9" t="s">
        <v>4945</v>
      </c>
      <c r="QE9" t="s">
        <v>4945</v>
      </c>
    </row>
    <row r="10" spans="1:448" x14ac:dyDescent="0.25">
      <c r="A10">
        <v>1133</v>
      </c>
      <c r="B10" t="s">
        <v>5417</v>
      </c>
      <c r="C10" t="s">
        <v>1129</v>
      </c>
      <c r="D10" t="s">
        <v>1130</v>
      </c>
      <c r="E10" t="s">
        <v>1131</v>
      </c>
      <c r="F10" t="s">
        <v>5183</v>
      </c>
      <c r="G10" t="s">
        <v>1080</v>
      </c>
      <c r="FG10" t="s">
        <v>1081</v>
      </c>
      <c r="FH10" t="s">
        <v>5197</v>
      </c>
      <c r="FI10" t="s">
        <v>5197</v>
      </c>
      <c r="FJ10" t="s">
        <v>1081</v>
      </c>
      <c r="FK10" t="s">
        <v>5080</v>
      </c>
      <c r="FL10" t="s">
        <v>5080</v>
      </c>
      <c r="PG10" t="s">
        <v>4944</v>
      </c>
      <c r="PH10" t="s">
        <v>4944</v>
      </c>
      <c r="PI10" t="s">
        <v>4945</v>
      </c>
      <c r="PJ10" t="s">
        <v>4945</v>
      </c>
      <c r="PK10" t="s">
        <v>4945</v>
      </c>
      <c r="PL10" t="s">
        <v>4945</v>
      </c>
      <c r="PM10" t="s">
        <v>4945</v>
      </c>
      <c r="PN10" t="s">
        <v>4945</v>
      </c>
      <c r="PP10" t="s">
        <v>4945</v>
      </c>
      <c r="PQ10" t="s">
        <v>4944</v>
      </c>
      <c r="PR10" t="s">
        <v>4945</v>
      </c>
      <c r="PS10" t="s">
        <v>4945</v>
      </c>
      <c r="PT10" t="s">
        <v>4945</v>
      </c>
      <c r="PU10" t="s">
        <v>4945</v>
      </c>
      <c r="PV10" t="s">
        <v>4945</v>
      </c>
      <c r="PW10" t="s">
        <v>4945</v>
      </c>
      <c r="PX10" t="s">
        <v>4945</v>
      </c>
      <c r="PY10" t="s">
        <v>4944</v>
      </c>
      <c r="PZ10" t="s">
        <v>4944</v>
      </c>
      <c r="QA10" t="s">
        <v>4945</v>
      </c>
      <c r="QB10" t="s">
        <v>4945</v>
      </c>
      <c r="QC10" t="s">
        <v>4945</v>
      </c>
      <c r="QD10" t="s">
        <v>4945</v>
      </c>
      <c r="QE10" t="s">
        <v>4945</v>
      </c>
    </row>
    <row r="11" spans="1:448" x14ac:dyDescent="0.25">
      <c r="A11">
        <v>1134</v>
      </c>
      <c r="B11" t="s">
        <v>5417</v>
      </c>
      <c r="C11" t="s">
        <v>1129</v>
      </c>
      <c r="D11" t="s">
        <v>1130</v>
      </c>
      <c r="E11" t="s">
        <v>1131</v>
      </c>
      <c r="F11" t="s">
        <v>5183</v>
      </c>
      <c r="G11" t="s">
        <v>1080</v>
      </c>
      <c r="FG11" t="s">
        <v>1081</v>
      </c>
      <c r="FH11" t="s">
        <v>5197</v>
      </c>
      <c r="FI11" t="s">
        <v>5197</v>
      </c>
      <c r="FJ11" t="s">
        <v>1081</v>
      </c>
      <c r="FK11" t="s">
        <v>4959</v>
      </c>
      <c r="FL11" t="s">
        <v>4959</v>
      </c>
      <c r="PG11" t="s">
        <v>4944</v>
      </c>
      <c r="PH11" t="s">
        <v>4944</v>
      </c>
      <c r="PI11" t="s">
        <v>4945</v>
      </c>
      <c r="PJ11" t="s">
        <v>4945</v>
      </c>
      <c r="PK11" t="s">
        <v>4945</v>
      </c>
      <c r="PL11" t="s">
        <v>4945</v>
      </c>
      <c r="PM11" t="s">
        <v>4945</v>
      </c>
      <c r="PN11" t="s">
        <v>4945</v>
      </c>
      <c r="PP11" t="s">
        <v>4945</v>
      </c>
      <c r="PQ11" t="s">
        <v>4944</v>
      </c>
      <c r="PR11" t="s">
        <v>4945</v>
      </c>
      <c r="PS11" t="s">
        <v>4945</v>
      </c>
      <c r="PT11" t="s">
        <v>4945</v>
      </c>
      <c r="PU11" t="s">
        <v>4945</v>
      </c>
      <c r="PV11" t="s">
        <v>4945</v>
      </c>
      <c r="PW11" t="s">
        <v>4945</v>
      </c>
      <c r="PX11" t="s">
        <v>4945</v>
      </c>
      <c r="PY11" t="s">
        <v>4944</v>
      </c>
      <c r="PZ11" t="s">
        <v>4945</v>
      </c>
      <c r="QA11" t="s">
        <v>4945</v>
      </c>
      <c r="QB11" t="s">
        <v>4945</v>
      </c>
      <c r="QC11" t="s">
        <v>4945</v>
      </c>
      <c r="QD11" t="s">
        <v>4945</v>
      </c>
      <c r="QE11" t="s">
        <v>4945</v>
      </c>
    </row>
    <row r="12" spans="1:448" x14ac:dyDescent="0.25">
      <c r="A12">
        <v>1135</v>
      </c>
      <c r="B12" t="s">
        <v>5417</v>
      </c>
      <c r="C12" t="s">
        <v>1129</v>
      </c>
      <c r="D12" t="s">
        <v>1130</v>
      </c>
      <c r="E12" t="s">
        <v>1131</v>
      </c>
      <c r="F12" t="s">
        <v>5183</v>
      </c>
      <c r="G12" t="s">
        <v>1080</v>
      </c>
      <c r="H12" t="s">
        <v>1100</v>
      </c>
      <c r="I12" t="s">
        <v>1093</v>
      </c>
      <c r="J12" t="s">
        <v>1094</v>
      </c>
      <c r="K12" t="s">
        <v>4997</v>
      </c>
      <c r="L12" t="s">
        <v>4998</v>
      </c>
      <c r="M12" t="s">
        <v>1083</v>
      </c>
      <c r="N12" t="s">
        <v>1102</v>
      </c>
      <c r="X12" t="s">
        <v>1081</v>
      </c>
      <c r="Y12" t="s">
        <v>1094</v>
      </c>
      <c r="Z12" t="s">
        <v>5008</v>
      </c>
      <c r="AA12" t="s">
        <v>5232</v>
      </c>
      <c r="AB12" t="s">
        <v>1083</v>
      </c>
      <c r="AC12" t="s">
        <v>1102</v>
      </c>
      <c r="AD12" t="s">
        <v>4943</v>
      </c>
      <c r="AL12" t="s">
        <v>1100</v>
      </c>
      <c r="AM12" t="s">
        <v>1104</v>
      </c>
      <c r="AN12" t="s">
        <v>4948</v>
      </c>
      <c r="AO12" t="s">
        <v>5091</v>
      </c>
      <c r="AP12" t="s">
        <v>1083</v>
      </c>
      <c r="AQ12" t="s">
        <v>1102</v>
      </c>
      <c r="AR12" t="s">
        <v>4942</v>
      </c>
      <c r="AS12" t="s">
        <v>1100</v>
      </c>
      <c r="AT12" t="s">
        <v>1104</v>
      </c>
      <c r="AU12" t="s">
        <v>4948</v>
      </c>
      <c r="AV12" t="s">
        <v>5018</v>
      </c>
      <c r="AW12" t="s">
        <v>1083</v>
      </c>
      <c r="AX12" t="s">
        <v>1102</v>
      </c>
      <c r="AY12" t="s">
        <v>4942</v>
      </c>
      <c r="BG12" t="s">
        <v>1100</v>
      </c>
      <c r="BH12" t="s">
        <v>1103</v>
      </c>
      <c r="BI12" t="s">
        <v>1104</v>
      </c>
      <c r="BJ12" t="s">
        <v>4948</v>
      </c>
      <c r="BK12" t="s">
        <v>5030</v>
      </c>
      <c r="BL12" t="s">
        <v>1083</v>
      </c>
      <c r="BM12" t="s">
        <v>1102</v>
      </c>
      <c r="BN12" t="s">
        <v>4942</v>
      </c>
      <c r="BW12" t="s">
        <v>1100</v>
      </c>
      <c r="BX12" t="s">
        <v>1105</v>
      </c>
      <c r="BY12" t="s">
        <v>1104</v>
      </c>
      <c r="BZ12" t="s">
        <v>4948</v>
      </c>
      <c r="CA12" t="s">
        <v>5112</v>
      </c>
      <c r="CB12" t="s">
        <v>1083</v>
      </c>
      <c r="CC12" t="s">
        <v>1083</v>
      </c>
      <c r="CD12" t="s">
        <v>4942</v>
      </c>
      <c r="CM12" t="s">
        <v>1100</v>
      </c>
      <c r="CN12" t="s">
        <v>5061</v>
      </c>
      <c r="CO12" t="s">
        <v>4935</v>
      </c>
      <c r="CP12" t="s">
        <v>4954</v>
      </c>
      <c r="CQ12" t="s">
        <v>1083</v>
      </c>
      <c r="CR12" t="s">
        <v>1102</v>
      </c>
      <c r="CT12" t="s">
        <v>1100</v>
      </c>
      <c r="CU12" t="s">
        <v>1085</v>
      </c>
      <c r="CV12" t="s">
        <v>1086</v>
      </c>
      <c r="CW12" t="s">
        <v>4951</v>
      </c>
      <c r="CX12" t="s">
        <v>5026</v>
      </c>
      <c r="CY12" t="s">
        <v>1083</v>
      </c>
      <c r="CZ12" t="s">
        <v>1102</v>
      </c>
      <c r="DE12" t="s">
        <v>1100</v>
      </c>
      <c r="DF12" t="s">
        <v>1087</v>
      </c>
      <c r="DG12" t="s">
        <v>4951</v>
      </c>
      <c r="DH12" t="s">
        <v>5129</v>
      </c>
      <c r="DI12" t="s">
        <v>1083</v>
      </c>
      <c r="DJ12" t="s">
        <v>1102</v>
      </c>
      <c r="DL12" t="s">
        <v>1100</v>
      </c>
      <c r="DM12" t="s">
        <v>5026</v>
      </c>
      <c r="DN12" t="s">
        <v>5026</v>
      </c>
      <c r="DO12" t="s">
        <v>1083</v>
      </c>
      <c r="DP12" t="s">
        <v>1102</v>
      </c>
      <c r="DR12" t="s">
        <v>1100</v>
      </c>
      <c r="DS12" t="s">
        <v>4978</v>
      </c>
      <c r="DT12" t="s">
        <v>4978</v>
      </c>
      <c r="DX12" t="s">
        <v>1100</v>
      </c>
      <c r="DY12" t="s">
        <v>4935</v>
      </c>
      <c r="DZ12" t="s">
        <v>4935</v>
      </c>
      <c r="ED12" t="s">
        <v>1081</v>
      </c>
      <c r="EE12" t="s">
        <v>5045</v>
      </c>
      <c r="EF12" t="s">
        <v>5045</v>
      </c>
      <c r="EG12" t="s">
        <v>1083</v>
      </c>
      <c r="EH12" t="s">
        <v>1083</v>
      </c>
      <c r="EI12" t="s">
        <v>4940</v>
      </c>
      <c r="EJ12" t="s">
        <v>1100</v>
      </c>
      <c r="EK12" t="s">
        <v>4965</v>
      </c>
      <c r="EL12" t="s">
        <v>4965</v>
      </c>
      <c r="EM12" t="s">
        <v>1083</v>
      </c>
      <c r="EN12" t="s">
        <v>1102</v>
      </c>
      <c r="EP12" t="s">
        <v>1100</v>
      </c>
      <c r="EQ12" t="s">
        <v>5106</v>
      </c>
      <c r="ER12" t="s">
        <v>5106</v>
      </c>
      <c r="ES12" t="s">
        <v>1083</v>
      </c>
      <c r="ET12" t="s">
        <v>1083</v>
      </c>
      <c r="EU12" t="s">
        <v>4936</v>
      </c>
      <c r="EV12" t="s">
        <v>1081</v>
      </c>
      <c r="EW12" t="s">
        <v>5008</v>
      </c>
      <c r="EX12" t="s">
        <v>5008</v>
      </c>
      <c r="EY12" t="s">
        <v>1100</v>
      </c>
      <c r="EZ12" t="s">
        <v>4972</v>
      </c>
      <c r="FA12" t="s">
        <v>4997</v>
      </c>
      <c r="FB12" t="s">
        <v>4997</v>
      </c>
      <c r="FC12" t="s">
        <v>1081</v>
      </c>
      <c r="FD12" t="s">
        <v>1115</v>
      </c>
      <c r="FE12" t="s">
        <v>4992</v>
      </c>
      <c r="FF12" t="s">
        <v>5418</v>
      </c>
      <c r="HX12" t="s">
        <v>1100</v>
      </c>
      <c r="HY12" t="s">
        <v>4949</v>
      </c>
      <c r="HZ12" t="s">
        <v>4949</v>
      </c>
      <c r="ID12" t="s">
        <v>1100</v>
      </c>
      <c r="IE12" t="s">
        <v>4939</v>
      </c>
      <c r="IF12" t="s">
        <v>4939</v>
      </c>
      <c r="IJ12" t="s">
        <v>1100</v>
      </c>
      <c r="IK12" t="s">
        <v>4939</v>
      </c>
      <c r="IL12" t="s">
        <v>4939</v>
      </c>
      <c r="IP12" t="s">
        <v>1100</v>
      </c>
      <c r="IQ12" t="s">
        <v>4939</v>
      </c>
      <c r="IR12" t="s">
        <v>4939</v>
      </c>
      <c r="IV12" t="s">
        <v>1088</v>
      </c>
      <c r="IW12" t="s">
        <v>1088</v>
      </c>
      <c r="IX12" t="s">
        <v>1088</v>
      </c>
      <c r="JE12" t="s">
        <v>1083</v>
      </c>
      <c r="JF12" t="s">
        <v>1109</v>
      </c>
      <c r="JG12" t="s">
        <v>1108</v>
      </c>
      <c r="JJ12" t="s">
        <v>1083</v>
      </c>
      <c r="JK12" t="s">
        <v>1109</v>
      </c>
      <c r="JL12" t="s">
        <v>1109</v>
      </c>
      <c r="JM12" t="s">
        <v>1108</v>
      </c>
      <c r="PG12" t="s">
        <v>4944</v>
      </c>
      <c r="PH12" t="s">
        <v>4944</v>
      </c>
      <c r="PI12" t="s">
        <v>4945</v>
      </c>
      <c r="PJ12" t="s">
        <v>4945</v>
      </c>
      <c r="PK12" t="s">
        <v>4945</v>
      </c>
      <c r="PL12" t="s">
        <v>4945</v>
      </c>
      <c r="PM12" t="s">
        <v>4945</v>
      </c>
      <c r="PN12" t="s">
        <v>4945</v>
      </c>
      <c r="PP12" t="s">
        <v>4945</v>
      </c>
      <c r="PQ12" t="s">
        <v>4944</v>
      </c>
      <c r="PR12" t="s">
        <v>4944</v>
      </c>
      <c r="PS12" t="s">
        <v>4945</v>
      </c>
      <c r="PT12" t="s">
        <v>4945</v>
      </c>
      <c r="PU12" t="s">
        <v>4945</v>
      </c>
      <c r="PV12" t="s">
        <v>4945</v>
      </c>
      <c r="PW12" t="s">
        <v>4944</v>
      </c>
      <c r="PX12" t="s">
        <v>4945</v>
      </c>
      <c r="PY12" t="s">
        <v>4944</v>
      </c>
      <c r="PZ12" t="s">
        <v>4944</v>
      </c>
      <c r="QA12" t="s">
        <v>4945</v>
      </c>
      <c r="QB12" t="s">
        <v>4945</v>
      </c>
      <c r="QC12" t="s">
        <v>4945</v>
      </c>
      <c r="QD12" t="s">
        <v>4945</v>
      </c>
      <c r="QE12" t="s">
        <v>4945</v>
      </c>
    </row>
    <row r="13" spans="1:448" x14ac:dyDescent="0.25">
      <c r="A13">
        <v>1136</v>
      </c>
      <c r="B13" t="s">
        <v>5417</v>
      </c>
      <c r="C13" t="s">
        <v>1129</v>
      </c>
      <c r="D13" t="s">
        <v>1130</v>
      </c>
      <c r="E13" t="s">
        <v>1131</v>
      </c>
      <c r="F13" t="s">
        <v>5183</v>
      </c>
      <c r="G13" t="s">
        <v>1080</v>
      </c>
      <c r="P13" t="s">
        <v>1100</v>
      </c>
      <c r="Q13" t="s">
        <v>1093</v>
      </c>
      <c r="R13" t="s">
        <v>1145</v>
      </c>
      <c r="S13" t="s">
        <v>4971</v>
      </c>
      <c r="T13" t="s">
        <v>4971</v>
      </c>
      <c r="U13" t="s">
        <v>1083</v>
      </c>
      <c r="V13" t="s">
        <v>1102</v>
      </c>
      <c r="W13" t="s">
        <v>4942</v>
      </c>
      <c r="AE13" t="s">
        <v>1100</v>
      </c>
      <c r="AF13" t="s">
        <v>1145</v>
      </c>
      <c r="AG13" t="s">
        <v>4977</v>
      </c>
      <c r="AH13" t="s">
        <v>4977</v>
      </c>
      <c r="AI13" t="s">
        <v>1083</v>
      </c>
      <c r="AJ13" t="s">
        <v>1102</v>
      </c>
      <c r="BO13" t="s">
        <v>1100</v>
      </c>
      <c r="BP13" t="s">
        <v>1103</v>
      </c>
      <c r="BQ13" t="s">
        <v>1145</v>
      </c>
      <c r="BR13" t="s">
        <v>4969</v>
      </c>
      <c r="BS13" t="s">
        <v>4969</v>
      </c>
      <c r="BT13" t="s">
        <v>1083</v>
      </c>
      <c r="BU13" t="s">
        <v>1102</v>
      </c>
      <c r="BV13" t="s">
        <v>4942</v>
      </c>
      <c r="CE13" t="s">
        <v>1100</v>
      </c>
      <c r="CF13" t="s">
        <v>1105</v>
      </c>
      <c r="CG13" t="s">
        <v>1145</v>
      </c>
      <c r="CH13" t="s">
        <v>5197</v>
      </c>
      <c r="CI13" t="s">
        <v>5197</v>
      </c>
      <c r="CJ13" t="s">
        <v>1083</v>
      </c>
      <c r="CK13" t="s">
        <v>1102</v>
      </c>
      <c r="CL13" t="s">
        <v>4942</v>
      </c>
      <c r="IV13" t="s">
        <v>1088</v>
      </c>
      <c r="IW13" t="s">
        <v>1088</v>
      </c>
      <c r="IY13" t="s">
        <v>1083</v>
      </c>
      <c r="IZ13" t="s">
        <v>1083</v>
      </c>
      <c r="JA13" t="s">
        <v>1109</v>
      </c>
      <c r="JB13" t="s">
        <v>1108</v>
      </c>
      <c r="JE13" t="s">
        <v>1083</v>
      </c>
      <c r="JF13" t="s">
        <v>1109</v>
      </c>
      <c r="JG13" t="s">
        <v>1108</v>
      </c>
      <c r="PG13" t="s">
        <v>4944</v>
      </c>
      <c r="PH13" t="s">
        <v>4944</v>
      </c>
      <c r="PI13" t="s">
        <v>4945</v>
      </c>
      <c r="PJ13" t="s">
        <v>4945</v>
      </c>
      <c r="PK13" t="s">
        <v>4945</v>
      </c>
      <c r="PL13" t="s">
        <v>4945</v>
      </c>
      <c r="PM13" t="s">
        <v>4945</v>
      </c>
      <c r="PN13" t="s">
        <v>4945</v>
      </c>
      <c r="PP13" t="s">
        <v>4945</v>
      </c>
      <c r="PQ13" t="s">
        <v>4944</v>
      </c>
      <c r="PR13" t="s">
        <v>4944</v>
      </c>
      <c r="PS13" t="s">
        <v>4945</v>
      </c>
      <c r="PT13" t="s">
        <v>4945</v>
      </c>
      <c r="PU13" t="s">
        <v>4945</v>
      </c>
      <c r="PV13" t="s">
        <v>4945</v>
      </c>
      <c r="PW13" t="s">
        <v>4945</v>
      </c>
      <c r="PX13" t="s">
        <v>4945</v>
      </c>
      <c r="PY13" t="s">
        <v>4944</v>
      </c>
      <c r="PZ13" t="s">
        <v>4945</v>
      </c>
      <c r="QA13" t="s">
        <v>4945</v>
      </c>
      <c r="QB13" t="s">
        <v>4945</v>
      </c>
      <c r="QC13" t="s">
        <v>4945</v>
      </c>
      <c r="QD13" t="s">
        <v>4945</v>
      </c>
      <c r="QE13" t="s">
        <v>4945</v>
      </c>
    </row>
    <row r="14" spans="1:448" x14ac:dyDescent="0.25">
      <c r="A14">
        <v>1137</v>
      </c>
      <c r="B14" t="s">
        <v>5417</v>
      </c>
      <c r="C14" t="s">
        <v>1129</v>
      </c>
      <c r="D14" t="s">
        <v>1130</v>
      </c>
      <c r="E14" t="s">
        <v>1131</v>
      </c>
      <c r="F14" t="s">
        <v>5183</v>
      </c>
      <c r="G14" t="s">
        <v>1080</v>
      </c>
      <c r="H14" t="s">
        <v>1100</v>
      </c>
      <c r="I14" t="s">
        <v>1093</v>
      </c>
      <c r="J14" t="s">
        <v>1094</v>
      </c>
      <c r="K14" t="s">
        <v>4997</v>
      </c>
      <c r="L14" t="s">
        <v>4998</v>
      </c>
      <c r="M14" t="s">
        <v>1083</v>
      </c>
      <c r="N14" t="s">
        <v>1102</v>
      </c>
      <c r="O14" t="s">
        <v>4942</v>
      </c>
      <c r="X14" t="s">
        <v>1100</v>
      </c>
      <c r="Y14" t="s">
        <v>1094</v>
      </c>
      <c r="Z14" t="s">
        <v>5008</v>
      </c>
      <c r="AA14" t="s">
        <v>5232</v>
      </c>
      <c r="AB14" t="s">
        <v>1083</v>
      </c>
      <c r="AC14" t="s">
        <v>1083</v>
      </c>
      <c r="AD14" t="s">
        <v>4942</v>
      </c>
      <c r="AL14" t="s">
        <v>1100</v>
      </c>
      <c r="AM14" t="s">
        <v>1104</v>
      </c>
      <c r="AN14" t="s">
        <v>4948</v>
      </c>
      <c r="AO14" t="s">
        <v>5091</v>
      </c>
      <c r="AP14" t="s">
        <v>1083</v>
      </c>
      <c r="AQ14" t="s">
        <v>1102</v>
      </c>
      <c r="AR14" t="s">
        <v>4942</v>
      </c>
      <c r="AS14" t="s">
        <v>1081</v>
      </c>
      <c r="AT14" t="s">
        <v>1104</v>
      </c>
      <c r="AU14" t="s">
        <v>4948</v>
      </c>
      <c r="AV14" t="s">
        <v>5018</v>
      </c>
      <c r="AW14" t="s">
        <v>1110</v>
      </c>
      <c r="AX14" t="s">
        <v>1083</v>
      </c>
      <c r="AY14" t="s">
        <v>4943</v>
      </c>
      <c r="BG14" t="s">
        <v>1100</v>
      </c>
      <c r="BH14" t="s">
        <v>1103</v>
      </c>
      <c r="BI14" t="s">
        <v>1104</v>
      </c>
      <c r="BJ14" t="s">
        <v>4948</v>
      </c>
      <c r="BK14" t="s">
        <v>5030</v>
      </c>
      <c r="BL14" t="s">
        <v>1083</v>
      </c>
      <c r="BM14" t="s">
        <v>1102</v>
      </c>
      <c r="BN14" t="s">
        <v>4942</v>
      </c>
      <c r="BW14" t="s">
        <v>1100</v>
      </c>
      <c r="BX14" t="s">
        <v>1105</v>
      </c>
      <c r="BY14" t="s">
        <v>1104</v>
      </c>
      <c r="BZ14" t="s">
        <v>4948</v>
      </c>
      <c r="CA14" t="s">
        <v>5112</v>
      </c>
      <c r="CB14" t="s">
        <v>1083</v>
      </c>
      <c r="CC14" t="s">
        <v>1102</v>
      </c>
      <c r="CD14" t="s">
        <v>4942</v>
      </c>
      <c r="CM14" t="s">
        <v>1100</v>
      </c>
      <c r="CN14" t="s">
        <v>5061</v>
      </c>
      <c r="CO14" t="s">
        <v>4935</v>
      </c>
      <c r="CP14" t="s">
        <v>4954</v>
      </c>
      <c r="CQ14" t="s">
        <v>1083</v>
      </c>
      <c r="CR14" t="s">
        <v>1102</v>
      </c>
      <c r="CT14" t="s">
        <v>1100</v>
      </c>
      <c r="CU14" t="s">
        <v>1085</v>
      </c>
      <c r="CV14" t="s">
        <v>1086</v>
      </c>
      <c r="CW14" t="s">
        <v>4951</v>
      </c>
      <c r="CX14" t="s">
        <v>5026</v>
      </c>
      <c r="DE14" t="s">
        <v>1100</v>
      </c>
      <c r="DF14" t="s">
        <v>1087</v>
      </c>
      <c r="DG14" t="s">
        <v>4951</v>
      </c>
      <c r="DH14" t="s">
        <v>5129</v>
      </c>
      <c r="DI14" t="s">
        <v>1102</v>
      </c>
      <c r="DJ14" t="s">
        <v>1102</v>
      </c>
      <c r="DK14" t="s">
        <v>4942</v>
      </c>
      <c r="DL14" t="s">
        <v>1100</v>
      </c>
      <c r="DM14" t="s">
        <v>5026</v>
      </c>
      <c r="DN14" t="s">
        <v>5026</v>
      </c>
      <c r="DO14" t="s">
        <v>1083</v>
      </c>
      <c r="DP14" t="s">
        <v>1102</v>
      </c>
      <c r="DR14" t="s">
        <v>1100</v>
      </c>
      <c r="DS14" t="s">
        <v>4978</v>
      </c>
      <c r="DT14" t="s">
        <v>4978</v>
      </c>
      <c r="DU14" t="s">
        <v>1083</v>
      </c>
      <c r="DV14" t="s">
        <v>1102</v>
      </c>
      <c r="DX14" t="s">
        <v>1100</v>
      </c>
      <c r="DY14" t="s">
        <v>4935</v>
      </c>
      <c r="DZ14" t="s">
        <v>4935</v>
      </c>
      <c r="ED14" t="s">
        <v>1081</v>
      </c>
      <c r="EE14" t="s">
        <v>5045</v>
      </c>
      <c r="EF14" t="s">
        <v>5045</v>
      </c>
      <c r="EG14" t="s">
        <v>1083</v>
      </c>
      <c r="EH14" t="s">
        <v>1102</v>
      </c>
      <c r="EJ14" t="s">
        <v>1100</v>
      </c>
      <c r="EK14" t="s">
        <v>4965</v>
      </c>
      <c r="EL14" t="s">
        <v>4965</v>
      </c>
      <c r="EM14" t="s">
        <v>1083</v>
      </c>
      <c r="EN14" t="s">
        <v>1102</v>
      </c>
      <c r="EP14" t="s">
        <v>1100</v>
      </c>
      <c r="EQ14" t="s">
        <v>5106</v>
      </c>
      <c r="ER14" t="s">
        <v>5106</v>
      </c>
      <c r="ES14" t="s">
        <v>1083</v>
      </c>
      <c r="ET14" t="s">
        <v>1102</v>
      </c>
      <c r="EV14" t="s">
        <v>1100</v>
      </c>
      <c r="EW14" t="s">
        <v>5008</v>
      </c>
      <c r="EX14" t="s">
        <v>5008</v>
      </c>
      <c r="EY14" t="s">
        <v>1100</v>
      </c>
      <c r="EZ14" t="s">
        <v>4972</v>
      </c>
      <c r="FA14" t="s">
        <v>4997</v>
      </c>
      <c r="FB14" t="s">
        <v>4997</v>
      </c>
      <c r="FC14" t="s">
        <v>1100</v>
      </c>
      <c r="FD14" t="s">
        <v>1115</v>
      </c>
      <c r="FE14" t="s">
        <v>4992</v>
      </c>
      <c r="FF14" t="s">
        <v>5418</v>
      </c>
      <c r="HX14" t="s">
        <v>1100</v>
      </c>
      <c r="HY14" t="s">
        <v>4949</v>
      </c>
      <c r="HZ14" t="s">
        <v>4949</v>
      </c>
      <c r="ID14" t="s">
        <v>1100</v>
      </c>
      <c r="IE14" t="s">
        <v>4939</v>
      </c>
      <c r="IF14" t="s">
        <v>4939</v>
      </c>
      <c r="IJ14" t="s">
        <v>1100</v>
      </c>
      <c r="IK14" t="s">
        <v>4939</v>
      </c>
      <c r="IL14" t="s">
        <v>4939</v>
      </c>
      <c r="IP14" t="s">
        <v>1100</v>
      </c>
      <c r="IQ14" t="s">
        <v>4939</v>
      </c>
      <c r="IR14" t="s">
        <v>4939</v>
      </c>
      <c r="IV14" t="s">
        <v>1088</v>
      </c>
      <c r="IW14" t="s">
        <v>1088</v>
      </c>
      <c r="IX14" t="s">
        <v>1088</v>
      </c>
      <c r="JE14" t="s">
        <v>1083</v>
      </c>
      <c r="JF14" t="s">
        <v>1109</v>
      </c>
      <c r="JG14" t="s">
        <v>1108</v>
      </c>
      <c r="JJ14" t="s">
        <v>1083</v>
      </c>
      <c r="JK14" t="s">
        <v>1109</v>
      </c>
      <c r="JL14" t="s">
        <v>1109</v>
      </c>
      <c r="JM14" t="s">
        <v>1108</v>
      </c>
      <c r="PG14" t="s">
        <v>4944</v>
      </c>
      <c r="PH14" t="s">
        <v>4944</v>
      </c>
      <c r="PI14" t="s">
        <v>4945</v>
      </c>
      <c r="PJ14" t="s">
        <v>4945</v>
      </c>
      <c r="PK14" t="s">
        <v>4945</v>
      </c>
      <c r="PL14" t="s">
        <v>4945</v>
      </c>
      <c r="PM14" t="s">
        <v>4945</v>
      </c>
      <c r="PN14" t="s">
        <v>4945</v>
      </c>
      <c r="PP14" t="s">
        <v>4945</v>
      </c>
      <c r="PQ14" t="s">
        <v>4944</v>
      </c>
      <c r="PR14" t="s">
        <v>4944</v>
      </c>
      <c r="PS14" t="s">
        <v>4945</v>
      </c>
      <c r="PT14" t="s">
        <v>4945</v>
      </c>
      <c r="PU14" t="s">
        <v>4945</v>
      </c>
      <c r="PV14" t="s">
        <v>4945</v>
      </c>
      <c r="PW14" t="s">
        <v>4944</v>
      </c>
      <c r="PX14" t="s">
        <v>4945</v>
      </c>
      <c r="PY14" t="s">
        <v>4944</v>
      </c>
      <c r="PZ14" t="s">
        <v>4945</v>
      </c>
      <c r="QA14" t="s">
        <v>4945</v>
      </c>
      <c r="QB14" t="s">
        <v>4945</v>
      </c>
      <c r="QC14" t="s">
        <v>4945</v>
      </c>
      <c r="QD14" t="s">
        <v>4945</v>
      </c>
      <c r="QE14" t="s">
        <v>4945</v>
      </c>
    </row>
    <row r="15" spans="1:448" x14ac:dyDescent="0.25">
      <c r="A15">
        <v>1138</v>
      </c>
      <c r="B15" t="s">
        <v>5417</v>
      </c>
      <c r="C15" t="s">
        <v>1129</v>
      </c>
      <c r="D15" t="s">
        <v>1130</v>
      </c>
      <c r="E15" t="s">
        <v>1131</v>
      </c>
      <c r="F15" t="s">
        <v>5183</v>
      </c>
      <c r="G15" t="s">
        <v>1080</v>
      </c>
      <c r="P15" t="s">
        <v>1100</v>
      </c>
      <c r="Q15" t="s">
        <v>1093</v>
      </c>
      <c r="R15" t="s">
        <v>1145</v>
      </c>
      <c r="S15" t="s">
        <v>4971</v>
      </c>
      <c r="T15" t="s">
        <v>4971</v>
      </c>
      <c r="U15" t="s">
        <v>1083</v>
      </c>
      <c r="V15" t="s">
        <v>1102</v>
      </c>
      <c r="W15" t="s">
        <v>4942</v>
      </c>
      <c r="AE15" t="s">
        <v>1100</v>
      </c>
      <c r="AF15" t="s">
        <v>1145</v>
      </c>
      <c r="AG15" t="s">
        <v>4977</v>
      </c>
      <c r="AH15" t="s">
        <v>4977</v>
      </c>
      <c r="AI15" t="s">
        <v>1083</v>
      </c>
      <c r="AJ15" t="s">
        <v>1102</v>
      </c>
      <c r="AK15" t="s">
        <v>4942</v>
      </c>
      <c r="BO15" t="s">
        <v>1100</v>
      </c>
      <c r="BP15" t="s">
        <v>1103</v>
      </c>
      <c r="BQ15" t="s">
        <v>1145</v>
      </c>
      <c r="BR15" t="s">
        <v>4969</v>
      </c>
      <c r="BS15" t="s">
        <v>4969</v>
      </c>
      <c r="BT15" t="s">
        <v>1083</v>
      </c>
      <c r="BU15" t="s">
        <v>1102</v>
      </c>
      <c r="BV15" t="s">
        <v>4942</v>
      </c>
      <c r="CE15" t="s">
        <v>1081</v>
      </c>
      <c r="CF15" t="s">
        <v>1105</v>
      </c>
      <c r="CG15" t="s">
        <v>1145</v>
      </c>
      <c r="CH15" t="s">
        <v>5197</v>
      </c>
      <c r="CI15" t="s">
        <v>5197</v>
      </c>
      <c r="CJ15" t="s">
        <v>1083</v>
      </c>
      <c r="CK15" t="s">
        <v>1102</v>
      </c>
      <c r="CL15" t="s">
        <v>4942</v>
      </c>
      <c r="IV15" t="s">
        <v>1088</v>
      </c>
      <c r="IW15" t="s">
        <v>1088</v>
      </c>
      <c r="JE15" t="s">
        <v>1083</v>
      </c>
      <c r="JF15" t="s">
        <v>1109</v>
      </c>
      <c r="JG15" t="s">
        <v>1108</v>
      </c>
      <c r="PG15" t="s">
        <v>4944</v>
      </c>
      <c r="PH15" t="s">
        <v>4944</v>
      </c>
      <c r="PI15" t="s">
        <v>4945</v>
      </c>
      <c r="PJ15" t="s">
        <v>4945</v>
      </c>
      <c r="PK15" t="s">
        <v>4945</v>
      </c>
      <c r="PL15" t="s">
        <v>4945</v>
      </c>
      <c r="PM15" t="s">
        <v>4945</v>
      </c>
      <c r="PN15" t="s">
        <v>4945</v>
      </c>
      <c r="PP15" t="s">
        <v>4945</v>
      </c>
      <c r="PQ15" t="s">
        <v>4944</v>
      </c>
      <c r="PR15" t="s">
        <v>4944</v>
      </c>
      <c r="PS15" t="s">
        <v>4945</v>
      </c>
      <c r="PT15" t="s">
        <v>4945</v>
      </c>
      <c r="PU15" t="s">
        <v>4945</v>
      </c>
      <c r="PV15" t="s">
        <v>4945</v>
      </c>
      <c r="PW15" t="s">
        <v>4944</v>
      </c>
      <c r="PX15" t="s">
        <v>4945</v>
      </c>
      <c r="PY15" t="s">
        <v>4944</v>
      </c>
      <c r="PZ15" t="s">
        <v>4945</v>
      </c>
      <c r="QA15" t="s">
        <v>4945</v>
      </c>
      <c r="QB15" t="s">
        <v>4945</v>
      </c>
      <c r="QC15" t="s">
        <v>4945</v>
      </c>
      <c r="QD15" t="s">
        <v>4945</v>
      </c>
      <c r="QE15" t="s">
        <v>4945</v>
      </c>
    </row>
    <row r="16" spans="1:448" x14ac:dyDescent="0.25">
      <c r="A16">
        <v>1139</v>
      </c>
      <c r="B16" t="s">
        <v>5417</v>
      </c>
      <c r="C16" t="s">
        <v>1129</v>
      </c>
      <c r="D16" t="s">
        <v>1130</v>
      </c>
      <c r="E16" t="s">
        <v>1131</v>
      </c>
      <c r="F16" t="s">
        <v>5183</v>
      </c>
      <c r="G16" t="s">
        <v>1080</v>
      </c>
      <c r="H16" t="s">
        <v>1100</v>
      </c>
      <c r="I16" t="s">
        <v>1093</v>
      </c>
      <c r="J16" t="s">
        <v>1094</v>
      </c>
      <c r="K16" t="s">
        <v>4997</v>
      </c>
      <c r="L16" t="s">
        <v>4998</v>
      </c>
      <c r="M16" t="s">
        <v>1083</v>
      </c>
      <c r="N16" t="s">
        <v>1102</v>
      </c>
      <c r="X16" t="s">
        <v>1100</v>
      </c>
      <c r="Y16" t="s">
        <v>1094</v>
      </c>
      <c r="Z16" t="s">
        <v>5008</v>
      </c>
      <c r="AA16" t="s">
        <v>5232</v>
      </c>
      <c r="AB16" t="s">
        <v>1083</v>
      </c>
      <c r="AC16" t="s">
        <v>1102</v>
      </c>
      <c r="AL16" t="s">
        <v>1100</v>
      </c>
      <c r="AM16" t="s">
        <v>1104</v>
      </c>
      <c r="AN16" t="s">
        <v>4948</v>
      </c>
      <c r="AO16" t="s">
        <v>5091</v>
      </c>
      <c r="AP16" t="s">
        <v>1083</v>
      </c>
      <c r="AQ16" t="s">
        <v>1102</v>
      </c>
      <c r="AR16" t="s">
        <v>4942</v>
      </c>
      <c r="AS16" t="s">
        <v>1100</v>
      </c>
      <c r="AT16" t="s">
        <v>1104</v>
      </c>
      <c r="AU16" t="s">
        <v>4948</v>
      </c>
      <c r="AV16" t="s">
        <v>5018</v>
      </c>
      <c r="BG16" t="s">
        <v>1100</v>
      </c>
      <c r="BH16" t="s">
        <v>1103</v>
      </c>
      <c r="BI16" t="s">
        <v>1104</v>
      </c>
      <c r="BJ16" t="s">
        <v>4948</v>
      </c>
      <c r="BK16" t="s">
        <v>5030</v>
      </c>
      <c r="BL16" t="s">
        <v>1083</v>
      </c>
      <c r="BM16" t="s">
        <v>1102</v>
      </c>
      <c r="BN16" t="s">
        <v>4942</v>
      </c>
      <c r="BW16" t="s">
        <v>1100</v>
      </c>
      <c r="BX16" t="s">
        <v>1105</v>
      </c>
      <c r="BY16" t="s">
        <v>1104</v>
      </c>
      <c r="BZ16" t="s">
        <v>4948</v>
      </c>
      <c r="CA16" t="s">
        <v>5112</v>
      </c>
      <c r="CB16" t="s">
        <v>1083</v>
      </c>
      <c r="CC16" t="s">
        <v>1102</v>
      </c>
      <c r="CD16" t="s">
        <v>4942</v>
      </c>
      <c r="CM16" t="s">
        <v>1100</v>
      </c>
      <c r="CN16" t="s">
        <v>5061</v>
      </c>
      <c r="CO16" t="s">
        <v>4935</v>
      </c>
      <c r="CP16" t="s">
        <v>4954</v>
      </c>
      <c r="CQ16" t="s">
        <v>1083</v>
      </c>
      <c r="CR16" t="s">
        <v>1102</v>
      </c>
      <c r="CT16" t="s">
        <v>1100</v>
      </c>
      <c r="CU16" t="s">
        <v>1085</v>
      </c>
      <c r="CV16" t="s">
        <v>1086</v>
      </c>
      <c r="CW16" t="s">
        <v>4951</v>
      </c>
      <c r="CX16" t="s">
        <v>5026</v>
      </c>
      <c r="CY16" t="s">
        <v>1083</v>
      </c>
      <c r="CZ16" t="s">
        <v>1102</v>
      </c>
      <c r="DA16" t="s">
        <v>4942</v>
      </c>
      <c r="DE16" t="s">
        <v>1100</v>
      </c>
      <c r="DF16" t="s">
        <v>1087</v>
      </c>
      <c r="DG16" t="s">
        <v>4951</v>
      </c>
      <c r="DH16" t="s">
        <v>5129</v>
      </c>
      <c r="DI16" t="s">
        <v>1083</v>
      </c>
      <c r="DJ16" t="s">
        <v>1102</v>
      </c>
      <c r="DK16" t="s">
        <v>4942</v>
      </c>
      <c r="DL16" t="s">
        <v>1100</v>
      </c>
      <c r="DM16" t="s">
        <v>5026</v>
      </c>
      <c r="DN16" t="s">
        <v>5026</v>
      </c>
      <c r="DO16" t="s">
        <v>1083</v>
      </c>
      <c r="DP16" t="s">
        <v>1102</v>
      </c>
      <c r="DQ16" t="s">
        <v>4942</v>
      </c>
      <c r="DR16" t="s">
        <v>1100</v>
      </c>
      <c r="DS16" t="s">
        <v>4978</v>
      </c>
      <c r="DT16" t="s">
        <v>4978</v>
      </c>
      <c r="DU16" t="s">
        <v>1083</v>
      </c>
      <c r="DV16" t="s">
        <v>1102</v>
      </c>
      <c r="DW16" t="s">
        <v>4942</v>
      </c>
      <c r="DX16" t="s">
        <v>1100</v>
      </c>
      <c r="DY16" t="s">
        <v>4935</v>
      </c>
      <c r="DZ16" t="s">
        <v>4935</v>
      </c>
      <c r="EA16" t="s">
        <v>1083</v>
      </c>
      <c r="EB16" t="s">
        <v>1102</v>
      </c>
      <c r="EC16" t="s">
        <v>4942</v>
      </c>
      <c r="ED16" t="s">
        <v>1100</v>
      </c>
      <c r="EE16" t="s">
        <v>5045</v>
      </c>
      <c r="EF16" t="s">
        <v>5045</v>
      </c>
      <c r="EG16" t="s">
        <v>1083</v>
      </c>
      <c r="EH16" t="s">
        <v>1102</v>
      </c>
      <c r="EJ16" t="s">
        <v>1100</v>
      </c>
      <c r="EK16" t="s">
        <v>4965</v>
      </c>
      <c r="EL16" t="s">
        <v>4965</v>
      </c>
      <c r="EM16" t="s">
        <v>1083</v>
      </c>
      <c r="EN16" t="s">
        <v>1102</v>
      </c>
      <c r="EP16" t="s">
        <v>1100</v>
      </c>
      <c r="EQ16" t="s">
        <v>5106</v>
      </c>
      <c r="ER16" t="s">
        <v>5106</v>
      </c>
      <c r="ES16" t="s">
        <v>1083</v>
      </c>
      <c r="ET16" t="s">
        <v>1110</v>
      </c>
      <c r="EU16" t="s">
        <v>4942</v>
      </c>
      <c r="EV16" t="s">
        <v>1100</v>
      </c>
      <c r="EW16" t="s">
        <v>5008</v>
      </c>
      <c r="EX16" t="s">
        <v>5008</v>
      </c>
      <c r="EY16" t="s">
        <v>1100</v>
      </c>
      <c r="EZ16" t="s">
        <v>4972</v>
      </c>
      <c r="FA16" t="s">
        <v>4997</v>
      </c>
      <c r="FB16" t="s">
        <v>4997</v>
      </c>
      <c r="FC16" t="s">
        <v>1100</v>
      </c>
      <c r="FD16" t="s">
        <v>1115</v>
      </c>
      <c r="FE16" t="s">
        <v>4992</v>
      </c>
      <c r="FF16" t="s">
        <v>5418</v>
      </c>
      <c r="HX16" t="s">
        <v>1100</v>
      </c>
      <c r="HY16" t="s">
        <v>4949</v>
      </c>
      <c r="HZ16" t="s">
        <v>4949</v>
      </c>
      <c r="ID16" t="s">
        <v>1100</v>
      </c>
      <c r="IE16" t="s">
        <v>4939</v>
      </c>
      <c r="IF16" t="s">
        <v>4939</v>
      </c>
      <c r="IJ16" t="s">
        <v>1100</v>
      </c>
      <c r="IK16" t="s">
        <v>4939</v>
      </c>
      <c r="IL16" t="s">
        <v>4939</v>
      </c>
      <c r="IP16" t="s">
        <v>1100</v>
      </c>
      <c r="IQ16" t="s">
        <v>4939</v>
      </c>
      <c r="IR16" t="s">
        <v>4939</v>
      </c>
      <c r="IV16" t="s">
        <v>1088</v>
      </c>
      <c r="IW16" t="s">
        <v>1088</v>
      </c>
      <c r="IX16" t="s">
        <v>1088</v>
      </c>
      <c r="JE16" t="s">
        <v>1083</v>
      </c>
      <c r="JF16" t="s">
        <v>1109</v>
      </c>
      <c r="JG16" t="s">
        <v>1108</v>
      </c>
      <c r="JJ16" t="s">
        <v>1083</v>
      </c>
      <c r="JK16" t="s">
        <v>1109</v>
      </c>
      <c r="JL16" t="s">
        <v>1109</v>
      </c>
      <c r="JM16" t="s">
        <v>1108</v>
      </c>
      <c r="PG16" t="s">
        <v>4944</v>
      </c>
      <c r="PH16" t="s">
        <v>4944</v>
      </c>
      <c r="PI16" t="s">
        <v>4945</v>
      </c>
      <c r="PJ16" t="s">
        <v>4945</v>
      </c>
      <c r="PK16" t="s">
        <v>4945</v>
      </c>
      <c r="PL16" t="s">
        <v>4945</v>
      </c>
      <c r="PM16" t="s">
        <v>4945</v>
      </c>
      <c r="PN16" t="s">
        <v>4945</v>
      </c>
      <c r="PP16" t="s">
        <v>4945</v>
      </c>
      <c r="PQ16" t="s">
        <v>4944</v>
      </c>
      <c r="PR16" t="s">
        <v>4944</v>
      </c>
      <c r="PS16" t="s">
        <v>4945</v>
      </c>
      <c r="PT16" t="s">
        <v>4945</v>
      </c>
      <c r="PU16" t="s">
        <v>4945</v>
      </c>
      <c r="PV16" t="s">
        <v>4945</v>
      </c>
      <c r="PW16" t="s">
        <v>4945</v>
      </c>
      <c r="PX16" t="s">
        <v>4945</v>
      </c>
      <c r="PY16" t="s">
        <v>4944</v>
      </c>
      <c r="PZ16" t="s">
        <v>4945</v>
      </c>
      <c r="QA16" t="s">
        <v>4945</v>
      </c>
      <c r="QB16" t="s">
        <v>4945</v>
      </c>
      <c r="QC16" t="s">
        <v>4945</v>
      </c>
      <c r="QD16" t="s">
        <v>4945</v>
      </c>
      <c r="QE16" t="s">
        <v>4945</v>
      </c>
    </row>
    <row r="17" spans="1:447" x14ac:dyDescent="0.25">
      <c r="A17">
        <v>1140</v>
      </c>
      <c r="B17" t="s">
        <v>5417</v>
      </c>
      <c r="C17" t="s">
        <v>1129</v>
      </c>
      <c r="D17" t="s">
        <v>1130</v>
      </c>
      <c r="E17" t="s">
        <v>1131</v>
      </c>
      <c r="F17" t="s">
        <v>5183</v>
      </c>
      <c r="G17" t="s">
        <v>1080</v>
      </c>
      <c r="P17" t="s">
        <v>1100</v>
      </c>
      <c r="Q17" t="s">
        <v>1093</v>
      </c>
      <c r="R17" t="s">
        <v>1145</v>
      </c>
      <c r="S17" t="s">
        <v>4971</v>
      </c>
      <c r="T17" t="s">
        <v>4971</v>
      </c>
      <c r="U17" t="s">
        <v>1083</v>
      </c>
      <c r="V17" t="s">
        <v>1102</v>
      </c>
      <c r="W17" t="s">
        <v>4942</v>
      </c>
      <c r="AE17" t="s">
        <v>1100</v>
      </c>
      <c r="AF17" t="s">
        <v>1145</v>
      </c>
      <c r="AG17" t="s">
        <v>4977</v>
      </c>
      <c r="AH17" t="s">
        <v>4977</v>
      </c>
      <c r="AI17" t="s">
        <v>1083</v>
      </c>
      <c r="AJ17" t="s">
        <v>1102</v>
      </c>
      <c r="AK17" t="s">
        <v>4942</v>
      </c>
      <c r="BO17" t="s">
        <v>1100</v>
      </c>
      <c r="BP17" t="s">
        <v>1103</v>
      </c>
      <c r="BQ17" t="s">
        <v>1145</v>
      </c>
      <c r="BR17" t="s">
        <v>4969</v>
      </c>
      <c r="BS17" t="s">
        <v>4969</v>
      </c>
      <c r="BT17" t="s">
        <v>1083</v>
      </c>
      <c r="BU17" t="s">
        <v>1102</v>
      </c>
      <c r="BV17" t="s">
        <v>4942</v>
      </c>
      <c r="CE17" t="s">
        <v>1100</v>
      </c>
      <c r="CF17" t="s">
        <v>1105</v>
      </c>
      <c r="CG17" t="s">
        <v>1145</v>
      </c>
      <c r="CH17" t="s">
        <v>5197</v>
      </c>
      <c r="CI17" t="s">
        <v>5197</v>
      </c>
      <c r="CJ17" t="s">
        <v>1083</v>
      </c>
      <c r="CK17" t="s">
        <v>1083</v>
      </c>
      <c r="CL17" t="s">
        <v>4942</v>
      </c>
      <c r="IV17" t="s">
        <v>1088</v>
      </c>
      <c r="IW17" t="s">
        <v>1088</v>
      </c>
      <c r="JE17" t="s">
        <v>1083</v>
      </c>
      <c r="JF17" t="s">
        <v>1109</v>
      </c>
      <c r="JG17" t="s">
        <v>1108</v>
      </c>
      <c r="PG17" t="s">
        <v>4944</v>
      </c>
      <c r="PH17" t="s">
        <v>4944</v>
      </c>
      <c r="PI17" t="s">
        <v>4945</v>
      </c>
      <c r="PJ17" t="s">
        <v>4945</v>
      </c>
      <c r="PK17" t="s">
        <v>4945</v>
      </c>
      <c r="PL17" t="s">
        <v>4945</v>
      </c>
      <c r="PM17" t="s">
        <v>4945</v>
      </c>
      <c r="PN17" t="s">
        <v>4945</v>
      </c>
      <c r="PP17" t="s">
        <v>4945</v>
      </c>
      <c r="PQ17" t="s">
        <v>4944</v>
      </c>
      <c r="PR17" t="s">
        <v>4944</v>
      </c>
      <c r="PS17" t="s">
        <v>4945</v>
      </c>
      <c r="PT17" t="s">
        <v>4945</v>
      </c>
      <c r="PU17" t="s">
        <v>4945</v>
      </c>
      <c r="PV17" t="s">
        <v>4945</v>
      </c>
      <c r="PW17" t="s">
        <v>4945</v>
      </c>
      <c r="PX17" t="s">
        <v>4944</v>
      </c>
      <c r="PY17" t="s">
        <v>4944</v>
      </c>
      <c r="PZ17" t="s">
        <v>4945</v>
      </c>
      <c r="QA17" t="s">
        <v>4945</v>
      </c>
      <c r="QB17" t="s">
        <v>4945</v>
      </c>
      <c r="QC17" t="s">
        <v>4945</v>
      </c>
      <c r="QD17" t="s">
        <v>4945</v>
      </c>
      <c r="QE17" t="s">
        <v>4945</v>
      </c>
    </row>
    <row r="18" spans="1:447" x14ac:dyDescent="0.25">
      <c r="A18">
        <v>533</v>
      </c>
      <c r="B18" t="s">
        <v>5419</v>
      </c>
      <c r="C18" t="s">
        <v>1112</v>
      </c>
      <c r="D18" t="s">
        <v>1113</v>
      </c>
      <c r="E18" t="s">
        <v>1144</v>
      </c>
      <c r="F18" t="s">
        <v>5221</v>
      </c>
      <c r="G18" t="s">
        <v>1080</v>
      </c>
      <c r="H18" t="s">
        <v>1100</v>
      </c>
      <c r="I18" t="s">
        <v>1093</v>
      </c>
      <c r="J18" t="s">
        <v>1082</v>
      </c>
      <c r="K18" t="s">
        <v>4992</v>
      </c>
      <c r="L18" t="s">
        <v>4992</v>
      </c>
      <c r="X18" t="s">
        <v>1100</v>
      </c>
      <c r="Y18" t="s">
        <v>1082</v>
      </c>
      <c r="Z18" t="s">
        <v>4937</v>
      </c>
      <c r="AA18" t="s">
        <v>4937</v>
      </c>
      <c r="AB18" t="s">
        <v>1083</v>
      </c>
      <c r="AC18" t="s">
        <v>1102</v>
      </c>
      <c r="AD18" t="s">
        <v>4942</v>
      </c>
      <c r="AZ18" t="s">
        <v>1081</v>
      </c>
      <c r="BA18" t="s">
        <v>1104</v>
      </c>
      <c r="BB18" t="s">
        <v>4957</v>
      </c>
      <c r="BC18" t="s">
        <v>5420</v>
      </c>
      <c r="BG18" t="s">
        <v>1100</v>
      </c>
      <c r="BH18" t="s">
        <v>1160</v>
      </c>
      <c r="BI18" t="s">
        <v>1082</v>
      </c>
      <c r="BJ18" t="s">
        <v>4980</v>
      </c>
      <c r="BK18" t="s">
        <v>4980</v>
      </c>
      <c r="BL18" t="s">
        <v>1102</v>
      </c>
      <c r="BM18" t="s">
        <v>1102</v>
      </c>
      <c r="BN18" t="s">
        <v>4940</v>
      </c>
      <c r="CM18" t="s">
        <v>1100</v>
      </c>
      <c r="CN18" t="s">
        <v>5421</v>
      </c>
      <c r="CO18" t="s">
        <v>4935</v>
      </c>
      <c r="CP18" t="s">
        <v>4948</v>
      </c>
      <c r="DE18" t="s">
        <v>1100</v>
      </c>
      <c r="DF18" t="s">
        <v>1087</v>
      </c>
      <c r="DG18" t="s">
        <v>4957</v>
      </c>
      <c r="DH18" t="s">
        <v>5027</v>
      </c>
      <c r="DI18" t="s">
        <v>1102</v>
      </c>
      <c r="DJ18" t="s">
        <v>1102</v>
      </c>
      <c r="DK18" t="s">
        <v>4940</v>
      </c>
      <c r="DX18" t="s">
        <v>1100</v>
      </c>
      <c r="DY18" t="s">
        <v>4992</v>
      </c>
      <c r="DZ18" t="s">
        <v>4992</v>
      </c>
      <c r="EA18" t="s">
        <v>1102</v>
      </c>
      <c r="EB18" t="s">
        <v>1102</v>
      </c>
      <c r="EC18" t="s">
        <v>4942</v>
      </c>
      <c r="IJ18" t="s">
        <v>1100</v>
      </c>
      <c r="IK18" t="s">
        <v>4949</v>
      </c>
      <c r="IL18" t="s">
        <v>4949</v>
      </c>
      <c r="IM18" t="s">
        <v>1102</v>
      </c>
      <c r="IN18" t="s">
        <v>1102</v>
      </c>
      <c r="IO18" t="s">
        <v>4942</v>
      </c>
      <c r="IV18" t="s">
        <v>1088</v>
      </c>
      <c r="IW18" t="s">
        <v>1088</v>
      </c>
      <c r="IX18" t="s">
        <v>1088</v>
      </c>
      <c r="JE18" t="s">
        <v>1083</v>
      </c>
      <c r="JF18" t="s">
        <v>1109</v>
      </c>
      <c r="JG18" t="s">
        <v>1090</v>
      </c>
      <c r="JI18" t="s">
        <v>4944</v>
      </c>
      <c r="JJ18" t="s">
        <v>1083</v>
      </c>
      <c r="JK18" t="s">
        <v>1109</v>
      </c>
      <c r="JL18" t="s">
        <v>1109</v>
      </c>
      <c r="JM18" t="s">
        <v>1090</v>
      </c>
      <c r="JO18" t="s">
        <v>4944</v>
      </c>
      <c r="OF18" t="s">
        <v>1117</v>
      </c>
      <c r="PG18" t="s">
        <v>4944</v>
      </c>
      <c r="PH18" t="s">
        <v>4944</v>
      </c>
      <c r="PI18" t="s">
        <v>4945</v>
      </c>
      <c r="PJ18" t="s">
        <v>4945</v>
      </c>
      <c r="PK18" t="s">
        <v>4945</v>
      </c>
      <c r="PL18" t="s">
        <v>4945</v>
      </c>
      <c r="PM18" t="s">
        <v>4945</v>
      </c>
      <c r="PN18" t="s">
        <v>4945</v>
      </c>
      <c r="PP18" t="s">
        <v>4945</v>
      </c>
      <c r="PQ18" t="s">
        <v>4945</v>
      </c>
      <c r="PR18" t="s">
        <v>4945</v>
      </c>
      <c r="PS18" t="s">
        <v>4945</v>
      </c>
      <c r="PT18" t="s">
        <v>4945</v>
      </c>
      <c r="PU18" t="s">
        <v>4945</v>
      </c>
      <c r="PV18" t="s">
        <v>4945</v>
      </c>
      <c r="PW18" t="s">
        <v>4945</v>
      </c>
      <c r="PX18" t="s">
        <v>4945</v>
      </c>
      <c r="PY18" t="s">
        <v>4944</v>
      </c>
      <c r="PZ18" t="s">
        <v>4944</v>
      </c>
      <c r="QA18" t="s">
        <v>4944</v>
      </c>
      <c r="QB18" t="s">
        <v>4945</v>
      </c>
      <c r="QC18" t="s">
        <v>4945</v>
      </c>
      <c r="QD18" t="s">
        <v>4945</v>
      </c>
      <c r="QE18" t="s">
        <v>4945</v>
      </c>
    </row>
    <row r="19" spans="1:447" x14ac:dyDescent="0.25">
      <c r="A19">
        <v>534</v>
      </c>
      <c r="B19" t="s">
        <v>5419</v>
      </c>
      <c r="C19" t="s">
        <v>1112</v>
      </c>
      <c r="D19" t="s">
        <v>1113</v>
      </c>
      <c r="E19" t="s">
        <v>1144</v>
      </c>
      <c r="F19" t="s">
        <v>5221</v>
      </c>
      <c r="G19" t="s">
        <v>1080</v>
      </c>
      <c r="H19" t="s">
        <v>1100</v>
      </c>
      <c r="I19" t="s">
        <v>1093</v>
      </c>
      <c r="J19" t="s">
        <v>1082</v>
      </c>
      <c r="K19" t="s">
        <v>4954</v>
      </c>
      <c r="L19" t="s">
        <v>4954</v>
      </c>
      <c r="M19" t="s">
        <v>1102</v>
      </c>
      <c r="N19" t="s">
        <v>1102</v>
      </c>
      <c r="O19" t="s">
        <v>4940</v>
      </c>
      <c r="AL19" t="s">
        <v>1100</v>
      </c>
      <c r="AM19" t="s">
        <v>1082</v>
      </c>
      <c r="AN19" t="s">
        <v>4991</v>
      </c>
      <c r="AO19" t="s">
        <v>4991</v>
      </c>
      <c r="AP19" t="s">
        <v>1102</v>
      </c>
      <c r="AQ19" t="s">
        <v>1102</v>
      </c>
      <c r="AR19" t="s">
        <v>4943</v>
      </c>
      <c r="AS19" t="s">
        <v>1081</v>
      </c>
      <c r="AT19" t="s">
        <v>1104</v>
      </c>
      <c r="AU19" t="s">
        <v>4954</v>
      </c>
      <c r="AV19" t="s">
        <v>5158</v>
      </c>
      <c r="AW19" t="s">
        <v>1102</v>
      </c>
      <c r="AX19" t="s">
        <v>1102</v>
      </c>
      <c r="AY19" t="s">
        <v>4940</v>
      </c>
      <c r="BG19" t="s">
        <v>1100</v>
      </c>
      <c r="BH19" t="s">
        <v>1160</v>
      </c>
      <c r="BI19" t="s">
        <v>1082</v>
      </c>
      <c r="BJ19" t="s">
        <v>4991</v>
      </c>
      <c r="BK19" t="s">
        <v>4991</v>
      </c>
      <c r="BL19" t="s">
        <v>1083</v>
      </c>
      <c r="BM19" t="s">
        <v>1102</v>
      </c>
      <c r="BN19" t="s">
        <v>4940</v>
      </c>
      <c r="BW19" t="s">
        <v>1100</v>
      </c>
      <c r="BX19" t="s">
        <v>1105</v>
      </c>
      <c r="BY19" t="s">
        <v>1082</v>
      </c>
      <c r="BZ19" t="s">
        <v>4991</v>
      </c>
      <c r="CA19" t="s">
        <v>4991</v>
      </c>
      <c r="CB19" t="s">
        <v>1102</v>
      </c>
      <c r="CC19" t="s">
        <v>1102</v>
      </c>
      <c r="CD19" t="s">
        <v>4940</v>
      </c>
      <c r="CT19" t="s">
        <v>1100</v>
      </c>
      <c r="CU19" t="s">
        <v>1085</v>
      </c>
      <c r="CV19" t="s">
        <v>1086</v>
      </c>
      <c r="CW19" t="s">
        <v>4964</v>
      </c>
      <c r="CX19" t="s">
        <v>5099</v>
      </c>
      <c r="CY19" t="s">
        <v>1102</v>
      </c>
      <c r="CZ19" t="s">
        <v>1102</v>
      </c>
      <c r="DA19" t="s">
        <v>4940</v>
      </c>
      <c r="DR19" t="s">
        <v>1100</v>
      </c>
      <c r="DS19" t="s">
        <v>4983</v>
      </c>
      <c r="DT19" t="s">
        <v>4983</v>
      </c>
      <c r="HX19" t="s">
        <v>1100</v>
      </c>
      <c r="HY19" t="s">
        <v>4935</v>
      </c>
      <c r="HZ19" t="s">
        <v>4935</v>
      </c>
      <c r="IV19" t="s">
        <v>1088</v>
      </c>
      <c r="IW19" t="s">
        <v>1088</v>
      </c>
      <c r="IX19" t="s">
        <v>1106</v>
      </c>
      <c r="JE19" t="s">
        <v>1083</v>
      </c>
      <c r="JF19" t="s">
        <v>1109</v>
      </c>
      <c r="JG19" t="s">
        <v>1090</v>
      </c>
      <c r="JI19" t="s">
        <v>4944</v>
      </c>
      <c r="JJ19" t="s">
        <v>1083</v>
      </c>
      <c r="JK19" t="s">
        <v>1109</v>
      </c>
      <c r="JL19" t="s">
        <v>1109</v>
      </c>
      <c r="JM19" t="s">
        <v>1090</v>
      </c>
      <c r="JO19" t="s">
        <v>4944</v>
      </c>
      <c r="OF19" t="s">
        <v>1117</v>
      </c>
      <c r="PG19" t="s">
        <v>4944</v>
      </c>
      <c r="PH19" t="s">
        <v>4944</v>
      </c>
      <c r="PI19" t="s">
        <v>4945</v>
      </c>
      <c r="PJ19" t="s">
        <v>4945</v>
      </c>
      <c r="PK19" t="s">
        <v>4945</v>
      </c>
      <c r="PL19" t="s">
        <v>4945</v>
      </c>
      <c r="PM19" t="s">
        <v>4945</v>
      </c>
      <c r="PN19" t="s">
        <v>4945</v>
      </c>
      <c r="PP19" t="s">
        <v>4945</v>
      </c>
      <c r="PQ19" t="s">
        <v>4945</v>
      </c>
      <c r="PR19" t="s">
        <v>4945</v>
      </c>
      <c r="PS19" t="s">
        <v>4945</v>
      </c>
      <c r="PT19" t="s">
        <v>4945</v>
      </c>
      <c r="PU19" t="s">
        <v>4945</v>
      </c>
      <c r="PV19" t="s">
        <v>4945</v>
      </c>
      <c r="PW19" t="s">
        <v>4945</v>
      </c>
      <c r="PX19" t="s">
        <v>4945</v>
      </c>
      <c r="PY19" t="s">
        <v>4944</v>
      </c>
      <c r="PZ19" t="s">
        <v>4944</v>
      </c>
      <c r="QA19" t="s">
        <v>4944</v>
      </c>
      <c r="QB19" t="s">
        <v>4945</v>
      </c>
      <c r="QC19" t="s">
        <v>4945</v>
      </c>
      <c r="QD19" t="s">
        <v>4945</v>
      </c>
      <c r="QE19" t="s">
        <v>4945</v>
      </c>
    </row>
    <row r="20" spans="1:447" x14ac:dyDescent="0.25">
      <c r="A20">
        <v>535</v>
      </c>
      <c r="B20" t="s">
        <v>5419</v>
      </c>
      <c r="C20" t="s">
        <v>1112</v>
      </c>
      <c r="D20" t="s">
        <v>1113</v>
      </c>
      <c r="E20" t="s">
        <v>1144</v>
      </c>
      <c r="F20" t="s">
        <v>5221</v>
      </c>
      <c r="G20" t="s">
        <v>1080</v>
      </c>
      <c r="X20" t="s">
        <v>1100</v>
      </c>
      <c r="Y20" t="s">
        <v>1082</v>
      </c>
      <c r="Z20" t="s">
        <v>4992</v>
      </c>
      <c r="AA20" t="s">
        <v>4992</v>
      </c>
      <c r="AB20" t="s">
        <v>1083</v>
      </c>
      <c r="AC20" t="s">
        <v>1102</v>
      </c>
      <c r="AD20" t="s">
        <v>4940</v>
      </c>
      <c r="AZ20" t="s">
        <v>1081</v>
      </c>
      <c r="BA20" t="s">
        <v>1104</v>
      </c>
      <c r="BB20" t="s">
        <v>4954</v>
      </c>
      <c r="BC20" t="s">
        <v>5422</v>
      </c>
      <c r="BD20" t="s">
        <v>1083</v>
      </c>
      <c r="BE20" t="s">
        <v>1102</v>
      </c>
      <c r="BF20" t="s">
        <v>4953</v>
      </c>
      <c r="BG20" t="s">
        <v>1100</v>
      </c>
      <c r="BH20" t="s">
        <v>1160</v>
      </c>
      <c r="BI20" t="s">
        <v>1082</v>
      </c>
      <c r="BJ20" t="s">
        <v>4991</v>
      </c>
      <c r="BK20" t="s">
        <v>4991</v>
      </c>
      <c r="BL20" t="s">
        <v>1083</v>
      </c>
      <c r="BM20" t="s">
        <v>1102</v>
      </c>
      <c r="BN20" t="s">
        <v>4942</v>
      </c>
      <c r="CM20" t="s">
        <v>1100</v>
      </c>
      <c r="CN20" t="s">
        <v>1082</v>
      </c>
      <c r="CO20" t="s">
        <v>4935</v>
      </c>
      <c r="CP20" t="s">
        <v>4935</v>
      </c>
      <c r="CQ20" t="s">
        <v>1110</v>
      </c>
      <c r="CR20" t="s">
        <v>1110</v>
      </c>
      <c r="CT20" t="s">
        <v>1100</v>
      </c>
      <c r="CU20" t="s">
        <v>1085</v>
      </c>
      <c r="CV20" t="s">
        <v>1086</v>
      </c>
      <c r="CW20" t="s">
        <v>4958</v>
      </c>
      <c r="CX20" t="s">
        <v>5053</v>
      </c>
      <c r="CY20" t="s">
        <v>1102</v>
      </c>
      <c r="CZ20" t="s">
        <v>1102</v>
      </c>
      <c r="DA20" t="s">
        <v>4942</v>
      </c>
      <c r="DE20" t="s">
        <v>1100</v>
      </c>
      <c r="DF20" t="s">
        <v>1087</v>
      </c>
      <c r="DG20" t="s">
        <v>4957</v>
      </c>
      <c r="DH20" t="s">
        <v>5027</v>
      </c>
      <c r="DI20" t="s">
        <v>1083</v>
      </c>
      <c r="DJ20" t="s">
        <v>1102</v>
      </c>
      <c r="DK20" t="s">
        <v>4940</v>
      </c>
      <c r="EV20" t="s">
        <v>1100</v>
      </c>
      <c r="EW20" t="s">
        <v>4983</v>
      </c>
      <c r="EX20" t="s">
        <v>4983</v>
      </c>
      <c r="EY20" t="s">
        <v>1100</v>
      </c>
      <c r="EZ20" t="s">
        <v>4972</v>
      </c>
      <c r="FA20" t="s">
        <v>4997</v>
      </c>
      <c r="FB20" t="s">
        <v>4997</v>
      </c>
      <c r="HX20" t="s">
        <v>1100</v>
      </c>
      <c r="HY20" t="s">
        <v>4935</v>
      </c>
      <c r="HZ20" t="s">
        <v>4935</v>
      </c>
      <c r="IA20" t="s">
        <v>1110</v>
      </c>
      <c r="IB20" t="s">
        <v>1110</v>
      </c>
      <c r="IC20" t="s">
        <v>4942</v>
      </c>
      <c r="IJ20" t="s">
        <v>1100</v>
      </c>
      <c r="IK20" t="s">
        <v>4949</v>
      </c>
      <c r="IL20" t="s">
        <v>4949</v>
      </c>
      <c r="IV20" t="s">
        <v>1088</v>
      </c>
      <c r="IW20" t="s">
        <v>1110</v>
      </c>
      <c r="IX20" t="s">
        <v>1088</v>
      </c>
      <c r="JE20" t="s">
        <v>1083</v>
      </c>
      <c r="JF20" t="s">
        <v>1109</v>
      </c>
      <c r="JG20" t="s">
        <v>1123</v>
      </c>
      <c r="JI20" t="s">
        <v>4944</v>
      </c>
      <c r="JJ20" t="s">
        <v>1083</v>
      </c>
      <c r="JK20" t="s">
        <v>1109</v>
      </c>
      <c r="JL20" t="s">
        <v>1109</v>
      </c>
      <c r="JM20" t="s">
        <v>1090</v>
      </c>
      <c r="JO20" t="s">
        <v>4944</v>
      </c>
      <c r="OF20" t="s">
        <v>1117</v>
      </c>
      <c r="PG20" t="s">
        <v>4944</v>
      </c>
      <c r="PH20" t="s">
        <v>4944</v>
      </c>
      <c r="PI20" t="s">
        <v>4945</v>
      </c>
      <c r="PJ20" t="s">
        <v>4945</v>
      </c>
      <c r="PK20" t="s">
        <v>4945</v>
      </c>
      <c r="PL20" t="s">
        <v>4945</v>
      </c>
      <c r="PM20" t="s">
        <v>4945</v>
      </c>
      <c r="PN20" t="s">
        <v>4945</v>
      </c>
      <c r="PP20" t="s">
        <v>4945</v>
      </c>
      <c r="PQ20" t="s">
        <v>4945</v>
      </c>
      <c r="PR20" t="s">
        <v>4945</v>
      </c>
      <c r="PS20" t="s">
        <v>4945</v>
      </c>
      <c r="PT20" t="s">
        <v>4945</v>
      </c>
      <c r="PU20" t="s">
        <v>4945</v>
      </c>
      <c r="PV20" t="s">
        <v>4945</v>
      </c>
      <c r="PW20" t="s">
        <v>4945</v>
      </c>
      <c r="PX20" t="s">
        <v>4945</v>
      </c>
      <c r="PY20" t="s">
        <v>4944</v>
      </c>
      <c r="PZ20" t="s">
        <v>4944</v>
      </c>
      <c r="QA20" t="s">
        <v>4944</v>
      </c>
      <c r="QB20" t="s">
        <v>4945</v>
      </c>
      <c r="QC20" t="s">
        <v>4945</v>
      </c>
      <c r="QD20" t="s">
        <v>4945</v>
      </c>
      <c r="QE20" t="s">
        <v>4945</v>
      </c>
    </row>
    <row r="21" spans="1:447" x14ac:dyDescent="0.25">
      <c r="A21">
        <v>536</v>
      </c>
      <c r="B21" t="s">
        <v>5419</v>
      </c>
      <c r="C21" t="s">
        <v>1112</v>
      </c>
      <c r="D21" t="s">
        <v>1113</v>
      </c>
      <c r="E21" t="s">
        <v>1144</v>
      </c>
      <c r="F21" t="s">
        <v>5221</v>
      </c>
      <c r="G21" t="s">
        <v>1080</v>
      </c>
      <c r="H21" t="s">
        <v>1100</v>
      </c>
      <c r="I21" t="s">
        <v>1093</v>
      </c>
      <c r="J21" t="s">
        <v>1082</v>
      </c>
      <c r="K21" t="s">
        <v>4992</v>
      </c>
      <c r="L21" t="s">
        <v>4992</v>
      </c>
      <c r="M21" t="s">
        <v>1083</v>
      </c>
      <c r="N21" t="s">
        <v>1102</v>
      </c>
      <c r="O21" t="s">
        <v>4940</v>
      </c>
      <c r="AS21" t="s">
        <v>1100</v>
      </c>
      <c r="AT21" t="s">
        <v>1104</v>
      </c>
      <c r="AU21" t="s">
        <v>4980</v>
      </c>
      <c r="AV21" t="s">
        <v>5382</v>
      </c>
      <c r="AW21" t="s">
        <v>1083</v>
      </c>
      <c r="AX21" t="s">
        <v>1083</v>
      </c>
      <c r="AY21" t="s">
        <v>4942</v>
      </c>
      <c r="CM21" t="s">
        <v>1100</v>
      </c>
      <c r="CN21" t="s">
        <v>1082</v>
      </c>
      <c r="CO21" t="s">
        <v>4935</v>
      </c>
      <c r="CP21" t="s">
        <v>4935</v>
      </c>
      <c r="CQ21" t="s">
        <v>1083</v>
      </c>
      <c r="CR21" t="s">
        <v>1083</v>
      </c>
      <c r="CS21" t="s">
        <v>4942</v>
      </c>
      <c r="DR21" t="s">
        <v>1081</v>
      </c>
      <c r="DS21" t="s">
        <v>4978</v>
      </c>
      <c r="DT21" t="s">
        <v>4978</v>
      </c>
      <c r="EP21" t="s">
        <v>1081</v>
      </c>
      <c r="EQ21" t="s">
        <v>4970</v>
      </c>
      <c r="ER21" t="s">
        <v>4970</v>
      </c>
      <c r="ES21" t="s">
        <v>1083</v>
      </c>
      <c r="ET21" t="s">
        <v>1083</v>
      </c>
      <c r="EU21" t="s">
        <v>4942</v>
      </c>
      <c r="IV21" t="s">
        <v>1088</v>
      </c>
      <c r="IW21" t="s">
        <v>1088</v>
      </c>
      <c r="IX21" t="s">
        <v>1088</v>
      </c>
      <c r="JE21" t="s">
        <v>1083</v>
      </c>
      <c r="JF21" t="s">
        <v>1109</v>
      </c>
      <c r="JG21" t="s">
        <v>1123</v>
      </c>
      <c r="JI21" t="s">
        <v>4944</v>
      </c>
      <c r="JJ21" t="s">
        <v>1083</v>
      </c>
      <c r="JK21" t="s">
        <v>1109</v>
      </c>
      <c r="JL21" t="s">
        <v>1109</v>
      </c>
      <c r="JM21" t="s">
        <v>1090</v>
      </c>
      <c r="JO21" t="s">
        <v>4944</v>
      </c>
      <c r="OF21" t="s">
        <v>1117</v>
      </c>
      <c r="PG21" t="s">
        <v>4944</v>
      </c>
      <c r="PH21" t="s">
        <v>4944</v>
      </c>
      <c r="PI21" t="s">
        <v>4945</v>
      </c>
      <c r="PJ21" t="s">
        <v>4945</v>
      </c>
      <c r="PK21" t="s">
        <v>4945</v>
      </c>
      <c r="PL21" t="s">
        <v>4945</v>
      </c>
      <c r="PM21" t="s">
        <v>4945</v>
      </c>
      <c r="PN21" t="s">
        <v>4945</v>
      </c>
      <c r="PP21" t="s">
        <v>4945</v>
      </c>
      <c r="PQ21" t="s">
        <v>4945</v>
      </c>
      <c r="PR21" t="s">
        <v>4945</v>
      </c>
      <c r="PS21" t="s">
        <v>4945</v>
      </c>
      <c r="PT21" t="s">
        <v>4945</v>
      </c>
      <c r="PU21" t="s">
        <v>4945</v>
      </c>
      <c r="PV21" t="s">
        <v>4945</v>
      </c>
      <c r="PW21" t="s">
        <v>4945</v>
      </c>
      <c r="PX21" t="s">
        <v>4945</v>
      </c>
      <c r="PY21" t="s">
        <v>4944</v>
      </c>
      <c r="PZ21" t="s">
        <v>4944</v>
      </c>
      <c r="QA21" t="s">
        <v>4944</v>
      </c>
      <c r="QB21" t="s">
        <v>4945</v>
      </c>
      <c r="QC21" t="s">
        <v>4945</v>
      </c>
      <c r="QD21" t="s">
        <v>4945</v>
      </c>
      <c r="QE21" t="s">
        <v>4945</v>
      </c>
    </row>
    <row r="22" spans="1:447" x14ac:dyDescent="0.25">
      <c r="A22">
        <v>537</v>
      </c>
      <c r="B22" t="s">
        <v>5419</v>
      </c>
      <c r="C22" t="s">
        <v>1112</v>
      </c>
      <c r="D22" t="s">
        <v>1113</v>
      </c>
      <c r="E22" t="s">
        <v>1144</v>
      </c>
      <c r="F22" t="s">
        <v>5221</v>
      </c>
      <c r="G22" t="s">
        <v>1080</v>
      </c>
      <c r="P22" t="s">
        <v>1100</v>
      </c>
      <c r="Q22" t="s">
        <v>1101</v>
      </c>
      <c r="R22" t="s">
        <v>1145</v>
      </c>
      <c r="S22" t="s">
        <v>5034</v>
      </c>
      <c r="T22" t="s">
        <v>5034</v>
      </c>
      <c r="U22" t="s">
        <v>1102</v>
      </c>
      <c r="V22" t="s">
        <v>1102</v>
      </c>
      <c r="W22" t="s">
        <v>4940</v>
      </c>
      <c r="AE22" t="s">
        <v>1100</v>
      </c>
      <c r="AF22" t="s">
        <v>1145</v>
      </c>
      <c r="AG22" t="s">
        <v>4977</v>
      </c>
      <c r="AH22" t="s">
        <v>4977</v>
      </c>
      <c r="AI22" t="s">
        <v>1102</v>
      </c>
      <c r="AJ22" t="s">
        <v>1102</v>
      </c>
      <c r="AK22" t="s">
        <v>4940</v>
      </c>
      <c r="CE22" t="s">
        <v>1100</v>
      </c>
      <c r="CF22" t="s">
        <v>1105</v>
      </c>
      <c r="CG22" t="s">
        <v>1145</v>
      </c>
      <c r="CH22" t="s">
        <v>4971</v>
      </c>
      <c r="CI22" t="s">
        <v>4971</v>
      </c>
      <c r="CJ22" t="s">
        <v>1102</v>
      </c>
      <c r="CK22" t="s">
        <v>1102</v>
      </c>
      <c r="CL22" t="s">
        <v>4940</v>
      </c>
      <c r="IV22" t="s">
        <v>1088</v>
      </c>
      <c r="IW22" t="s">
        <v>1088</v>
      </c>
      <c r="JE22" t="s">
        <v>1083</v>
      </c>
      <c r="JF22" t="s">
        <v>5040</v>
      </c>
      <c r="JG22" t="s">
        <v>1108</v>
      </c>
      <c r="JI22" t="s">
        <v>4953</v>
      </c>
      <c r="PG22" t="s">
        <v>4944</v>
      </c>
      <c r="PH22" t="s">
        <v>4944</v>
      </c>
      <c r="PI22" t="s">
        <v>4945</v>
      </c>
      <c r="PJ22" t="s">
        <v>4945</v>
      </c>
      <c r="PK22" t="s">
        <v>4945</v>
      </c>
      <c r="PL22" t="s">
        <v>4945</v>
      </c>
      <c r="PM22" t="s">
        <v>4945</v>
      </c>
      <c r="PN22" t="s">
        <v>4945</v>
      </c>
      <c r="PP22" t="s">
        <v>4945</v>
      </c>
      <c r="PQ22" t="s">
        <v>4944</v>
      </c>
      <c r="PR22" t="s">
        <v>4944</v>
      </c>
      <c r="PS22" t="s">
        <v>4945</v>
      </c>
      <c r="PT22" t="s">
        <v>4944</v>
      </c>
      <c r="PU22" t="s">
        <v>4945</v>
      </c>
      <c r="PV22" t="s">
        <v>4944</v>
      </c>
      <c r="PW22" t="s">
        <v>4944</v>
      </c>
      <c r="PX22" t="s">
        <v>4945</v>
      </c>
      <c r="PY22" t="s">
        <v>4944</v>
      </c>
      <c r="PZ22" t="s">
        <v>4944</v>
      </c>
      <c r="QA22" t="s">
        <v>4944</v>
      </c>
      <c r="QB22" t="s">
        <v>4945</v>
      </c>
      <c r="QC22" t="s">
        <v>4945</v>
      </c>
      <c r="QD22" t="s">
        <v>4945</v>
      </c>
      <c r="QE22" t="s">
        <v>4945</v>
      </c>
    </row>
    <row r="23" spans="1:447" x14ac:dyDescent="0.25">
      <c r="A23">
        <v>538</v>
      </c>
      <c r="B23" t="s">
        <v>5419</v>
      </c>
      <c r="C23" t="s">
        <v>1112</v>
      </c>
      <c r="D23" t="s">
        <v>1113</v>
      </c>
      <c r="E23" t="s">
        <v>1144</v>
      </c>
      <c r="F23" t="s">
        <v>5221</v>
      </c>
      <c r="G23" t="s">
        <v>1080</v>
      </c>
      <c r="FG23" t="s">
        <v>1100</v>
      </c>
      <c r="FJ23" t="s">
        <v>1100</v>
      </c>
      <c r="FK23" t="s">
        <v>5045</v>
      </c>
      <c r="FL23" t="s">
        <v>5045</v>
      </c>
      <c r="PG23" t="s">
        <v>4944</v>
      </c>
      <c r="PH23" t="s">
        <v>4944</v>
      </c>
      <c r="PI23" t="s">
        <v>4945</v>
      </c>
      <c r="PJ23" t="s">
        <v>4945</v>
      </c>
      <c r="PK23" t="s">
        <v>4945</v>
      </c>
      <c r="PL23" t="s">
        <v>4945</v>
      </c>
      <c r="PM23" t="s">
        <v>4945</v>
      </c>
      <c r="PN23" t="s">
        <v>4945</v>
      </c>
      <c r="PP23" t="s">
        <v>4945</v>
      </c>
      <c r="PQ23" t="s">
        <v>4945</v>
      </c>
      <c r="PR23" t="s">
        <v>4945</v>
      </c>
      <c r="PS23" t="s">
        <v>4945</v>
      </c>
      <c r="PT23" t="s">
        <v>4945</v>
      </c>
      <c r="PU23" t="s">
        <v>4945</v>
      </c>
      <c r="PV23" t="s">
        <v>4945</v>
      </c>
      <c r="PW23" t="s">
        <v>4945</v>
      </c>
      <c r="PX23" t="s">
        <v>4945</v>
      </c>
      <c r="PY23" t="s">
        <v>4945</v>
      </c>
      <c r="PZ23" t="s">
        <v>4945</v>
      </c>
      <c r="QA23" t="s">
        <v>4945</v>
      </c>
      <c r="QB23" t="s">
        <v>4945</v>
      </c>
      <c r="QC23" t="s">
        <v>4944</v>
      </c>
      <c r="QD23" t="s">
        <v>4945</v>
      </c>
      <c r="QE23" t="s">
        <v>4945</v>
      </c>
    </row>
    <row r="24" spans="1:447" x14ac:dyDescent="0.25">
      <c r="A24">
        <v>539</v>
      </c>
      <c r="B24" t="s">
        <v>5419</v>
      </c>
      <c r="C24" t="s">
        <v>1112</v>
      </c>
      <c r="D24" t="s">
        <v>1113</v>
      </c>
      <c r="E24" t="s">
        <v>1144</v>
      </c>
      <c r="F24" t="s">
        <v>5221</v>
      </c>
      <c r="G24" t="s">
        <v>1080</v>
      </c>
      <c r="GH24" t="s">
        <v>1094</v>
      </c>
      <c r="GI24" t="s">
        <v>4946</v>
      </c>
      <c r="GJ24" t="s">
        <v>4939</v>
      </c>
      <c r="GK24" t="s">
        <v>4946</v>
      </c>
      <c r="GL24" t="s">
        <v>4939</v>
      </c>
      <c r="GM24" t="s">
        <v>4939</v>
      </c>
    </row>
    <row r="25" spans="1:447" x14ac:dyDescent="0.25">
      <c r="A25">
        <v>867</v>
      </c>
      <c r="B25" t="s">
        <v>5423</v>
      </c>
      <c r="C25" t="s">
        <v>1129</v>
      </c>
      <c r="D25" t="s">
        <v>1130</v>
      </c>
      <c r="E25" t="s">
        <v>3489</v>
      </c>
      <c r="F25" t="s">
        <v>5186</v>
      </c>
      <c r="G25" t="s">
        <v>1080</v>
      </c>
      <c r="FM25" t="s">
        <v>1100</v>
      </c>
      <c r="FN25" t="s">
        <v>5310</v>
      </c>
      <c r="FO25" t="s">
        <v>5343</v>
      </c>
      <c r="PG25" t="s">
        <v>4944</v>
      </c>
      <c r="PH25" t="s">
        <v>4944</v>
      </c>
      <c r="PI25" t="s">
        <v>4945</v>
      </c>
      <c r="PJ25" t="s">
        <v>4945</v>
      </c>
      <c r="PK25" t="s">
        <v>4945</v>
      </c>
      <c r="PL25" t="s">
        <v>4945</v>
      </c>
      <c r="PM25" t="s">
        <v>4945</v>
      </c>
      <c r="PN25" t="s">
        <v>4945</v>
      </c>
      <c r="PP25" t="s">
        <v>4945</v>
      </c>
      <c r="PQ25" t="s">
        <v>4945</v>
      </c>
      <c r="PR25" t="s">
        <v>4945</v>
      </c>
      <c r="PS25" t="s">
        <v>4945</v>
      </c>
      <c r="PT25" t="s">
        <v>4945</v>
      </c>
      <c r="PU25" t="s">
        <v>4945</v>
      </c>
      <c r="PV25" t="s">
        <v>4945</v>
      </c>
      <c r="PW25" t="s">
        <v>4944</v>
      </c>
      <c r="PX25" t="s">
        <v>4945</v>
      </c>
      <c r="PY25" t="s">
        <v>4945</v>
      </c>
      <c r="PZ25" t="s">
        <v>4944</v>
      </c>
      <c r="QA25" t="s">
        <v>4945</v>
      </c>
      <c r="QB25" t="s">
        <v>4945</v>
      </c>
      <c r="QC25" t="s">
        <v>4945</v>
      </c>
      <c r="QD25" t="s">
        <v>4945</v>
      </c>
      <c r="QE25" t="s">
        <v>4945</v>
      </c>
    </row>
    <row r="26" spans="1:447" x14ac:dyDescent="0.25">
      <c r="A26">
        <v>868</v>
      </c>
      <c r="B26" t="s">
        <v>5423</v>
      </c>
      <c r="C26" t="s">
        <v>1129</v>
      </c>
      <c r="D26" t="s">
        <v>1130</v>
      </c>
      <c r="E26" t="s">
        <v>3489</v>
      </c>
      <c r="F26" t="s">
        <v>5186</v>
      </c>
      <c r="G26" t="s">
        <v>1080</v>
      </c>
      <c r="FM26" t="s">
        <v>1100</v>
      </c>
      <c r="FN26" t="s">
        <v>5310</v>
      </c>
      <c r="FO26" t="s">
        <v>5343</v>
      </c>
      <c r="PG26" t="s">
        <v>4944</v>
      </c>
      <c r="PH26" t="s">
        <v>4944</v>
      </c>
      <c r="PI26" t="s">
        <v>4945</v>
      </c>
      <c r="PJ26" t="s">
        <v>4945</v>
      </c>
      <c r="PK26" t="s">
        <v>4945</v>
      </c>
      <c r="PL26" t="s">
        <v>4945</v>
      </c>
      <c r="PM26" t="s">
        <v>4945</v>
      </c>
      <c r="PN26" t="s">
        <v>4945</v>
      </c>
      <c r="PP26" t="s">
        <v>4945</v>
      </c>
      <c r="PQ26" t="s">
        <v>4945</v>
      </c>
      <c r="PR26" t="s">
        <v>4945</v>
      </c>
      <c r="PS26" t="s">
        <v>4945</v>
      </c>
      <c r="PT26" t="s">
        <v>4945</v>
      </c>
      <c r="PU26" t="s">
        <v>4945</v>
      </c>
      <c r="PV26" t="s">
        <v>4944</v>
      </c>
      <c r="PW26" t="s">
        <v>4944</v>
      </c>
      <c r="PX26" t="s">
        <v>4945</v>
      </c>
      <c r="PY26" t="s">
        <v>4945</v>
      </c>
      <c r="PZ26" t="s">
        <v>4944</v>
      </c>
      <c r="QA26" t="s">
        <v>4945</v>
      </c>
      <c r="QB26" t="s">
        <v>4945</v>
      </c>
      <c r="QC26" t="s">
        <v>4945</v>
      </c>
      <c r="QD26" t="s">
        <v>4945</v>
      </c>
      <c r="QE26" t="s">
        <v>4945</v>
      </c>
    </row>
    <row r="27" spans="1:447" x14ac:dyDescent="0.25">
      <c r="A27">
        <v>869</v>
      </c>
      <c r="B27" t="s">
        <v>5423</v>
      </c>
      <c r="C27" t="s">
        <v>1129</v>
      </c>
      <c r="D27" t="s">
        <v>1130</v>
      </c>
      <c r="E27" t="s">
        <v>3489</v>
      </c>
      <c r="F27" t="s">
        <v>5186</v>
      </c>
      <c r="G27" t="s">
        <v>1080</v>
      </c>
      <c r="GH27" t="s">
        <v>1094</v>
      </c>
      <c r="GI27" t="s">
        <v>4949</v>
      </c>
      <c r="GJ27" t="s">
        <v>4967</v>
      </c>
      <c r="GM27" t="s">
        <v>4967</v>
      </c>
    </row>
    <row r="28" spans="1:447" x14ac:dyDescent="0.25">
      <c r="A28">
        <v>870</v>
      </c>
      <c r="B28" t="s">
        <v>5423</v>
      </c>
      <c r="C28" t="s">
        <v>1129</v>
      </c>
      <c r="D28" t="s">
        <v>1130</v>
      </c>
      <c r="E28" t="s">
        <v>3489</v>
      </c>
      <c r="F28" t="s">
        <v>5186</v>
      </c>
      <c r="G28" t="s">
        <v>1080</v>
      </c>
      <c r="GH28" t="s">
        <v>1094</v>
      </c>
      <c r="GI28" t="s">
        <v>4949</v>
      </c>
      <c r="GJ28" t="s">
        <v>4967</v>
      </c>
      <c r="GK28" t="s">
        <v>4935</v>
      </c>
      <c r="GL28" t="s">
        <v>4979</v>
      </c>
      <c r="GM28" t="s">
        <v>5354</v>
      </c>
    </row>
    <row r="29" spans="1:447" x14ac:dyDescent="0.25">
      <c r="A29">
        <v>871</v>
      </c>
      <c r="B29" t="s">
        <v>5423</v>
      </c>
      <c r="C29" t="s">
        <v>1129</v>
      </c>
      <c r="D29" t="s">
        <v>1130</v>
      </c>
      <c r="E29" t="s">
        <v>3489</v>
      </c>
      <c r="F29" t="s">
        <v>5186</v>
      </c>
      <c r="G29" t="s">
        <v>1080</v>
      </c>
      <c r="GH29" t="s">
        <v>1094</v>
      </c>
      <c r="GK29" t="s">
        <v>4935</v>
      </c>
      <c r="GL29" t="s">
        <v>4979</v>
      </c>
      <c r="GM29" t="s">
        <v>4979</v>
      </c>
    </row>
    <row r="30" spans="1:447" x14ac:dyDescent="0.25">
      <c r="A30">
        <v>872</v>
      </c>
      <c r="B30" t="s">
        <v>5423</v>
      </c>
      <c r="C30" t="s">
        <v>1129</v>
      </c>
      <c r="D30" t="s">
        <v>1130</v>
      </c>
      <c r="E30" t="s">
        <v>3489</v>
      </c>
      <c r="F30" t="s">
        <v>5186</v>
      </c>
      <c r="G30" t="s">
        <v>1080</v>
      </c>
      <c r="FG30" t="s">
        <v>1100</v>
      </c>
      <c r="FH30" t="s">
        <v>5197</v>
      </c>
      <c r="FI30" t="s">
        <v>5197</v>
      </c>
      <c r="FJ30" t="s">
        <v>1100</v>
      </c>
      <c r="FK30" t="s">
        <v>5080</v>
      </c>
      <c r="FL30" t="s">
        <v>5080</v>
      </c>
      <c r="PG30" t="s">
        <v>4944</v>
      </c>
      <c r="PH30" t="s">
        <v>4944</v>
      </c>
      <c r="PI30" t="s">
        <v>4945</v>
      </c>
      <c r="PJ30" t="s">
        <v>4945</v>
      </c>
      <c r="PK30" t="s">
        <v>4945</v>
      </c>
      <c r="PL30" t="s">
        <v>4945</v>
      </c>
      <c r="PM30" t="s">
        <v>4945</v>
      </c>
      <c r="PN30" t="s">
        <v>4945</v>
      </c>
      <c r="PP30" t="s">
        <v>4945</v>
      </c>
      <c r="PQ30" t="s">
        <v>4944</v>
      </c>
      <c r="PR30" t="s">
        <v>4945</v>
      </c>
      <c r="PS30" t="s">
        <v>4945</v>
      </c>
      <c r="PT30" t="s">
        <v>4945</v>
      </c>
      <c r="PU30" t="s">
        <v>4945</v>
      </c>
      <c r="PV30" t="s">
        <v>4945</v>
      </c>
      <c r="PW30" t="s">
        <v>4945</v>
      </c>
      <c r="PX30" t="s">
        <v>4944</v>
      </c>
      <c r="PY30" t="s">
        <v>4944</v>
      </c>
      <c r="PZ30" t="s">
        <v>4945</v>
      </c>
      <c r="QA30" t="s">
        <v>4945</v>
      </c>
      <c r="QB30" t="s">
        <v>4945</v>
      </c>
      <c r="QC30" t="s">
        <v>4945</v>
      </c>
      <c r="QD30" t="s">
        <v>4945</v>
      </c>
      <c r="QE30" t="s">
        <v>4945</v>
      </c>
    </row>
    <row r="31" spans="1:447" x14ac:dyDescent="0.25">
      <c r="A31">
        <v>873</v>
      </c>
      <c r="B31" t="s">
        <v>5423</v>
      </c>
      <c r="C31" t="s">
        <v>1129</v>
      </c>
      <c r="D31" t="s">
        <v>1130</v>
      </c>
      <c r="E31" t="s">
        <v>3489</v>
      </c>
      <c r="F31" t="s">
        <v>5186</v>
      </c>
      <c r="G31" t="s">
        <v>1080</v>
      </c>
      <c r="FG31" t="s">
        <v>1100</v>
      </c>
      <c r="FH31" t="s">
        <v>5197</v>
      </c>
      <c r="FI31" t="s">
        <v>5197</v>
      </c>
      <c r="FJ31" t="s">
        <v>1100</v>
      </c>
      <c r="FK31" t="s">
        <v>5010</v>
      </c>
      <c r="FL31" t="s">
        <v>5010</v>
      </c>
      <c r="PG31" t="s">
        <v>4944</v>
      </c>
      <c r="PH31" t="s">
        <v>4944</v>
      </c>
      <c r="PI31" t="s">
        <v>4945</v>
      </c>
      <c r="PJ31" t="s">
        <v>4945</v>
      </c>
      <c r="PK31" t="s">
        <v>4945</v>
      </c>
      <c r="PL31" t="s">
        <v>4945</v>
      </c>
      <c r="PM31" t="s">
        <v>4945</v>
      </c>
      <c r="PN31" t="s">
        <v>4945</v>
      </c>
      <c r="PP31" t="s">
        <v>4945</v>
      </c>
      <c r="PQ31" t="s">
        <v>4944</v>
      </c>
      <c r="PR31" t="s">
        <v>4945</v>
      </c>
      <c r="PS31" t="s">
        <v>4945</v>
      </c>
      <c r="PT31" t="s">
        <v>4945</v>
      </c>
      <c r="PU31" t="s">
        <v>4945</v>
      </c>
      <c r="PV31" t="s">
        <v>4944</v>
      </c>
      <c r="PW31" t="s">
        <v>4944</v>
      </c>
      <c r="PX31" t="s">
        <v>4944</v>
      </c>
      <c r="PY31" t="s">
        <v>4945</v>
      </c>
      <c r="PZ31" t="s">
        <v>4945</v>
      </c>
      <c r="QA31" t="s">
        <v>4945</v>
      </c>
      <c r="QB31" t="s">
        <v>4945</v>
      </c>
      <c r="QC31" t="s">
        <v>4945</v>
      </c>
      <c r="QD31" t="s">
        <v>4945</v>
      </c>
      <c r="QE31" t="s">
        <v>4945</v>
      </c>
    </row>
    <row r="32" spans="1:447" x14ac:dyDescent="0.25">
      <c r="A32">
        <v>874</v>
      </c>
      <c r="B32" t="s">
        <v>5423</v>
      </c>
      <c r="C32" t="s">
        <v>1129</v>
      </c>
      <c r="D32" t="s">
        <v>1130</v>
      </c>
      <c r="E32" t="s">
        <v>3489</v>
      </c>
      <c r="F32" t="s">
        <v>5186</v>
      </c>
      <c r="G32" t="s">
        <v>1080</v>
      </c>
      <c r="FG32" t="s">
        <v>1100</v>
      </c>
      <c r="FH32" t="s">
        <v>5197</v>
      </c>
      <c r="FI32" t="s">
        <v>5197</v>
      </c>
      <c r="FJ32" t="s">
        <v>1100</v>
      </c>
      <c r="FK32" t="s">
        <v>5028</v>
      </c>
      <c r="FL32" t="s">
        <v>5028</v>
      </c>
      <c r="PG32" t="s">
        <v>4944</v>
      </c>
      <c r="PH32" t="s">
        <v>4944</v>
      </c>
      <c r="PI32" t="s">
        <v>4945</v>
      </c>
      <c r="PJ32" t="s">
        <v>4945</v>
      </c>
      <c r="PK32" t="s">
        <v>4945</v>
      </c>
      <c r="PL32" t="s">
        <v>4945</v>
      </c>
      <c r="PM32" t="s">
        <v>4945</v>
      </c>
      <c r="PN32" t="s">
        <v>4945</v>
      </c>
      <c r="PP32" t="s">
        <v>4945</v>
      </c>
      <c r="PQ32" t="s">
        <v>4944</v>
      </c>
      <c r="PR32" t="s">
        <v>4945</v>
      </c>
      <c r="PS32" t="s">
        <v>4945</v>
      </c>
      <c r="PT32" t="s">
        <v>4945</v>
      </c>
      <c r="PU32" t="s">
        <v>4945</v>
      </c>
      <c r="PV32" t="s">
        <v>4945</v>
      </c>
      <c r="PW32" t="s">
        <v>4944</v>
      </c>
      <c r="PX32" t="s">
        <v>4944</v>
      </c>
      <c r="PY32" t="s">
        <v>4944</v>
      </c>
      <c r="PZ32" t="s">
        <v>4945</v>
      </c>
      <c r="QA32" t="s">
        <v>4945</v>
      </c>
      <c r="QB32" t="s">
        <v>4945</v>
      </c>
      <c r="QC32" t="s">
        <v>4945</v>
      </c>
      <c r="QD32" t="s">
        <v>4945</v>
      </c>
      <c r="QE32" t="s">
        <v>4945</v>
      </c>
    </row>
    <row r="33" spans="1:447" x14ac:dyDescent="0.25">
      <c r="A33">
        <v>875</v>
      </c>
      <c r="B33" t="s">
        <v>5423</v>
      </c>
      <c r="C33" t="s">
        <v>1129</v>
      </c>
      <c r="D33" t="s">
        <v>1130</v>
      </c>
      <c r="E33" t="s">
        <v>3489</v>
      </c>
      <c r="F33" t="s">
        <v>5186</v>
      </c>
      <c r="G33" t="s">
        <v>1080</v>
      </c>
      <c r="FG33" t="s">
        <v>1100</v>
      </c>
      <c r="FH33" t="s">
        <v>5197</v>
      </c>
      <c r="FI33" t="s">
        <v>5197</v>
      </c>
      <c r="FJ33" t="s">
        <v>1100</v>
      </c>
      <c r="FK33" t="s">
        <v>5010</v>
      </c>
      <c r="FL33" t="s">
        <v>5010</v>
      </c>
      <c r="PG33" t="s">
        <v>4944</v>
      </c>
      <c r="PH33" t="s">
        <v>4944</v>
      </c>
      <c r="PI33" t="s">
        <v>4945</v>
      </c>
      <c r="PJ33" t="s">
        <v>4945</v>
      </c>
      <c r="PK33" t="s">
        <v>4945</v>
      </c>
      <c r="PL33" t="s">
        <v>4945</v>
      </c>
      <c r="PM33" t="s">
        <v>4945</v>
      </c>
      <c r="PN33" t="s">
        <v>4945</v>
      </c>
      <c r="PP33" t="s">
        <v>4945</v>
      </c>
      <c r="PQ33" t="s">
        <v>4944</v>
      </c>
      <c r="PR33" t="s">
        <v>4945</v>
      </c>
      <c r="PS33" t="s">
        <v>4945</v>
      </c>
      <c r="PT33" t="s">
        <v>4945</v>
      </c>
      <c r="PU33" t="s">
        <v>4945</v>
      </c>
      <c r="PV33" t="s">
        <v>4944</v>
      </c>
      <c r="PW33" t="s">
        <v>4945</v>
      </c>
      <c r="PX33" t="s">
        <v>4945</v>
      </c>
      <c r="PY33" t="s">
        <v>4944</v>
      </c>
      <c r="PZ33" t="s">
        <v>4944</v>
      </c>
      <c r="QA33" t="s">
        <v>4945</v>
      </c>
      <c r="QB33" t="s">
        <v>4945</v>
      </c>
      <c r="QC33" t="s">
        <v>4945</v>
      </c>
      <c r="QD33" t="s">
        <v>4945</v>
      </c>
      <c r="QE33" t="s">
        <v>4945</v>
      </c>
    </row>
    <row r="34" spans="1:447" x14ac:dyDescent="0.25">
      <c r="A34">
        <v>876</v>
      </c>
      <c r="B34" t="s">
        <v>5419</v>
      </c>
      <c r="C34" t="s">
        <v>1129</v>
      </c>
      <c r="D34" t="s">
        <v>1130</v>
      </c>
      <c r="E34" t="s">
        <v>3489</v>
      </c>
      <c r="F34" t="s">
        <v>5186</v>
      </c>
      <c r="G34" t="s">
        <v>1080</v>
      </c>
      <c r="H34" t="s">
        <v>1100</v>
      </c>
      <c r="I34" t="s">
        <v>1093</v>
      </c>
      <c r="J34" t="s">
        <v>1094</v>
      </c>
      <c r="K34" t="s">
        <v>4997</v>
      </c>
      <c r="L34" t="s">
        <v>4998</v>
      </c>
      <c r="M34" t="s">
        <v>1083</v>
      </c>
      <c r="N34" t="s">
        <v>1083</v>
      </c>
      <c r="O34" t="s">
        <v>4943</v>
      </c>
      <c r="X34" t="s">
        <v>1100</v>
      </c>
      <c r="Y34" t="s">
        <v>1094</v>
      </c>
      <c r="Z34" t="s">
        <v>5008</v>
      </c>
      <c r="AA34" t="s">
        <v>5232</v>
      </c>
      <c r="AB34" t="s">
        <v>1083</v>
      </c>
      <c r="AC34" t="s">
        <v>1083</v>
      </c>
      <c r="AD34" t="s">
        <v>4943</v>
      </c>
      <c r="AL34" t="s">
        <v>1081</v>
      </c>
      <c r="AM34" t="s">
        <v>1104</v>
      </c>
      <c r="AN34" t="s">
        <v>4948</v>
      </c>
      <c r="AO34" t="s">
        <v>5091</v>
      </c>
      <c r="AP34" t="s">
        <v>1083</v>
      </c>
      <c r="AQ34" t="s">
        <v>1102</v>
      </c>
      <c r="AR34" t="s">
        <v>4942</v>
      </c>
      <c r="AS34" t="s">
        <v>1100</v>
      </c>
      <c r="AT34" t="s">
        <v>1104</v>
      </c>
      <c r="AU34" t="s">
        <v>4948</v>
      </c>
      <c r="AV34" t="s">
        <v>5018</v>
      </c>
      <c r="AW34" t="s">
        <v>1083</v>
      </c>
      <c r="AX34" t="s">
        <v>1102</v>
      </c>
      <c r="AY34" t="s">
        <v>4942</v>
      </c>
      <c r="BG34" t="s">
        <v>1081</v>
      </c>
      <c r="BH34" t="s">
        <v>1103</v>
      </c>
      <c r="BI34" t="s">
        <v>1104</v>
      </c>
      <c r="BJ34" t="s">
        <v>4948</v>
      </c>
      <c r="BK34" t="s">
        <v>5030</v>
      </c>
      <c r="BL34" t="s">
        <v>1083</v>
      </c>
      <c r="BM34" t="s">
        <v>1102</v>
      </c>
      <c r="BN34" t="s">
        <v>4942</v>
      </c>
      <c r="BW34" t="s">
        <v>1100</v>
      </c>
      <c r="BX34" t="s">
        <v>1105</v>
      </c>
      <c r="BY34" t="s">
        <v>1104</v>
      </c>
      <c r="BZ34" t="s">
        <v>4948</v>
      </c>
      <c r="CA34" t="s">
        <v>5112</v>
      </c>
      <c r="CB34" t="s">
        <v>1083</v>
      </c>
      <c r="CC34" t="s">
        <v>1102</v>
      </c>
      <c r="CD34" t="s">
        <v>4942</v>
      </c>
      <c r="CM34" t="s">
        <v>1100</v>
      </c>
      <c r="CN34" t="s">
        <v>5061</v>
      </c>
      <c r="CO34" t="s">
        <v>4935</v>
      </c>
      <c r="CP34" t="s">
        <v>4954</v>
      </c>
      <c r="CQ34" t="s">
        <v>1083</v>
      </c>
      <c r="CR34" t="s">
        <v>1102</v>
      </c>
      <c r="CS34" t="s">
        <v>4943</v>
      </c>
      <c r="CT34" t="s">
        <v>1100</v>
      </c>
      <c r="CU34" t="s">
        <v>1085</v>
      </c>
      <c r="CV34" t="s">
        <v>1086</v>
      </c>
      <c r="CW34" t="s">
        <v>4951</v>
      </c>
      <c r="CX34" t="s">
        <v>5026</v>
      </c>
      <c r="CY34" t="s">
        <v>1083</v>
      </c>
      <c r="CZ34" t="s">
        <v>1102</v>
      </c>
      <c r="DA34" t="s">
        <v>4942</v>
      </c>
      <c r="DE34" t="s">
        <v>1100</v>
      </c>
      <c r="DF34" t="s">
        <v>1087</v>
      </c>
      <c r="DG34" t="s">
        <v>4951</v>
      </c>
      <c r="DH34" t="s">
        <v>5129</v>
      </c>
      <c r="DL34" t="s">
        <v>1081</v>
      </c>
      <c r="DM34" t="s">
        <v>5026</v>
      </c>
      <c r="DN34" t="s">
        <v>5026</v>
      </c>
      <c r="DO34" t="s">
        <v>1083</v>
      </c>
      <c r="DP34" t="s">
        <v>1083</v>
      </c>
      <c r="DQ34" t="s">
        <v>4940</v>
      </c>
      <c r="DR34" t="s">
        <v>1081</v>
      </c>
      <c r="DS34" t="s">
        <v>4978</v>
      </c>
      <c r="DT34" t="s">
        <v>4978</v>
      </c>
      <c r="DU34" t="s">
        <v>1083</v>
      </c>
      <c r="DV34" t="s">
        <v>1083</v>
      </c>
      <c r="DW34" t="s">
        <v>4940</v>
      </c>
      <c r="DX34" t="s">
        <v>1100</v>
      </c>
      <c r="DY34" t="s">
        <v>4948</v>
      </c>
      <c r="DZ34" t="s">
        <v>4948</v>
      </c>
      <c r="ED34" t="s">
        <v>1081</v>
      </c>
      <c r="EE34" t="s">
        <v>4965</v>
      </c>
      <c r="EF34" t="s">
        <v>4965</v>
      </c>
      <c r="EG34" t="s">
        <v>1083</v>
      </c>
      <c r="EH34" t="s">
        <v>1083</v>
      </c>
      <c r="EI34" t="s">
        <v>4943</v>
      </c>
      <c r="EJ34" t="s">
        <v>1100</v>
      </c>
      <c r="EK34" t="s">
        <v>5045</v>
      </c>
      <c r="EL34" t="s">
        <v>5045</v>
      </c>
      <c r="EM34" t="s">
        <v>1083</v>
      </c>
      <c r="EN34" t="s">
        <v>1102</v>
      </c>
      <c r="EO34" t="s">
        <v>4942</v>
      </c>
      <c r="EP34" t="s">
        <v>1100</v>
      </c>
      <c r="EQ34" t="s">
        <v>5106</v>
      </c>
      <c r="ER34" t="s">
        <v>5106</v>
      </c>
      <c r="ES34" t="s">
        <v>1083</v>
      </c>
      <c r="ET34" t="s">
        <v>1083</v>
      </c>
      <c r="EU34" t="s">
        <v>4943</v>
      </c>
      <c r="EV34" t="s">
        <v>1100</v>
      </c>
      <c r="EW34" t="s">
        <v>5008</v>
      </c>
      <c r="EX34" t="s">
        <v>5008</v>
      </c>
      <c r="EY34" t="s">
        <v>1100</v>
      </c>
      <c r="EZ34" t="s">
        <v>4972</v>
      </c>
      <c r="FA34" t="s">
        <v>4997</v>
      </c>
      <c r="FB34" t="s">
        <v>4997</v>
      </c>
      <c r="FC34" t="s">
        <v>1100</v>
      </c>
      <c r="FD34" t="s">
        <v>1115</v>
      </c>
      <c r="FE34" t="s">
        <v>4992</v>
      </c>
      <c r="FF34" t="s">
        <v>5418</v>
      </c>
      <c r="HX34" t="s">
        <v>1100</v>
      </c>
      <c r="HY34" t="s">
        <v>4981</v>
      </c>
      <c r="HZ34" t="s">
        <v>4981</v>
      </c>
      <c r="ID34" t="s">
        <v>1100</v>
      </c>
      <c r="IE34" t="s">
        <v>4939</v>
      </c>
      <c r="IF34" t="s">
        <v>4939</v>
      </c>
      <c r="IJ34" t="s">
        <v>1100</v>
      </c>
      <c r="IK34" t="s">
        <v>4939</v>
      </c>
      <c r="IL34" t="s">
        <v>4939</v>
      </c>
      <c r="IP34" t="s">
        <v>1100</v>
      </c>
      <c r="IQ34" t="s">
        <v>4939</v>
      </c>
      <c r="IR34" t="s">
        <v>4939</v>
      </c>
      <c r="IV34" t="s">
        <v>1088</v>
      </c>
      <c r="IW34" t="s">
        <v>1088</v>
      </c>
      <c r="IX34" t="s">
        <v>1110</v>
      </c>
      <c r="JE34" t="s">
        <v>1083</v>
      </c>
      <c r="JF34" t="s">
        <v>1109</v>
      </c>
      <c r="JG34" t="s">
        <v>1159</v>
      </c>
      <c r="JJ34" t="s">
        <v>1083</v>
      </c>
      <c r="JK34" t="s">
        <v>1109</v>
      </c>
      <c r="JL34" t="s">
        <v>1109</v>
      </c>
      <c r="JM34" t="s">
        <v>1159</v>
      </c>
      <c r="PG34" t="s">
        <v>4944</v>
      </c>
      <c r="PH34" t="s">
        <v>4944</v>
      </c>
      <c r="PI34" t="s">
        <v>4945</v>
      </c>
      <c r="PJ34" t="s">
        <v>4945</v>
      </c>
      <c r="PK34" t="s">
        <v>4945</v>
      </c>
      <c r="PL34" t="s">
        <v>4945</v>
      </c>
      <c r="PM34" t="s">
        <v>4945</v>
      </c>
      <c r="PN34" t="s">
        <v>4945</v>
      </c>
      <c r="PP34" t="s">
        <v>4945</v>
      </c>
      <c r="PQ34" t="s">
        <v>4944</v>
      </c>
      <c r="PR34" t="s">
        <v>4944</v>
      </c>
      <c r="PS34" t="s">
        <v>4945</v>
      </c>
      <c r="PT34" t="s">
        <v>4945</v>
      </c>
      <c r="PU34" t="s">
        <v>4945</v>
      </c>
      <c r="PV34" t="s">
        <v>4945</v>
      </c>
      <c r="PW34" t="s">
        <v>4945</v>
      </c>
      <c r="PX34" t="s">
        <v>4944</v>
      </c>
      <c r="PY34" t="s">
        <v>4944</v>
      </c>
      <c r="PZ34" t="s">
        <v>4944</v>
      </c>
      <c r="QA34" t="s">
        <v>4945</v>
      </c>
      <c r="QB34" t="s">
        <v>4945</v>
      </c>
      <c r="QC34" t="s">
        <v>4945</v>
      </c>
      <c r="QD34" t="s">
        <v>4945</v>
      </c>
      <c r="QE34" t="s">
        <v>4945</v>
      </c>
    </row>
    <row r="35" spans="1:447" x14ac:dyDescent="0.25">
      <c r="A35">
        <v>877</v>
      </c>
      <c r="B35" t="s">
        <v>5419</v>
      </c>
      <c r="C35" t="s">
        <v>1129</v>
      </c>
      <c r="D35" t="s">
        <v>1130</v>
      </c>
      <c r="E35" t="s">
        <v>3489</v>
      </c>
      <c r="F35" t="s">
        <v>5186</v>
      </c>
      <c r="G35" t="s">
        <v>1080</v>
      </c>
      <c r="P35" t="s">
        <v>1100</v>
      </c>
      <c r="Q35" t="s">
        <v>1093</v>
      </c>
      <c r="R35" t="s">
        <v>1145</v>
      </c>
      <c r="S35" t="s">
        <v>4971</v>
      </c>
      <c r="T35" t="s">
        <v>4971</v>
      </c>
      <c r="U35" t="s">
        <v>1083</v>
      </c>
      <c r="V35" t="s">
        <v>1083</v>
      </c>
      <c r="W35" t="s">
        <v>4943</v>
      </c>
      <c r="AE35" t="s">
        <v>1100</v>
      </c>
      <c r="AF35" t="s">
        <v>1145</v>
      </c>
      <c r="AG35" t="s">
        <v>4977</v>
      </c>
      <c r="AH35" t="s">
        <v>4977</v>
      </c>
      <c r="AI35" t="s">
        <v>1083</v>
      </c>
      <c r="AJ35" t="s">
        <v>1083</v>
      </c>
      <c r="BO35" t="s">
        <v>1100</v>
      </c>
      <c r="BP35" t="s">
        <v>1103</v>
      </c>
      <c r="BQ35" t="s">
        <v>1145</v>
      </c>
      <c r="BR35" t="s">
        <v>4969</v>
      </c>
      <c r="BS35" t="s">
        <v>4969</v>
      </c>
      <c r="BT35" t="s">
        <v>1083</v>
      </c>
      <c r="BU35" t="s">
        <v>1083</v>
      </c>
      <c r="BV35" t="s">
        <v>4943</v>
      </c>
      <c r="CE35" t="s">
        <v>1100</v>
      </c>
      <c r="CF35" t="s">
        <v>1105</v>
      </c>
      <c r="CG35" t="s">
        <v>1145</v>
      </c>
      <c r="CH35" t="s">
        <v>5197</v>
      </c>
      <c r="CI35" t="s">
        <v>5197</v>
      </c>
      <c r="CJ35" t="s">
        <v>1083</v>
      </c>
      <c r="CK35" t="s">
        <v>1083</v>
      </c>
      <c r="CL35" t="s">
        <v>4942</v>
      </c>
      <c r="IV35" t="s">
        <v>1088</v>
      </c>
      <c r="IW35" t="s">
        <v>1088</v>
      </c>
      <c r="JE35" t="s">
        <v>1083</v>
      </c>
      <c r="JF35" t="s">
        <v>1109</v>
      </c>
      <c r="JG35" t="s">
        <v>1159</v>
      </c>
      <c r="PG35" t="s">
        <v>4944</v>
      </c>
      <c r="PH35" t="s">
        <v>4944</v>
      </c>
      <c r="PI35" t="s">
        <v>4945</v>
      </c>
      <c r="PJ35" t="s">
        <v>4945</v>
      </c>
      <c r="PK35" t="s">
        <v>4945</v>
      </c>
      <c r="PL35" t="s">
        <v>4945</v>
      </c>
      <c r="PM35" t="s">
        <v>4945</v>
      </c>
      <c r="PN35" t="s">
        <v>4945</v>
      </c>
      <c r="PP35" t="s">
        <v>4945</v>
      </c>
      <c r="PQ35" t="s">
        <v>4944</v>
      </c>
      <c r="PR35" t="s">
        <v>4944</v>
      </c>
      <c r="PS35" t="s">
        <v>4945</v>
      </c>
      <c r="PT35" t="s">
        <v>4945</v>
      </c>
      <c r="PU35" t="s">
        <v>4945</v>
      </c>
      <c r="PV35" t="s">
        <v>4945</v>
      </c>
      <c r="PW35" t="s">
        <v>4945</v>
      </c>
      <c r="PX35" t="s">
        <v>4944</v>
      </c>
      <c r="PY35" t="s">
        <v>4944</v>
      </c>
      <c r="PZ35" t="s">
        <v>4944</v>
      </c>
      <c r="QA35" t="s">
        <v>4945</v>
      </c>
      <c r="QB35" t="s">
        <v>4945</v>
      </c>
      <c r="QC35" t="s">
        <v>4945</v>
      </c>
      <c r="QD35" t="s">
        <v>4945</v>
      </c>
      <c r="QE35" t="s">
        <v>4945</v>
      </c>
    </row>
    <row r="36" spans="1:447" x14ac:dyDescent="0.25">
      <c r="A36">
        <v>878</v>
      </c>
      <c r="B36" t="s">
        <v>5419</v>
      </c>
      <c r="C36" t="s">
        <v>1129</v>
      </c>
      <c r="D36" t="s">
        <v>1130</v>
      </c>
      <c r="E36" t="s">
        <v>3489</v>
      </c>
      <c r="F36" t="s">
        <v>5186</v>
      </c>
      <c r="G36" t="s">
        <v>1080</v>
      </c>
      <c r="H36" t="s">
        <v>1100</v>
      </c>
      <c r="I36" t="s">
        <v>1093</v>
      </c>
      <c r="J36" t="s">
        <v>1094</v>
      </c>
      <c r="K36" t="s">
        <v>4997</v>
      </c>
      <c r="L36" t="s">
        <v>4998</v>
      </c>
      <c r="M36" t="s">
        <v>1083</v>
      </c>
      <c r="N36" t="s">
        <v>1083</v>
      </c>
      <c r="O36" t="s">
        <v>4942</v>
      </c>
      <c r="X36" t="s">
        <v>1100</v>
      </c>
      <c r="Y36" t="s">
        <v>1094</v>
      </c>
      <c r="Z36" t="s">
        <v>5008</v>
      </c>
      <c r="AA36" t="s">
        <v>5232</v>
      </c>
      <c r="AB36" t="s">
        <v>1083</v>
      </c>
      <c r="AC36" t="s">
        <v>1102</v>
      </c>
      <c r="AD36" t="s">
        <v>4942</v>
      </c>
      <c r="AL36" t="s">
        <v>1100</v>
      </c>
      <c r="AM36" t="s">
        <v>1104</v>
      </c>
      <c r="AN36" t="s">
        <v>4948</v>
      </c>
      <c r="AO36" t="s">
        <v>5091</v>
      </c>
      <c r="AS36" t="s">
        <v>1100</v>
      </c>
      <c r="AT36" t="s">
        <v>1104</v>
      </c>
      <c r="AU36" t="s">
        <v>4948</v>
      </c>
      <c r="AV36" t="s">
        <v>5018</v>
      </c>
      <c r="AW36" t="s">
        <v>1083</v>
      </c>
      <c r="AX36" t="s">
        <v>1102</v>
      </c>
      <c r="AY36" t="s">
        <v>4942</v>
      </c>
      <c r="BG36" t="s">
        <v>1100</v>
      </c>
      <c r="BH36" t="s">
        <v>1103</v>
      </c>
      <c r="BI36" t="s">
        <v>1104</v>
      </c>
      <c r="BJ36" t="s">
        <v>4948</v>
      </c>
      <c r="BK36" t="s">
        <v>5030</v>
      </c>
      <c r="BL36" t="s">
        <v>1083</v>
      </c>
      <c r="BM36" t="s">
        <v>1102</v>
      </c>
      <c r="BN36" t="s">
        <v>4942</v>
      </c>
      <c r="BW36" t="s">
        <v>1100</v>
      </c>
      <c r="BX36" t="s">
        <v>1105</v>
      </c>
      <c r="BY36" t="s">
        <v>1104</v>
      </c>
      <c r="BZ36" t="s">
        <v>4948</v>
      </c>
      <c r="CA36" t="s">
        <v>5112</v>
      </c>
      <c r="CB36" t="s">
        <v>1083</v>
      </c>
      <c r="CC36" t="s">
        <v>1102</v>
      </c>
      <c r="CD36" t="s">
        <v>4942</v>
      </c>
      <c r="CM36" t="s">
        <v>1081</v>
      </c>
      <c r="CN36" t="s">
        <v>5061</v>
      </c>
      <c r="CO36" t="s">
        <v>4935</v>
      </c>
      <c r="CP36" t="s">
        <v>4954</v>
      </c>
      <c r="CQ36" t="s">
        <v>1110</v>
      </c>
      <c r="CR36" t="s">
        <v>1083</v>
      </c>
      <c r="CT36" t="s">
        <v>1100</v>
      </c>
      <c r="CU36" t="s">
        <v>1085</v>
      </c>
      <c r="CV36" t="s">
        <v>1086</v>
      </c>
      <c r="CW36" t="s">
        <v>4951</v>
      </c>
      <c r="CX36" t="s">
        <v>5026</v>
      </c>
      <c r="CY36" t="s">
        <v>1083</v>
      </c>
      <c r="CZ36" t="s">
        <v>1102</v>
      </c>
      <c r="DA36" t="s">
        <v>4942</v>
      </c>
      <c r="DE36" t="s">
        <v>1081</v>
      </c>
      <c r="DF36" t="s">
        <v>1087</v>
      </c>
      <c r="DG36" t="s">
        <v>4951</v>
      </c>
      <c r="DH36" t="s">
        <v>5129</v>
      </c>
      <c r="DI36" t="s">
        <v>1083</v>
      </c>
      <c r="DJ36" t="s">
        <v>1102</v>
      </c>
      <c r="DK36" t="s">
        <v>4936</v>
      </c>
      <c r="DL36" t="s">
        <v>1100</v>
      </c>
      <c r="DM36" t="s">
        <v>5026</v>
      </c>
      <c r="DN36" t="s">
        <v>5026</v>
      </c>
      <c r="DO36" t="s">
        <v>1083</v>
      </c>
      <c r="DP36" t="s">
        <v>1083</v>
      </c>
      <c r="DR36" t="s">
        <v>1100</v>
      </c>
      <c r="DS36" t="s">
        <v>5026</v>
      </c>
      <c r="DT36" t="s">
        <v>5026</v>
      </c>
      <c r="DU36" t="s">
        <v>1083</v>
      </c>
      <c r="DV36" t="s">
        <v>1083</v>
      </c>
      <c r="DX36" t="s">
        <v>1100</v>
      </c>
      <c r="DY36" t="s">
        <v>4935</v>
      </c>
      <c r="DZ36" t="s">
        <v>4935</v>
      </c>
      <c r="EJ36" t="s">
        <v>1100</v>
      </c>
      <c r="EK36" t="s">
        <v>5045</v>
      </c>
      <c r="EL36" t="s">
        <v>5045</v>
      </c>
      <c r="EM36" t="s">
        <v>1083</v>
      </c>
      <c r="EN36" t="s">
        <v>1083</v>
      </c>
      <c r="EP36" t="s">
        <v>1100</v>
      </c>
      <c r="EQ36" t="s">
        <v>4989</v>
      </c>
      <c r="ER36" t="s">
        <v>4989</v>
      </c>
      <c r="ES36" t="s">
        <v>1083</v>
      </c>
      <c r="ET36" t="s">
        <v>1083</v>
      </c>
      <c r="EV36" t="s">
        <v>1100</v>
      </c>
      <c r="EW36" t="s">
        <v>5008</v>
      </c>
      <c r="EX36" t="s">
        <v>5008</v>
      </c>
      <c r="EY36" t="s">
        <v>1100</v>
      </c>
      <c r="EZ36" t="s">
        <v>4972</v>
      </c>
      <c r="FA36" t="s">
        <v>4997</v>
      </c>
      <c r="FB36" t="s">
        <v>4997</v>
      </c>
      <c r="FC36" t="s">
        <v>1100</v>
      </c>
      <c r="FD36" t="s">
        <v>1115</v>
      </c>
      <c r="FE36" t="s">
        <v>4992</v>
      </c>
      <c r="FF36" t="s">
        <v>5418</v>
      </c>
      <c r="HX36" t="s">
        <v>1100</v>
      </c>
      <c r="HY36" t="s">
        <v>4981</v>
      </c>
      <c r="HZ36" t="s">
        <v>4981</v>
      </c>
      <c r="ID36" t="s">
        <v>1100</v>
      </c>
      <c r="IE36" t="s">
        <v>4939</v>
      </c>
      <c r="IF36" t="s">
        <v>4939</v>
      </c>
      <c r="IJ36" t="s">
        <v>1100</v>
      </c>
      <c r="IK36" t="s">
        <v>4939</v>
      </c>
      <c r="IL36" t="s">
        <v>4939</v>
      </c>
      <c r="IP36" t="s">
        <v>1100</v>
      </c>
      <c r="IQ36" t="s">
        <v>4939</v>
      </c>
      <c r="IR36" t="s">
        <v>4939</v>
      </c>
      <c r="IV36" t="s">
        <v>1088</v>
      </c>
      <c r="IW36" t="s">
        <v>1088</v>
      </c>
      <c r="IX36" t="s">
        <v>1088</v>
      </c>
      <c r="JE36" t="s">
        <v>1102</v>
      </c>
      <c r="JF36" t="s">
        <v>1109</v>
      </c>
      <c r="JG36" t="s">
        <v>1108</v>
      </c>
      <c r="JJ36" t="s">
        <v>1083</v>
      </c>
      <c r="JK36" t="s">
        <v>1109</v>
      </c>
      <c r="JL36" t="s">
        <v>1109</v>
      </c>
      <c r="JM36" t="s">
        <v>1108</v>
      </c>
      <c r="JQ36" t="s">
        <v>1138</v>
      </c>
      <c r="JR36" t="s">
        <v>1091</v>
      </c>
      <c r="PG36" t="s">
        <v>4944</v>
      </c>
      <c r="PH36" t="s">
        <v>4944</v>
      </c>
      <c r="PI36" t="s">
        <v>4945</v>
      </c>
      <c r="PJ36" t="s">
        <v>4945</v>
      </c>
      <c r="PK36" t="s">
        <v>4945</v>
      </c>
      <c r="PL36" t="s">
        <v>4945</v>
      </c>
      <c r="PM36" t="s">
        <v>4945</v>
      </c>
      <c r="PN36" t="s">
        <v>4945</v>
      </c>
      <c r="PP36" t="s">
        <v>4945</v>
      </c>
      <c r="PQ36" t="s">
        <v>4944</v>
      </c>
      <c r="PR36" t="s">
        <v>4944</v>
      </c>
      <c r="PS36" t="s">
        <v>4945</v>
      </c>
      <c r="PT36" t="s">
        <v>4945</v>
      </c>
      <c r="PU36" t="s">
        <v>4945</v>
      </c>
      <c r="PV36" t="s">
        <v>4945</v>
      </c>
      <c r="PW36" t="s">
        <v>4945</v>
      </c>
      <c r="PX36" t="s">
        <v>4945</v>
      </c>
      <c r="PY36" t="s">
        <v>4944</v>
      </c>
      <c r="PZ36" t="s">
        <v>4944</v>
      </c>
      <c r="QA36" t="s">
        <v>4945</v>
      </c>
      <c r="QB36" t="s">
        <v>4945</v>
      </c>
      <c r="QC36" t="s">
        <v>4945</v>
      </c>
      <c r="QD36" t="s">
        <v>4945</v>
      </c>
      <c r="QE36" t="s">
        <v>4945</v>
      </c>
    </row>
    <row r="37" spans="1:447" x14ac:dyDescent="0.25">
      <c r="A37">
        <v>879</v>
      </c>
      <c r="B37" t="s">
        <v>5419</v>
      </c>
      <c r="C37" t="s">
        <v>1129</v>
      </c>
      <c r="D37" t="s">
        <v>1130</v>
      </c>
      <c r="E37" t="s">
        <v>3489</v>
      </c>
      <c r="F37" t="s">
        <v>5186</v>
      </c>
      <c r="G37" t="s">
        <v>1080</v>
      </c>
      <c r="P37" t="s">
        <v>1100</v>
      </c>
      <c r="Q37" t="s">
        <v>1093</v>
      </c>
      <c r="R37" t="s">
        <v>1145</v>
      </c>
      <c r="S37" t="s">
        <v>4971</v>
      </c>
      <c r="T37" t="s">
        <v>4971</v>
      </c>
      <c r="U37" t="s">
        <v>1083</v>
      </c>
      <c r="V37" t="s">
        <v>1102</v>
      </c>
      <c r="W37" t="s">
        <v>4942</v>
      </c>
      <c r="AE37" t="s">
        <v>1081</v>
      </c>
      <c r="AF37" t="s">
        <v>1145</v>
      </c>
      <c r="AG37" t="s">
        <v>4977</v>
      </c>
      <c r="AH37" t="s">
        <v>4977</v>
      </c>
      <c r="AI37" t="s">
        <v>1083</v>
      </c>
      <c r="AJ37" t="s">
        <v>1102</v>
      </c>
      <c r="AK37" t="s">
        <v>4942</v>
      </c>
      <c r="BO37" t="s">
        <v>1081</v>
      </c>
      <c r="BP37" t="s">
        <v>1103</v>
      </c>
      <c r="BQ37" t="s">
        <v>1145</v>
      </c>
      <c r="BR37" t="s">
        <v>4969</v>
      </c>
      <c r="BS37" t="s">
        <v>4969</v>
      </c>
      <c r="BT37" t="s">
        <v>1083</v>
      </c>
      <c r="BU37" t="s">
        <v>1102</v>
      </c>
      <c r="BV37" t="s">
        <v>4942</v>
      </c>
      <c r="CE37" t="s">
        <v>1081</v>
      </c>
      <c r="CF37" t="s">
        <v>1105</v>
      </c>
      <c r="CG37" t="s">
        <v>1145</v>
      </c>
      <c r="CH37" t="s">
        <v>5197</v>
      </c>
      <c r="CI37" t="s">
        <v>5197</v>
      </c>
      <c r="CJ37" t="s">
        <v>1083</v>
      </c>
      <c r="CK37" t="s">
        <v>1083</v>
      </c>
      <c r="CL37" t="s">
        <v>4943</v>
      </c>
      <c r="IV37" t="s">
        <v>1088</v>
      </c>
      <c r="IW37" t="s">
        <v>1088</v>
      </c>
      <c r="JE37" t="s">
        <v>1083</v>
      </c>
      <c r="JF37" t="s">
        <v>1109</v>
      </c>
      <c r="JG37" t="s">
        <v>1159</v>
      </c>
      <c r="PG37" t="s">
        <v>4944</v>
      </c>
      <c r="PH37" t="s">
        <v>4944</v>
      </c>
      <c r="PI37" t="s">
        <v>4945</v>
      </c>
      <c r="PJ37" t="s">
        <v>4945</v>
      </c>
      <c r="PK37" t="s">
        <v>4945</v>
      </c>
      <c r="PL37" t="s">
        <v>4945</v>
      </c>
      <c r="PM37" t="s">
        <v>4945</v>
      </c>
      <c r="PN37" t="s">
        <v>4945</v>
      </c>
      <c r="PP37" t="s">
        <v>4945</v>
      </c>
      <c r="PQ37" t="s">
        <v>4944</v>
      </c>
      <c r="PR37" t="s">
        <v>4944</v>
      </c>
      <c r="PS37" t="s">
        <v>4945</v>
      </c>
      <c r="PT37" t="s">
        <v>4945</v>
      </c>
      <c r="PU37" t="s">
        <v>4945</v>
      </c>
      <c r="PV37" t="s">
        <v>4945</v>
      </c>
      <c r="PW37" t="s">
        <v>4945</v>
      </c>
      <c r="PX37" t="s">
        <v>4945</v>
      </c>
      <c r="PY37" t="s">
        <v>4944</v>
      </c>
      <c r="PZ37" t="s">
        <v>4945</v>
      </c>
      <c r="QA37" t="s">
        <v>4945</v>
      </c>
      <c r="QB37" t="s">
        <v>4945</v>
      </c>
      <c r="QC37" t="s">
        <v>4945</v>
      </c>
      <c r="QD37" t="s">
        <v>4945</v>
      </c>
      <c r="QE37" t="s">
        <v>4945</v>
      </c>
    </row>
    <row r="38" spans="1:447" x14ac:dyDescent="0.25">
      <c r="A38">
        <v>880</v>
      </c>
      <c r="B38" t="s">
        <v>5424</v>
      </c>
      <c r="C38" t="s">
        <v>1129</v>
      </c>
      <c r="D38" t="s">
        <v>1130</v>
      </c>
      <c r="E38" t="s">
        <v>3489</v>
      </c>
      <c r="F38" t="s">
        <v>5186</v>
      </c>
      <c r="G38" t="s">
        <v>1080</v>
      </c>
      <c r="H38" t="s">
        <v>1100</v>
      </c>
      <c r="I38" t="s">
        <v>1093</v>
      </c>
      <c r="J38" t="s">
        <v>1094</v>
      </c>
      <c r="K38" t="s">
        <v>4997</v>
      </c>
      <c r="L38" t="s">
        <v>4998</v>
      </c>
      <c r="M38" t="s">
        <v>1083</v>
      </c>
      <c r="N38" t="s">
        <v>1083</v>
      </c>
      <c r="O38" t="s">
        <v>4942</v>
      </c>
      <c r="X38" t="s">
        <v>1100</v>
      </c>
      <c r="Y38" t="s">
        <v>1094</v>
      </c>
      <c r="Z38" t="s">
        <v>5008</v>
      </c>
      <c r="AA38" t="s">
        <v>5232</v>
      </c>
      <c r="AB38" t="s">
        <v>1083</v>
      </c>
      <c r="AC38" t="s">
        <v>1102</v>
      </c>
      <c r="AL38" t="s">
        <v>1100</v>
      </c>
      <c r="AM38" t="s">
        <v>1104</v>
      </c>
      <c r="AN38" t="s">
        <v>4948</v>
      </c>
      <c r="AO38" t="s">
        <v>5091</v>
      </c>
      <c r="AP38" t="s">
        <v>1083</v>
      </c>
      <c r="AQ38" t="s">
        <v>1102</v>
      </c>
      <c r="AR38" t="s">
        <v>4942</v>
      </c>
      <c r="AS38" t="s">
        <v>1100</v>
      </c>
      <c r="AT38" t="s">
        <v>1104</v>
      </c>
      <c r="AU38" t="s">
        <v>4948</v>
      </c>
      <c r="AV38" t="s">
        <v>5018</v>
      </c>
      <c r="AW38" t="s">
        <v>1102</v>
      </c>
      <c r="AX38" t="s">
        <v>1083</v>
      </c>
      <c r="AY38" t="s">
        <v>4943</v>
      </c>
      <c r="BG38" t="s">
        <v>1100</v>
      </c>
      <c r="BH38" t="s">
        <v>1103</v>
      </c>
      <c r="BI38" t="s">
        <v>1104</v>
      </c>
      <c r="BJ38" t="s">
        <v>4948</v>
      </c>
      <c r="BK38" t="s">
        <v>5030</v>
      </c>
      <c r="BL38" t="s">
        <v>1083</v>
      </c>
      <c r="BM38" t="s">
        <v>1102</v>
      </c>
      <c r="BN38" t="s">
        <v>4943</v>
      </c>
      <c r="BW38" t="s">
        <v>1100</v>
      </c>
      <c r="BX38" t="s">
        <v>1105</v>
      </c>
      <c r="BY38" t="s">
        <v>1104</v>
      </c>
      <c r="BZ38" t="s">
        <v>4948</v>
      </c>
      <c r="CA38" t="s">
        <v>5112</v>
      </c>
      <c r="CB38" t="s">
        <v>1083</v>
      </c>
      <c r="CC38" t="s">
        <v>1102</v>
      </c>
      <c r="CD38" t="s">
        <v>4942</v>
      </c>
      <c r="CM38" t="s">
        <v>1100</v>
      </c>
      <c r="CN38" t="s">
        <v>5061</v>
      </c>
      <c r="CO38" t="s">
        <v>4935</v>
      </c>
      <c r="CP38" t="s">
        <v>4954</v>
      </c>
      <c r="CQ38" t="s">
        <v>1083</v>
      </c>
      <c r="CR38" t="s">
        <v>1102</v>
      </c>
      <c r="CT38" t="s">
        <v>1100</v>
      </c>
      <c r="CU38" t="s">
        <v>1085</v>
      </c>
      <c r="CV38" t="s">
        <v>1086</v>
      </c>
      <c r="CW38" t="s">
        <v>4951</v>
      </c>
      <c r="CX38" t="s">
        <v>5026</v>
      </c>
      <c r="CY38" t="s">
        <v>1083</v>
      </c>
      <c r="CZ38" t="s">
        <v>1102</v>
      </c>
      <c r="DA38" t="s">
        <v>4942</v>
      </c>
      <c r="DE38" t="s">
        <v>1100</v>
      </c>
      <c r="DF38" t="s">
        <v>1087</v>
      </c>
      <c r="DG38" t="s">
        <v>4951</v>
      </c>
      <c r="DH38" t="s">
        <v>5129</v>
      </c>
      <c r="DI38" t="s">
        <v>1083</v>
      </c>
      <c r="DJ38" t="s">
        <v>1102</v>
      </c>
      <c r="DK38" t="s">
        <v>4943</v>
      </c>
      <c r="DL38" t="s">
        <v>1100</v>
      </c>
      <c r="DM38" t="s">
        <v>5026</v>
      </c>
      <c r="DN38" t="s">
        <v>5026</v>
      </c>
      <c r="DO38" t="s">
        <v>1083</v>
      </c>
      <c r="DP38" t="s">
        <v>1102</v>
      </c>
      <c r="DQ38" t="s">
        <v>4943</v>
      </c>
      <c r="DR38" t="s">
        <v>1100</v>
      </c>
      <c r="DS38" t="s">
        <v>5026</v>
      </c>
      <c r="DT38" t="s">
        <v>5026</v>
      </c>
      <c r="DU38" t="s">
        <v>1083</v>
      </c>
      <c r="DV38" t="s">
        <v>1083</v>
      </c>
      <c r="DW38" t="s">
        <v>4943</v>
      </c>
      <c r="DX38" t="s">
        <v>1100</v>
      </c>
      <c r="DY38" t="s">
        <v>4935</v>
      </c>
      <c r="DZ38" t="s">
        <v>4935</v>
      </c>
      <c r="ED38" t="s">
        <v>1100</v>
      </c>
      <c r="EE38" t="s">
        <v>5045</v>
      </c>
      <c r="EF38" t="s">
        <v>5045</v>
      </c>
      <c r="EG38" t="s">
        <v>1083</v>
      </c>
      <c r="EH38" t="s">
        <v>1083</v>
      </c>
      <c r="EJ38" t="s">
        <v>1100</v>
      </c>
      <c r="EK38" t="s">
        <v>4965</v>
      </c>
      <c r="EL38" t="s">
        <v>4965</v>
      </c>
      <c r="EM38" t="s">
        <v>1083</v>
      </c>
      <c r="EN38" t="s">
        <v>1083</v>
      </c>
      <c r="EP38" t="s">
        <v>1100</v>
      </c>
      <c r="EQ38" t="s">
        <v>5106</v>
      </c>
      <c r="ER38" t="s">
        <v>5106</v>
      </c>
      <c r="ES38" t="s">
        <v>1083</v>
      </c>
      <c r="ET38" t="s">
        <v>1083</v>
      </c>
      <c r="EU38" t="s">
        <v>4943</v>
      </c>
      <c r="EV38" t="s">
        <v>1100</v>
      </c>
      <c r="EW38" t="s">
        <v>5008</v>
      </c>
      <c r="EX38" t="s">
        <v>5008</v>
      </c>
      <c r="EY38" t="s">
        <v>1100</v>
      </c>
      <c r="EZ38" t="s">
        <v>4972</v>
      </c>
      <c r="FA38" t="s">
        <v>4997</v>
      </c>
      <c r="FB38" t="s">
        <v>4997</v>
      </c>
      <c r="FC38" t="s">
        <v>1100</v>
      </c>
      <c r="FD38" t="s">
        <v>1115</v>
      </c>
      <c r="FE38" t="s">
        <v>4992</v>
      </c>
      <c r="FF38" t="s">
        <v>5418</v>
      </c>
      <c r="HX38" t="s">
        <v>1100</v>
      </c>
      <c r="HY38" t="s">
        <v>4949</v>
      </c>
      <c r="HZ38" t="s">
        <v>4949</v>
      </c>
      <c r="ID38" t="s">
        <v>1100</v>
      </c>
      <c r="IE38" t="s">
        <v>4939</v>
      </c>
      <c r="IF38" t="s">
        <v>4939</v>
      </c>
      <c r="IJ38" t="s">
        <v>1100</v>
      </c>
      <c r="IK38" t="s">
        <v>4939</v>
      </c>
      <c r="IL38" t="s">
        <v>4939</v>
      </c>
      <c r="IP38" t="s">
        <v>1100</v>
      </c>
      <c r="IQ38" t="s">
        <v>4939</v>
      </c>
      <c r="IR38" t="s">
        <v>4939</v>
      </c>
      <c r="IV38" t="s">
        <v>1088</v>
      </c>
      <c r="IW38" t="s">
        <v>1088</v>
      </c>
      <c r="IX38" t="s">
        <v>1088</v>
      </c>
      <c r="JE38" t="s">
        <v>1083</v>
      </c>
      <c r="JF38" t="s">
        <v>1109</v>
      </c>
      <c r="JG38" t="s">
        <v>1108</v>
      </c>
      <c r="JJ38" t="s">
        <v>1083</v>
      </c>
      <c r="JK38" t="s">
        <v>1109</v>
      </c>
      <c r="JL38" t="s">
        <v>1109</v>
      </c>
      <c r="JM38" t="s">
        <v>1108</v>
      </c>
      <c r="JQ38" t="s">
        <v>1138</v>
      </c>
      <c r="JR38" t="s">
        <v>1091</v>
      </c>
      <c r="PG38" t="s">
        <v>4944</v>
      </c>
      <c r="PH38" t="s">
        <v>4944</v>
      </c>
      <c r="PI38" t="s">
        <v>4945</v>
      </c>
      <c r="PJ38" t="s">
        <v>4945</v>
      </c>
      <c r="PK38" t="s">
        <v>4945</v>
      </c>
      <c r="PL38" t="s">
        <v>4945</v>
      </c>
      <c r="PM38" t="s">
        <v>4945</v>
      </c>
      <c r="PN38" t="s">
        <v>4945</v>
      </c>
      <c r="PP38" t="s">
        <v>4945</v>
      </c>
      <c r="PQ38" t="s">
        <v>4944</v>
      </c>
      <c r="PR38" t="s">
        <v>4944</v>
      </c>
      <c r="PS38" t="s">
        <v>4945</v>
      </c>
      <c r="PT38" t="s">
        <v>4945</v>
      </c>
      <c r="PU38" t="s">
        <v>4945</v>
      </c>
      <c r="PV38" t="s">
        <v>4945</v>
      </c>
      <c r="PW38" t="s">
        <v>4945</v>
      </c>
      <c r="PX38" t="s">
        <v>4945</v>
      </c>
      <c r="PY38" t="s">
        <v>4944</v>
      </c>
      <c r="PZ38" t="s">
        <v>4945</v>
      </c>
      <c r="QA38" t="s">
        <v>4945</v>
      </c>
      <c r="QB38" t="s">
        <v>4945</v>
      </c>
      <c r="QC38" t="s">
        <v>4945</v>
      </c>
      <c r="QD38" t="s">
        <v>4945</v>
      </c>
      <c r="QE38" t="s">
        <v>4945</v>
      </c>
    </row>
    <row r="39" spans="1:447" x14ac:dyDescent="0.25">
      <c r="A39">
        <v>881</v>
      </c>
      <c r="B39" t="s">
        <v>5424</v>
      </c>
      <c r="C39" t="s">
        <v>1129</v>
      </c>
      <c r="D39" t="s">
        <v>1130</v>
      </c>
      <c r="E39" t="s">
        <v>3489</v>
      </c>
      <c r="F39" t="s">
        <v>5186</v>
      </c>
      <c r="G39" t="s">
        <v>1080</v>
      </c>
      <c r="P39" t="s">
        <v>1100</v>
      </c>
      <c r="Q39" t="s">
        <v>1093</v>
      </c>
      <c r="R39" t="s">
        <v>1145</v>
      </c>
      <c r="S39" t="s">
        <v>4971</v>
      </c>
      <c r="T39" t="s">
        <v>4971</v>
      </c>
      <c r="U39" t="s">
        <v>1083</v>
      </c>
      <c r="V39" t="s">
        <v>1102</v>
      </c>
      <c r="W39" t="s">
        <v>4942</v>
      </c>
      <c r="AE39" t="s">
        <v>1100</v>
      </c>
      <c r="AF39" t="s">
        <v>1145</v>
      </c>
      <c r="AG39" t="s">
        <v>4977</v>
      </c>
      <c r="AH39" t="s">
        <v>4977</v>
      </c>
      <c r="AI39" t="s">
        <v>1083</v>
      </c>
      <c r="AJ39" t="s">
        <v>1102</v>
      </c>
      <c r="AK39" t="s">
        <v>4942</v>
      </c>
      <c r="BO39" t="s">
        <v>1100</v>
      </c>
      <c r="BP39" t="s">
        <v>1103</v>
      </c>
      <c r="BQ39" t="s">
        <v>1145</v>
      </c>
      <c r="BR39" t="s">
        <v>4969</v>
      </c>
      <c r="BS39" t="s">
        <v>4969</v>
      </c>
      <c r="BT39" t="s">
        <v>1083</v>
      </c>
      <c r="BU39" t="s">
        <v>1102</v>
      </c>
      <c r="BV39" t="s">
        <v>4943</v>
      </c>
      <c r="CE39" t="s">
        <v>1100</v>
      </c>
      <c r="CF39" t="s">
        <v>1105</v>
      </c>
      <c r="CG39" t="s">
        <v>1145</v>
      </c>
      <c r="CH39" t="s">
        <v>5197</v>
      </c>
      <c r="CI39" t="s">
        <v>5197</v>
      </c>
      <c r="CJ39" t="s">
        <v>1083</v>
      </c>
      <c r="CK39" t="s">
        <v>1102</v>
      </c>
      <c r="CL39" t="s">
        <v>4943</v>
      </c>
      <c r="IV39" t="s">
        <v>1088</v>
      </c>
      <c r="IW39" t="s">
        <v>1088</v>
      </c>
      <c r="JE39" t="s">
        <v>1083</v>
      </c>
      <c r="JF39" t="s">
        <v>1109</v>
      </c>
      <c r="JG39" t="s">
        <v>1108</v>
      </c>
      <c r="JQ39" t="s">
        <v>1138</v>
      </c>
      <c r="JR39" t="s">
        <v>1091</v>
      </c>
      <c r="PG39" t="s">
        <v>4944</v>
      </c>
      <c r="PH39" t="s">
        <v>4944</v>
      </c>
      <c r="PI39" t="s">
        <v>4945</v>
      </c>
      <c r="PJ39" t="s">
        <v>4945</v>
      </c>
      <c r="PK39" t="s">
        <v>4945</v>
      </c>
      <c r="PL39" t="s">
        <v>4945</v>
      </c>
      <c r="PM39" t="s">
        <v>4945</v>
      </c>
      <c r="PN39" t="s">
        <v>4945</v>
      </c>
      <c r="PP39" t="s">
        <v>4945</v>
      </c>
      <c r="PQ39" t="s">
        <v>4944</v>
      </c>
      <c r="PR39" t="s">
        <v>4944</v>
      </c>
      <c r="PS39" t="s">
        <v>4945</v>
      </c>
      <c r="PT39" t="s">
        <v>4945</v>
      </c>
      <c r="PU39" t="s">
        <v>4945</v>
      </c>
      <c r="PV39" t="s">
        <v>4945</v>
      </c>
      <c r="PW39" t="s">
        <v>4945</v>
      </c>
      <c r="PX39" t="s">
        <v>4945</v>
      </c>
      <c r="PY39" t="s">
        <v>4944</v>
      </c>
      <c r="PZ39" t="s">
        <v>4945</v>
      </c>
      <c r="QA39" t="s">
        <v>4945</v>
      </c>
      <c r="QB39" t="s">
        <v>4945</v>
      </c>
      <c r="QC39" t="s">
        <v>4945</v>
      </c>
      <c r="QD39" t="s">
        <v>4945</v>
      </c>
      <c r="QE39" t="s">
        <v>4945</v>
      </c>
    </row>
    <row r="40" spans="1:447" x14ac:dyDescent="0.25">
      <c r="A40">
        <v>882</v>
      </c>
      <c r="B40" t="s">
        <v>5424</v>
      </c>
      <c r="C40" t="s">
        <v>1129</v>
      </c>
      <c r="D40" t="s">
        <v>1130</v>
      </c>
      <c r="E40" t="s">
        <v>3489</v>
      </c>
      <c r="F40" t="s">
        <v>5186</v>
      </c>
      <c r="G40" t="s">
        <v>1080</v>
      </c>
      <c r="H40" t="s">
        <v>1100</v>
      </c>
      <c r="I40" t="s">
        <v>1093</v>
      </c>
      <c r="J40" t="s">
        <v>1094</v>
      </c>
      <c r="K40" t="s">
        <v>4997</v>
      </c>
      <c r="L40" t="s">
        <v>4998</v>
      </c>
      <c r="M40" t="s">
        <v>1083</v>
      </c>
      <c r="N40" t="s">
        <v>1102</v>
      </c>
      <c r="X40" t="s">
        <v>1100</v>
      </c>
      <c r="Y40" t="s">
        <v>1094</v>
      </c>
      <c r="Z40" t="s">
        <v>5008</v>
      </c>
      <c r="AA40" t="s">
        <v>5232</v>
      </c>
      <c r="AB40" t="s">
        <v>1083</v>
      </c>
      <c r="AC40" t="s">
        <v>1083</v>
      </c>
      <c r="AD40" t="s">
        <v>4942</v>
      </c>
      <c r="AL40" t="s">
        <v>1100</v>
      </c>
      <c r="AM40" t="s">
        <v>1104</v>
      </c>
      <c r="AN40" t="s">
        <v>4948</v>
      </c>
      <c r="AO40" t="s">
        <v>5091</v>
      </c>
      <c r="AP40" t="s">
        <v>1083</v>
      </c>
      <c r="AQ40" t="s">
        <v>1102</v>
      </c>
      <c r="AS40" t="s">
        <v>1100</v>
      </c>
      <c r="AT40" t="s">
        <v>1104</v>
      </c>
      <c r="AU40" t="s">
        <v>4948</v>
      </c>
      <c r="AV40" t="s">
        <v>5018</v>
      </c>
      <c r="AW40" t="s">
        <v>1083</v>
      </c>
      <c r="AX40" t="s">
        <v>1102</v>
      </c>
      <c r="AY40" t="s">
        <v>4943</v>
      </c>
      <c r="BG40" t="s">
        <v>1100</v>
      </c>
      <c r="BH40" t="s">
        <v>1103</v>
      </c>
      <c r="BI40" t="s">
        <v>1104</v>
      </c>
      <c r="BJ40" t="s">
        <v>4948</v>
      </c>
      <c r="BK40" t="s">
        <v>5030</v>
      </c>
      <c r="BL40" t="s">
        <v>1083</v>
      </c>
      <c r="BM40" t="s">
        <v>1102</v>
      </c>
      <c r="BN40" t="s">
        <v>4942</v>
      </c>
      <c r="BW40" t="s">
        <v>1100</v>
      </c>
      <c r="BX40" t="s">
        <v>1105</v>
      </c>
      <c r="BY40" t="s">
        <v>1104</v>
      </c>
      <c r="BZ40" t="s">
        <v>4948</v>
      </c>
      <c r="CA40" t="s">
        <v>5112</v>
      </c>
      <c r="CB40" t="s">
        <v>1083</v>
      </c>
      <c r="CC40" t="s">
        <v>1102</v>
      </c>
      <c r="CD40" t="s">
        <v>4942</v>
      </c>
      <c r="CM40" t="s">
        <v>1100</v>
      </c>
      <c r="CN40" t="s">
        <v>5061</v>
      </c>
      <c r="CO40" t="s">
        <v>4935</v>
      </c>
      <c r="CP40" t="s">
        <v>4954</v>
      </c>
      <c r="CQ40" t="s">
        <v>1083</v>
      </c>
      <c r="CR40" t="s">
        <v>1102</v>
      </c>
      <c r="CS40" t="s">
        <v>4942</v>
      </c>
      <c r="CT40" t="s">
        <v>1100</v>
      </c>
      <c r="CU40" t="s">
        <v>1085</v>
      </c>
      <c r="CV40" t="s">
        <v>1086</v>
      </c>
      <c r="CW40" t="s">
        <v>4951</v>
      </c>
      <c r="CX40" t="s">
        <v>5026</v>
      </c>
      <c r="CY40" t="s">
        <v>1083</v>
      </c>
      <c r="CZ40" t="s">
        <v>1102</v>
      </c>
      <c r="DA40" t="s">
        <v>4943</v>
      </c>
      <c r="DE40" t="s">
        <v>1100</v>
      </c>
      <c r="DF40" t="s">
        <v>1087</v>
      </c>
      <c r="DG40" t="s">
        <v>4951</v>
      </c>
      <c r="DH40" t="s">
        <v>5129</v>
      </c>
      <c r="DI40" t="s">
        <v>1083</v>
      </c>
      <c r="DJ40" t="s">
        <v>1102</v>
      </c>
      <c r="DK40" t="s">
        <v>4942</v>
      </c>
      <c r="DL40" t="s">
        <v>1100</v>
      </c>
      <c r="DM40" t="s">
        <v>5026</v>
      </c>
      <c r="DN40" t="s">
        <v>5026</v>
      </c>
      <c r="DO40" t="s">
        <v>1083</v>
      </c>
      <c r="DP40" t="s">
        <v>1102</v>
      </c>
      <c r="DQ40" t="s">
        <v>4942</v>
      </c>
      <c r="DR40" t="s">
        <v>1100</v>
      </c>
      <c r="DS40" t="s">
        <v>5026</v>
      </c>
      <c r="DT40" t="s">
        <v>5026</v>
      </c>
      <c r="DU40" t="s">
        <v>1102</v>
      </c>
      <c r="DV40" t="s">
        <v>1102</v>
      </c>
      <c r="DW40" t="s">
        <v>4943</v>
      </c>
      <c r="DX40" t="s">
        <v>1100</v>
      </c>
      <c r="DY40" t="s">
        <v>4935</v>
      </c>
      <c r="DZ40" t="s">
        <v>4935</v>
      </c>
      <c r="ED40" t="s">
        <v>1100</v>
      </c>
      <c r="EE40" t="s">
        <v>5045</v>
      </c>
      <c r="EF40" t="s">
        <v>5045</v>
      </c>
      <c r="EG40" t="s">
        <v>1083</v>
      </c>
      <c r="EH40" t="s">
        <v>1102</v>
      </c>
      <c r="EI40" t="s">
        <v>4942</v>
      </c>
      <c r="EJ40" t="s">
        <v>1100</v>
      </c>
      <c r="EK40" t="s">
        <v>4965</v>
      </c>
      <c r="EL40" t="s">
        <v>4965</v>
      </c>
      <c r="EM40" t="s">
        <v>1083</v>
      </c>
      <c r="EN40" t="s">
        <v>1102</v>
      </c>
      <c r="EO40" t="s">
        <v>4943</v>
      </c>
      <c r="EP40" t="s">
        <v>1100</v>
      </c>
      <c r="EQ40" t="s">
        <v>5106</v>
      </c>
      <c r="ER40" t="s">
        <v>5106</v>
      </c>
      <c r="ES40" t="s">
        <v>1083</v>
      </c>
      <c r="ET40" t="s">
        <v>1102</v>
      </c>
      <c r="EU40" t="s">
        <v>4943</v>
      </c>
      <c r="EV40" t="s">
        <v>1100</v>
      </c>
      <c r="EW40" t="s">
        <v>5008</v>
      </c>
      <c r="EX40" t="s">
        <v>5008</v>
      </c>
      <c r="EY40" t="s">
        <v>1100</v>
      </c>
      <c r="EZ40" t="s">
        <v>4972</v>
      </c>
      <c r="FA40" t="s">
        <v>4997</v>
      </c>
      <c r="FB40" t="s">
        <v>4997</v>
      </c>
      <c r="FC40" t="s">
        <v>1100</v>
      </c>
      <c r="FD40" t="s">
        <v>1115</v>
      </c>
      <c r="FE40" t="s">
        <v>4992</v>
      </c>
      <c r="FF40" t="s">
        <v>5418</v>
      </c>
      <c r="HX40" t="s">
        <v>1100</v>
      </c>
      <c r="HY40" t="s">
        <v>4949</v>
      </c>
      <c r="HZ40" t="s">
        <v>4949</v>
      </c>
      <c r="ID40" t="s">
        <v>1100</v>
      </c>
      <c r="IE40" t="s">
        <v>4939</v>
      </c>
      <c r="IF40" t="s">
        <v>4939</v>
      </c>
      <c r="IG40" t="s">
        <v>1083</v>
      </c>
      <c r="IH40" t="s">
        <v>1102</v>
      </c>
      <c r="II40" t="s">
        <v>4942</v>
      </c>
      <c r="IJ40" t="s">
        <v>1100</v>
      </c>
      <c r="IK40" t="s">
        <v>4939</v>
      </c>
      <c r="IL40" t="s">
        <v>4939</v>
      </c>
      <c r="IP40" t="s">
        <v>1081</v>
      </c>
      <c r="IQ40" t="s">
        <v>4939</v>
      </c>
      <c r="IR40" t="s">
        <v>4939</v>
      </c>
      <c r="IV40" t="s">
        <v>1088</v>
      </c>
      <c r="IW40" t="s">
        <v>1088</v>
      </c>
      <c r="IX40" t="s">
        <v>1088</v>
      </c>
      <c r="JE40" t="s">
        <v>1083</v>
      </c>
      <c r="JF40" t="s">
        <v>1109</v>
      </c>
      <c r="JG40" t="s">
        <v>1108</v>
      </c>
      <c r="JJ40" t="s">
        <v>1083</v>
      </c>
      <c r="JK40" t="s">
        <v>1109</v>
      </c>
      <c r="JL40" t="s">
        <v>1109</v>
      </c>
      <c r="JM40" t="s">
        <v>1159</v>
      </c>
      <c r="JQ40" t="s">
        <v>1138</v>
      </c>
      <c r="JR40" t="s">
        <v>1091</v>
      </c>
      <c r="PG40" t="s">
        <v>4944</v>
      </c>
      <c r="PH40" t="s">
        <v>4944</v>
      </c>
      <c r="PI40" t="s">
        <v>4945</v>
      </c>
      <c r="PJ40" t="s">
        <v>4945</v>
      </c>
      <c r="PK40" t="s">
        <v>4945</v>
      </c>
      <c r="PL40" t="s">
        <v>4945</v>
      </c>
      <c r="PM40" t="s">
        <v>4945</v>
      </c>
      <c r="PN40" t="s">
        <v>4945</v>
      </c>
      <c r="PP40" t="s">
        <v>4945</v>
      </c>
      <c r="PQ40" t="s">
        <v>4944</v>
      </c>
      <c r="PR40" t="s">
        <v>4944</v>
      </c>
      <c r="PS40" t="s">
        <v>4945</v>
      </c>
      <c r="PT40" t="s">
        <v>4945</v>
      </c>
      <c r="PU40" t="s">
        <v>4945</v>
      </c>
      <c r="PV40" t="s">
        <v>4945</v>
      </c>
      <c r="PW40" t="s">
        <v>4944</v>
      </c>
      <c r="PX40" t="s">
        <v>4945</v>
      </c>
      <c r="PY40" t="s">
        <v>4944</v>
      </c>
      <c r="PZ40" t="s">
        <v>4945</v>
      </c>
      <c r="QA40" t="s">
        <v>4945</v>
      </c>
      <c r="QB40" t="s">
        <v>4945</v>
      </c>
      <c r="QC40" t="s">
        <v>4945</v>
      </c>
      <c r="QD40" t="s">
        <v>4945</v>
      </c>
      <c r="QE40" t="s">
        <v>4945</v>
      </c>
    </row>
    <row r="41" spans="1:447" x14ac:dyDescent="0.25">
      <c r="A41">
        <v>883</v>
      </c>
      <c r="B41" t="s">
        <v>5424</v>
      </c>
      <c r="C41" t="s">
        <v>1129</v>
      </c>
      <c r="D41" t="s">
        <v>1130</v>
      </c>
      <c r="E41" t="s">
        <v>3489</v>
      </c>
      <c r="F41" t="s">
        <v>5186</v>
      </c>
      <c r="G41" t="s">
        <v>1080</v>
      </c>
      <c r="P41" t="s">
        <v>1100</v>
      </c>
      <c r="Q41" t="s">
        <v>1093</v>
      </c>
      <c r="R41" t="s">
        <v>1145</v>
      </c>
      <c r="S41" t="s">
        <v>4971</v>
      </c>
      <c r="T41" t="s">
        <v>4971</v>
      </c>
      <c r="U41" t="s">
        <v>1083</v>
      </c>
      <c r="V41" t="s">
        <v>1102</v>
      </c>
      <c r="AE41" t="s">
        <v>1100</v>
      </c>
      <c r="AF41" t="s">
        <v>1145</v>
      </c>
      <c r="AG41" t="s">
        <v>4977</v>
      </c>
      <c r="AH41" t="s">
        <v>4977</v>
      </c>
      <c r="AI41" t="s">
        <v>1083</v>
      </c>
      <c r="AJ41" t="s">
        <v>1102</v>
      </c>
      <c r="BO41" t="s">
        <v>1100</v>
      </c>
      <c r="BP41" t="s">
        <v>1103</v>
      </c>
      <c r="BQ41" t="s">
        <v>1145</v>
      </c>
      <c r="BR41" t="s">
        <v>4969</v>
      </c>
      <c r="BS41" t="s">
        <v>4969</v>
      </c>
      <c r="BT41" t="s">
        <v>1083</v>
      </c>
      <c r="BU41" t="s">
        <v>1102</v>
      </c>
      <c r="BV41" t="s">
        <v>4942</v>
      </c>
      <c r="CE41" t="s">
        <v>1100</v>
      </c>
      <c r="CF41" t="s">
        <v>1105</v>
      </c>
      <c r="CG41" t="s">
        <v>1145</v>
      </c>
      <c r="CH41" t="s">
        <v>5197</v>
      </c>
      <c r="CI41" t="s">
        <v>5197</v>
      </c>
      <c r="CJ41" t="s">
        <v>1083</v>
      </c>
      <c r="CK41" t="s">
        <v>1102</v>
      </c>
      <c r="IV41" t="s">
        <v>1088</v>
      </c>
      <c r="IW41" t="s">
        <v>1088</v>
      </c>
      <c r="JE41" t="s">
        <v>1083</v>
      </c>
      <c r="JF41" t="s">
        <v>1144</v>
      </c>
      <c r="JG41" t="s">
        <v>1159</v>
      </c>
      <c r="PG41" t="s">
        <v>4944</v>
      </c>
      <c r="PH41" t="s">
        <v>4944</v>
      </c>
      <c r="PI41" t="s">
        <v>4945</v>
      </c>
      <c r="PJ41" t="s">
        <v>4945</v>
      </c>
      <c r="PK41" t="s">
        <v>4945</v>
      </c>
      <c r="PL41" t="s">
        <v>4945</v>
      </c>
      <c r="PM41" t="s">
        <v>4945</v>
      </c>
      <c r="PN41" t="s">
        <v>4945</v>
      </c>
      <c r="PP41" t="s">
        <v>4945</v>
      </c>
      <c r="PQ41" t="s">
        <v>4944</v>
      </c>
      <c r="PR41" t="s">
        <v>4944</v>
      </c>
      <c r="PS41" t="s">
        <v>4945</v>
      </c>
      <c r="PT41" t="s">
        <v>4945</v>
      </c>
      <c r="PU41" t="s">
        <v>4945</v>
      </c>
      <c r="PV41" t="s">
        <v>4945</v>
      </c>
      <c r="PW41" t="s">
        <v>4945</v>
      </c>
      <c r="PX41" t="s">
        <v>4945</v>
      </c>
      <c r="PY41" t="s">
        <v>4944</v>
      </c>
      <c r="PZ41" t="s">
        <v>4945</v>
      </c>
      <c r="QA41" t="s">
        <v>4945</v>
      </c>
      <c r="QB41" t="s">
        <v>4945</v>
      </c>
      <c r="QC41" t="s">
        <v>4945</v>
      </c>
      <c r="QD41" t="s">
        <v>4945</v>
      </c>
      <c r="QE41" t="s">
        <v>4945</v>
      </c>
    </row>
    <row r="42" spans="1:447" x14ac:dyDescent="0.25">
      <c r="A42">
        <v>884</v>
      </c>
      <c r="B42" t="s">
        <v>5424</v>
      </c>
      <c r="C42" t="s">
        <v>1129</v>
      </c>
      <c r="D42" t="s">
        <v>1130</v>
      </c>
      <c r="E42" t="s">
        <v>3489</v>
      </c>
      <c r="F42" t="s">
        <v>5186</v>
      </c>
      <c r="G42" t="s">
        <v>1080</v>
      </c>
      <c r="P42" t="s">
        <v>1100</v>
      </c>
      <c r="Q42" t="s">
        <v>1093</v>
      </c>
      <c r="R42" t="s">
        <v>1145</v>
      </c>
      <c r="S42" t="s">
        <v>4971</v>
      </c>
      <c r="T42" t="s">
        <v>4971</v>
      </c>
      <c r="U42" t="s">
        <v>1083</v>
      </c>
      <c r="V42" t="s">
        <v>1102</v>
      </c>
      <c r="AE42" t="s">
        <v>1100</v>
      </c>
      <c r="AF42" t="s">
        <v>1145</v>
      </c>
      <c r="AG42" t="s">
        <v>4977</v>
      </c>
      <c r="AH42" t="s">
        <v>4977</v>
      </c>
      <c r="AI42" t="s">
        <v>1083</v>
      </c>
      <c r="AJ42" t="s">
        <v>1102</v>
      </c>
      <c r="AK42" t="s">
        <v>4943</v>
      </c>
      <c r="BO42" t="s">
        <v>1100</v>
      </c>
      <c r="BP42" t="s">
        <v>1103</v>
      </c>
      <c r="BQ42" t="s">
        <v>1145</v>
      </c>
      <c r="BR42" t="s">
        <v>4969</v>
      </c>
      <c r="BS42" t="s">
        <v>4969</v>
      </c>
      <c r="BT42" t="s">
        <v>1083</v>
      </c>
      <c r="BU42" t="s">
        <v>1102</v>
      </c>
      <c r="BV42" t="s">
        <v>4943</v>
      </c>
      <c r="CE42" t="s">
        <v>1100</v>
      </c>
      <c r="CF42" t="s">
        <v>1105</v>
      </c>
      <c r="CG42" t="s">
        <v>1145</v>
      </c>
      <c r="CH42" t="s">
        <v>5197</v>
      </c>
      <c r="CI42" t="s">
        <v>5197</v>
      </c>
      <c r="CJ42" t="s">
        <v>1083</v>
      </c>
      <c r="CK42" t="s">
        <v>1102</v>
      </c>
      <c r="CL42" t="s">
        <v>4942</v>
      </c>
      <c r="IV42" t="s">
        <v>1088</v>
      </c>
      <c r="IW42" t="s">
        <v>1088</v>
      </c>
      <c r="JE42" t="s">
        <v>1083</v>
      </c>
      <c r="JF42" t="s">
        <v>1109</v>
      </c>
      <c r="JG42" t="s">
        <v>1108</v>
      </c>
      <c r="JQ42" t="s">
        <v>1138</v>
      </c>
      <c r="JR42" t="s">
        <v>1091</v>
      </c>
      <c r="PG42" t="s">
        <v>4944</v>
      </c>
      <c r="PH42" t="s">
        <v>4944</v>
      </c>
      <c r="PI42" t="s">
        <v>4945</v>
      </c>
      <c r="PJ42" t="s">
        <v>4945</v>
      </c>
      <c r="PK42" t="s">
        <v>4945</v>
      </c>
      <c r="PL42" t="s">
        <v>4945</v>
      </c>
      <c r="PM42" t="s">
        <v>4945</v>
      </c>
      <c r="PN42" t="s">
        <v>4945</v>
      </c>
      <c r="PP42" t="s">
        <v>4945</v>
      </c>
      <c r="PQ42" t="s">
        <v>4944</v>
      </c>
      <c r="PR42" t="s">
        <v>4944</v>
      </c>
      <c r="PS42" t="s">
        <v>4945</v>
      </c>
      <c r="PT42" t="s">
        <v>4945</v>
      </c>
      <c r="PU42" t="s">
        <v>4945</v>
      </c>
      <c r="PV42" t="s">
        <v>4945</v>
      </c>
      <c r="PW42" t="s">
        <v>4944</v>
      </c>
      <c r="PX42" t="s">
        <v>4945</v>
      </c>
      <c r="PY42" t="s">
        <v>4944</v>
      </c>
      <c r="PZ42" t="s">
        <v>4944</v>
      </c>
      <c r="QA42" t="s">
        <v>4945</v>
      </c>
      <c r="QB42" t="s">
        <v>4945</v>
      </c>
      <c r="QC42" t="s">
        <v>4945</v>
      </c>
      <c r="QD42" t="s">
        <v>4945</v>
      </c>
      <c r="QE42" t="s">
        <v>4945</v>
      </c>
    </row>
    <row r="43" spans="1:447" x14ac:dyDescent="0.25">
      <c r="A43">
        <v>885</v>
      </c>
      <c r="B43" t="s">
        <v>5425</v>
      </c>
      <c r="C43" t="s">
        <v>1129</v>
      </c>
      <c r="D43" t="s">
        <v>1130</v>
      </c>
      <c r="E43" t="s">
        <v>3489</v>
      </c>
      <c r="F43" t="s">
        <v>5186</v>
      </c>
      <c r="G43" t="s">
        <v>1080</v>
      </c>
      <c r="P43" t="s">
        <v>1100</v>
      </c>
      <c r="Q43" t="s">
        <v>1093</v>
      </c>
      <c r="R43" t="s">
        <v>1145</v>
      </c>
      <c r="S43" t="s">
        <v>4971</v>
      </c>
      <c r="T43" t="s">
        <v>4971</v>
      </c>
      <c r="U43" t="s">
        <v>1083</v>
      </c>
      <c r="V43" t="s">
        <v>1102</v>
      </c>
      <c r="W43" t="s">
        <v>4942</v>
      </c>
      <c r="AE43" t="s">
        <v>1100</v>
      </c>
      <c r="AF43" t="s">
        <v>1145</v>
      </c>
      <c r="AG43" t="s">
        <v>4977</v>
      </c>
      <c r="AH43" t="s">
        <v>4977</v>
      </c>
      <c r="AI43" t="s">
        <v>1083</v>
      </c>
      <c r="AJ43" t="s">
        <v>1102</v>
      </c>
      <c r="AK43" t="s">
        <v>4942</v>
      </c>
      <c r="BO43" t="s">
        <v>1100</v>
      </c>
      <c r="BP43" t="s">
        <v>1103</v>
      </c>
      <c r="BQ43" t="s">
        <v>1145</v>
      </c>
      <c r="BR43" t="s">
        <v>4969</v>
      </c>
      <c r="BS43" t="s">
        <v>4969</v>
      </c>
      <c r="BT43" t="s">
        <v>1083</v>
      </c>
      <c r="BU43" t="s">
        <v>1102</v>
      </c>
      <c r="BV43" t="s">
        <v>4942</v>
      </c>
      <c r="CE43" t="s">
        <v>1100</v>
      </c>
      <c r="CF43" t="s">
        <v>1105</v>
      </c>
      <c r="CG43" t="s">
        <v>1145</v>
      </c>
      <c r="CH43" t="s">
        <v>5197</v>
      </c>
      <c r="CI43" t="s">
        <v>5197</v>
      </c>
      <c r="CJ43" t="s">
        <v>1083</v>
      </c>
      <c r="CK43" t="s">
        <v>1102</v>
      </c>
      <c r="CL43" t="s">
        <v>4942</v>
      </c>
      <c r="IV43" t="s">
        <v>1088</v>
      </c>
      <c r="IW43" t="s">
        <v>1088</v>
      </c>
      <c r="JE43" t="s">
        <v>1083</v>
      </c>
      <c r="JF43" t="s">
        <v>1109</v>
      </c>
      <c r="JG43" t="s">
        <v>1108</v>
      </c>
      <c r="JQ43" t="s">
        <v>1138</v>
      </c>
      <c r="JR43" t="s">
        <v>1091</v>
      </c>
      <c r="PG43" t="s">
        <v>4944</v>
      </c>
      <c r="PH43" t="s">
        <v>4944</v>
      </c>
      <c r="PI43" t="s">
        <v>4945</v>
      </c>
      <c r="PJ43" t="s">
        <v>4945</v>
      </c>
      <c r="PK43" t="s">
        <v>4945</v>
      </c>
      <c r="PL43" t="s">
        <v>4945</v>
      </c>
      <c r="PM43" t="s">
        <v>4945</v>
      </c>
      <c r="PN43" t="s">
        <v>4945</v>
      </c>
      <c r="PP43" t="s">
        <v>4945</v>
      </c>
      <c r="PQ43" t="s">
        <v>4944</v>
      </c>
      <c r="PR43" t="s">
        <v>4944</v>
      </c>
      <c r="PS43" t="s">
        <v>4945</v>
      </c>
      <c r="PT43" t="s">
        <v>4945</v>
      </c>
      <c r="PU43" t="s">
        <v>4945</v>
      </c>
      <c r="PV43" t="s">
        <v>4945</v>
      </c>
      <c r="PW43" t="s">
        <v>4945</v>
      </c>
      <c r="PX43" t="s">
        <v>4945</v>
      </c>
      <c r="PY43" t="s">
        <v>4944</v>
      </c>
      <c r="PZ43" t="s">
        <v>4945</v>
      </c>
      <c r="QA43" t="s">
        <v>4945</v>
      </c>
      <c r="QB43" t="s">
        <v>4945</v>
      </c>
      <c r="QC43" t="s">
        <v>4945</v>
      </c>
      <c r="QD43" t="s">
        <v>4945</v>
      </c>
      <c r="QE43" t="s">
        <v>4945</v>
      </c>
    </row>
    <row r="44" spans="1:447" x14ac:dyDescent="0.25">
      <c r="A44">
        <v>886</v>
      </c>
      <c r="B44" t="s">
        <v>5425</v>
      </c>
      <c r="C44" t="s">
        <v>1129</v>
      </c>
      <c r="D44" t="s">
        <v>1130</v>
      </c>
      <c r="E44" t="s">
        <v>3489</v>
      </c>
      <c r="F44" t="s">
        <v>5186</v>
      </c>
      <c r="G44" t="s">
        <v>1080</v>
      </c>
      <c r="P44" t="s">
        <v>1081</v>
      </c>
      <c r="Q44" t="s">
        <v>1093</v>
      </c>
      <c r="R44" t="s">
        <v>1145</v>
      </c>
      <c r="S44" t="s">
        <v>4971</v>
      </c>
      <c r="T44" t="s">
        <v>4971</v>
      </c>
      <c r="U44" t="s">
        <v>1083</v>
      </c>
      <c r="V44" t="s">
        <v>1102</v>
      </c>
      <c r="AE44" t="s">
        <v>1081</v>
      </c>
      <c r="AF44" t="s">
        <v>1145</v>
      </c>
      <c r="AG44" t="s">
        <v>4977</v>
      </c>
      <c r="AH44" t="s">
        <v>4977</v>
      </c>
      <c r="AI44" t="s">
        <v>1083</v>
      </c>
      <c r="AJ44" t="s">
        <v>1102</v>
      </c>
      <c r="AK44" t="s">
        <v>4943</v>
      </c>
      <c r="BO44" t="s">
        <v>1100</v>
      </c>
      <c r="BP44" t="s">
        <v>1103</v>
      </c>
      <c r="BQ44" t="s">
        <v>1145</v>
      </c>
      <c r="BR44" t="s">
        <v>4969</v>
      </c>
      <c r="BS44" t="s">
        <v>4969</v>
      </c>
      <c r="BT44" t="s">
        <v>1083</v>
      </c>
      <c r="BU44" t="s">
        <v>1083</v>
      </c>
      <c r="BV44" t="s">
        <v>4943</v>
      </c>
      <c r="CE44" t="s">
        <v>1100</v>
      </c>
      <c r="CF44" t="s">
        <v>1105</v>
      </c>
      <c r="CG44" t="s">
        <v>1145</v>
      </c>
      <c r="CH44" t="s">
        <v>5197</v>
      </c>
      <c r="CI44" t="s">
        <v>5197</v>
      </c>
      <c r="CJ44" t="s">
        <v>1083</v>
      </c>
      <c r="CK44" t="s">
        <v>1102</v>
      </c>
      <c r="IV44" t="s">
        <v>1088</v>
      </c>
      <c r="IW44" t="s">
        <v>1088</v>
      </c>
      <c r="JE44" t="s">
        <v>1083</v>
      </c>
      <c r="JF44" t="s">
        <v>1109</v>
      </c>
      <c r="JG44" t="s">
        <v>1159</v>
      </c>
      <c r="PG44" t="s">
        <v>4944</v>
      </c>
      <c r="PH44" t="s">
        <v>4944</v>
      </c>
      <c r="PI44" t="s">
        <v>4945</v>
      </c>
      <c r="PJ44" t="s">
        <v>4945</v>
      </c>
      <c r="PK44" t="s">
        <v>4945</v>
      </c>
      <c r="PL44" t="s">
        <v>4945</v>
      </c>
      <c r="PM44" t="s">
        <v>4945</v>
      </c>
      <c r="PN44" t="s">
        <v>4945</v>
      </c>
      <c r="PP44" t="s">
        <v>4945</v>
      </c>
      <c r="PQ44" t="s">
        <v>4944</v>
      </c>
      <c r="PR44" t="s">
        <v>4944</v>
      </c>
      <c r="PS44" t="s">
        <v>4945</v>
      </c>
      <c r="PT44" t="s">
        <v>4945</v>
      </c>
      <c r="PU44" t="s">
        <v>4945</v>
      </c>
      <c r="PV44" t="s">
        <v>4945</v>
      </c>
      <c r="PW44" t="s">
        <v>4944</v>
      </c>
      <c r="PX44" t="s">
        <v>4945</v>
      </c>
      <c r="PY44" t="s">
        <v>4944</v>
      </c>
      <c r="PZ44" t="s">
        <v>4945</v>
      </c>
      <c r="QA44" t="s">
        <v>4945</v>
      </c>
      <c r="QB44" t="s">
        <v>4945</v>
      </c>
      <c r="QC44" t="s">
        <v>4945</v>
      </c>
      <c r="QD44" t="s">
        <v>4945</v>
      </c>
      <c r="QE44" t="s">
        <v>4945</v>
      </c>
    </row>
    <row r="45" spans="1:447" x14ac:dyDescent="0.25">
      <c r="A45">
        <v>653</v>
      </c>
      <c r="B45" t="s">
        <v>5425</v>
      </c>
      <c r="C45" t="s">
        <v>1129</v>
      </c>
      <c r="D45" t="s">
        <v>3410</v>
      </c>
      <c r="E45" t="s">
        <v>3493</v>
      </c>
      <c r="F45" t="s">
        <v>5189</v>
      </c>
      <c r="G45" t="s">
        <v>1080</v>
      </c>
      <c r="AL45" t="s">
        <v>1100</v>
      </c>
      <c r="AM45" t="s">
        <v>1082</v>
      </c>
      <c r="AN45" t="s">
        <v>4946</v>
      </c>
      <c r="AO45" t="s">
        <v>4946</v>
      </c>
      <c r="AP45" t="s">
        <v>1102</v>
      </c>
      <c r="AQ45" t="s">
        <v>1102</v>
      </c>
      <c r="AR45" t="s">
        <v>4940</v>
      </c>
      <c r="AS45" t="s">
        <v>1100</v>
      </c>
      <c r="AT45" t="s">
        <v>1082</v>
      </c>
      <c r="AU45" t="s">
        <v>4935</v>
      </c>
      <c r="AV45" t="s">
        <v>4935</v>
      </c>
      <c r="AW45" t="s">
        <v>1102</v>
      </c>
      <c r="AX45" t="s">
        <v>1102</v>
      </c>
      <c r="AY45" t="s">
        <v>4940</v>
      </c>
      <c r="BG45" t="s">
        <v>1081</v>
      </c>
      <c r="BH45" t="s">
        <v>1103</v>
      </c>
      <c r="BI45" t="s">
        <v>1082</v>
      </c>
      <c r="BJ45" t="s">
        <v>4948</v>
      </c>
      <c r="BK45" t="s">
        <v>4948</v>
      </c>
      <c r="BL45" t="s">
        <v>1102</v>
      </c>
      <c r="BM45" t="s">
        <v>1102</v>
      </c>
      <c r="BN45" t="s">
        <v>4953</v>
      </c>
      <c r="BW45" t="s">
        <v>1100</v>
      </c>
      <c r="BX45" t="s">
        <v>1105</v>
      </c>
      <c r="BY45" t="s">
        <v>1082</v>
      </c>
      <c r="BZ45" t="s">
        <v>4935</v>
      </c>
      <c r="CA45" t="s">
        <v>4935</v>
      </c>
      <c r="CB45" t="s">
        <v>1102</v>
      </c>
      <c r="CC45" t="s">
        <v>1102</v>
      </c>
      <c r="CD45" t="s">
        <v>4936</v>
      </c>
      <c r="CM45" t="s">
        <v>1100</v>
      </c>
      <c r="CN45" t="s">
        <v>5061</v>
      </c>
      <c r="CO45" t="s">
        <v>4981</v>
      </c>
      <c r="CP45" t="s">
        <v>4935</v>
      </c>
      <c r="CQ45" t="s">
        <v>1102</v>
      </c>
      <c r="CR45" t="s">
        <v>1102</v>
      </c>
      <c r="CS45" t="s">
        <v>4942</v>
      </c>
      <c r="CT45" t="s">
        <v>1100</v>
      </c>
      <c r="CU45" t="s">
        <v>1085</v>
      </c>
      <c r="CV45" t="s">
        <v>1086</v>
      </c>
      <c r="CW45" t="s">
        <v>4951</v>
      </c>
      <c r="CX45" t="s">
        <v>5026</v>
      </c>
      <c r="CY45" t="s">
        <v>1102</v>
      </c>
      <c r="CZ45" t="s">
        <v>1102</v>
      </c>
      <c r="DA45" t="s">
        <v>4940</v>
      </c>
      <c r="DE45" t="s">
        <v>1100</v>
      </c>
      <c r="DF45" t="s">
        <v>1087</v>
      </c>
      <c r="DG45" t="s">
        <v>4958</v>
      </c>
      <c r="DH45" t="s">
        <v>5062</v>
      </c>
      <c r="DI45" t="s">
        <v>1102</v>
      </c>
      <c r="DJ45" t="s">
        <v>1102</v>
      </c>
      <c r="DK45" t="s">
        <v>4940</v>
      </c>
      <c r="DX45" t="s">
        <v>1100</v>
      </c>
      <c r="DY45" t="s">
        <v>4955</v>
      </c>
      <c r="DZ45" t="s">
        <v>4955</v>
      </c>
      <c r="HX45" t="s">
        <v>1100</v>
      </c>
      <c r="HY45" t="s">
        <v>4981</v>
      </c>
      <c r="HZ45" t="s">
        <v>4981</v>
      </c>
      <c r="IA45" t="s">
        <v>1102</v>
      </c>
      <c r="IB45" t="s">
        <v>1102</v>
      </c>
      <c r="IC45" t="s">
        <v>4942</v>
      </c>
      <c r="IW45" t="s">
        <v>1126</v>
      </c>
      <c r="IX45" t="s">
        <v>1106</v>
      </c>
      <c r="JE45" t="s">
        <v>1102</v>
      </c>
      <c r="JF45" t="s">
        <v>1109</v>
      </c>
      <c r="JG45" t="s">
        <v>3248</v>
      </c>
      <c r="JJ45" t="s">
        <v>1102</v>
      </c>
      <c r="JK45" t="s">
        <v>3494</v>
      </c>
      <c r="JL45" t="s">
        <v>3494</v>
      </c>
      <c r="JM45" t="s">
        <v>1090</v>
      </c>
      <c r="PG45" t="s">
        <v>4944</v>
      </c>
      <c r="PH45" t="s">
        <v>4945</v>
      </c>
      <c r="PI45" t="s">
        <v>4945</v>
      </c>
      <c r="PJ45" t="s">
        <v>4945</v>
      </c>
      <c r="PK45" t="s">
        <v>4945</v>
      </c>
      <c r="PL45" t="s">
        <v>4945</v>
      </c>
      <c r="PM45" t="s">
        <v>4945</v>
      </c>
      <c r="PN45" t="s">
        <v>4945</v>
      </c>
      <c r="PP45" t="s">
        <v>4945</v>
      </c>
      <c r="PQ45" t="s">
        <v>4944</v>
      </c>
      <c r="PR45" t="s">
        <v>4945</v>
      </c>
      <c r="PS45" t="s">
        <v>4945</v>
      </c>
      <c r="PT45" t="s">
        <v>4945</v>
      </c>
      <c r="PU45" t="s">
        <v>4944</v>
      </c>
      <c r="PV45" t="s">
        <v>4945</v>
      </c>
      <c r="PW45" t="s">
        <v>4944</v>
      </c>
      <c r="PX45" t="s">
        <v>4944</v>
      </c>
      <c r="PY45" t="s">
        <v>4944</v>
      </c>
      <c r="PZ45" t="s">
        <v>4944</v>
      </c>
      <c r="QA45" t="s">
        <v>4944</v>
      </c>
      <c r="QB45" t="s">
        <v>4945</v>
      </c>
      <c r="QC45" t="s">
        <v>4945</v>
      </c>
      <c r="QD45" t="s">
        <v>4945</v>
      </c>
      <c r="QE45" t="s">
        <v>4945</v>
      </c>
    </row>
    <row r="46" spans="1:447" x14ac:dyDescent="0.25">
      <c r="A46">
        <v>654</v>
      </c>
      <c r="B46" t="s">
        <v>5425</v>
      </c>
      <c r="C46" t="s">
        <v>1129</v>
      </c>
      <c r="D46" t="s">
        <v>3410</v>
      </c>
      <c r="E46" t="s">
        <v>3493</v>
      </c>
      <c r="F46" t="s">
        <v>5189</v>
      </c>
      <c r="G46" t="s">
        <v>1080</v>
      </c>
      <c r="AL46" t="s">
        <v>1100</v>
      </c>
      <c r="AM46" t="s">
        <v>1082</v>
      </c>
      <c r="AN46" t="s">
        <v>4935</v>
      </c>
      <c r="AO46" t="s">
        <v>4935</v>
      </c>
      <c r="AP46" t="s">
        <v>1102</v>
      </c>
      <c r="AQ46" t="s">
        <v>1102</v>
      </c>
      <c r="AR46" t="s">
        <v>4940</v>
      </c>
      <c r="AS46" t="s">
        <v>1100</v>
      </c>
      <c r="AT46" t="s">
        <v>1082</v>
      </c>
      <c r="AU46" t="s">
        <v>4935</v>
      </c>
      <c r="AV46" t="s">
        <v>4935</v>
      </c>
      <c r="AW46" t="s">
        <v>1102</v>
      </c>
      <c r="AX46" t="s">
        <v>1102</v>
      </c>
      <c r="AY46" t="s">
        <v>4940</v>
      </c>
      <c r="AZ46" t="s">
        <v>1100</v>
      </c>
      <c r="BA46" t="s">
        <v>1082</v>
      </c>
      <c r="BB46" t="s">
        <v>4949</v>
      </c>
      <c r="BC46" t="s">
        <v>4949</v>
      </c>
      <c r="BD46" t="s">
        <v>1102</v>
      </c>
      <c r="BE46" t="s">
        <v>1102</v>
      </c>
      <c r="BF46" t="s">
        <v>4943</v>
      </c>
      <c r="BG46" t="s">
        <v>1100</v>
      </c>
      <c r="BH46" t="s">
        <v>1103</v>
      </c>
      <c r="BI46" t="s">
        <v>1082</v>
      </c>
      <c r="BJ46" t="s">
        <v>4948</v>
      </c>
      <c r="BK46" t="s">
        <v>4948</v>
      </c>
      <c r="BL46" t="s">
        <v>1102</v>
      </c>
      <c r="BM46" t="s">
        <v>1102</v>
      </c>
      <c r="BN46" t="s">
        <v>4936</v>
      </c>
      <c r="BW46" t="s">
        <v>1100</v>
      </c>
      <c r="BX46" t="s">
        <v>1105</v>
      </c>
      <c r="BY46" t="s">
        <v>1082</v>
      </c>
      <c r="BZ46" t="s">
        <v>4935</v>
      </c>
      <c r="CA46" t="s">
        <v>4935</v>
      </c>
      <c r="CB46" t="s">
        <v>1102</v>
      </c>
      <c r="CC46" t="s">
        <v>1102</v>
      </c>
      <c r="CD46" t="s">
        <v>4940</v>
      </c>
      <c r="CM46" t="s">
        <v>1100</v>
      </c>
      <c r="CN46" t="s">
        <v>5061</v>
      </c>
      <c r="CO46" t="s">
        <v>4955</v>
      </c>
      <c r="CP46" t="s">
        <v>4992</v>
      </c>
      <c r="CQ46" t="s">
        <v>1102</v>
      </c>
      <c r="CR46" t="s">
        <v>1102</v>
      </c>
      <c r="CS46" t="s">
        <v>4940</v>
      </c>
      <c r="CT46" t="s">
        <v>1100</v>
      </c>
      <c r="CU46" t="s">
        <v>1085</v>
      </c>
      <c r="CV46" t="s">
        <v>1086</v>
      </c>
      <c r="CW46" t="s">
        <v>4958</v>
      </c>
      <c r="CX46" t="s">
        <v>5053</v>
      </c>
      <c r="CY46" t="s">
        <v>1102</v>
      </c>
      <c r="CZ46" t="s">
        <v>1102</v>
      </c>
      <c r="DA46" t="s">
        <v>4940</v>
      </c>
      <c r="DE46" t="s">
        <v>1100</v>
      </c>
      <c r="DF46" t="s">
        <v>1087</v>
      </c>
      <c r="DG46" t="s">
        <v>4958</v>
      </c>
      <c r="DH46" t="s">
        <v>5062</v>
      </c>
      <c r="DI46" t="s">
        <v>1102</v>
      </c>
      <c r="DJ46" t="s">
        <v>1102</v>
      </c>
      <c r="DK46" t="s">
        <v>4940</v>
      </c>
      <c r="DX46" t="s">
        <v>1100</v>
      </c>
      <c r="DY46" t="s">
        <v>4949</v>
      </c>
      <c r="DZ46" t="s">
        <v>4949</v>
      </c>
      <c r="EA46" t="s">
        <v>1102</v>
      </c>
      <c r="EB46" t="s">
        <v>1102</v>
      </c>
      <c r="EC46" t="s">
        <v>4940</v>
      </c>
      <c r="HX46" t="s">
        <v>1100</v>
      </c>
      <c r="HY46" t="s">
        <v>4939</v>
      </c>
      <c r="HZ46" t="s">
        <v>4939</v>
      </c>
      <c r="IA46" t="s">
        <v>1102</v>
      </c>
      <c r="IB46" t="s">
        <v>1102</v>
      </c>
      <c r="IC46" t="s">
        <v>4942</v>
      </c>
      <c r="IW46" t="s">
        <v>1126</v>
      </c>
      <c r="IX46" t="s">
        <v>1106</v>
      </c>
      <c r="JE46" t="s">
        <v>1102</v>
      </c>
      <c r="JF46" t="s">
        <v>3494</v>
      </c>
      <c r="JG46" t="s">
        <v>1090</v>
      </c>
      <c r="JJ46" t="s">
        <v>1102</v>
      </c>
      <c r="JK46" t="s">
        <v>3494</v>
      </c>
      <c r="JL46" t="s">
        <v>3494</v>
      </c>
      <c r="JM46" t="s">
        <v>1090</v>
      </c>
      <c r="PG46" t="s">
        <v>4944</v>
      </c>
      <c r="PH46" t="s">
        <v>4945</v>
      </c>
      <c r="PI46" t="s">
        <v>4945</v>
      </c>
      <c r="PJ46" t="s">
        <v>4945</v>
      </c>
      <c r="PK46" t="s">
        <v>4945</v>
      </c>
      <c r="PL46" t="s">
        <v>4945</v>
      </c>
      <c r="PM46" t="s">
        <v>4945</v>
      </c>
      <c r="PN46" t="s">
        <v>4945</v>
      </c>
      <c r="PP46" t="s">
        <v>4945</v>
      </c>
      <c r="PQ46" t="s">
        <v>4944</v>
      </c>
      <c r="PR46" t="s">
        <v>4945</v>
      </c>
      <c r="PS46" t="s">
        <v>4945</v>
      </c>
      <c r="PT46" t="s">
        <v>4945</v>
      </c>
      <c r="PU46" t="s">
        <v>4944</v>
      </c>
      <c r="PV46" t="s">
        <v>4945</v>
      </c>
      <c r="PW46" t="s">
        <v>4945</v>
      </c>
      <c r="PX46" t="s">
        <v>4945</v>
      </c>
      <c r="PY46" t="s">
        <v>4944</v>
      </c>
      <c r="PZ46" t="s">
        <v>4944</v>
      </c>
      <c r="QA46" t="s">
        <v>4944</v>
      </c>
      <c r="QB46" t="s">
        <v>4945</v>
      </c>
      <c r="QC46" t="s">
        <v>4945</v>
      </c>
      <c r="QD46" t="s">
        <v>4945</v>
      </c>
      <c r="QE46" t="s">
        <v>4945</v>
      </c>
    </row>
    <row r="47" spans="1:447" x14ac:dyDescent="0.25">
      <c r="A47">
        <v>655</v>
      </c>
      <c r="B47" t="s">
        <v>5425</v>
      </c>
      <c r="C47" t="s">
        <v>1129</v>
      </c>
      <c r="D47" t="s">
        <v>3410</v>
      </c>
      <c r="E47" t="s">
        <v>3493</v>
      </c>
      <c r="F47" t="s">
        <v>5190</v>
      </c>
      <c r="G47" t="s">
        <v>1080</v>
      </c>
      <c r="H47" t="s">
        <v>1081</v>
      </c>
      <c r="I47" t="s">
        <v>1093</v>
      </c>
      <c r="J47" t="s">
        <v>1082</v>
      </c>
      <c r="K47" t="s">
        <v>4948</v>
      </c>
      <c r="L47" t="s">
        <v>4948</v>
      </c>
      <c r="M47" t="s">
        <v>1102</v>
      </c>
      <c r="N47" t="s">
        <v>1083</v>
      </c>
      <c r="O47" t="s">
        <v>4953</v>
      </c>
      <c r="X47" t="s">
        <v>1081</v>
      </c>
      <c r="Y47" t="s">
        <v>1082</v>
      </c>
      <c r="Z47" t="s">
        <v>4948</v>
      </c>
      <c r="AA47" t="s">
        <v>4948</v>
      </c>
      <c r="AB47" t="s">
        <v>1102</v>
      </c>
      <c r="AC47" t="s">
        <v>1083</v>
      </c>
      <c r="AD47" t="s">
        <v>4940</v>
      </c>
      <c r="AL47" t="s">
        <v>1100</v>
      </c>
      <c r="AM47" t="s">
        <v>1082</v>
      </c>
      <c r="AN47" t="s">
        <v>4935</v>
      </c>
      <c r="AO47" t="s">
        <v>4935</v>
      </c>
      <c r="AP47" t="s">
        <v>1102</v>
      </c>
      <c r="AQ47" t="s">
        <v>1102</v>
      </c>
      <c r="AR47" t="s">
        <v>4940</v>
      </c>
      <c r="AS47" t="s">
        <v>1100</v>
      </c>
      <c r="AT47" t="s">
        <v>1082</v>
      </c>
      <c r="AU47" t="s">
        <v>4935</v>
      </c>
      <c r="AV47" t="s">
        <v>4935</v>
      </c>
      <c r="AW47" t="s">
        <v>1102</v>
      </c>
      <c r="AX47" t="s">
        <v>1102</v>
      </c>
      <c r="AY47" t="s">
        <v>4940</v>
      </c>
      <c r="AZ47" t="s">
        <v>1100</v>
      </c>
      <c r="BA47" t="s">
        <v>1082</v>
      </c>
      <c r="BB47" t="s">
        <v>4949</v>
      </c>
      <c r="BC47" t="s">
        <v>4949</v>
      </c>
      <c r="BD47" t="s">
        <v>1102</v>
      </c>
      <c r="BE47" t="s">
        <v>1102</v>
      </c>
      <c r="BF47" t="s">
        <v>4943</v>
      </c>
      <c r="BG47" t="s">
        <v>1100</v>
      </c>
      <c r="BH47" t="s">
        <v>1103</v>
      </c>
      <c r="BI47" t="s">
        <v>1082</v>
      </c>
      <c r="BJ47" t="s">
        <v>4992</v>
      </c>
      <c r="BK47" t="s">
        <v>4992</v>
      </c>
      <c r="BL47" t="s">
        <v>1102</v>
      </c>
      <c r="BM47" t="s">
        <v>1102</v>
      </c>
      <c r="BN47" t="s">
        <v>4940</v>
      </c>
      <c r="BW47" t="s">
        <v>1100</v>
      </c>
      <c r="BX47" t="s">
        <v>1105</v>
      </c>
      <c r="BY47" t="s">
        <v>1082</v>
      </c>
      <c r="BZ47" t="s">
        <v>4935</v>
      </c>
      <c r="CA47" t="s">
        <v>4935</v>
      </c>
      <c r="CB47" t="s">
        <v>1102</v>
      </c>
      <c r="CC47" t="s">
        <v>1102</v>
      </c>
      <c r="CD47" t="s">
        <v>4953</v>
      </c>
      <c r="CM47" t="s">
        <v>1100</v>
      </c>
      <c r="CN47" t="s">
        <v>5061</v>
      </c>
      <c r="CO47" t="s">
        <v>4949</v>
      </c>
      <c r="CP47" t="s">
        <v>4948</v>
      </c>
      <c r="CQ47" t="s">
        <v>1102</v>
      </c>
      <c r="CR47" t="s">
        <v>1102</v>
      </c>
      <c r="CS47" t="s">
        <v>4942</v>
      </c>
      <c r="CT47" t="s">
        <v>1100</v>
      </c>
      <c r="CU47" t="s">
        <v>1085</v>
      </c>
      <c r="CV47" t="s">
        <v>1086</v>
      </c>
      <c r="CW47" t="s">
        <v>4958</v>
      </c>
      <c r="CX47" t="s">
        <v>5053</v>
      </c>
      <c r="CY47" t="s">
        <v>1102</v>
      </c>
      <c r="CZ47" t="s">
        <v>1102</v>
      </c>
      <c r="DA47" t="s">
        <v>4936</v>
      </c>
      <c r="DE47" t="s">
        <v>1100</v>
      </c>
      <c r="DF47" t="s">
        <v>1087</v>
      </c>
      <c r="DG47" t="s">
        <v>4958</v>
      </c>
      <c r="DH47" t="s">
        <v>5062</v>
      </c>
      <c r="DI47" t="s">
        <v>1102</v>
      </c>
      <c r="DJ47" t="s">
        <v>1102</v>
      </c>
      <c r="DK47" t="s">
        <v>4940</v>
      </c>
      <c r="DL47" t="s">
        <v>1081</v>
      </c>
      <c r="DM47" t="s">
        <v>4951</v>
      </c>
      <c r="DN47" t="s">
        <v>4951</v>
      </c>
      <c r="DO47" t="s">
        <v>1102</v>
      </c>
      <c r="DP47" t="s">
        <v>1083</v>
      </c>
      <c r="DQ47" t="s">
        <v>4953</v>
      </c>
      <c r="DX47" t="s">
        <v>1100</v>
      </c>
      <c r="DY47" t="s">
        <v>4955</v>
      </c>
      <c r="DZ47" t="s">
        <v>4955</v>
      </c>
      <c r="EA47" t="s">
        <v>1102</v>
      </c>
      <c r="EB47" t="s">
        <v>1102</v>
      </c>
      <c r="EC47" t="s">
        <v>4942</v>
      </c>
      <c r="EJ47" t="s">
        <v>1100</v>
      </c>
      <c r="EK47" t="s">
        <v>5010</v>
      </c>
      <c r="EL47" t="s">
        <v>5010</v>
      </c>
      <c r="EM47" t="s">
        <v>1102</v>
      </c>
      <c r="EN47" t="s">
        <v>1102</v>
      </c>
      <c r="EO47" t="s">
        <v>4942</v>
      </c>
      <c r="HX47" t="s">
        <v>1100</v>
      </c>
      <c r="HY47" t="s">
        <v>4981</v>
      </c>
      <c r="HZ47" t="s">
        <v>4981</v>
      </c>
      <c r="IA47" t="s">
        <v>1102</v>
      </c>
      <c r="IB47" t="s">
        <v>1102</v>
      </c>
      <c r="IC47" t="s">
        <v>4942</v>
      </c>
      <c r="ID47" t="s">
        <v>1100</v>
      </c>
      <c r="IE47" t="s">
        <v>4941</v>
      </c>
      <c r="IF47" t="s">
        <v>4941</v>
      </c>
      <c r="IG47" t="s">
        <v>1102</v>
      </c>
      <c r="IH47" t="s">
        <v>1102</v>
      </c>
      <c r="II47" t="s">
        <v>4942</v>
      </c>
      <c r="IV47" t="s">
        <v>1126</v>
      </c>
      <c r="IW47" t="s">
        <v>1126</v>
      </c>
      <c r="IX47" t="s">
        <v>1126</v>
      </c>
      <c r="IY47" t="s">
        <v>1102</v>
      </c>
      <c r="IZ47" t="s">
        <v>1102</v>
      </c>
      <c r="JA47" t="s">
        <v>5374</v>
      </c>
      <c r="JB47" t="s">
        <v>1123</v>
      </c>
      <c r="JE47" t="s">
        <v>1102</v>
      </c>
      <c r="JF47" t="s">
        <v>3494</v>
      </c>
      <c r="JG47" t="s">
        <v>1090</v>
      </c>
      <c r="JJ47" t="s">
        <v>1083</v>
      </c>
      <c r="JK47" t="s">
        <v>3494</v>
      </c>
      <c r="JL47" t="s">
        <v>3494</v>
      </c>
      <c r="JM47" t="s">
        <v>1090</v>
      </c>
      <c r="PG47" t="s">
        <v>4944</v>
      </c>
      <c r="PH47" t="s">
        <v>4945</v>
      </c>
      <c r="PI47" t="s">
        <v>4945</v>
      </c>
      <c r="PJ47" t="s">
        <v>4945</v>
      </c>
      <c r="PK47" t="s">
        <v>4945</v>
      </c>
      <c r="PL47" t="s">
        <v>4945</v>
      </c>
      <c r="PM47" t="s">
        <v>4945</v>
      </c>
      <c r="PN47" t="s">
        <v>4945</v>
      </c>
      <c r="PP47" t="s">
        <v>4945</v>
      </c>
      <c r="PQ47" t="s">
        <v>4945</v>
      </c>
      <c r="PR47" t="s">
        <v>4944</v>
      </c>
      <c r="PS47" t="s">
        <v>4945</v>
      </c>
      <c r="PT47" t="s">
        <v>4945</v>
      </c>
      <c r="PU47" t="s">
        <v>4944</v>
      </c>
      <c r="PV47" t="s">
        <v>4945</v>
      </c>
      <c r="PW47" t="s">
        <v>4945</v>
      </c>
      <c r="PX47" t="s">
        <v>4945</v>
      </c>
      <c r="PY47" t="s">
        <v>4944</v>
      </c>
      <c r="PZ47" t="s">
        <v>4944</v>
      </c>
      <c r="QA47" t="s">
        <v>4944</v>
      </c>
      <c r="QB47" t="s">
        <v>4945</v>
      </c>
      <c r="QC47" t="s">
        <v>4945</v>
      </c>
      <c r="QD47" t="s">
        <v>4945</v>
      </c>
      <c r="QE47" t="s">
        <v>4945</v>
      </c>
    </row>
    <row r="48" spans="1:447" x14ac:dyDescent="0.25">
      <c r="A48">
        <v>656</v>
      </c>
      <c r="B48" t="s">
        <v>5425</v>
      </c>
      <c r="C48" t="s">
        <v>1129</v>
      </c>
      <c r="D48" t="s">
        <v>3410</v>
      </c>
      <c r="E48" t="s">
        <v>3493</v>
      </c>
      <c r="F48" t="s">
        <v>5190</v>
      </c>
      <c r="G48" t="s">
        <v>1080</v>
      </c>
      <c r="H48" t="s">
        <v>1100</v>
      </c>
      <c r="I48" t="s">
        <v>1093</v>
      </c>
      <c r="J48" t="s">
        <v>1082</v>
      </c>
      <c r="K48" t="s">
        <v>4948</v>
      </c>
      <c r="L48" t="s">
        <v>4948</v>
      </c>
      <c r="M48" t="s">
        <v>1102</v>
      </c>
      <c r="N48" t="s">
        <v>1083</v>
      </c>
      <c r="O48" t="s">
        <v>4975</v>
      </c>
      <c r="X48" t="s">
        <v>1081</v>
      </c>
      <c r="Y48" t="s">
        <v>1082</v>
      </c>
      <c r="Z48" t="s">
        <v>4948</v>
      </c>
      <c r="AA48" t="s">
        <v>4948</v>
      </c>
      <c r="AB48" t="s">
        <v>1102</v>
      </c>
      <c r="AC48" t="s">
        <v>1083</v>
      </c>
      <c r="AD48" t="s">
        <v>4940</v>
      </c>
      <c r="AL48" t="s">
        <v>1100</v>
      </c>
      <c r="AM48" t="s">
        <v>1082</v>
      </c>
      <c r="AN48" t="s">
        <v>4935</v>
      </c>
      <c r="AO48" t="s">
        <v>4935</v>
      </c>
      <c r="AP48" t="s">
        <v>1102</v>
      </c>
      <c r="AQ48" t="s">
        <v>1102</v>
      </c>
      <c r="AR48" t="s">
        <v>4940</v>
      </c>
      <c r="AS48" t="s">
        <v>1100</v>
      </c>
      <c r="AT48" t="s">
        <v>1082</v>
      </c>
      <c r="AU48" t="s">
        <v>4935</v>
      </c>
      <c r="AV48" t="s">
        <v>4935</v>
      </c>
      <c r="AW48" t="s">
        <v>1102</v>
      </c>
      <c r="AX48" t="s">
        <v>1102</v>
      </c>
      <c r="AY48" t="s">
        <v>4953</v>
      </c>
      <c r="AZ48" t="s">
        <v>1100</v>
      </c>
      <c r="BD48" t="s">
        <v>1102</v>
      </c>
      <c r="BE48" t="s">
        <v>1102</v>
      </c>
      <c r="BF48" t="s">
        <v>4942</v>
      </c>
      <c r="BG48" t="s">
        <v>1100</v>
      </c>
      <c r="BH48" t="s">
        <v>1103</v>
      </c>
      <c r="BI48" t="s">
        <v>1082</v>
      </c>
      <c r="BJ48" t="s">
        <v>4948</v>
      </c>
      <c r="BK48" t="s">
        <v>4948</v>
      </c>
      <c r="BL48" t="s">
        <v>1102</v>
      </c>
      <c r="BM48" t="s">
        <v>1102</v>
      </c>
      <c r="BN48" t="s">
        <v>4940</v>
      </c>
      <c r="BW48" t="s">
        <v>1100</v>
      </c>
      <c r="BX48" t="s">
        <v>1105</v>
      </c>
      <c r="BY48" t="s">
        <v>1082</v>
      </c>
      <c r="BZ48" t="s">
        <v>4935</v>
      </c>
      <c r="CA48" t="s">
        <v>4935</v>
      </c>
      <c r="CB48" t="s">
        <v>1102</v>
      </c>
      <c r="CC48" t="s">
        <v>1102</v>
      </c>
      <c r="CD48" t="s">
        <v>4940</v>
      </c>
      <c r="CM48" t="s">
        <v>1100</v>
      </c>
      <c r="CN48" t="s">
        <v>5061</v>
      </c>
      <c r="CO48" t="s">
        <v>4955</v>
      </c>
      <c r="CP48" t="s">
        <v>4992</v>
      </c>
      <c r="CQ48" t="s">
        <v>1102</v>
      </c>
      <c r="CR48" t="s">
        <v>1102</v>
      </c>
      <c r="CS48" t="s">
        <v>4943</v>
      </c>
      <c r="CT48" t="s">
        <v>1100</v>
      </c>
      <c r="CU48" t="s">
        <v>1085</v>
      </c>
      <c r="CV48" t="s">
        <v>1086</v>
      </c>
      <c r="CW48" t="s">
        <v>4951</v>
      </c>
      <c r="CX48" t="s">
        <v>5026</v>
      </c>
      <c r="CY48" t="s">
        <v>1102</v>
      </c>
      <c r="CZ48" t="s">
        <v>1102</v>
      </c>
      <c r="DA48" t="s">
        <v>4940</v>
      </c>
      <c r="DE48" t="s">
        <v>1100</v>
      </c>
      <c r="DF48" t="s">
        <v>1087</v>
      </c>
      <c r="DG48" t="s">
        <v>4958</v>
      </c>
      <c r="DH48" t="s">
        <v>5062</v>
      </c>
      <c r="DI48" t="s">
        <v>1102</v>
      </c>
      <c r="DJ48" t="s">
        <v>1083</v>
      </c>
      <c r="DK48" t="s">
        <v>4936</v>
      </c>
      <c r="DL48" t="s">
        <v>1081</v>
      </c>
      <c r="DM48" t="s">
        <v>4951</v>
      </c>
      <c r="DN48" t="s">
        <v>4951</v>
      </c>
      <c r="DO48" t="s">
        <v>1102</v>
      </c>
      <c r="DP48" t="s">
        <v>1083</v>
      </c>
      <c r="DQ48" t="s">
        <v>4940</v>
      </c>
      <c r="DX48" t="s">
        <v>1100</v>
      </c>
      <c r="DY48" t="s">
        <v>4955</v>
      </c>
      <c r="DZ48" t="s">
        <v>4955</v>
      </c>
      <c r="EA48" t="s">
        <v>1102</v>
      </c>
      <c r="EB48" t="s">
        <v>1102</v>
      </c>
      <c r="EC48" t="s">
        <v>4942</v>
      </c>
      <c r="EJ48" t="s">
        <v>1100</v>
      </c>
      <c r="EK48" t="s">
        <v>5080</v>
      </c>
      <c r="EL48" t="s">
        <v>5080</v>
      </c>
      <c r="EM48" t="s">
        <v>1102</v>
      </c>
      <c r="EN48" t="s">
        <v>1102</v>
      </c>
      <c r="EO48" t="s">
        <v>4942</v>
      </c>
      <c r="HX48" t="s">
        <v>1100</v>
      </c>
      <c r="HY48" t="s">
        <v>4939</v>
      </c>
      <c r="HZ48" t="s">
        <v>4939</v>
      </c>
      <c r="IA48" t="s">
        <v>1102</v>
      </c>
      <c r="IB48" t="s">
        <v>1102</v>
      </c>
      <c r="IC48" t="s">
        <v>4943</v>
      </c>
      <c r="ID48" t="s">
        <v>1100</v>
      </c>
      <c r="IE48" t="s">
        <v>4941</v>
      </c>
      <c r="IF48" t="s">
        <v>4941</v>
      </c>
      <c r="IG48" t="s">
        <v>1102</v>
      </c>
      <c r="IH48" t="s">
        <v>1102</v>
      </c>
      <c r="II48" t="s">
        <v>4942</v>
      </c>
      <c r="IV48" t="s">
        <v>1126</v>
      </c>
      <c r="IW48" t="s">
        <v>1126</v>
      </c>
      <c r="IX48" t="s">
        <v>1126</v>
      </c>
      <c r="IY48" t="s">
        <v>1102</v>
      </c>
      <c r="IZ48" t="s">
        <v>1102</v>
      </c>
      <c r="JA48" t="s">
        <v>5374</v>
      </c>
      <c r="JB48" t="s">
        <v>1121</v>
      </c>
      <c r="JE48" t="s">
        <v>1083</v>
      </c>
      <c r="JF48" t="s">
        <v>3494</v>
      </c>
      <c r="JG48" t="s">
        <v>1090</v>
      </c>
      <c r="JJ48" t="s">
        <v>1083</v>
      </c>
      <c r="JK48" t="s">
        <v>3494</v>
      </c>
      <c r="JL48" t="s">
        <v>3494</v>
      </c>
      <c r="JM48" t="s">
        <v>1123</v>
      </c>
      <c r="PG48" t="s">
        <v>4944</v>
      </c>
      <c r="PH48" t="s">
        <v>4945</v>
      </c>
      <c r="PI48" t="s">
        <v>4945</v>
      </c>
      <c r="PJ48" t="s">
        <v>4945</v>
      </c>
      <c r="PK48" t="s">
        <v>4945</v>
      </c>
      <c r="PL48" t="s">
        <v>4945</v>
      </c>
      <c r="PM48" t="s">
        <v>4945</v>
      </c>
      <c r="PN48" t="s">
        <v>4945</v>
      </c>
      <c r="PP48" t="s">
        <v>4945</v>
      </c>
      <c r="PQ48" t="s">
        <v>4944</v>
      </c>
      <c r="PR48" t="s">
        <v>4945</v>
      </c>
      <c r="PS48" t="s">
        <v>4945</v>
      </c>
      <c r="PT48" t="s">
        <v>4945</v>
      </c>
      <c r="PU48" t="s">
        <v>4944</v>
      </c>
      <c r="PV48" t="s">
        <v>4945</v>
      </c>
      <c r="PW48" t="s">
        <v>4945</v>
      </c>
      <c r="PX48" t="s">
        <v>4945</v>
      </c>
      <c r="PY48" t="s">
        <v>4944</v>
      </c>
      <c r="PZ48" t="s">
        <v>4944</v>
      </c>
      <c r="QA48" t="s">
        <v>4944</v>
      </c>
      <c r="QB48" t="s">
        <v>4945</v>
      </c>
      <c r="QC48" t="s">
        <v>4945</v>
      </c>
      <c r="QD48" t="s">
        <v>4945</v>
      </c>
      <c r="QE48" t="s">
        <v>4945</v>
      </c>
    </row>
    <row r="49" spans="1:447" x14ac:dyDescent="0.25">
      <c r="A49">
        <v>657</v>
      </c>
      <c r="B49" t="s">
        <v>5425</v>
      </c>
      <c r="C49" t="s">
        <v>1129</v>
      </c>
      <c r="D49" t="s">
        <v>3410</v>
      </c>
      <c r="E49" t="s">
        <v>3493</v>
      </c>
      <c r="F49" t="s">
        <v>5190</v>
      </c>
      <c r="G49" t="s">
        <v>1080</v>
      </c>
      <c r="AZ49" t="s">
        <v>1100</v>
      </c>
      <c r="BA49" t="s">
        <v>1082</v>
      </c>
      <c r="BB49" t="s">
        <v>4949</v>
      </c>
      <c r="BC49" t="s">
        <v>4949</v>
      </c>
      <c r="BD49" t="s">
        <v>1102</v>
      </c>
      <c r="BE49" t="s">
        <v>1102</v>
      </c>
      <c r="BF49" t="s">
        <v>4942</v>
      </c>
      <c r="EJ49" t="s">
        <v>1100</v>
      </c>
      <c r="EK49" t="s">
        <v>5028</v>
      </c>
      <c r="EL49" t="s">
        <v>5028</v>
      </c>
      <c r="EM49" t="s">
        <v>1102</v>
      </c>
      <c r="EN49" t="s">
        <v>1102</v>
      </c>
      <c r="EO49" t="s">
        <v>4943</v>
      </c>
      <c r="HX49" t="s">
        <v>1100</v>
      </c>
      <c r="HY49" t="s">
        <v>4981</v>
      </c>
      <c r="HZ49" t="s">
        <v>4981</v>
      </c>
      <c r="IA49" t="s">
        <v>1102</v>
      </c>
      <c r="IB49" t="s">
        <v>1102</v>
      </c>
      <c r="IC49" t="s">
        <v>4943</v>
      </c>
      <c r="ID49" t="s">
        <v>1100</v>
      </c>
      <c r="IE49" t="s">
        <v>4941</v>
      </c>
      <c r="IF49" t="s">
        <v>4941</v>
      </c>
      <c r="IG49" t="s">
        <v>1102</v>
      </c>
      <c r="IH49" t="s">
        <v>1102</v>
      </c>
      <c r="II49" t="s">
        <v>4943</v>
      </c>
      <c r="IX49" t="s">
        <v>1126</v>
      </c>
      <c r="JJ49" t="s">
        <v>1083</v>
      </c>
      <c r="JK49" t="s">
        <v>3494</v>
      </c>
      <c r="JL49" t="s">
        <v>3494</v>
      </c>
      <c r="JM49" t="s">
        <v>1123</v>
      </c>
      <c r="PG49" t="s">
        <v>4944</v>
      </c>
      <c r="PH49" t="s">
        <v>4945</v>
      </c>
      <c r="PI49" t="s">
        <v>4945</v>
      </c>
      <c r="PJ49" t="s">
        <v>4945</v>
      </c>
      <c r="PK49" t="s">
        <v>4945</v>
      </c>
      <c r="PL49" t="s">
        <v>4945</v>
      </c>
      <c r="PM49" t="s">
        <v>4945</v>
      </c>
      <c r="PN49" t="s">
        <v>4945</v>
      </c>
      <c r="PP49" t="s">
        <v>4945</v>
      </c>
      <c r="PQ49" t="s">
        <v>4945</v>
      </c>
      <c r="PR49" t="s">
        <v>4945</v>
      </c>
      <c r="PS49" t="s">
        <v>4945</v>
      </c>
      <c r="PT49" t="s">
        <v>4945</v>
      </c>
      <c r="PU49" t="s">
        <v>4944</v>
      </c>
      <c r="PV49" t="s">
        <v>4945</v>
      </c>
      <c r="PW49" t="s">
        <v>4945</v>
      </c>
      <c r="PX49" t="s">
        <v>4945</v>
      </c>
      <c r="PY49" t="s">
        <v>4945</v>
      </c>
      <c r="PZ49" t="s">
        <v>4944</v>
      </c>
      <c r="QA49" t="s">
        <v>4945</v>
      </c>
      <c r="QB49" t="s">
        <v>4945</v>
      </c>
      <c r="QC49" t="s">
        <v>4945</v>
      </c>
      <c r="QD49" t="s">
        <v>4945</v>
      </c>
      <c r="QE49" t="s">
        <v>4945</v>
      </c>
    </row>
    <row r="50" spans="1:447" x14ac:dyDescent="0.25">
      <c r="A50">
        <v>658</v>
      </c>
      <c r="B50" t="s">
        <v>5425</v>
      </c>
      <c r="C50" t="s">
        <v>1129</v>
      </c>
      <c r="D50" t="s">
        <v>3410</v>
      </c>
      <c r="E50" t="s">
        <v>3493</v>
      </c>
      <c r="F50" t="s">
        <v>5190</v>
      </c>
      <c r="G50" t="s">
        <v>1080</v>
      </c>
      <c r="FG50" t="s">
        <v>1100</v>
      </c>
      <c r="FH50" t="s">
        <v>5034</v>
      </c>
      <c r="FI50" t="s">
        <v>5034</v>
      </c>
      <c r="FJ50" t="s">
        <v>1100</v>
      </c>
      <c r="FK50" t="s">
        <v>4978</v>
      </c>
      <c r="FL50" t="s">
        <v>4978</v>
      </c>
      <c r="PG50" t="s">
        <v>4944</v>
      </c>
      <c r="PH50" t="s">
        <v>4945</v>
      </c>
      <c r="PI50" t="s">
        <v>4945</v>
      </c>
      <c r="PJ50" t="s">
        <v>4945</v>
      </c>
      <c r="PK50" t="s">
        <v>4945</v>
      </c>
      <c r="PL50" t="s">
        <v>4945</v>
      </c>
      <c r="PM50" t="s">
        <v>4945</v>
      </c>
      <c r="PN50" t="s">
        <v>4945</v>
      </c>
      <c r="PP50" t="s">
        <v>4945</v>
      </c>
      <c r="PQ50" t="s">
        <v>4945</v>
      </c>
      <c r="PR50" t="s">
        <v>4945</v>
      </c>
      <c r="PS50" t="s">
        <v>4945</v>
      </c>
      <c r="PT50" t="s">
        <v>4945</v>
      </c>
      <c r="PU50" t="s">
        <v>4944</v>
      </c>
      <c r="PV50" t="s">
        <v>4945</v>
      </c>
      <c r="PW50" t="s">
        <v>4945</v>
      </c>
      <c r="PX50" t="s">
        <v>4945</v>
      </c>
      <c r="PY50" t="s">
        <v>4945</v>
      </c>
      <c r="PZ50" t="s">
        <v>4944</v>
      </c>
      <c r="QA50" t="s">
        <v>4945</v>
      </c>
      <c r="QB50" t="s">
        <v>4945</v>
      </c>
      <c r="QC50" t="s">
        <v>4945</v>
      </c>
      <c r="QD50" t="s">
        <v>4945</v>
      </c>
      <c r="QE50" t="s">
        <v>4945</v>
      </c>
    </row>
    <row r="51" spans="1:447" x14ac:dyDescent="0.25">
      <c r="A51">
        <v>659</v>
      </c>
      <c r="B51" t="s">
        <v>5425</v>
      </c>
      <c r="C51" t="s">
        <v>1129</v>
      </c>
      <c r="D51" t="s">
        <v>3410</v>
      </c>
      <c r="E51" t="s">
        <v>3493</v>
      </c>
      <c r="F51" t="s">
        <v>5190</v>
      </c>
      <c r="G51" t="s">
        <v>1080</v>
      </c>
      <c r="FG51" t="s">
        <v>1100</v>
      </c>
      <c r="FH51" t="s">
        <v>4970</v>
      </c>
      <c r="FI51" t="s">
        <v>4970</v>
      </c>
      <c r="FJ51" t="s">
        <v>1100</v>
      </c>
      <c r="FK51" t="s">
        <v>5026</v>
      </c>
      <c r="FL51" t="s">
        <v>5026</v>
      </c>
      <c r="PG51" t="s">
        <v>4944</v>
      </c>
      <c r="PH51" t="s">
        <v>4945</v>
      </c>
      <c r="PI51" t="s">
        <v>4945</v>
      </c>
      <c r="PJ51" t="s">
        <v>4945</v>
      </c>
      <c r="PK51" t="s">
        <v>4945</v>
      </c>
      <c r="PL51" t="s">
        <v>4945</v>
      </c>
      <c r="PM51" t="s">
        <v>4945</v>
      </c>
      <c r="PN51" t="s">
        <v>4945</v>
      </c>
      <c r="PP51" t="s">
        <v>4945</v>
      </c>
      <c r="PQ51" t="s">
        <v>4945</v>
      </c>
      <c r="PR51" t="s">
        <v>4945</v>
      </c>
      <c r="PS51" t="s">
        <v>4945</v>
      </c>
      <c r="PT51" t="s">
        <v>4945</v>
      </c>
      <c r="PU51" t="s">
        <v>4944</v>
      </c>
      <c r="PV51" t="s">
        <v>4945</v>
      </c>
      <c r="PW51" t="s">
        <v>4945</v>
      </c>
      <c r="PX51" t="s">
        <v>4945</v>
      </c>
      <c r="PY51" t="s">
        <v>4945</v>
      </c>
      <c r="PZ51" t="s">
        <v>4944</v>
      </c>
      <c r="QA51" t="s">
        <v>4945</v>
      </c>
      <c r="QB51" t="s">
        <v>4945</v>
      </c>
      <c r="QC51" t="s">
        <v>4945</v>
      </c>
      <c r="QD51" t="s">
        <v>4945</v>
      </c>
      <c r="QE51" t="s">
        <v>4945</v>
      </c>
    </row>
    <row r="52" spans="1:447" x14ac:dyDescent="0.25">
      <c r="A52">
        <v>660</v>
      </c>
      <c r="B52" t="s">
        <v>5425</v>
      </c>
      <c r="C52" t="s">
        <v>1129</v>
      </c>
      <c r="D52" t="s">
        <v>3410</v>
      </c>
      <c r="E52" t="s">
        <v>3493</v>
      </c>
      <c r="F52" t="s">
        <v>5190</v>
      </c>
      <c r="G52" t="s">
        <v>1080</v>
      </c>
      <c r="FG52" t="s">
        <v>1100</v>
      </c>
      <c r="FH52" t="s">
        <v>4977</v>
      </c>
      <c r="FI52" t="s">
        <v>4977</v>
      </c>
      <c r="FJ52" t="s">
        <v>1100</v>
      </c>
      <c r="FK52" t="s">
        <v>4978</v>
      </c>
      <c r="FL52" t="s">
        <v>4978</v>
      </c>
      <c r="PG52" t="s">
        <v>4944</v>
      </c>
      <c r="PH52" t="s">
        <v>4945</v>
      </c>
      <c r="PI52" t="s">
        <v>4945</v>
      </c>
      <c r="PJ52" t="s">
        <v>4945</v>
      </c>
      <c r="PK52" t="s">
        <v>4945</v>
      </c>
      <c r="PL52" t="s">
        <v>4945</v>
      </c>
      <c r="PM52" t="s">
        <v>4945</v>
      </c>
      <c r="PN52" t="s">
        <v>4945</v>
      </c>
      <c r="PP52" t="s">
        <v>4945</v>
      </c>
      <c r="PQ52" t="s">
        <v>4945</v>
      </c>
      <c r="PR52" t="s">
        <v>4945</v>
      </c>
      <c r="PS52" t="s">
        <v>4945</v>
      </c>
      <c r="PT52" t="s">
        <v>4945</v>
      </c>
      <c r="PU52" t="s">
        <v>4944</v>
      </c>
      <c r="PV52" t="s">
        <v>4945</v>
      </c>
      <c r="PW52" t="s">
        <v>4945</v>
      </c>
      <c r="PX52" t="s">
        <v>4945</v>
      </c>
      <c r="PY52" t="s">
        <v>4945</v>
      </c>
      <c r="PZ52" t="s">
        <v>4944</v>
      </c>
      <c r="QA52" t="s">
        <v>4945</v>
      </c>
      <c r="QB52" t="s">
        <v>4945</v>
      </c>
      <c r="QC52" t="s">
        <v>4945</v>
      </c>
      <c r="QD52" t="s">
        <v>4945</v>
      </c>
      <c r="QE52" t="s">
        <v>4945</v>
      </c>
    </row>
    <row r="53" spans="1:447" x14ac:dyDescent="0.25">
      <c r="A53">
        <v>661</v>
      </c>
      <c r="B53" t="s">
        <v>5425</v>
      </c>
      <c r="C53" t="s">
        <v>1129</v>
      </c>
      <c r="D53" t="s">
        <v>3410</v>
      </c>
      <c r="E53" t="s">
        <v>3493</v>
      </c>
      <c r="F53" t="s">
        <v>5190</v>
      </c>
      <c r="G53" t="s">
        <v>1080</v>
      </c>
      <c r="FG53" t="s">
        <v>1100</v>
      </c>
      <c r="FH53" t="s">
        <v>4971</v>
      </c>
      <c r="FI53" t="s">
        <v>4971</v>
      </c>
      <c r="FJ53" t="s">
        <v>1100</v>
      </c>
      <c r="FK53" t="s">
        <v>4983</v>
      </c>
      <c r="FL53" t="s">
        <v>4983</v>
      </c>
      <c r="PG53" t="s">
        <v>4944</v>
      </c>
      <c r="PH53" t="s">
        <v>4945</v>
      </c>
      <c r="PI53" t="s">
        <v>4945</v>
      </c>
      <c r="PJ53" t="s">
        <v>4945</v>
      </c>
      <c r="PK53" t="s">
        <v>4945</v>
      </c>
      <c r="PL53" t="s">
        <v>4945</v>
      </c>
      <c r="PM53" t="s">
        <v>4945</v>
      </c>
      <c r="PN53" t="s">
        <v>4945</v>
      </c>
      <c r="PP53" t="s">
        <v>4945</v>
      </c>
      <c r="PQ53" t="s">
        <v>4945</v>
      </c>
      <c r="PR53" t="s">
        <v>4945</v>
      </c>
      <c r="PS53" t="s">
        <v>4945</v>
      </c>
      <c r="PT53" t="s">
        <v>4945</v>
      </c>
      <c r="PU53" t="s">
        <v>4944</v>
      </c>
      <c r="PV53" t="s">
        <v>4945</v>
      </c>
      <c r="PW53" t="s">
        <v>4945</v>
      </c>
      <c r="PX53" t="s">
        <v>4945</v>
      </c>
      <c r="PY53" t="s">
        <v>4945</v>
      </c>
      <c r="PZ53" t="s">
        <v>4944</v>
      </c>
      <c r="QA53" t="s">
        <v>4945</v>
      </c>
      <c r="QB53" t="s">
        <v>4945</v>
      </c>
      <c r="QC53" t="s">
        <v>4945</v>
      </c>
      <c r="QD53" t="s">
        <v>4945</v>
      </c>
      <c r="QE53" t="s">
        <v>4945</v>
      </c>
    </row>
    <row r="54" spans="1:447" x14ac:dyDescent="0.25">
      <c r="A54">
        <v>662</v>
      </c>
      <c r="B54" t="s">
        <v>5425</v>
      </c>
      <c r="C54" t="s">
        <v>1129</v>
      </c>
      <c r="D54" t="s">
        <v>3410</v>
      </c>
      <c r="E54" t="s">
        <v>3493</v>
      </c>
      <c r="F54" t="s">
        <v>5190</v>
      </c>
      <c r="G54" t="s">
        <v>1080</v>
      </c>
      <c r="EV54" t="s">
        <v>1100</v>
      </c>
      <c r="EW54" t="s">
        <v>4954</v>
      </c>
      <c r="EX54" t="s">
        <v>4954</v>
      </c>
      <c r="EY54" t="s">
        <v>1100</v>
      </c>
      <c r="EZ54" t="s">
        <v>4972</v>
      </c>
      <c r="FA54" t="s">
        <v>4946</v>
      </c>
      <c r="FB54" t="s">
        <v>4946</v>
      </c>
      <c r="FC54" t="s">
        <v>1100</v>
      </c>
      <c r="FD54" t="s">
        <v>1095</v>
      </c>
      <c r="FE54" t="s">
        <v>4983</v>
      </c>
      <c r="FF54" t="s">
        <v>4984</v>
      </c>
      <c r="PG54" t="s">
        <v>4944</v>
      </c>
      <c r="PH54" t="s">
        <v>4945</v>
      </c>
      <c r="PI54" t="s">
        <v>4945</v>
      </c>
      <c r="PJ54" t="s">
        <v>4945</v>
      </c>
      <c r="PK54" t="s">
        <v>4945</v>
      </c>
      <c r="PL54" t="s">
        <v>4945</v>
      </c>
      <c r="PM54" t="s">
        <v>4945</v>
      </c>
      <c r="PN54" t="s">
        <v>4945</v>
      </c>
      <c r="PP54" t="s">
        <v>4945</v>
      </c>
      <c r="PQ54" t="s">
        <v>4945</v>
      </c>
      <c r="PR54" t="s">
        <v>4945</v>
      </c>
      <c r="PS54" t="s">
        <v>4945</v>
      </c>
      <c r="PT54" t="s">
        <v>4945</v>
      </c>
      <c r="PU54" t="s">
        <v>4944</v>
      </c>
      <c r="PV54" t="s">
        <v>4945</v>
      </c>
      <c r="PW54" t="s">
        <v>4945</v>
      </c>
      <c r="PX54" t="s">
        <v>4945</v>
      </c>
      <c r="PY54" t="s">
        <v>4945</v>
      </c>
      <c r="PZ54" t="s">
        <v>4944</v>
      </c>
      <c r="QA54" t="s">
        <v>4945</v>
      </c>
      <c r="QB54" t="s">
        <v>4945</v>
      </c>
      <c r="QC54" t="s">
        <v>4945</v>
      </c>
      <c r="QD54" t="s">
        <v>4945</v>
      </c>
      <c r="QE54" t="s">
        <v>4945</v>
      </c>
    </row>
    <row r="55" spans="1:447" x14ac:dyDescent="0.25">
      <c r="A55">
        <v>663</v>
      </c>
      <c r="B55" t="s">
        <v>5425</v>
      </c>
      <c r="C55" t="s">
        <v>1129</v>
      </c>
      <c r="D55" t="s">
        <v>3410</v>
      </c>
      <c r="E55" t="s">
        <v>3493</v>
      </c>
      <c r="F55" t="s">
        <v>5190</v>
      </c>
      <c r="G55" t="s">
        <v>1080</v>
      </c>
      <c r="EV55" t="s">
        <v>1100</v>
      </c>
      <c r="EW55" t="s">
        <v>4954</v>
      </c>
      <c r="EX55" t="s">
        <v>4954</v>
      </c>
      <c r="EY55" t="s">
        <v>1100</v>
      </c>
      <c r="EZ55" t="s">
        <v>4972</v>
      </c>
      <c r="FA55" t="s">
        <v>4935</v>
      </c>
      <c r="FB55" t="s">
        <v>4935</v>
      </c>
      <c r="FC55" t="s">
        <v>1100</v>
      </c>
      <c r="FD55" t="s">
        <v>1095</v>
      </c>
      <c r="FE55" t="s">
        <v>4983</v>
      </c>
      <c r="FF55" t="s">
        <v>4984</v>
      </c>
      <c r="PG55" t="s">
        <v>4944</v>
      </c>
      <c r="PH55" t="s">
        <v>4945</v>
      </c>
      <c r="PI55" t="s">
        <v>4945</v>
      </c>
      <c r="PJ55" t="s">
        <v>4945</v>
      </c>
      <c r="PK55" t="s">
        <v>4945</v>
      </c>
      <c r="PL55" t="s">
        <v>4945</v>
      </c>
      <c r="PM55" t="s">
        <v>4945</v>
      </c>
      <c r="PN55" t="s">
        <v>4945</v>
      </c>
      <c r="PP55" t="s">
        <v>4945</v>
      </c>
      <c r="PQ55" t="s">
        <v>4945</v>
      </c>
      <c r="PR55" t="s">
        <v>4945</v>
      </c>
      <c r="PS55" t="s">
        <v>4945</v>
      </c>
      <c r="PT55" t="s">
        <v>4945</v>
      </c>
      <c r="PU55" t="s">
        <v>4944</v>
      </c>
      <c r="PV55" t="s">
        <v>4945</v>
      </c>
      <c r="PW55" t="s">
        <v>4945</v>
      </c>
      <c r="PX55" t="s">
        <v>4945</v>
      </c>
      <c r="PY55" t="s">
        <v>4945</v>
      </c>
      <c r="PZ55" t="s">
        <v>4944</v>
      </c>
      <c r="QA55" t="s">
        <v>4945</v>
      </c>
      <c r="QB55" t="s">
        <v>4945</v>
      </c>
      <c r="QC55" t="s">
        <v>4945</v>
      </c>
      <c r="QD55" t="s">
        <v>4945</v>
      </c>
      <c r="QE55" t="s">
        <v>4945</v>
      </c>
    </row>
    <row r="56" spans="1:447" x14ac:dyDescent="0.25">
      <c r="A56">
        <v>664</v>
      </c>
      <c r="B56" t="s">
        <v>5425</v>
      </c>
      <c r="C56" t="s">
        <v>1129</v>
      </c>
      <c r="D56" t="s">
        <v>3410</v>
      </c>
      <c r="E56" t="s">
        <v>3493</v>
      </c>
      <c r="F56" t="s">
        <v>5190</v>
      </c>
      <c r="G56" t="s">
        <v>1080</v>
      </c>
      <c r="EV56" t="s">
        <v>1100</v>
      </c>
      <c r="EW56" t="s">
        <v>4957</v>
      </c>
      <c r="EX56" t="s">
        <v>4957</v>
      </c>
      <c r="EY56" t="s">
        <v>1100</v>
      </c>
      <c r="EZ56" t="s">
        <v>4953</v>
      </c>
      <c r="FA56" t="s">
        <v>4992</v>
      </c>
      <c r="FB56" t="s">
        <v>5426</v>
      </c>
      <c r="FC56" t="s">
        <v>1100</v>
      </c>
      <c r="FD56" t="s">
        <v>1115</v>
      </c>
      <c r="FE56" t="s">
        <v>4935</v>
      </c>
      <c r="FF56" t="s">
        <v>5118</v>
      </c>
      <c r="PG56" t="s">
        <v>4944</v>
      </c>
      <c r="PH56" t="s">
        <v>4945</v>
      </c>
      <c r="PI56" t="s">
        <v>4945</v>
      </c>
      <c r="PJ56" t="s">
        <v>4945</v>
      </c>
      <c r="PK56" t="s">
        <v>4945</v>
      </c>
      <c r="PL56" t="s">
        <v>4945</v>
      </c>
      <c r="PM56" t="s">
        <v>4945</v>
      </c>
      <c r="PN56" t="s">
        <v>4945</v>
      </c>
      <c r="PP56" t="s">
        <v>4945</v>
      </c>
      <c r="PQ56" t="s">
        <v>4945</v>
      </c>
      <c r="PR56" t="s">
        <v>4945</v>
      </c>
      <c r="PS56" t="s">
        <v>4945</v>
      </c>
      <c r="PT56" t="s">
        <v>4945</v>
      </c>
      <c r="PU56" t="s">
        <v>4944</v>
      </c>
      <c r="PV56" t="s">
        <v>4945</v>
      </c>
      <c r="PW56" t="s">
        <v>4945</v>
      </c>
      <c r="PX56" t="s">
        <v>4945</v>
      </c>
      <c r="PY56" t="s">
        <v>4945</v>
      </c>
      <c r="PZ56" t="s">
        <v>4944</v>
      </c>
      <c r="QA56" t="s">
        <v>4945</v>
      </c>
      <c r="QB56" t="s">
        <v>4945</v>
      </c>
      <c r="QC56" t="s">
        <v>4945</v>
      </c>
      <c r="QD56" t="s">
        <v>4945</v>
      </c>
      <c r="QE56" t="s">
        <v>4945</v>
      </c>
    </row>
    <row r="57" spans="1:447" x14ac:dyDescent="0.25">
      <c r="A57">
        <v>665</v>
      </c>
      <c r="B57" t="s">
        <v>5425</v>
      </c>
      <c r="C57" t="s">
        <v>1129</v>
      </c>
      <c r="D57" t="s">
        <v>3410</v>
      </c>
      <c r="E57" t="s">
        <v>3493</v>
      </c>
      <c r="F57" t="s">
        <v>5190</v>
      </c>
      <c r="G57" t="s">
        <v>1080</v>
      </c>
      <c r="EV57" t="s">
        <v>1100</v>
      </c>
      <c r="EW57" t="s">
        <v>4992</v>
      </c>
      <c r="EX57" t="s">
        <v>4992</v>
      </c>
      <c r="EY57" t="s">
        <v>1100</v>
      </c>
      <c r="EZ57" t="s">
        <v>4972</v>
      </c>
      <c r="FA57" t="s">
        <v>4946</v>
      </c>
      <c r="FB57" t="s">
        <v>4946</v>
      </c>
      <c r="FC57" t="s">
        <v>1100</v>
      </c>
      <c r="FD57" t="s">
        <v>1115</v>
      </c>
      <c r="FE57" t="s">
        <v>4946</v>
      </c>
      <c r="FF57" t="s">
        <v>5427</v>
      </c>
      <c r="PG57" t="s">
        <v>4944</v>
      </c>
      <c r="PH57" t="s">
        <v>4945</v>
      </c>
      <c r="PI57" t="s">
        <v>4945</v>
      </c>
      <c r="PJ57" t="s">
        <v>4945</v>
      </c>
      <c r="PK57" t="s">
        <v>4945</v>
      </c>
      <c r="PL57" t="s">
        <v>4945</v>
      </c>
      <c r="PM57" t="s">
        <v>4945</v>
      </c>
      <c r="PN57" t="s">
        <v>4945</v>
      </c>
      <c r="PP57" t="s">
        <v>4945</v>
      </c>
      <c r="PQ57" t="s">
        <v>4945</v>
      </c>
      <c r="PR57" t="s">
        <v>4945</v>
      </c>
      <c r="PS57" t="s">
        <v>4945</v>
      </c>
      <c r="PT57" t="s">
        <v>4945</v>
      </c>
      <c r="PU57" t="s">
        <v>4944</v>
      </c>
      <c r="PV57" t="s">
        <v>4945</v>
      </c>
      <c r="PW57" t="s">
        <v>4945</v>
      </c>
      <c r="PX57" t="s">
        <v>4945</v>
      </c>
      <c r="PY57" t="s">
        <v>4945</v>
      </c>
      <c r="PZ57" t="s">
        <v>4944</v>
      </c>
      <c r="QA57" t="s">
        <v>4945</v>
      </c>
      <c r="QB57" t="s">
        <v>4945</v>
      </c>
      <c r="QC57" t="s">
        <v>4945</v>
      </c>
      <c r="QD57" t="s">
        <v>4945</v>
      </c>
      <c r="QE57" t="s">
        <v>4945</v>
      </c>
    </row>
    <row r="58" spans="1:447" x14ac:dyDescent="0.25">
      <c r="A58">
        <v>666</v>
      </c>
      <c r="B58" t="s">
        <v>5425</v>
      </c>
      <c r="C58" t="s">
        <v>1129</v>
      </c>
      <c r="D58" t="s">
        <v>3410</v>
      </c>
      <c r="E58" t="s">
        <v>3493</v>
      </c>
      <c r="F58" t="s">
        <v>5190</v>
      </c>
      <c r="G58" t="s">
        <v>1080</v>
      </c>
      <c r="BO58" t="s">
        <v>1100</v>
      </c>
      <c r="BP58" t="s">
        <v>1103</v>
      </c>
      <c r="BQ58" t="s">
        <v>1145</v>
      </c>
      <c r="BR58" t="s">
        <v>4971</v>
      </c>
      <c r="BS58" t="s">
        <v>4971</v>
      </c>
      <c r="BT58" t="s">
        <v>1102</v>
      </c>
      <c r="BU58" t="s">
        <v>1083</v>
      </c>
      <c r="BV58" t="s">
        <v>4975</v>
      </c>
      <c r="CE58" t="s">
        <v>1081</v>
      </c>
      <c r="CF58" t="s">
        <v>1105</v>
      </c>
      <c r="CG58" t="s">
        <v>1145</v>
      </c>
      <c r="CH58" t="s">
        <v>5066</v>
      </c>
      <c r="CI58" t="s">
        <v>5066</v>
      </c>
      <c r="IW58" t="s">
        <v>1126</v>
      </c>
      <c r="JE58" t="s">
        <v>1083</v>
      </c>
      <c r="JF58" t="s">
        <v>3494</v>
      </c>
      <c r="JG58" t="s">
        <v>1090</v>
      </c>
      <c r="PG58" t="s">
        <v>4944</v>
      </c>
      <c r="PH58" t="s">
        <v>4945</v>
      </c>
      <c r="PI58" t="s">
        <v>4945</v>
      </c>
      <c r="PJ58" t="s">
        <v>4945</v>
      </c>
      <c r="PK58" t="s">
        <v>4945</v>
      </c>
      <c r="PL58" t="s">
        <v>4945</v>
      </c>
      <c r="PM58" t="s">
        <v>4945</v>
      </c>
      <c r="PN58" t="s">
        <v>4945</v>
      </c>
      <c r="PP58" t="s">
        <v>4945</v>
      </c>
      <c r="PQ58" t="s">
        <v>4945</v>
      </c>
      <c r="PR58" t="s">
        <v>4945</v>
      </c>
      <c r="PS58" t="s">
        <v>4945</v>
      </c>
      <c r="PT58" t="s">
        <v>4945</v>
      </c>
      <c r="PU58" t="s">
        <v>4944</v>
      </c>
      <c r="PV58" t="s">
        <v>4945</v>
      </c>
      <c r="PW58" t="s">
        <v>4945</v>
      </c>
      <c r="PX58" t="s">
        <v>4945</v>
      </c>
      <c r="PY58" t="s">
        <v>4944</v>
      </c>
      <c r="PZ58" t="s">
        <v>4944</v>
      </c>
      <c r="QA58" t="s">
        <v>4944</v>
      </c>
      <c r="QB58" t="s">
        <v>4945</v>
      </c>
      <c r="QC58" t="s">
        <v>4945</v>
      </c>
      <c r="QD58" t="s">
        <v>4945</v>
      </c>
      <c r="QE58" t="s">
        <v>4945</v>
      </c>
    </row>
    <row r="59" spans="1:447" x14ac:dyDescent="0.25">
      <c r="A59">
        <v>667</v>
      </c>
      <c r="B59" t="s">
        <v>5425</v>
      </c>
      <c r="C59" t="s">
        <v>1129</v>
      </c>
      <c r="D59" t="s">
        <v>3410</v>
      </c>
      <c r="E59" t="s">
        <v>3493</v>
      </c>
      <c r="F59" t="s">
        <v>5190</v>
      </c>
      <c r="G59" t="s">
        <v>1080</v>
      </c>
      <c r="GH59" t="s">
        <v>1143</v>
      </c>
      <c r="GI59" t="s">
        <v>5043</v>
      </c>
      <c r="GJ59" t="s">
        <v>5043</v>
      </c>
      <c r="GK59" t="s">
        <v>4939</v>
      </c>
      <c r="GL59" t="s">
        <v>4939</v>
      </c>
      <c r="GM59" t="s">
        <v>5322</v>
      </c>
    </row>
    <row r="60" spans="1:447" x14ac:dyDescent="0.25">
      <c r="A60">
        <v>668</v>
      </c>
      <c r="B60" t="s">
        <v>5425</v>
      </c>
      <c r="C60" t="s">
        <v>1129</v>
      </c>
      <c r="D60" t="s">
        <v>3410</v>
      </c>
      <c r="E60" t="s">
        <v>3493</v>
      </c>
      <c r="F60" t="s">
        <v>5190</v>
      </c>
      <c r="G60" t="s">
        <v>1080</v>
      </c>
      <c r="GH60" t="s">
        <v>1143</v>
      </c>
      <c r="GI60" t="s">
        <v>4939</v>
      </c>
      <c r="GJ60" t="s">
        <v>4939</v>
      </c>
      <c r="GK60" t="s">
        <v>4981</v>
      </c>
      <c r="GL60" t="s">
        <v>4981</v>
      </c>
      <c r="GM60" t="s">
        <v>5191</v>
      </c>
    </row>
    <row r="61" spans="1:447" x14ac:dyDescent="0.25">
      <c r="A61">
        <v>97</v>
      </c>
      <c r="B61" t="s">
        <v>5424</v>
      </c>
      <c r="C61" t="s">
        <v>1129</v>
      </c>
      <c r="D61" t="s">
        <v>3412</v>
      </c>
      <c r="E61" t="s">
        <v>3494</v>
      </c>
      <c r="F61" t="s">
        <v>5060</v>
      </c>
      <c r="G61" t="s">
        <v>1080</v>
      </c>
      <c r="H61" t="s">
        <v>1081</v>
      </c>
      <c r="I61" t="s">
        <v>1093</v>
      </c>
      <c r="J61" t="s">
        <v>1082</v>
      </c>
      <c r="K61" t="s">
        <v>4948</v>
      </c>
      <c r="L61" t="s">
        <v>4948</v>
      </c>
      <c r="M61" t="s">
        <v>1083</v>
      </c>
      <c r="N61" t="s">
        <v>1083</v>
      </c>
      <c r="O61" t="s">
        <v>4940</v>
      </c>
      <c r="X61" t="s">
        <v>1081</v>
      </c>
      <c r="Y61" t="s">
        <v>1082</v>
      </c>
      <c r="Z61" t="s">
        <v>4948</v>
      </c>
      <c r="AA61" t="s">
        <v>4948</v>
      </c>
      <c r="AB61" t="s">
        <v>1102</v>
      </c>
      <c r="AC61" t="s">
        <v>1083</v>
      </c>
      <c r="AD61" t="s">
        <v>4940</v>
      </c>
      <c r="AL61" t="s">
        <v>1100</v>
      </c>
      <c r="AM61" t="s">
        <v>1082</v>
      </c>
      <c r="AN61" t="s">
        <v>4935</v>
      </c>
      <c r="AO61" t="s">
        <v>4935</v>
      </c>
      <c r="AP61" t="s">
        <v>1102</v>
      </c>
      <c r="AQ61" t="s">
        <v>1102</v>
      </c>
      <c r="AR61" t="s">
        <v>4936</v>
      </c>
      <c r="AS61" t="s">
        <v>1100</v>
      </c>
      <c r="AT61" t="s">
        <v>1082</v>
      </c>
      <c r="AU61" t="s">
        <v>4935</v>
      </c>
      <c r="AV61" t="s">
        <v>4935</v>
      </c>
      <c r="AW61" t="s">
        <v>1102</v>
      </c>
      <c r="AX61" t="s">
        <v>1102</v>
      </c>
      <c r="AY61" t="s">
        <v>4936</v>
      </c>
      <c r="AZ61" t="s">
        <v>1100</v>
      </c>
      <c r="BA61" t="s">
        <v>1082</v>
      </c>
      <c r="BB61" t="s">
        <v>4949</v>
      </c>
      <c r="BC61" t="s">
        <v>4949</v>
      </c>
      <c r="BD61" t="s">
        <v>1102</v>
      </c>
      <c r="BE61" t="s">
        <v>1102</v>
      </c>
      <c r="BF61" t="s">
        <v>4942</v>
      </c>
      <c r="BG61" t="s">
        <v>1100</v>
      </c>
      <c r="BH61" t="s">
        <v>1103</v>
      </c>
      <c r="BI61" t="s">
        <v>1082</v>
      </c>
      <c r="BJ61" t="s">
        <v>4992</v>
      </c>
      <c r="BK61" t="s">
        <v>4992</v>
      </c>
      <c r="BL61" t="s">
        <v>1102</v>
      </c>
      <c r="BM61" t="s">
        <v>1102</v>
      </c>
      <c r="BN61" t="s">
        <v>4953</v>
      </c>
      <c r="BW61" t="s">
        <v>1100</v>
      </c>
      <c r="BX61" t="s">
        <v>1105</v>
      </c>
      <c r="BY61" t="s">
        <v>1082</v>
      </c>
      <c r="BZ61" t="s">
        <v>4935</v>
      </c>
      <c r="CA61" t="s">
        <v>4935</v>
      </c>
      <c r="CB61" t="s">
        <v>1102</v>
      </c>
      <c r="CC61" t="s">
        <v>1102</v>
      </c>
      <c r="CD61" t="s">
        <v>4953</v>
      </c>
      <c r="CM61" t="s">
        <v>1100</v>
      </c>
      <c r="CN61" t="s">
        <v>5061</v>
      </c>
      <c r="CO61" t="s">
        <v>4949</v>
      </c>
      <c r="CP61" t="s">
        <v>4948</v>
      </c>
      <c r="CQ61" t="s">
        <v>1102</v>
      </c>
      <c r="CR61" t="s">
        <v>1102</v>
      </c>
      <c r="CS61" t="s">
        <v>4943</v>
      </c>
      <c r="CT61" t="s">
        <v>1100</v>
      </c>
      <c r="CU61" t="s">
        <v>1085</v>
      </c>
      <c r="CV61" t="s">
        <v>1086</v>
      </c>
      <c r="CW61" t="s">
        <v>4951</v>
      </c>
      <c r="CX61" t="s">
        <v>5026</v>
      </c>
      <c r="CY61" t="s">
        <v>1102</v>
      </c>
      <c r="CZ61" t="s">
        <v>1102</v>
      </c>
      <c r="DA61" t="s">
        <v>4976</v>
      </c>
      <c r="DE61" t="s">
        <v>1100</v>
      </c>
      <c r="DF61" t="s">
        <v>1087</v>
      </c>
      <c r="DG61" t="s">
        <v>4958</v>
      </c>
      <c r="DH61" t="s">
        <v>5062</v>
      </c>
      <c r="DI61" t="s">
        <v>1102</v>
      </c>
      <c r="DJ61" t="s">
        <v>1102</v>
      </c>
      <c r="DK61" t="s">
        <v>4936</v>
      </c>
      <c r="DL61" t="s">
        <v>1081</v>
      </c>
      <c r="DM61" t="s">
        <v>4951</v>
      </c>
      <c r="DN61" t="s">
        <v>4951</v>
      </c>
      <c r="DO61" t="s">
        <v>1102</v>
      </c>
      <c r="DP61" t="s">
        <v>1102</v>
      </c>
      <c r="DQ61" t="s">
        <v>4940</v>
      </c>
      <c r="DX61" t="s">
        <v>1100</v>
      </c>
      <c r="DY61" t="s">
        <v>4935</v>
      </c>
      <c r="DZ61" t="s">
        <v>4935</v>
      </c>
      <c r="EA61" t="s">
        <v>1102</v>
      </c>
      <c r="EB61" t="s">
        <v>1102</v>
      </c>
      <c r="EC61" t="s">
        <v>4942</v>
      </c>
      <c r="HX61" t="s">
        <v>1100</v>
      </c>
      <c r="HY61" t="s">
        <v>4981</v>
      </c>
      <c r="HZ61" t="s">
        <v>4981</v>
      </c>
      <c r="IA61" t="s">
        <v>1102</v>
      </c>
      <c r="IB61" t="s">
        <v>1102</v>
      </c>
      <c r="IC61" t="s">
        <v>4942</v>
      </c>
      <c r="IV61" t="s">
        <v>1126</v>
      </c>
      <c r="IW61" t="s">
        <v>1126</v>
      </c>
      <c r="IX61" t="s">
        <v>1126</v>
      </c>
      <c r="IY61" t="s">
        <v>1102</v>
      </c>
      <c r="IZ61" t="s">
        <v>1102</v>
      </c>
      <c r="JA61" t="s">
        <v>5063</v>
      </c>
      <c r="JB61" t="s">
        <v>1116</v>
      </c>
      <c r="JC61" t="s">
        <v>5319</v>
      </c>
      <c r="JE61" t="s">
        <v>1083</v>
      </c>
      <c r="JF61" t="s">
        <v>1109</v>
      </c>
      <c r="JG61" t="s">
        <v>3248</v>
      </c>
      <c r="JJ61" t="s">
        <v>1102</v>
      </c>
      <c r="JK61" t="s">
        <v>3495</v>
      </c>
      <c r="JL61" t="s">
        <v>3495</v>
      </c>
      <c r="JM61" t="s">
        <v>1123</v>
      </c>
      <c r="JS61" t="s">
        <v>1091</v>
      </c>
      <c r="PG61" t="s">
        <v>4944</v>
      </c>
      <c r="PH61" t="s">
        <v>4945</v>
      </c>
      <c r="PI61" t="s">
        <v>4945</v>
      </c>
      <c r="PJ61" t="s">
        <v>4945</v>
      </c>
      <c r="PK61" t="s">
        <v>4945</v>
      </c>
      <c r="PL61" t="s">
        <v>4945</v>
      </c>
      <c r="PM61" t="s">
        <v>4945</v>
      </c>
      <c r="PN61" t="s">
        <v>4945</v>
      </c>
      <c r="PP61" t="s">
        <v>4945</v>
      </c>
      <c r="PQ61" t="s">
        <v>4944</v>
      </c>
      <c r="PR61" t="s">
        <v>4945</v>
      </c>
      <c r="PS61" t="s">
        <v>4945</v>
      </c>
      <c r="PT61" t="s">
        <v>4945</v>
      </c>
      <c r="PU61" t="s">
        <v>4944</v>
      </c>
      <c r="PV61" t="s">
        <v>4945</v>
      </c>
      <c r="PW61" t="s">
        <v>4944</v>
      </c>
      <c r="PX61" t="s">
        <v>4944</v>
      </c>
      <c r="PY61" t="s">
        <v>4944</v>
      </c>
      <c r="PZ61" t="s">
        <v>4944</v>
      </c>
      <c r="QA61" t="s">
        <v>4944</v>
      </c>
      <c r="QB61" t="s">
        <v>4945</v>
      </c>
      <c r="QC61" t="s">
        <v>4945</v>
      </c>
      <c r="QD61" t="s">
        <v>4945</v>
      </c>
      <c r="QE61" t="s">
        <v>4945</v>
      </c>
    </row>
    <row r="62" spans="1:447" x14ac:dyDescent="0.25">
      <c r="A62">
        <v>98</v>
      </c>
      <c r="B62" t="s">
        <v>5424</v>
      </c>
      <c r="C62" t="s">
        <v>1129</v>
      </c>
      <c r="D62" t="s">
        <v>3412</v>
      </c>
      <c r="E62" t="s">
        <v>3494</v>
      </c>
      <c r="F62" t="s">
        <v>5060</v>
      </c>
      <c r="G62" t="s">
        <v>1080</v>
      </c>
      <c r="AL62" t="s">
        <v>1100</v>
      </c>
      <c r="AM62" t="s">
        <v>1082</v>
      </c>
      <c r="AN62" t="s">
        <v>4935</v>
      </c>
      <c r="AO62" t="s">
        <v>4935</v>
      </c>
      <c r="AP62" t="s">
        <v>1102</v>
      </c>
      <c r="AQ62" t="s">
        <v>1102</v>
      </c>
      <c r="AR62" t="s">
        <v>4936</v>
      </c>
      <c r="AS62" t="s">
        <v>1100</v>
      </c>
      <c r="AT62" t="s">
        <v>1082</v>
      </c>
      <c r="AU62" t="s">
        <v>4935</v>
      </c>
      <c r="AV62" t="s">
        <v>4935</v>
      </c>
      <c r="AW62" t="s">
        <v>1102</v>
      </c>
      <c r="AX62" t="s">
        <v>1102</v>
      </c>
      <c r="AY62" t="s">
        <v>4975</v>
      </c>
      <c r="AZ62" t="s">
        <v>1100</v>
      </c>
      <c r="BA62" t="s">
        <v>1094</v>
      </c>
      <c r="BB62" t="s">
        <v>4992</v>
      </c>
      <c r="BC62" t="s">
        <v>5064</v>
      </c>
      <c r="BG62" t="s">
        <v>1100</v>
      </c>
      <c r="BH62" t="s">
        <v>1103</v>
      </c>
      <c r="BI62" t="s">
        <v>1082</v>
      </c>
      <c r="BJ62" t="s">
        <v>4992</v>
      </c>
      <c r="BK62" t="s">
        <v>4992</v>
      </c>
      <c r="BL62" t="s">
        <v>1102</v>
      </c>
      <c r="BM62" t="s">
        <v>1102</v>
      </c>
      <c r="BN62" t="s">
        <v>4940</v>
      </c>
      <c r="BW62" t="s">
        <v>1100</v>
      </c>
      <c r="BX62" t="s">
        <v>1105</v>
      </c>
      <c r="BY62" t="s">
        <v>1082</v>
      </c>
      <c r="BZ62" t="s">
        <v>4935</v>
      </c>
      <c r="CA62" t="s">
        <v>4935</v>
      </c>
      <c r="CB62" t="s">
        <v>1102</v>
      </c>
      <c r="CC62" t="s">
        <v>1102</v>
      </c>
      <c r="CD62" t="s">
        <v>4936</v>
      </c>
      <c r="CM62" t="s">
        <v>1100</v>
      </c>
      <c r="CN62" t="s">
        <v>5061</v>
      </c>
      <c r="CO62" t="s">
        <v>4981</v>
      </c>
      <c r="CP62" t="s">
        <v>4935</v>
      </c>
      <c r="CT62" t="s">
        <v>1100</v>
      </c>
      <c r="CU62" t="s">
        <v>1085</v>
      </c>
      <c r="CV62" t="s">
        <v>1086</v>
      </c>
      <c r="CW62" t="s">
        <v>4951</v>
      </c>
      <c r="CX62" t="s">
        <v>5026</v>
      </c>
      <c r="CY62" t="s">
        <v>1102</v>
      </c>
      <c r="CZ62" t="s">
        <v>1102</v>
      </c>
      <c r="DA62" t="s">
        <v>4936</v>
      </c>
      <c r="DE62" t="s">
        <v>1100</v>
      </c>
      <c r="DF62" t="s">
        <v>1087</v>
      </c>
      <c r="DG62" t="s">
        <v>4958</v>
      </c>
      <c r="DH62" t="s">
        <v>5062</v>
      </c>
      <c r="DI62" t="s">
        <v>1102</v>
      </c>
      <c r="DJ62" t="s">
        <v>1102</v>
      </c>
      <c r="DK62" t="s">
        <v>4936</v>
      </c>
      <c r="DL62" t="s">
        <v>1100</v>
      </c>
      <c r="DM62" t="s">
        <v>4951</v>
      </c>
      <c r="DN62" t="s">
        <v>4951</v>
      </c>
      <c r="DO62" t="s">
        <v>1083</v>
      </c>
      <c r="DP62" t="s">
        <v>1083</v>
      </c>
      <c r="DQ62" t="s">
        <v>4936</v>
      </c>
      <c r="DX62" t="s">
        <v>1100</v>
      </c>
      <c r="DY62" t="s">
        <v>4955</v>
      </c>
      <c r="DZ62" t="s">
        <v>4955</v>
      </c>
      <c r="HX62" t="s">
        <v>1100</v>
      </c>
      <c r="HY62" t="s">
        <v>4939</v>
      </c>
      <c r="HZ62" t="s">
        <v>4939</v>
      </c>
      <c r="IW62" t="s">
        <v>1126</v>
      </c>
      <c r="IX62" t="s">
        <v>1106</v>
      </c>
      <c r="JE62" t="s">
        <v>1083</v>
      </c>
      <c r="JF62" t="s">
        <v>1109</v>
      </c>
      <c r="JG62" t="s">
        <v>3248</v>
      </c>
      <c r="JJ62" t="s">
        <v>1102</v>
      </c>
      <c r="JK62" t="s">
        <v>3495</v>
      </c>
      <c r="JL62" t="s">
        <v>3495</v>
      </c>
      <c r="JM62" t="s">
        <v>1123</v>
      </c>
      <c r="JS62" t="s">
        <v>1091</v>
      </c>
      <c r="PG62" t="s">
        <v>4944</v>
      </c>
      <c r="PH62" t="s">
        <v>4945</v>
      </c>
      <c r="PI62" t="s">
        <v>4945</v>
      </c>
      <c r="PJ62" t="s">
        <v>4945</v>
      </c>
      <c r="PK62" t="s">
        <v>4945</v>
      </c>
      <c r="PL62" t="s">
        <v>4945</v>
      </c>
      <c r="PM62" t="s">
        <v>4945</v>
      </c>
      <c r="PN62" t="s">
        <v>4945</v>
      </c>
      <c r="PP62" t="s">
        <v>4945</v>
      </c>
      <c r="PQ62" t="s">
        <v>4944</v>
      </c>
      <c r="PR62" t="s">
        <v>4945</v>
      </c>
      <c r="PS62" t="s">
        <v>4945</v>
      </c>
      <c r="PT62" t="s">
        <v>4945</v>
      </c>
      <c r="PU62" t="s">
        <v>4944</v>
      </c>
      <c r="PV62" t="s">
        <v>4945</v>
      </c>
      <c r="PW62" t="s">
        <v>4945</v>
      </c>
      <c r="PX62" t="s">
        <v>4945</v>
      </c>
      <c r="PY62" t="s">
        <v>4944</v>
      </c>
      <c r="PZ62" t="s">
        <v>4944</v>
      </c>
      <c r="QA62" t="s">
        <v>4944</v>
      </c>
      <c r="QB62" t="s">
        <v>4945</v>
      </c>
      <c r="QC62" t="s">
        <v>4945</v>
      </c>
      <c r="QD62" t="s">
        <v>4945</v>
      </c>
      <c r="QE62" t="s">
        <v>4945</v>
      </c>
    </row>
    <row r="63" spans="1:447" x14ac:dyDescent="0.25">
      <c r="A63">
        <v>99</v>
      </c>
      <c r="B63" t="s">
        <v>5424</v>
      </c>
      <c r="C63" t="s">
        <v>1129</v>
      </c>
      <c r="D63" t="s">
        <v>3412</v>
      </c>
      <c r="E63" t="s">
        <v>3494</v>
      </c>
      <c r="F63" t="s">
        <v>5060</v>
      </c>
      <c r="G63" t="s">
        <v>1080</v>
      </c>
      <c r="AL63" t="s">
        <v>1100</v>
      </c>
      <c r="AM63" t="s">
        <v>1082</v>
      </c>
      <c r="AN63" t="s">
        <v>4935</v>
      </c>
      <c r="AO63" t="s">
        <v>4935</v>
      </c>
      <c r="AP63" t="s">
        <v>1102</v>
      </c>
      <c r="AQ63" t="s">
        <v>1102</v>
      </c>
      <c r="AR63" t="s">
        <v>4940</v>
      </c>
      <c r="AS63" t="s">
        <v>1100</v>
      </c>
      <c r="AT63" t="s">
        <v>1082</v>
      </c>
      <c r="AU63" t="s">
        <v>4935</v>
      </c>
      <c r="AV63" t="s">
        <v>4935</v>
      </c>
      <c r="AW63" t="s">
        <v>1102</v>
      </c>
      <c r="AX63" t="s">
        <v>1102</v>
      </c>
      <c r="AY63" t="s">
        <v>4940</v>
      </c>
      <c r="AZ63" t="s">
        <v>1100</v>
      </c>
      <c r="BA63" t="s">
        <v>1082</v>
      </c>
      <c r="BB63" t="s">
        <v>4949</v>
      </c>
      <c r="BC63" t="s">
        <v>4949</v>
      </c>
      <c r="BD63" t="s">
        <v>1102</v>
      </c>
      <c r="BE63" t="s">
        <v>1102</v>
      </c>
      <c r="BF63" t="s">
        <v>4942</v>
      </c>
      <c r="BG63" t="s">
        <v>1100</v>
      </c>
      <c r="BH63" t="s">
        <v>1103</v>
      </c>
      <c r="BI63" t="s">
        <v>1082</v>
      </c>
      <c r="BJ63" t="s">
        <v>4992</v>
      </c>
      <c r="BK63" t="s">
        <v>4992</v>
      </c>
      <c r="BL63" t="s">
        <v>1102</v>
      </c>
      <c r="BM63" t="s">
        <v>1083</v>
      </c>
      <c r="BN63" t="s">
        <v>4936</v>
      </c>
      <c r="BW63" t="s">
        <v>1100</v>
      </c>
      <c r="BX63" t="s">
        <v>1105</v>
      </c>
      <c r="BY63" t="s">
        <v>1082</v>
      </c>
      <c r="BZ63" t="s">
        <v>4935</v>
      </c>
      <c r="CA63" t="s">
        <v>4935</v>
      </c>
      <c r="CB63" t="s">
        <v>1102</v>
      </c>
      <c r="CC63" t="s">
        <v>1102</v>
      </c>
      <c r="CD63" t="s">
        <v>4940</v>
      </c>
      <c r="CM63" t="s">
        <v>1100</v>
      </c>
      <c r="CN63" t="s">
        <v>5061</v>
      </c>
      <c r="CO63" t="s">
        <v>4955</v>
      </c>
      <c r="CP63" t="s">
        <v>4992</v>
      </c>
      <c r="CQ63" t="s">
        <v>1102</v>
      </c>
      <c r="CR63" t="s">
        <v>1102</v>
      </c>
      <c r="CS63" t="s">
        <v>4942</v>
      </c>
      <c r="CT63" t="s">
        <v>1100</v>
      </c>
      <c r="CU63" t="s">
        <v>1085</v>
      </c>
      <c r="CV63" t="s">
        <v>1086</v>
      </c>
      <c r="CW63" t="s">
        <v>4958</v>
      </c>
      <c r="CX63" t="s">
        <v>5053</v>
      </c>
      <c r="CY63" t="s">
        <v>1102</v>
      </c>
      <c r="CZ63" t="s">
        <v>1102</v>
      </c>
      <c r="DA63" t="s">
        <v>4940</v>
      </c>
      <c r="DE63" t="s">
        <v>1100</v>
      </c>
      <c r="DF63" t="s">
        <v>1139</v>
      </c>
      <c r="DG63" t="s">
        <v>4949</v>
      </c>
      <c r="DH63" t="s">
        <v>4949</v>
      </c>
      <c r="DI63" t="s">
        <v>1102</v>
      </c>
      <c r="DJ63" t="s">
        <v>1102</v>
      </c>
      <c r="DK63" t="s">
        <v>4938</v>
      </c>
      <c r="DL63" t="s">
        <v>1100</v>
      </c>
      <c r="DM63" t="s">
        <v>4951</v>
      </c>
      <c r="DN63" t="s">
        <v>4951</v>
      </c>
      <c r="DO63" t="s">
        <v>1102</v>
      </c>
      <c r="DP63" t="s">
        <v>1102</v>
      </c>
      <c r="DQ63" t="s">
        <v>4940</v>
      </c>
      <c r="DX63" t="s">
        <v>1100</v>
      </c>
      <c r="DY63" t="s">
        <v>4935</v>
      </c>
      <c r="DZ63" t="s">
        <v>4935</v>
      </c>
      <c r="EA63" t="s">
        <v>1102</v>
      </c>
      <c r="EB63" t="s">
        <v>1102</v>
      </c>
      <c r="EC63" t="s">
        <v>4943</v>
      </c>
      <c r="HX63" t="s">
        <v>1100</v>
      </c>
      <c r="HY63" t="s">
        <v>4981</v>
      </c>
      <c r="HZ63" t="s">
        <v>4981</v>
      </c>
      <c r="IA63" t="s">
        <v>1102</v>
      </c>
      <c r="IB63" t="s">
        <v>1102</v>
      </c>
      <c r="IC63" t="s">
        <v>4943</v>
      </c>
      <c r="ID63" t="s">
        <v>1100</v>
      </c>
      <c r="IE63" t="s">
        <v>4941</v>
      </c>
      <c r="IF63" t="s">
        <v>4941</v>
      </c>
      <c r="IG63" t="s">
        <v>1102</v>
      </c>
      <c r="IH63" t="s">
        <v>1102</v>
      </c>
      <c r="II63" t="s">
        <v>4942</v>
      </c>
      <c r="IW63" t="s">
        <v>1126</v>
      </c>
      <c r="IX63" t="s">
        <v>1106</v>
      </c>
      <c r="JE63" t="s">
        <v>1083</v>
      </c>
      <c r="JF63" t="s">
        <v>1109</v>
      </c>
      <c r="JG63" t="s">
        <v>3248</v>
      </c>
      <c r="JJ63" t="s">
        <v>1102</v>
      </c>
      <c r="JK63" t="s">
        <v>3495</v>
      </c>
      <c r="JL63" t="s">
        <v>3495</v>
      </c>
      <c r="JM63" t="s">
        <v>1123</v>
      </c>
      <c r="JS63" t="s">
        <v>1091</v>
      </c>
      <c r="PG63" t="s">
        <v>4944</v>
      </c>
      <c r="PH63" t="s">
        <v>4945</v>
      </c>
      <c r="PI63" t="s">
        <v>4945</v>
      </c>
      <c r="PJ63" t="s">
        <v>4945</v>
      </c>
      <c r="PK63" t="s">
        <v>4945</v>
      </c>
      <c r="PL63" t="s">
        <v>4945</v>
      </c>
      <c r="PM63" t="s">
        <v>4945</v>
      </c>
      <c r="PN63" t="s">
        <v>4945</v>
      </c>
      <c r="PP63" t="s">
        <v>4945</v>
      </c>
      <c r="PQ63" t="s">
        <v>4944</v>
      </c>
      <c r="PR63" t="s">
        <v>4945</v>
      </c>
      <c r="PS63" t="s">
        <v>4945</v>
      </c>
      <c r="PT63" t="s">
        <v>4945</v>
      </c>
      <c r="PU63" t="s">
        <v>4944</v>
      </c>
      <c r="PV63" t="s">
        <v>4945</v>
      </c>
      <c r="PW63" t="s">
        <v>4945</v>
      </c>
      <c r="PX63" t="s">
        <v>4944</v>
      </c>
      <c r="PY63" t="s">
        <v>4944</v>
      </c>
      <c r="PZ63" t="s">
        <v>4944</v>
      </c>
      <c r="QA63" t="s">
        <v>4944</v>
      </c>
      <c r="QB63" t="s">
        <v>4945</v>
      </c>
      <c r="QC63" t="s">
        <v>4945</v>
      </c>
      <c r="QD63" t="s">
        <v>4945</v>
      </c>
      <c r="QE63" t="s">
        <v>4945</v>
      </c>
    </row>
    <row r="64" spans="1:447" x14ac:dyDescent="0.25">
      <c r="A64">
        <v>100</v>
      </c>
      <c r="B64" t="s">
        <v>5424</v>
      </c>
      <c r="C64" t="s">
        <v>1129</v>
      </c>
      <c r="D64" t="s">
        <v>3412</v>
      </c>
      <c r="E64" t="s">
        <v>3494</v>
      </c>
      <c r="F64" t="s">
        <v>5060</v>
      </c>
      <c r="G64" t="s">
        <v>1080</v>
      </c>
      <c r="FG64" t="s">
        <v>1100</v>
      </c>
      <c r="FH64" t="s">
        <v>5034</v>
      </c>
      <c r="FI64" t="s">
        <v>5034</v>
      </c>
      <c r="FJ64" t="s">
        <v>1100</v>
      </c>
      <c r="FK64" t="s">
        <v>4959</v>
      </c>
      <c r="FL64" t="s">
        <v>4959</v>
      </c>
      <c r="PG64" t="s">
        <v>4944</v>
      </c>
      <c r="PH64" t="s">
        <v>4945</v>
      </c>
      <c r="PI64" t="s">
        <v>4945</v>
      </c>
      <c r="PJ64" t="s">
        <v>4945</v>
      </c>
      <c r="PK64" t="s">
        <v>4945</v>
      </c>
      <c r="PL64" t="s">
        <v>4945</v>
      </c>
      <c r="PM64" t="s">
        <v>4945</v>
      </c>
      <c r="PN64" t="s">
        <v>4945</v>
      </c>
      <c r="PP64" t="s">
        <v>4945</v>
      </c>
      <c r="PQ64" t="s">
        <v>4945</v>
      </c>
      <c r="PR64" t="s">
        <v>4945</v>
      </c>
      <c r="PS64" t="s">
        <v>4945</v>
      </c>
      <c r="PT64" t="s">
        <v>4945</v>
      </c>
      <c r="PU64" t="s">
        <v>4944</v>
      </c>
      <c r="PV64" t="s">
        <v>4945</v>
      </c>
      <c r="PW64" t="s">
        <v>4945</v>
      </c>
      <c r="PX64" t="s">
        <v>4945</v>
      </c>
      <c r="PY64" t="s">
        <v>4945</v>
      </c>
      <c r="PZ64" t="s">
        <v>4944</v>
      </c>
      <c r="QA64" t="s">
        <v>4945</v>
      </c>
      <c r="QB64" t="s">
        <v>4945</v>
      </c>
      <c r="QC64" t="s">
        <v>4945</v>
      </c>
      <c r="QD64" t="s">
        <v>4945</v>
      </c>
      <c r="QE64" t="s">
        <v>4945</v>
      </c>
    </row>
    <row r="65" spans="1:447" x14ac:dyDescent="0.25">
      <c r="A65">
        <v>101</v>
      </c>
      <c r="B65" t="s">
        <v>5424</v>
      </c>
      <c r="C65" t="s">
        <v>1129</v>
      </c>
      <c r="D65" t="s">
        <v>3412</v>
      </c>
      <c r="E65" t="s">
        <v>3494</v>
      </c>
      <c r="F65" t="s">
        <v>5060</v>
      </c>
      <c r="G65" t="s">
        <v>1080</v>
      </c>
      <c r="FG65" t="s">
        <v>1100</v>
      </c>
      <c r="FH65" t="s">
        <v>4970</v>
      </c>
      <c r="FI65" t="s">
        <v>4970</v>
      </c>
      <c r="FJ65" t="s">
        <v>1100</v>
      </c>
      <c r="FK65" t="s">
        <v>4983</v>
      </c>
      <c r="FL65" t="s">
        <v>4983</v>
      </c>
      <c r="PG65" t="s">
        <v>4944</v>
      </c>
      <c r="PH65" t="s">
        <v>4945</v>
      </c>
      <c r="PI65" t="s">
        <v>4945</v>
      </c>
      <c r="PJ65" t="s">
        <v>4945</v>
      </c>
      <c r="PK65" t="s">
        <v>4945</v>
      </c>
      <c r="PL65" t="s">
        <v>4945</v>
      </c>
      <c r="PM65" t="s">
        <v>4945</v>
      </c>
      <c r="PN65" t="s">
        <v>4945</v>
      </c>
      <c r="PP65" t="s">
        <v>4945</v>
      </c>
      <c r="PQ65" t="s">
        <v>4945</v>
      </c>
      <c r="PR65" t="s">
        <v>4945</v>
      </c>
      <c r="PS65" t="s">
        <v>4945</v>
      </c>
      <c r="PT65" t="s">
        <v>4945</v>
      </c>
      <c r="PU65" t="s">
        <v>4944</v>
      </c>
      <c r="PV65" t="s">
        <v>4945</v>
      </c>
      <c r="PW65" t="s">
        <v>4945</v>
      </c>
      <c r="PX65" t="s">
        <v>4945</v>
      </c>
      <c r="PY65" t="s">
        <v>4945</v>
      </c>
      <c r="PZ65" t="s">
        <v>4945</v>
      </c>
      <c r="QA65" t="s">
        <v>4944</v>
      </c>
      <c r="QB65" t="s">
        <v>4945</v>
      </c>
      <c r="QC65" t="s">
        <v>4945</v>
      </c>
      <c r="QD65" t="s">
        <v>4945</v>
      </c>
      <c r="QE65" t="s">
        <v>4945</v>
      </c>
    </row>
    <row r="66" spans="1:447" x14ac:dyDescent="0.25">
      <c r="A66">
        <v>102</v>
      </c>
      <c r="B66" t="s">
        <v>5424</v>
      </c>
      <c r="C66" t="s">
        <v>1129</v>
      </c>
      <c r="D66" t="s">
        <v>3412</v>
      </c>
      <c r="E66" t="s">
        <v>3494</v>
      </c>
      <c r="F66" t="s">
        <v>5060</v>
      </c>
      <c r="G66" t="s">
        <v>1080</v>
      </c>
      <c r="FG66" t="s">
        <v>1100</v>
      </c>
      <c r="FH66" t="s">
        <v>4977</v>
      </c>
      <c r="FI66" t="s">
        <v>4977</v>
      </c>
      <c r="FJ66" t="s">
        <v>1100</v>
      </c>
      <c r="FK66" t="s">
        <v>4983</v>
      </c>
      <c r="FL66" t="s">
        <v>4983</v>
      </c>
      <c r="PG66" t="s">
        <v>4944</v>
      </c>
      <c r="PH66" t="s">
        <v>4945</v>
      </c>
      <c r="PI66" t="s">
        <v>4945</v>
      </c>
      <c r="PJ66" t="s">
        <v>4945</v>
      </c>
      <c r="PK66" t="s">
        <v>4945</v>
      </c>
      <c r="PL66" t="s">
        <v>4945</v>
      </c>
      <c r="PM66" t="s">
        <v>4945</v>
      </c>
      <c r="PN66" t="s">
        <v>4945</v>
      </c>
      <c r="PP66" t="s">
        <v>4945</v>
      </c>
      <c r="PQ66" t="s">
        <v>4945</v>
      </c>
      <c r="PR66" t="s">
        <v>4945</v>
      </c>
      <c r="PS66" t="s">
        <v>4945</v>
      </c>
      <c r="PT66" t="s">
        <v>4945</v>
      </c>
      <c r="PU66" t="s">
        <v>4944</v>
      </c>
      <c r="PV66" t="s">
        <v>4945</v>
      </c>
      <c r="PW66" t="s">
        <v>4945</v>
      </c>
      <c r="PX66" t="s">
        <v>4945</v>
      </c>
      <c r="PY66" t="s">
        <v>4945</v>
      </c>
      <c r="PZ66" t="s">
        <v>4944</v>
      </c>
      <c r="QA66" t="s">
        <v>4945</v>
      </c>
      <c r="QB66" t="s">
        <v>4945</v>
      </c>
      <c r="QC66" t="s">
        <v>4945</v>
      </c>
      <c r="QD66" t="s">
        <v>4945</v>
      </c>
      <c r="QE66" t="s">
        <v>4945</v>
      </c>
    </row>
    <row r="67" spans="1:447" x14ac:dyDescent="0.25">
      <c r="A67">
        <v>103</v>
      </c>
      <c r="B67" t="s">
        <v>5424</v>
      </c>
      <c r="C67" t="s">
        <v>1129</v>
      </c>
      <c r="D67" t="s">
        <v>3412</v>
      </c>
      <c r="E67" t="s">
        <v>3494</v>
      </c>
      <c r="F67" t="s">
        <v>5060</v>
      </c>
      <c r="G67" t="s">
        <v>1080</v>
      </c>
      <c r="FG67" t="s">
        <v>1100</v>
      </c>
      <c r="FH67" t="s">
        <v>4971</v>
      </c>
      <c r="FI67" t="s">
        <v>4971</v>
      </c>
      <c r="FJ67" t="s">
        <v>1100</v>
      </c>
      <c r="FK67" t="s">
        <v>4985</v>
      </c>
      <c r="FL67" t="s">
        <v>4985</v>
      </c>
      <c r="PG67" t="s">
        <v>4944</v>
      </c>
      <c r="PH67" t="s">
        <v>4945</v>
      </c>
      <c r="PI67" t="s">
        <v>4945</v>
      </c>
      <c r="PJ67" t="s">
        <v>4945</v>
      </c>
      <c r="PK67" t="s">
        <v>4945</v>
      </c>
      <c r="PL67" t="s">
        <v>4945</v>
      </c>
      <c r="PM67" t="s">
        <v>4945</v>
      </c>
      <c r="PN67" t="s">
        <v>4945</v>
      </c>
      <c r="PP67" t="s">
        <v>4945</v>
      </c>
      <c r="PQ67" t="s">
        <v>4945</v>
      </c>
      <c r="PR67" t="s">
        <v>4945</v>
      </c>
      <c r="PS67" t="s">
        <v>4945</v>
      </c>
      <c r="PT67" t="s">
        <v>4945</v>
      </c>
      <c r="PU67" t="s">
        <v>4944</v>
      </c>
      <c r="PV67" t="s">
        <v>4945</v>
      </c>
      <c r="PW67" t="s">
        <v>4945</v>
      </c>
      <c r="PX67" t="s">
        <v>4945</v>
      </c>
      <c r="PY67" t="s">
        <v>4945</v>
      </c>
      <c r="PZ67" t="s">
        <v>4944</v>
      </c>
      <c r="QA67" t="s">
        <v>4945</v>
      </c>
      <c r="QB67" t="s">
        <v>4945</v>
      </c>
      <c r="QC67" t="s">
        <v>4945</v>
      </c>
      <c r="QD67" t="s">
        <v>4945</v>
      </c>
      <c r="QE67" t="s">
        <v>4945</v>
      </c>
    </row>
    <row r="68" spans="1:447" x14ac:dyDescent="0.25">
      <c r="A68">
        <v>104</v>
      </c>
      <c r="B68" t="s">
        <v>5424</v>
      </c>
      <c r="C68" t="s">
        <v>1129</v>
      </c>
      <c r="D68" t="s">
        <v>3412</v>
      </c>
      <c r="E68" t="s">
        <v>3494</v>
      </c>
      <c r="F68" t="s">
        <v>5060</v>
      </c>
      <c r="G68" t="s">
        <v>1080</v>
      </c>
      <c r="EV68" t="s">
        <v>1100</v>
      </c>
      <c r="EW68" t="s">
        <v>4958</v>
      </c>
      <c r="EX68" t="s">
        <v>4958</v>
      </c>
      <c r="EY68" t="s">
        <v>1100</v>
      </c>
      <c r="EZ68" t="s">
        <v>4972</v>
      </c>
      <c r="FA68" t="s">
        <v>4992</v>
      </c>
      <c r="FB68" t="s">
        <v>4992</v>
      </c>
      <c r="FC68" t="s">
        <v>1100</v>
      </c>
      <c r="FD68" t="s">
        <v>1095</v>
      </c>
      <c r="FE68" t="s">
        <v>4983</v>
      </c>
      <c r="FF68" t="s">
        <v>4984</v>
      </c>
      <c r="PG68" t="s">
        <v>4944</v>
      </c>
      <c r="PH68" t="s">
        <v>4945</v>
      </c>
      <c r="PI68" t="s">
        <v>4945</v>
      </c>
      <c r="PJ68" t="s">
        <v>4945</v>
      </c>
      <c r="PK68" t="s">
        <v>4945</v>
      </c>
      <c r="PL68" t="s">
        <v>4945</v>
      </c>
      <c r="PM68" t="s">
        <v>4945</v>
      </c>
      <c r="PN68" t="s">
        <v>4945</v>
      </c>
      <c r="PP68" t="s">
        <v>4945</v>
      </c>
      <c r="PQ68" t="s">
        <v>4945</v>
      </c>
      <c r="PR68" t="s">
        <v>4945</v>
      </c>
      <c r="PS68" t="s">
        <v>4945</v>
      </c>
      <c r="PT68" t="s">
        <v>4945</v>
      </c>
      <c r="PU68" t="s">
        <v>4944</v>
      </c>
      <c r="PV68" t="s">
        <v>4945</v>
      </c>
      <c r="PW68" t="s">
        <v>4945</v>
      </c>
      <c r="PX68" t="s">
        <v>4945</v>
      </c>
      <c r="PY68" t="s">
        <v>4945</v>
      </c>
      <c r="PZ68" t="s">
        <v>4944</v>
      </c>
      <c r="QA68" t="s">
        <v>4945</v>
      </c>
      <c r="QB68" t="s">
        <v>4945</v>
      </c>
      <c r="QC68" t="s">
        <v>4945</v>
      </c>
      <c r="QD68" t="s">
        <v>4945</v>
      </c>
      <c r="QE68" t="s">
        <v>4945</v>
      </c>
    </row>
    <row r="69" spans="1:447" x14ac:dyDescent="0.25">
      <c r="A69">
        <v>105</v>
      </c>
      <c r="B69" t="s">
        <v>5424</v>
      </c>
      <c r="C69" t="s">
        <v>1129</v>
      </c>
      <c r="D69" t="s">
        <v>3412</v>
      </c>
      <c r="E69" t="s">
        <v>3494</v>
      </c>
      <c r="F69" t="s">
        <v>5067</v>
      </c>
      <c r="G69" t="s">
        <v>1080</v>
      </c>
      <c r="EV69" t="s">
        <v>1100</v>
      </c>
      <c r="EW69" t="s">
        <v>4957</v>
      </c>
      <c r="EX69" t="s">
        <v>4957</v>
      </c>
      <c r="EY69" t="s">
        <v>1100</v>
      </c>
      <c r="FC69" t="s">
        <v>1100</v>
      </c>
      <c r="FD69" t="s">
        <v>1095</v>
      </c>
      <c r="FE69" t="s">
        <v>4983</v>
      </c>
      <c r="FF69" t="s">
        <v>4984</v>
      </c>
      <c r="PG69" t="s">
        <v>4944</v>
      </c>
      <c r="PH69" t="s">
        <v>4945</v>
      </c>
      <c r="PI69" t="s">
        <v>4945</v>
      </c>
      <c r="PJ69" t="s">
        <v>4945</v>
      </c>
      <c r="PK69" t="s">
        <v>4945</v>
      </c>
      <c r="PL69" t="s">
        <v>4945</v>
      </c>
      <c r="PM69" t="s">
        <v>4945</v>
      </c>
      <c r="PN69" t="s">
        <v>4945</v>
      </c>
      <c r="PP69" t="s">
        <v>4945</v>
      </c>
      <c r="PQ69" t="s">
        <v>4945</v>
      </c>
      <c r="PR69" t="s">
        <v>4945</v>
      </c>
      <c r="PS69" t="s">
        <v>4945</v>
      </c>
      <c r="PT69" t="s">
        <v>4945</v>
      </c>
      <c r="PU69" t="s">
        <v>4944</v>
      </c>
      <c r="PV69" t="s">
        <v>4945</v>
      </c>
      <c r="PW69" t="s">
        <v>4945</v>
      </c>
      <c r="PX69" t="s">
        <v>4945</v>
      </c>
      <c r="PY69" t="s">
        <v>4945</v>
      </c>
      <c r="PZ69" t="s">
        <v>4944</v>
      </c>
      <c r="QA69" t="s">
        <v>4945</v>
      </c>
      <c r="QB69" t="s">
        <v>4945</v>
      </c>
      <c r="QC69" t="s">
        <v>4945</v>
      </c>
      <c r="QD69" t="s">
        <v>4945</v>
      </c>
      <c r="QE69" t="s">
        <v>4945</v>
      </c>
    </row>
    <row r="70" spans="1:447" x14ac:dyDescent="0.25">
      <c r="A70">
        <v>106</v>
      </c>
      <c r="B70" t="s">
        <v>5424</v>
      </c>
      <c r="C70" t="s">
        <v>1129</v>
      </c>
      <c r="D70" t="s">
        <v>3412</v>
      </c>
      <c r="E70" t="s">
        <v>3494</v>
      </c>
      <c r="F70" t="s">
        <v>5067</v>
      </c>
      <c r="G70" t="s">
        <v>1080</v>
      </c>
      <c r="EV70" t="s">
        <v>1100</v>
      </c>
      <c r="EW70" t="s">
        <v>4992</v>
      </c>
      <c r="EX70" t="s">
        <v>4992</v>
      </c>
      <c r="EY70" t="s">
        <v>1100</v>
      </c>
      <c r="EZ70" t="s">
        <v>4972</v>
      </c>
      <c r="FA70" t="s">
        <v>4935</v>
      </c>
      <c r="FB70" t="s">
        <v>4935</v>
      </c>
      <c r="FC70" t="s">
        <v>1100</v>
      </c>
      <c r="FD70" t="s">
        <v>1115</v>
      </c>
      <c r="FE70" t="s">
        <v>4949</v>
      </c>
      <c r="FF70" t="s">
        <v>4950</v>
      </c>
      <c r="PG70" t="s">
        <v>4944</v>
      </c>
      <c r="PH70" t="s">
        <v>4945</v>
      </c>
      <c r="PI70" t="s">
        <v>4945</v>
      </c>
      <c r="PJ70" t="s">
        <v>4945</v>
      </c>
      <c r="PK70" t="s">
        <v>4945</v>
      </c>
      <c r="PL70" t="s">
        <v>4945</v>
      </c>
      <c r="PM70" t="s">
        <v>4945</v>
      </c>
      <c r="PN70" t="s">
        <v>4945</v>
      </c>
      <c r="PP70" t="s">
        <v>4945</v>
      </c>
      <c r="PQ70" t="s">
        <v>4945</v>
      </c>
      <c r="PR70" t="s">
        <v>4945</v>
      </c>
      <c r="PS70" t="s">
        <v>4945</v>
      </c>
      <c r="PT70" t="s">
        <v>4945</v>
      </c>
      <c r="PU70" t="s">
        <v>4944</v>
      </c>
      <c r="PV70" t="s">
        <v>4945</v>
      </c>
      <c r="PW70" t="s">
        <v>4945</v>
      </c>
      <c r="PX70" t="s">
        <v>4945</v>
      </c>
      <c r="PY70" t="s">
        <v>4945</v>
      </c>
      <c r="PZ70" t="s">
        <v>4944</v>
      </c>
      <c r="QA70" t="s">
        <v>4945</v>
      </c>
      <c r="QB70" t="s">
        <v>4945</v>
      </c>
      <c r="QC70" t="s">
        <v>4945</v>
      </c>
      <c r="QD70" t="s">
        <v>4945</v>
      </c>
      <c r="QE70" t="s">
        <v>4945</v>
      </c>
    </row>
    <row r="71" spans="1:447" x14ac:dyDescent="0.25">
      <c r="A71">
        <v>107</v>
      </c>
      <c r="B71" t="s">
        <v>5424</v>
      </c>
      <c r="C71" t="s">
        <v>1129</v>
      </c>
      <c r="D71" t="s">
        <v>3412</v>
      </c>
      <c r="E71" t="s">
        <v>3494</v>
      </c>
      <c r="F71" t="s">
        <v>5067</v>
      </c>
      <c r="G71" t="s">
        <v>1080</v>
      </c>
      <c r="EV71" t="s">
        <v>1100</v>
      </c>
      <c r="EW71" t="s">
        <v>4954</v>
      </c>
      <c r="EX71" t="s">
        <v>4954</v>
      </c>
      <c r="EY71" t="s">
        <v>1100</v>
      </c>
      <c r="FC71" t="s">
        <v>1100</v>
      </c>
      <c r="FD71" t="s">
        <v>1095</v>
      </c>
      <c r="FE71" t="s">
        <v>4983</v>
      </c>
      <c r="FF71" t="s">
        <v>4984</v>
      </c>
      <c r="PG71" t="s">
        <v>4944</v>
      </c>
      <c r="PH71" t="s">
        <v>4945</v>
      </c>
      <c r="PI71" t="s">
        <v>4945</v>
      </c>
      <c r="PJ71" t="s">
        <v>4945</v>
      </c>
      <c r="PK71" t="s">
        <v>4945</v>
      </c>
      <c r="PL71" t="s">
        <v>4945</v>
      </c>
      <c r="PM71" t="s">
        <v>4945</v>
      </c>
      <c r="PN71" t="s">
        <v>4945</v>
      </c>
      <c r="PP71" t="s">
        <v>4945</v>
      </c>
      <c r="PQ71" t="s">
        <v>4945</v>
      </c>
      <c r="PR71" t="s">
        <v>4945</v>
      </c>
      <c r="PS71" t="s">
        <v>4945</v>
      </c>
      <c r="PT71" t="s">
        <v>4945</v>
      </c>
      <c r="PU71" t="s">
        <v>4944</v>
      </c>
      <c r="PV71" t="s">
        <v>4945</v>
      </c>
      <c r="PW71" t="s">
        <v>4945</v>
      </c>
      <c r="PX71" t="s">
        <v>4945</v>
      </c>
      <c r="PY71" t="s">
        <v>4945</v>
      </c>
      <c r="PZ71" t="s">
        <v>4944</v>
      </c>
      <c r="QA71" t="s">
        <v>4945</v>
      </c>
      <c r="QB71" t="s">
        <v>4945</v>
      </c>
      <c r="QC71" t="s">
        <v>4945</v>
      </c>
      <c r="QD71" t="s">
        <v>4945</v>
      </c>
      <c r="QE71" t="s">
        <v>4945</v>
      </c>
    </row>
    <row r="72" spans="1:447" x14ac:dyDescent="0.25">
      <c r="A72">
        <v>108</v>
      </c>
      <c r="B72" t="s">
        <v>5424</v>
      </c>
      <c r="C72" t="s">
        <v>1129</v>
      </c>
      <c r="D72" t="s">
        <v>3412</v>
      </c>
      <c r="E72" t="s">
        <v>3494</v>
      </c>
      <c r="F72" t="s">
        <v>5060</v>
      </c>
      <c r="G72" t="s">
        <v>1080</v>
      </c>
      <c r="BO72" t="s">
        <v>1100</v>
      </c>
      <c r="BP72" t="s">
        <v>1103</v>
      </c>
      <c r="BQ72" t="s">
        <v>1145</v>
      </c>
      <c r="BR72" t="s">
        <v>5320</v>
      </c>
      <c r="BS72" t="s">
        <v>5320</v>
      </c>
      <c r="BT72" t="s">
        <v>1102</v>
      </c>
      <c r="BU72" t="s">
        <v>1102</v>
      </c>
      <c r="BV72" t="s">
        <v>4936</v>
      </c>
      <c r="CE72" t="s">
        <v>1100</v>
      </c>
      <c r="CF72" t="s">
        <v>1084</v>
      </c>
      <c r="CG72" t="s">
        <v>1145</v>
      </c>
      <c r="CH72" t="s">
        <v>4971</v>
      </c>
      <c r="CI72" t="s">
        <v>4971</v>
      </c>
      <c r="CJ72" t="s">
        <v>1102</v>
      </c>
      <c r="CK72" t="s">
        <v>1102</v>
      </c>
      <c r="CL72" t="s">
        <v>4940</v>
      </c>
      <c r="IW72" t="s">
        <v>1126</v>
      </c>
      <c r="JE72" t="s">
        <v>1083</v>
      </c>
      <c r="JF72" t="s">
        <v>1109</v>
      </c>
      <c r="JG72" t="s">
        <v>3248</v>
      </c>
      <c r="JS72" t="s">
        <v>1091</v>
      </c>
      <c r="PG72" t="s">
        <v>4944</v>
      </c>
      <c r="PH72" t="s">
        <v>4945</v>
      </c>
      <c r="PI72" t="s">
        <v>4945</v>
      </c>
      <c r="PJ72" t="s">
        <v>4945</v>
      </c>
      <c r="PK72" t="s">
        <v>4945</v>
      </c>
      <c r="PL72" t="s">
        <v>4945</v>
      </c>
      <c r="PM72" t="s">
        <v>4945</v>
      </c>
      <c r="PN72" t="s">
        <v>4945</v>
      </c>
      <c r="PP72" t="s">
        <v>4945</v>
      </c>
      <c r="PQ72" t="s">
        <v>4945</v>
      </c>
      <c r="PR72" t="s">
        <v>4945</v>
      </c>
      <c r="PS72" t="s">
        <v>4945</v>
      </c>
      <c r="PT72" t="s">
        <v>4945</v>
      </c>
      <c r="PU72" t="s">
        <v>4944</v>
      </c>
      <c r="PV72" t="s">
        <v>4945</v>
      </c>
      <c r="PW72" t="s">
        <v>4945</v>
      </c>
      <c r="PX72" t="s">
        <v>4945</v>
      </c>
      <c r="PY72" t="s">
        <v>4945</v>
      </c>
      <c r="PZ72" t="s">
        <v>4944</v>
      </c>
      <c r="QA72" t="s">
        <v>4945</v>
      </c>
      <c r="QB72" t="s">
        <v>4945</v>
      </c>
      <c r="QC72" t="s">
        <v>4945</v>
      </c>
      <c r="QD72" t="s">
        <v>4945</v>
      </c>
      <c r="QE72" t="s">
        <v>4945</v>
      </c>
    </row>
    <row r="73" spans="1:447" x14ac:dyDescent="0.25">
      <c r="A73">
        <v>109</v>
      </c>
      <c r="B73" t="s">
        <v>5424</v>
      </c>
      <c r="C73" t="s">
        <v>1129</v>
      </c>
      <c r="D73" t="s">
        <v>3412</v>
      </c>
      <c r="E73" t="s">
        <v>3494</v>
      </c>
      <c r="F73" t="s">
        <v>5060</v>
      </c>
      <c r="G73" t="s">
        <v>1080</v>
      </c>
      <c r="BO73" t="s">
        <v>1100</v>
      </c>
      <c r="BP73" t="s">
        <v>1103</v>
      </c>
      <c r="BQ73" t="s">
        <v>1145</v>
      </c>
      <c r="BR73" t="s">
        <v>5066</v>
      </c>
      <c r="BS73" t="s">
        <v>5066</v>
      </c>
      <c r="BT73" t="s">
        <v>1102</v>
      </c>
      <c r="BU73" t="s">
        <v>1102</v>
      </c>
      <c r="BV73" t="s">
        <v>4940</v>
      </c>
      <c r="CE73" t="s">
        <v>1100</v>
      </c>
      <c r="CF73" t="s">
        <v>1105</v>
      </c>
      <c r="CG73" t="s">
        <v>1145</v>
      </c>
      <c r="CH73" t="s">
        <v>4971</v>
      </c>
      <c r="CI73" t="s">
        <v>4971</v>
      </c>
      <c r="CJ73" t="s">
        <v>1102</v>
      </c>
      <c r="CK73" t="s">
        <v>1102</v>
      </c>
      <c r="CL73" t="s">
        <v>4936</v>
      </c>
      <c r="IW73" t="s">
        <v>1126</v>
      </c>
      <c r="JE73" t="s">
        <v>1083</v>
      </c>
      <c r="JF73" t="s">
        <v>1109</v>
      </c>
      <c r="JG73" t="s">
        <v>3248</v>
      </c>
      <c r="JS73" t="s">
        <v>1091</v>
      </c>
      <c r="PG73" t="s">
        <v>4944</v>
      </c>
      <c r="PH73" t="s">
        <v>4945</v>
      </c>
      <c r="PI73" t="s">
        <v>4945</v>
      </c>
      <c r="PJ73" t="s">
        <v>4945</v>
      </c>
      <c r="PK73" t="s">
        <v>4945</v>
      </c>
      <c r="PL73" t="s">
        <v>4945</v>
      </c>
      <c r="PM73" t="s">
        <v>4945</v>
      </c>
      <c r="PN73" t="s">
        <v>4945</v>
      </c>
      <c r="PP73" t="s">
        <v>4945</v>
      </c>
      <c r="PQ73" t="s">
        <v>4945</v>
      </c>
      <c r="PR73" t="s">
        <v>4945</v>
      </c>
      <c r="PS73" t="s">
        <v>4945</v>
      </c>
      <c r="PT73" t="s">
        <v>4945</v>
      </c>
      <c r="PU73" t="s">
        <v>4944</v>
      </c>
      <c r="PV73" t="s">
        <v>4945</v>
      </c>
      <c r="PW73" t="s">
        <v>4945</v>
      </c>
      <c r="PX73" t="s">
        <v>4945</v>
      </c>
      <c r="PY73" t="s">
        <v>4945</v>
      </c>
      <c r="PZ73" t="s">
        <v>4944</v>
      </c>
      <c r="QA73" t="s">
        <v>4945</v>
      </c>
      <c r="QB73" t="s">
        <v>4945</v>
      </c>
      <c r="QC73" t="s">
        <v>4945</v>
      </c>
      <c r="QD73" t="s">
        <v>4945</v>
      </c>
      <c r="QE73" t="s">
        <v>4945</v>
      </c>
    </row>
    <row r="74" spans="1:447" x14ac:dyDescent="0.25">
      <c r="A74">
        <v>110</v>
      </c>
      <c r="B74" t="s">
        <v>5424</v>
      </c>
      <c r="C74" t="s">
        <v>1129</v>
      </c>
      <c r="D74" t="s">
        <v>3412</v>
      </c>
      <c r="E74" t="s">
        <v>3494</v>
      </c>
      <c r="F74" t="s">
        <v>5323</v>
      </c>
      <c r="G74" t="s">
        <v>1080</v>
      </c>
      <c r="GH74" t="s">
        <v>1143</v>
      </c>
      <c r="GI74" t="s">
        <v>4939</v>
      </c>
      <c r="GJ74" t="s">
        <v>4939</v>
      </c>
      <c r="GK74" t="s">
        <v>4981</v>
      </c>
      <c r="GL74" t="s">
        <v>4981</v>
      </c>
      <c r="GM74" t="s">
        <v>5191</v>
      </c>
    </row>
    <row r="75" spans="1:447" x14ac:dyDescent="0.25">
      <c r="A75">
        <v>111</v>
      </c>
      <c r="B75" t="s">
        <v>5424</v>
      </c>
      <c r="C75" t="s">
        <v>1129</v>
      </c>
      <c r="D75" t="s">
        <v>3412</v>
      </c>
      <c r="E75" t="s">
        <v>3494</v>
      </c>
      <c r="F75" t="s">
        <v>5060</v>
      </c>
      <c r="G75" t="s">
        <v>1080</v>
      </c>
      <c r="EJ75" t="s">
        <v>1100</v>
      </c>
      <c r="EK75" t="s">
        <v>5010</v>
      </c>
      <c r="EL75" t="s">
        <v>5010</v>
      </c>
      <c r="EM75" t="s">
        <v>1102</v>
      </c>
      <c r="EN75" t="s">
        <v>1102</v>
      </c>
      <c r="EO75" t="s">
        <v>4936</v>
      </c>
      <c r="IX75" t="s">
        <v>1126</v>
      </c>
      <c r="JJ75" t="s">
        <v>1102</v>
      </c>
      <c r="JK75" t="s">
        <v>3495</v>
      </c>
      <c r="JL75" t="s">
        <v>3495</v>
      </c>
      <c r="JM75" t="s">
        <v>1123</v>
      </c>
      <c r="PG75" t="s">
        <v>4944</v>
      </c>
      <c r="PH75" t="s">
        <v>4945</v>
      </c>
      <c r="PI75" t="s">
        <v>4945</v>
      </c>
      <c r="PJ75" t="s">
        <v>4945</v>
      </c>
      <c r="PK75" t="s">
        <v>4945</v>
      </c>
      <c r="PL75" t="s">
        <v>4945</v>
      </c>
      <c r="PM75" t="s">
        <v>4945</v>
      </c>
      <c r="PN75" t="s">
        <v>4945</v>
      </c>
      <c r="PP75" t="s">
        <v>4945</v>
      </c>
      <c r="PQ75" t="s">
        <v>4945</v>
      </c>
      <c r="PR75" t="s">
        <v>4945</v>
      </c>
      <c r="PS75" t="s">
        <v>4945</v>
      </c>
      <c r="PT75" t="s">
        <v>4945</v>
      </c>
      <c r="PU75" t="s">
        <v>4944</v>
      </c>
      <c r="PV75" t="s">
        <v>4945</v>
      </c>
      <c r="PW75" t="s">
        <v>4945</v>
      </c>
      <c r="PX75" t="s">
        <v>4945</v>
      </c>
      <c r="PY75" t="s">
        <v>4945</v>
      </c>
      <c r="PZ75" t="s">
        <v>4944</v>
      </c>
      <c r="QA75" t="s">
        <v>4945</v>
      </c>
      <c r="QB75" t="s">
        <v>4945</v>
      </c>
      <c r="QC75" t="s">
        <v>4945</v>
      </c>
      <c r="QD75" t="s">
        <v>4945</v>
      </c>
      <c r="QE75" t="s">
        <v>4945</v>
      </c>
    </row>
    <row r="76" spans="1:447" x14ac:dyDescent="0.25">
      <c r="A76">
        <v>112</v>
      </c>
      <c r="B76" t="s">
        <v>5424</v>
      </c>
      <c r="C76" t="s">
        <v>1129</v>
      </c>
      <c r="D76" t="s">
        <v>3412</v>
      </c>
      <c r="E76" t="s">
        <v>3494</v>
      </c>
      <c r="F76" t="s">
        <v>5060</v>
      </c>
      <c r="G76" t="s">
        <v>1080</v>
      </c>
      <c r="EJ76" t="s">
        <v>1100</v>
      </c>
      <c r="EK76" t="s">
        <v>5028</v>
      </c>
      <c r="EL76" t="s">
        <v>5028</v>
      </c>
      <c r="EM76" t="s">
        <v>1102</v>
      </c>
      <c r="EN76" t="s">
        <v>1102</v>
      </c>
      <c r="EO76" t="s">
        <v>4936</v>
      </c>
      <c r="IX76" t="s">
        <v>1126</v>
      </c>
      <c r="JJ76" t="s">
        <v>1083</v>
      </c>
      <c r="JK76" t="s">
        <v>1109</v>
      </c>
      <c r="JL76" t="s">
        <v>1109</v>
      </c>
      <c r="JM76" t="s">
        <v>3248</v>
      </c>
      <c r="JS76" t="s">
        <v>1091</v>
      </c>
      <c r="PG76" t="s">
        <v>4944</v>
      </c>
      <c r="PH76" t="s">
        <v>4945</v>
      </c>
      <c r="PI76" t="s">
        <v>4945</v>
      </c>
      <c r="PJ76" t="s">
        <v>4945</v>
      </c>
      <c r="PK76" t="s">
        <v>4945</v>
      </c>
      <c r="PL76" t="s">
        <v>4945</v>
      </c>
      <c r="PM76" t="s">
        <v>4945</v>
      </c>
      <c r="PN76" t="s">
        <v>4945</v>
      </c>
      <c r="PP76" t="s">
        <v>4945</v>
      </c>
      <c r="PQ76" t="s">
        <v>4945</v>
      </c>
      <c r="PR76" t="s">
        <v>4945</v>
      </c>
      <c r="PS76" t="s">
        <v>4945</v>
      </c>
      <c r="PT76" t="s">
        <v>4945</v>
      </c>
      <c r="PU76" t="s">
        <v>4944</v>
      </c>
      <c r="PV76" t="s">
        <v>4945</v>
      </c>
      <c r="PW76" t="s">
        <v>4945</v>
      </c>
      <c r="PX76" t="s">
        <v>4945</v>
      </c>
      <c r="PY76" t="s">
        <v>4945</v>
      </c>
      <c r="PZ76" t="s">
        <v>4944</v>
      </c>
      <c r="QA76" t="s">
        <v>4945</v>
      </c>
      <c r="QB76" t="s">
        <v>4945</v>
      </c>
      <c r="QC76" t="s">
        <v>4945</v>
      </c>
      <c r="QD76" t="s">
        <v>4945</v>
      </c>
      <c r="QE76" t="s">
        <v>4945</v>
      </c>
    </row>
    <row r="77" spans="1:447" x14ac:dyDescent="0.25">
      <c r="A77">
        <v>113</v>
      </c>
      <c r="B77" t="s">
        <v>5424</v>
      </c>
      <c r="C77" t="s">
        <v>1129</v>
      </c>
      <c r="D77" t="s">
        <v>3412</v>
      </c>
      <c r="E77" t="s">
        <v>3494</v>
      </c>
      <c r="F77" t="s">
        <v>5060</v>
      </c>
      <c r="G77" t="s">
        <v>1080</v>
      </c>
      <c r="EJ77" t="s">
        <v>1100</v>
      </c>
      <c r="EK77" t="s">
        <v>4965</v>
      </c>
      <c r="EL77" t="s">
        <v>4965</v>
      </c>
      <c r="EM77" t="s">
        <v>1102</v>
      </c>
      <c r="EN77" t="s">
        <v>1102</v>
      </c>
      <c r="EO77" t="s">
        <v>4936</v>
      </c>
      <c r="IX77" t="s">
        <v>1126</v>
      </c>
      <c r="JJ77" t="s">
        <v>1083</v>
      </c>
      <c r="JK77" t="s">
        <v>1109</v>
      </c>
      <c r="JL77" t="s">
        <v>1109</v>
      </c>
      <c r="JM77" t="s">
        <v>3248</v>
      </c>
      <c r="JS77" t="s">
        <v>1091</v>
      </c>
      <c r="PG77" t="s">
        <v>4944</v>
      </c>
      <c r="PH77" t="s">
        <v>4945</v>
      </c>
      <c r="PI77" t="s">
        <v>4945</v>
      </c>
      <c r="PJ77" t="s">
        <v>4945</v>
      </c>
      <c r="PK77" t="s">
        <v>4945</v>
      </c>
      <c r="PL77" t="s">
        <v>4945</v>
      </c>
      <c r="PM77" t="s">
        <v>4945</v>
      </c>
      <c r="PN77" t="s">
        <v>4945</v>
      </c>
      <c r="PP77" t="s">
        <v>4945</v>
      </c>
      <c r="PQ77" t="s">
        <v>4945</v>
      </c>
      <c r="PR77" t="s">
        <v>4945</v>
      </c>
      <c r="PS77" t="s">
        <v>4945</v>
      </c>
      <c r="PT77" t="s">
        <v>4945</v>
      </c>
      <c r="PU77" t="s">
        <v>4944</v>
      </c>
      <c r="PV77" t="s">
        <v>4945</v>
      </c>
      <c r="PW77" t="s">
        <v>4945</v>
      </c>
      <c r="PX77" t="s">
        <v>4945</v>
      </c>
      <c r="PY77" t="s">
        <v>4945</v>
      </c>
      <c r="PZ77" t="s">
        <v>4944</v>
      </c>
      <c r="QA77" t="s">
        <v>4945</v>
      </c>
      <c r="QB77" t="s">
        <v>4945</v>
      </c>
      <c r="QC77" t="s">
        <v>4945</v>
      </c>
      <c r="QD77" t="s">
        <v>4945</v>
      </c>
      <c r="QE77" t="s">
        <v>4945</v>
      </c>
    </row>
    <row r="78" spans="1:447" x14ac:dyDescent="0.25">
      <c r="A78">
        <v>114</v>
      </c>
      <c r="B78" t="s">
        <v>5424</v>
      </c>
      <c r="C78" t="s">
        <v>1129</v>
      </c>
      <c r="D78" t="s">
        <v>3412</v>
      </c>
      <c r="E78" t="s">
        <v>3494</v>
      </c>
      <c r="F78" t="s">
        <v>5060</v>
      </c>
      <c r="G78" t="s">
        <v>1080</v>
      </c>
      <c r="EJ78" t="s">
        <v>1100</v>
      </c>
      <c r="EK78" t="s">
        <v>5080</v>
      </c>
      <c r="EL78" t="s">
        <v>5080</v>
      </c>
      <c r="EM78" t="s">
        <v>1102</v>
      </c>
      <c r="EN78" t="s">
        <v>1102</v>
      </c>
      <c r="EO78" t="s">
        <v>4942</v>
      </c>
      <c r="IX78" t="s">
        <v>1126</v>
      </c>
      <c r="JJ78" t="s">
        <v>1083</v>
      </c>
      <c r="JK78" t="s">
        <v>1109</v>
      </c>
      <c r="JL78" t="s">
        <v>1109</v>
      </c>
      <c r="JM78" t="s">
        <v>3248</v>
      </c>
      <c r="JS78" t="s">
        <v>1091</v>
      </c>
      <c r="PG78" t="s">
        <v>4944</v>
      </c>
      <c r="PH78" t="s">
        <v>4945</v>
      </c>
      <c r="PI78" t="s">
        <v>4945</v>
      </c>
      <c r="PJ78" t="s">
        <v>4945</v>
      </c>
      <c r="PK78" t="s">
        <v>4945</v>
      </c>
      <c r="PL78" t="s">
        <v>4945</v>
      </c>
      <c r="PM78" t="s">
        <v>4945</v>
      </c>
      <c r="PN78" t="s">
        <v>4945</v>
      </c>
      <c r="PP78" t="s">
        <v>4945</v>
      </c>
      <c r="PQ78" t="s">
        <v>4945</v>
      </c>
      <c r="PR78" t="s">
        <v>4945</v>
      </c>
      <c r="PS78" t="s">
        <v>4945</v>
      </c>
      <c r="PT78" t="s">
        <v>4945</v>
      </c>
      <c r="PU78" t="s">
        <v>4944</v>
      </c>
      <c r="PV78" t="s">
        <v>4945</v>
      </c>
      <c r="PW78" t="s">
        <v>4945</v>
      </c>
      <c r="PX78" t="s">
        <v>4945</v>
      </c>
      <c r="PY78" t="s">
        <v>4945</v>
      </c>
      <c r="PZ78" t="s">
        <v>4944</v>
      </c>
      <c r="QA78" t="s">
        <v>4945</v>
      </c>
      <c r="QB78" t="s">
        <v>4945</v>
      </c>
      <c r="QC78" t="s">
        <v>4945</v>
      </c>
      <c r="QD78" t="s">
        <v>4945</v>
      </c>
      <c r="QE78" t="s">
        <v>4945</v>
      </c>
    </row>
    <row r="79" spans="1:447" x14ac:dyDescent="0.25">
      <c r="A79">
        <v>115</v>
      </c>
      <c r="B79" t="s">
        <v>5424</v>
      </c>
      <c r="C79" t="s">
        <v>1129</v>
      </c>
      <c r="D79" t="s">
        <v>3412</v>
      </c>
      <c r="E79" t="s">
        <v>3494</v>
      </c>
      <c r="F79" t="s">
        <v>5060</v>
      </c>
      <c r="G79" t="s">
        <v>1080</v>
      </c>
      <c r="IJ79" t="s">
        <v>1100</v>
      </c>
      <c r="IK79" t="s">
        <v>4939</v>
      </c>
      <c r="IL79" t="s">
        <v>4939</v>
      </c>
      <c r="IM79" t="s">
        <v>1102</v>
      </c>
      <c r="IN79" t="s">
        <v>1102</v>
      </c>
      <c r="IO79" t="s">
        <v>4942</v>
      </c>
      <c r="IP79" t="s">
        <v>1100</v>
      </c>
      <c r="IQ79" t="s">
        <v>4941</v>
      </c>
      <c r="IR79" t="s">
        <v>4941</v>
      </c>
      <c r="IS79" t="s">
        <v>1102</v>
      </c>
      <c r="IT79" t="s">
        <v>1102</v>
      </c>
      <c r="IU79" t="s">
        <v>4942</v>
      </c>
      <c r="PG79" t="s">
        <v>4944</v>
      </c>
      <c r="PH79" t="s">
        <v>4945</v>
      </c>
      <c r="PI79" t="s">
        <v>4945</v>
      </c>
      <c r="PJ79" t="s">
        <v>4945</v>
      </c>
      <c r="PK79" t="s">
        <v>4945</v>
      </c>
      <c r="PL79" t="s">
        <v>4945</v>
      </c>
      <c r="PM79" t="s">
        <v>4945</v>
      </c>
      <c r="PN79" t="s">
        <v>4945</v>
      </c>
      <c r="PP79" t="s">
        <v>4945</v>
      </c>
      <c r="PQ79" t="s">
        <v>4945</v>
      </c>
      <c r="PR79" t="s">
        <v>4945</v>
      </c>
      <c r="PS79" t="s">
        <v>4945</v>
      </c>
      <c r="PT79" t="s">
        <v>4945</v>
      </c>
      <c r="PU79" t="s">
        <v>4944</v>
      </c>
      <c r="PV79" t="s">
        <v>4945</v>
      </c>
      <c r="PW79" t="s">
        <v>4945</v>
      </c>
      <c r="PX79" t="s">
        <v>4945</v>
      </c>
      <c r="PY79" t="s">
        <v>4945</v>
      </c>
      <c r="PZ79" t="s">
        <v>4944</v>
      </c>
      <c r="QA79" t="s">
        <v>4945</v>
      </c>
      <c r="QB79" t="s">
        <v>4945</v>
      </c>
      <c r="QC79" t="s">
        <v>4945</v>
      </c>
      <c r="QD79" t="s">
        <v>4945</v>
      </c>
      <c r="QE79" t="s">
        <v>4945</v>
      </c>
    </row>
    <row r="80" spans="1:447" x14ac:dyDescent="0.25">
      <c r="A80">
        <v>116</v>
      </c>
      <c r="B80" t="s">
        <v>5424</v>
      </c>
      <c r="C80" t="s">
        <v>1129</v>
      </c>
      <c r="D80" t="s">
        <v>3412</v>
      </c>
      <c r="E80" t="s">
        <v>3494</v>
      </c>
      <c r="F80" t="s">
        <v>5060</v>
      </c>
      <c r="G80" t="s">
        <v>1080</v>
      </c>
      <c r="IJ80" t="s">
        <v>1100</v>
      </c>
      <c r="IK80" t="s">
        <v>4939</v>
      </c>
      <c r="IL80" t="s">
        <v>4939</v>
      </c>
      <c r="IM80" t="s">
        <v>1102</v>
      </c>
      <c r="IN80" t="s">
        <v>1102</v>
      </c>
      <c r="IO80" t="s">
        <v>4936</v>
      </c>
      <c r="IP80" t="s">
        <v>1100</v>
      </c>
      <c r="IQ80" t="s">
        <v>4941</v>
      </c>
      <c r="IR80" t="s">
        <v>4941</v>
      </c>
      <c r="IS80" t="s">
        <v>1102</v>
      </c>
      <c r="IT80" t="s">
        <v>1102</v>
      </c>
      <c r="IU80" t="s">
        <v>4942</v>
      </c>
      <c r="PG80" t="s">
        <v>4944</v>
      </c>
      <c r="PH80" t="s">
        <v>4945</v>
      </c>
      <c r="PI80" t="s">
        <v>4945</v>
      </c>
      <c r="PJ80" t="s">
        <v>4945</v>
      </c>
      <c r="PK80" t="s">
        <v>4945</v>
      </c>
      <c r="PL80" t="s">
        <v>4945</v>
      </c>
      <c r="PM80" t="s">
        <v>4945</v>
      </c>
      <c r="PN80" t="s">
        <v>4945</v>
      </c>
      <c r="PP80" t="s">
        <v>4945</v>
      </c>
      <c r="PQ80" t="s">
        <v>4945</v>
      </c>
      <c r="PR80" t="s">
        <v>4945</v>
      </c>
      <c r="PS80" t="s">
        <v>4945</v>
      </c>
      <c r="PT80" t="s">
        <v>4945</v>
      </c>
      <c r="PU80" t="s">
        <v>4944</v>
      </c>
      <c r="PV80" t="s">
        <v>4945</v>
      </c>
      <c r="PW80" t="s">
        <v>4945</v>
      </c>
      <c r="PX80" t="s">
        <v>4945</v>
      </c>
      <c r="PY80" t="s">
        <v>4945</v>
      </c>
      <c r="PZ80" t="s">
        <v>4944</v>
      </c>
      <c r="QA80" t="s">
        <v>4945</v>
      </c>
      <c r="QB80" t="s">
        <v>4945</v>
      </c>
      <c r="QC80" t="s">
        <v>4945</v>
      </c>
      <c r="QD80" t="s">
        <v>4945</v>
      </c>
      <c r="QE80" t="s">
        <v>4945</v>
      </c>
    </row>
    <row r="81" spans="1:447" x14ac:dyDescent="0.25">
      <c r="A81">
        <v>117</v>
      </c>
      <c r="B81" t="s">
        <v>5424</v>
      </c>
      <c r="C81" t="s">
        <v>1129</v>
      </c>
      <c r="D81" t="s">
        <v>3412</v>
      </c>
      <c r="E81" t="s">
        <v>3494</v>
      </c>
      <c r="F81" t="s">
        <v>5060</v>
      </c>
      <c r="G81" t="s">
        <v>1080</v>
      </c>
      <c r="ID81" t="s">
        <v>1100</v>
      </c>
      <c r="IE81" t="s">
        <v>4941</v>
      </c>
      <c r="IF81" t="s">
        <v>4941</v>
      </c>
      <c r="IG81" t="s">
        <v>1102</v>
      </c>
      <c r="IH81" t="s">
        <v>1102</v>
      </c>
      <c r="II81" t="s">
        <v>4942</v>
      </c>
      <c r="IJ81" t="s">
        <v>1100</v>
      </c>
      <c r="IK81" t="s">
        <v>4941</v>
      </c>
      <c r="IL81" t="s">
        <v>4941</v>
      </c>
      <c r="IM81" t="s">
        <v>1102</v>
      </c>
      <c r="IN81" t="s">
        <v>1102</v>
      </c>
      <c r="IO81" t="s">
        <v>4942</v>
      </c>
      <c r="IP81" t="s">
        <v>1100</v>
      </c>
      <c r="IQ81" t="s">
        <v>4941</v>
      </c>
      <c r="IR81" t="s">
        <v>4941</v>
      </c>
      <c r="IS81" t="s">
        <v>1102</v>
      </c>
      <c r="IT81" t="s">
        <v>1102</v>
      </c>
      <c r="IU81" t="s">
        <v>4942</v>
      </c>
      <c r="PG81" t="s">
        <v>4944</v>
      </c>
      <c r="PH81" t="s">
        <v>4945</v>
      </c>
      <c r="PI81" t="s">
        <v>4945</v>
      </c>
      <c r="PJ81" t="s">
        <v>4945</v>
      </c>
      <c r="PK81" t="s">
        <v>4945</v>
      </c>
      <c r="PL81" t="s">
        <v>4945</v>
      </c>
      <c r="PM81" t="s">
        <v>4945</v>
      </c>
      <c r="PN81" t="s">
        <v>4945</v>
      </c>
      <c r="PP81" t="s">
        <v>4945</v>
      </c>
      <c r="PQ81" t="s">
        <v>4945</v>
      </c>
      <c r="PR81" t="s">
        <v>4945</v>
      </c>
      <c r="PS81" t="s">
        <v>4945</v>
      </c>
      <c r="PT81" t="s">
        <v>4945</v>
      </c>
      <c r="PU81" t="s">
        <v>4944</v>
      </c>
      <c r="PV81" t="s">
        <v>4945</v>
      </c>
      <c r="PW81" t="s">
        <v>4945</v>
      </c>
      <c r="PX81" t="s">
        <v>4945</v>
      </c>
      <c r="PY81" t="s">
        <v>4945</v>
      </c>
      <c r="PZ81" t="s">
        <v>4944</v>
      </c>
      <c r="QA81" t="s">
        <v>4945</v>
      </c>
      <c r="QB81" t="s">
        <v>4945</v>
      </c>
      <c r="QC81" t="s">
        <v>4945</v>
      </c>
      <c r="QD81" t="s">
        <v>4945</v>
      </c>
      <c r="QE81" t="s">
        <v>4945</v>
      </c>
    </row>
    <row r="82" spans="1:447" x14ac:dyDescent="0.25">
      <c r="A82">
        <v>118</v>
      </c>
      <c r="B82" t="s">
        <v>5424</v>
      </c>
      <c r="C82" t="s">
        <v>1129</v>
      </c>
      <c r="D82" t="s">
        <v>3412</v>
      </c>
      <c r="E82" t="s">
        <v>3494</v>
      </c>
      <c r="F82" t="s">
        <v>5060</v>
      </c>
      <c r="G82" t="s">
        <v>1080</v>
      </c>
      <c r="ID82" t="s">
        <v>1100</v>
      </c>
      <c r="IE82" t="s">
        <v>4941</v>
      </c>
      <c r="IF82" t="s">
        <v>4941</v>
      </c>
      <c r="IJ82" t="s">
        <v>1100</v>
      </c>
      <c r="IK82" t="s">
        <v>4939</v>
      </c>
      <c r="IL82" t="s">
        <v>4939</v>
      </c>
      <c r="IP82" t="s">
        <v>1100</v>
      </c>
      <c r="IQ82" t="s">
        <v>4941</v>
      </c>
      <c r="IR82" t="s">
        <v>4941</v>
      </c>
      <c r="PG82" t="s">
        <v>4944</v>
      </c>
      <c r="PH82" t="s">
        <v>4945</v>
      </c>
      <c r="PI82" t="s">
        <v>4945</v>
      </c>
      <c r="PJ82" t="s">
        <v>4945</v>
      </c>
      <c r="PK82" t="s">
        <v>4945</v>
      </c>
      <c r="PL82" t="s">
        <v>4945</v>
      </c>
      <c r="PM82" t="s">
        <v>4945</v>
      </c>
      <c r="PN82" t="s">
        <v>4945</v>
      </c>
      <c r="PP82" t="s">
        <v>4945</v>
      </c>
      <c r="PQ82" t="s">
        <v>4945</v>
      </c>
      <c r="PR82" t="s">
        <v>4945</v>
      </c>
      <c r="PS82" t="s">
        <v>4945</v>
      </c>
      <c r="PT82" t="s">
        <v>4945</v>
      </c>
      <c r="PU82" t="s">
        <v>4944</v>
      </c>
      <c r="PV82" t="s">
        <v>4945</v>
      </c>
      <c r="PW82" t="s">
        <v>4945</v>
      </c>
      <c r="PX82" t="s">
        <v>4945</v>
      </c>
      <c r="PY82" t="s">
        <v>4945</v>
      </c>
      <c r="PZ82" t="s">
        <v>4944</v>
      </c>
      <c r="QA82" t="s">
        <v>4945</v>
      </c>
      <c r="QB82" t="s">
        <v>4945</v>
      </c>
      <c r="QC82" t="s">
        <v>4945</v>
      </c>
      <c r="QD82" t="s">
        <v>4945</v>
      </c>
      <c r="QE82" t="s">
        <v>4945</v>
      </c>
    </row>
    <row r="83" spans="1:447" x14ac:dyDescent="0.25">
      <c r="A83">
        <v>119</v>
      </c>
      <c r="B83" t="s">
        <v>5424</v>
      </c>
      <c r="C83" t="s">
        <v>1129</v>
      </c>
      <c r="D83" t="s">
        <v>3412</v>
      </c>
      <c r="E83" t="s">
        <v>3494</v>
      </c>
      <c r="F83" t="s">
        <v>5060</v>
      </c>
      <c r="G83" t="s">
        <v>1080</v>
      </c>
      <c r="AL83" t="s">
        <v>1100</v>
      </c>
      <c r="AM83" t="s">
        <v>1082</v>
      </c>
      <c r="AN83" t="s">
        <v>4935</v>
      </c>
      <c r="AO83" t="s">
        <v>4935</v>
      </c>
      <c r="AS83" t="s">
        <v>1100</v>
      </c>
      <c r="AT83" t="s">
        <v>1082</v>
      </c>
      <c r="AU83" t="s">
        <v>4946</v>
      </c>
      <c r="AV83" t="s">
        <v>4946</v>
      </c>
      <c r="AW83" t="s">
        <v>1102</v>
      </c>
      <c r="AX83" t="s">
        <v>1102</v>
      </c>
      <c r="AY83" t="s">
        <v>4936</v>
      </c>
      <c r="AZ83" t="s">
        <v>1100</v>
      </c>
      <c r="BA83" t="s">
        <v>1082</v>
      </c>
      <c r="BB83" t="s">
        <v>4949</v>
      </c>
      <c r="BC83" t="s">
        <v>4949</v>
      </c>
      <c r="BD83" t="s">
        <v>1102</v>
      </c>
      <c r="BE83" t="s">
        <v>1102</v>
      </c>
      <c r="BF83" t="s">
        <v>4943</v>
      </c>
      <c r="BG83" t="s">
        <v>1100</v>
      </c>
      <c r="BH83" t="s">
        <v>1103</v>
      </c>
      <c r="BI83" t="s">
        <v>1082</v>
      </c>
      <c r="BJ83" t="s">
        <v>4992</v>
      </c>
      <c r="BK83" t="s">
        <v>4992</v>
      </c>
      <c r="BL83" t="s">
        <v>1102</v>
      </c>
      <c r="BM83" t="s">
        <v>1102</v>
      </c>
      <c r="BN83" t="s">
        <v>4936</v>
      </c>
      <c r="BW83" t="s">
        <v>1100</v>
      </c>
      <c r="BX83" t="s">
        <v>1105</v>
      </c>
      <c r="BY83" t="s">
        <v>1082</v>
      </c>
      <c r="BZ83" t="s">
        <v>4935</v>
      </c>
      <c r="CA83" t="s">
        <v>4935</v>
      </c>
      <c r="CB83" t="s">
        <v>1102</v>
      </c>
      <c r="CC83" t="s">
        <v>1102</v>
      </c>
      <c r="CD83" t="s">
        <v>4936</v>
      </c>
      <c r="CM83" t="s">
        <v>1100</v>
      </c>
      <c r="CN83" t="s">
        <v>5061</v>
      </c>
      <c r="CO83" t="s">
        <v>4955</v>
      </c>
      <c r="CP83" t="s">
        <v>4992</v>
      </c>
      <c r="CQ83" t="s">
        <v>1102</v>
      </c>
      <c r="CR83" t="s">
        <v>1102</v>
      </c>
      <c r="CS83" t="s">
        <v>4943</v>
      </c>
      <c r="CT83" t="s">
        <v>1100</v>
      </c>
      <c r="CU83" t="s">
        <v>1085</v>
      </c>
      <c r="CV83" t="s">
        <v>1086</v>
      </c>
      <c r="CW83" t="s">
        <v>4951</v>
      </c>
      <c r="CX83" t="s">
        <v>5026</v>
      </c>
      <c r="CY83" t="s">
        <v>1102</v>
      </c>
      <c r="CZ83" t="s">
        <v>1102</v>
      </c>
      <c r="DA83" t="s">
        <v>4936</v>
      </c>
      <c r="DE83" t="s">
        <v>1100</v>
      </c>
      <c r="DF83" t="s">
        <v>1087</v>
      </c>
      <c r="DG83" t="s">
        <v>4958</v>
      </c>
      <c r="DH83" t="s">
        <v>5062</v>
      </c>
      <c r="DI83" t="s">
        <v>1102</v>
      </c>
      <c r="DJ83" t="s">
        <v>1083</v>
      </c>
      <c r="DK83" t="s">
        <v>4936</v>
      </c>
      <c r="DL83" t="s">
        <v>1100</v>
      </c>
      <c r="DM83" t="s">
        <v>4951</v>
      </c>
      <c r="DN83" t="s">
        <v>4951</v>
      </c>
      <c r="DO83" t="s">
        <v>1102</v>
      </c>
      <c r="DP83" t="s">
        <v>1083</v>
      </c>
      <c r="DQ83" t="s">
        <v>4936</v>
      </c>
      <c r="DX83" t="s">
        <v>1100</v>
      </c>
      <c r="DY83" t="s">
        <v>4955</v>
      </c>
      <c r="DZ83" t="s">
        <v>4955</v>
      </c>
      <c r="EA83" t="s">
        <v>1102</v>
      </c>
      <c r="EB83" t="s">
        <v>1102</v>
      </c>
      <c r="EC83" t="s">
        <v>4943</v>
      </c>
      <c r="HX83" t="s">
        <v>1100</v>
      </c>
      <c r="IA83" t="s">
        <v>1102</v>
      </c>
      <c r="IB83" t="s">
        <v>1102</v>
      </c>
      <c r="IC83" t="s">
        <v>4942</v>
      </c>
      <c r="ID83" t="s">
        <v>1100</v>
      </c>
      <c r="IE83" t="s">
        <v>4941</v>
      </c>
      <c r="IF83" t="s">
        <v>4941</v>
      </c>
      <c r="IG83" t="s">
        <v>1102</v>
      </c>
      <c r="IH83" t="s">
        <v>1102</v>
      </c>
      <c r="II83" t="s">
        <v>4942</v>
      </c>
      <c r="IW83" t="s">
        <v>1126</v>
      </c>
      <c r="IX83" t="s">
        <v>1126</v>
      </c>
      <c r="JE83" t="s">
        <v>1102</v>
      </c>
      <c r="JF83" t="s">
        <v>3495</v>
      </c>
      <c r="JG83" t="s">
        <v>1116</v>
      </c>
      <c r="JH83" t="s">
        <v>5319</v>
      </c>
      <c r="JJ83" t="s">
        <v>1102</v>
      </c>
      <c r="JK83" t="s">
        <v>3495</v>
      </c>
      <c r="JL83" t="s">
        <v>3495</v>
      </c>
      <c r="JM83" t="s">
        <v>1123</v>
      </c>
      <c r="PG83" t="s">
        <v>4944</v>
      </c>
      <c r="PH83" t="s">
        <v>4945</v>
      </c>
      <c r="PI83" t="s">
        <v>4945</v>
      </c>
      <c r="PJ83" t="s">
        <v>4945</v>
      </c>
      <c r="PK83" t="s">
        <v>4945</v>
      </c>
      <c r="PL83" t="s">
        <v>4945</v>
      </c>
      <c r="PM83" t="s">
        <v>4945</v>
      </c>
      <c r="PN83" t="s">
        <v>4945</v>
      </c>
      <c r="PP83" t="s">
        <v>4945</v>
      </c>
      <c r="PQ83" t="s">
        <v>4944</v>
      </c>
      <c r="PR83" t="s">
        <v>4945</v>
      </c>
      <c r="PS83" t="s">
        <v>4945</v>
      </c>
      <c r="PT83" t="s">
        <v>4945</v>
      </c>
      <c r="PU83" t="s">
        <v>4944</v>
      </c>
      <c r="PV83" t="s">
        <v>4945</v>
      </c>
      <c r="PW83" t="s">
        <v>4945</v>
      </c>
      <c r="PX83" t="s">
        <v>4945</v>
      </c>
      <c r="PY83" t="s">
        <v>4944</v>
      </c>
      <c r="PZ83" t="s">
        <v>4944</v>
      </c>
      <c r="QA83" t="s">
        <v>4944</v>
      </c>
      <c r="QB83" t="s">
        <v>4945</v>
      </c>
      <c r="QC83" t="s">
        <v>4945</v>
      </c>
      <c r="QD83" t="s">
        <v>4945</v>
      </c>
      <c r="QE83" t="s">
        <v>4945</v>
      </c>
    </row>
    <row r="84" spans="1:447" x14ac:dyDescent="0.25">
      <c r="A84">
        <v>120</v>
      </c>
      <c r="B84" t="s">
        <v>5424</v>
      </c>
      <c r="C84" t="s">
        <v>1129</v>
      </c>
      <c r="D84" t="s">
        <v>3412</v>
      </c>
      <c r="E84" t="s">
        <v>3494</v>
      </c>
      <c r="F84" t="s">
        <v>5067</v>
      </c>
      <c r="G84" t="s">
        <v>1080</v>
      </c>
      <c r="GH84" t="s">
        <v>1143</v>
      </c>
      <c r="GI84" t="s">
        <v>4941</v>
      </c>
      <c r="GJ84" t="s">
        <v>4941</v>
      </c>
      <c r="GK84" t="s">
        <v>4939</v>
      </c>
      <c r="GL84" t="s">
        <v>4939</v>
      </c>
      <c r="GM84" t="s">
        <v>5076</v>
      </c>
    </row>
    <row r="85" spans="1:447" x14ac:dyDescent="0.25">
      <c r="A85">
        <v>973</v>
      </c>
      <c r="B85" t="s">
        <v>5417</v>
      </c>
      <c r="C85" t="s">
        <v>1118</v>
      </c>
      <c r="D85" t="s">
        <v>1119</v>
      </c>
      <c r="E85" t="s">
        <v>1120</v>
      </c>
      <c r="F85" t="s">
        <v>5428</v>
      </c>
      <c r="G85" t="s">
        <v>1080</v>
      </c>
      <c r="H85" t="s">
        <v>1100</v>
      </c>
      <c r="I85" t="s">
        <v>1101</v>
      </c>
      <c r="J85" t="s">
        <v>1082</v>
      </c>
      <c r="K85" t="s">
        <v>5026</v>
      </c>
      <c r="L85" t="s">
        <v>5026</v>
      </c>
      <c r="M85" t="s">
        <v>1102</v>
      </c>
      <c r="N85" t="s">
        <v>1102</v>
      </c>
      <c r="O85" t="s">
        <v>4953</v>
      </c>
      <c r="IV85" t="s">
        <v>1106</v>
      </c>
      <c r="IY85" t="s">
        <v>1102</v>
      </c>
      <c r="IZ85" t="s">
        <v>1102</v>
      </c>
      <c r="JA85" t="s">
        <v>5429</v>
      </c>
      <c r="JB85" t="s">
        <v>1125</v>
      </c>
      <c r="OQ85" t="s">
        <v>1092</v>
      </c>
      <c r="PG85" t="s">
        <v>4944</v>
      </c>
      <c r="PH85" t="s">
        <v>4945</v>
      </c>
      <c r="PI85" t="s">
        <v>4945</v>
      </c>
      <c r="PJ85" t="s">
        <v>4945</v>
      </c>
      <c r="PK85" t="s">
        <v>4945</v>
      </c>
      <c r="PL85" t="s">
        <v>4945</v>
      </c>
      <c r="PM85" t="s">
        <v>4945</v>
      </c>
      <c r="PN85" t="s">
        <v>4945</v>
      </c>
      <c r="PP85" t="s">
        <v>4944</v>
      </c>
      <c r="PQ85" t="s">
        <v>4945</v>
      </c>
      <c r="PR85" t="s">
        <v>4945</v>
      </c>
      <c r="PS85" t="s">
        <v>4945</v>
      </c>
      <c r="PT85" t="s">
        <v>4945</v>
      </c>
      <c r="PU85" t="s">
        <v>4945</v>
      </c>
      <c r="PV85" t="s">
        <v>4945</v>
      </c>
      <c r="PW85" t="s">
        <v>4945</v>
      </c>
      <c r="PX85" t="s">
        <v>4945</v>
      </c>
      <c r="PY85" t="s">
        <v>4945</v>
      </c>
      <c r="PZ85" t="s">
        <v>4945</v>
      </c>
      <c r="QA85" t="s">
        <v>4945</v>
      </c>
      <c r="QB85" t="s">
        <v>4945</v>
      </c>
      <c r="QC85" t="s">
        <v>4945</v>
      </c>
      <c r="QD85" t="s">
        <v>4945</v>
      </c>
      <c r="QE85" t="s">
        <v>4945</v>
      </c>
    </row>
    <row r="86" spans="1:447" x14ac:dyDescent="0.25">
      <c r="A86">
        <v>974</v>
      </c>
      <c r="B86" t="s">
        <v>5417</v>
      </c>
      <c r="C86" t="s">
        <v>1118</v>
      </c>
      <c r="D86" t="s">
        <v>1119</v>
      </c>
      <c r="E86" t="s">
        <v>1120</v>
      </c>
      <c r="F86" t="s">
        <v>5428</v>
      </c>
      <c r="G86" t="s">
        <v>1080</v>
      </c>
      <c r="AL86" t="s">
        <v>1100</v>
      </c>
      <c r="AM86" t="s">
        <v>1082</v>
      </c>
      <c r="AN86" t="s">
        <v>4951</v>
      </c>
      <c r="AO86" t="s">
        <v>4951</v>
      </c>
      <c r="AS86" t="s">
        <v>1100</v>
      </c>
      <c r="AT86" t="s">
        <v>1082</v>
      </c>
      <c r="AU86" t="s">
        <v>4951</v>
      </c>
      <c r="AV86" t="s">
        <v>4951</v>
      </c>
      <c r="AW86" t="s">
        <v>1102</v>
      </c>
      <c r="AX86" t="s">
        <v>1102</v>
      </c>
      <c r="AY86" t="s">
        <v>4940</v>
      </c>
      <c r="IW86" t="s">
        <v>1106</v>
      </c>
      <c r="JE86" t="s">
        <v>1083</v>
      </c>
      <c r="JF86" t="s">
        <v>5430</v>
      </c>
      <c r="JG86" t="s">
        <v>1090</v>
      </c>
      <c r="JI86" t="s">
        <v>4976</v>
      </c>
      <c r="OQ86" t="s">
        <v>1092</v>
      </c>
      <c r="PG86" t="s">
        <v>4944</v>
      </c>
      <c r="PH86" t="s">
        <v>4945</v>
      </c>
      <c r="PI86" t="s">
        <v>4945</v>
      </c>
      <c r="PJ86" t="s">
        <v>4945</v>
      </c>
      <c r="PK86" t="s">
        <v>4945</v>
      </c>
      <c r="PL86" t="s">
        <v>4945</v>
      </c>
      <c r="PM86" t="s">
        <v>4945</v>
      </c>
      <c r="PN86" t="s">
        <v>4945</v>
      </c>
      <c r="PP86" t="s">
        <v>4945</v>
      </c>
      <c r="PQ86" t="s">
        <v>4945</v>
      </c>
      <c r="PR86" t="s">
        <v>4944</v>
      </c>
      <c r="PS86" t="s">
        <v>4945</v>
      </c>
      <c r="PT86" t="s">
        <v>4945</v>
      </c>
      <c r="PU86" t="s">
        <v>4945</v>
      </c>
      <c r="PV86" t="s">
        <v>4945</v>
      </c>
      <c r="PW86" t="s">
        <v>4945</v>
      </c>
      <c r="PX86" t="s">
        <v>4945</v>
      </c>
      <c r="PY86" t="s">
        <v>4945</v>
      </c>
      <c r="PZ86" t="s">
        <v>4945</v>
      </c>
      <c r="QA86" t="s">
        <v>4945</v>
      </c>
      <c r="QB86" t="s">
        <v>4945</v>
      </c>
      <c r="QC86" t="s">
        <v>4945</v>
      </c>
      <c r="QD86" t="s">
        <v>4945</v>
      </c>
      <c r="QE86" t="s">
        <v>4945</v>
      </c>
    </row>
    <row r="87" spans="1:447" x14ac:dyDescent="0.25">
      <c r="A87">
        <v>975</v>
      </c>
      <c r="B87" t="s">
        <v>5417</v>
      </c>
      <c r="C87" t="s">
        <v>1118</v>
      </c>
      <c r="D87" t="s">
        <v>1119</v>
      </c>
      <c r="E87" t="s">
        <v>1120</v>
      </c>
      <c r="F87" t="s">
        <v>5428</v>
      </c>
      <c r="G87" t="s">
        <v>1080</v>
      </c>
      <c r="AZ87" t="s">
        <v>1100</v>
      </c>
      <c r="BA87" t="s">
        <v>1082</v>
      </c>
      <c r="BB87" t="s">
        <v>4951</v>
      </c>
      <c r="BC87" t="s">
        <v>4951</v>
      </c>
      <c r="OQ87" t="s">
        <v>1122</v>
      </c>
      <c r="PG87" t="s">
        <v>4944</v>
      </c>
      <c r="PH87" t="s">
        <v>4945</v>
      </c>
      <c r="PI87" t="s">
        <v>4945</v>
      </c>
      <c r="PJ87" t="s">
        <v>4945</v>
      </c>
      <c r="PK87" t="s">
        <v>4945</v>
      </c>
      <c r="PL87" t="s">
        <v>4945</v>
      </c>
      <c r="PM87" t="s">
        <v>4945</v>
      </c>
      <c r="PN87" t="s">
        <v>4945</v>
      </c>
      <c r="PP87" t="s">
        <v>4945</v>
      </c>
      <c r="PQ87" t="s">
        <v>4944</v>
      </c>
      <c r="PR87" t="s">
        <v>4944</v>
      </c>
      <c r="PS87" t="s">
        <v>4945</v>
      </c>
      <c r="PT87" t="s">
        <v>4945</v>
      </c>
      <c r="PU87" t="s">
        <v>4945</v>
      </c>
      <c r="PV87" t="s">
        <v>4945</v>
      </c>
      <c r="PW87" t="s">
        <v>4945</v>
      </c>
      <c r="PX87" t="s">
        <v>4945</v>
      </c>
      <c r="PY87" t="s">
        <v>4945</v>
      </c>
      <c r="PZ87" t="s">
        <v>4945</v>
      </c>
      <c r="QA87" t="s">
        <v>4945</v>
      </c>
      <c r="QB87" t="s">
        <v>4945</v>
      </c>
      <c r="QC87" t="s">
        <v>4945</v>
      </c>
      <c r="QD87" t="s">
        <v>4945</v>
      </c>
      <c r="QE87" t="s">
        <v>4945</v>
      </c>
    </row>
    <row r="88" spans="1:447" x14ac:dyDescent="0.25">
      <c r="A88">
        <v>976</v>
      </c>
      <c r="B88" t="s">
        <v>5417</v>
      </c>
      <c r="C88" t="s">
        <v>1118</v>
      </c>
      <c r="D88" t="s">
        <v>1119</v>
      </c>
      <c r="E88" t="s">
        <v>1120</v>
      </c>
      <c r="F88" t="s">
        <v>5428</v>
      </c>
      <c r="G88" t="s">
        <v>1080</v>
      </c>
      <c r="AL88" t="s">
        <v>1100</v>
      </c>
      <c r="AM88" t="s">
        <v>1082</v>
      </c>
      <c r="AN88" t="s">
        <v>5095</v>
      </c>
      <c r="AO88" t="s">
        <v>5095</v>
      </c>
      <c r="AP88" t="s">
        <v>1102</v>
      </c>
      <c r="AQ88" t="s">
        <v>1102</v>
      </c>
      <c r="AR88" t="s">
        <v>4940</v>
      </c>
      <c r="AS88" t="s">
        <v>1100</v>
      </c>
      <c r="AT88" t="s">
        <v>1082</v>
      </c>
      <c r="AU88" t="s">
        <v>4951</v>
      </c>
      <c r="AV88" t="s">
        <v>4951</v>
      </c>
      <c r="AW88" t="s">
        <v>1102</v>
      </c>
      <c r="AX88" t="s">
        <v>1102</v>
      </c>
      <c r="AY88" t="s">
        <v>4940</v>
      </c>
      <c r="IW88" t="s">
        <v>1088</v>
      </c>
      <c r="OQ88" t="s">
        <v>1122</v>
      </c>
      <c r="PG88" t="s">
        <v>4944</v>
      </c>
      <c r="PH88" t="s">
        <v>4945</v>
      </c>
      <c r="PI88" t="s">
        <v>4945</v>
      </c>
      <c r="PJ88" t="s">
        <v>4945</v>
      </c>
      <c r="PK88" t="s">
        <v>4945</v>
      </c>
      <c r="PL88" t="s">
        <v>4945</v>
      </c>
      <c r="PM88" t="s">
        <v>4945</v>
      </c>
      <c r="PN88" t="s">
        <v>4945</v>
      </c>
      <c r="PP88" t="s">
        <v>4945</v>
      </c>
      <c r="PQ88" t="s">
        <v>4944</v>
      </c>
      <c r="PR88" t="s">
        <v>4944</v>
      </c>
      <c r="PS88" t="s">
        <v>4944</v>
      </c>
      <c r="PT88" t="s">
        <v>4945</v>
      </c>
      <c r="PU88" t="s">
        <v>4945</v>
      </c>
      <c r="PV88" t="s">
        <v>4945</v>
      </c>
      <c r="PW88" t="s">
        <v>4945</v>
      </c>
      <c r="PX88" t="s">
        <v>4945</v>
      </c>
      <c r="PY88" t="s">
        <v>4945</v>
      </c>
      <c r="PZ88" t="s">
        <v>4945</v>
      </c>
      <c r="QA88" t="s">
        <v>4945</v>
      </c>
      <c r="QB88" t="s">
        <v>4945</v>
      </c>
      <c r="QC88" t="s">
        <v>4945</v>
      </c>
      <c r="QD88" t="s">
        <v>4945</v>
      </c>
      <c r="QE88" t="s">
        <v>4945</v>
      </c>
    </row>
    <row r="89" spans="1:447" x14ac:dyDescent="0.25">
      <c r="A89">
        <v>977</v>
      </c>
      <c r="B89" t="s">
        <v>5417</v>
      </c>
      <c r="C89" t="s">
        <v>1118</v>
      </c>
      <c r="D89" t="s">
        <v>1119</v>
      </c>
      <c r="E89" t="s">
        <v>1120</v>
      </c>
      <c r="F89" t="s">
        <v>5428</v>
      </c>
      <c r="G89" t="s">
        <v>1080</v>
      </c>
      <c r="H89" t="s">
        <v>1100</v>
      </c>
      <c r="I89" t="s">
        <v>1101</v>
      </c>
      <c r="J89" t="s">
        <v>1082</v>
      </c>
      <c r="K89" t="s">
        <v>5026</v>
      </c>
      <c r="L89" t="s">
        <v>5026</v>
      </c>
      <c r="IV89" t="s">
        <v>1088</v>
      </c>
      <c r="IY89" t="s">
        <v>1102</v>
      </c>
      <c r="IZ89" t="s">
        <v>1102</v>
      </c>
      <c r="JA89" t="s">
        <v>5429</v>
      </c>
      <c r="JB89" t="s">
        <v>1125</v>
      </c>
      <c r="JE89" t="s">
        <v>1102</v>
      </c>
      <c r="JF89" t="s">
        <v>5431</v>
      </c>
      <c r="JG89" t="s">
        <v>1121</v>
      </c>
      <c r="OQ89" t="s">
        <v>1122</v>
      </c>
      <c r="PG89" t="s">
        <v>4944</v>
      </c>
      <c r="PH89" t="s">
        <v>4945</v>
      </c>
      <c r="PI89" t="s">
        <v>4945</v>
      </c>
      <c r="PJ89" t="s">
        <v>4945</v>
      </c>
      <c r="PK89" t="s">
        <v>4945</v>
      </c>
      <c r="PL89" t="s">
        <v>4945</v>
      </c>
      <c r="PM89" t="s">
        <v>4945</v>
      </c>
      <c r="PN89" t="s">
        <v>4945</v>
      </c>
      <c r="PP89" t="s">
        <v>4945</v>
      </c>
      <c r="PQ89" t="s">
        <v>4944</v>
      </c>
      <c r="PR89" t="s">
        <v>4944</v>
      </c>
      <c r="PS89" t="s">
        <v>4945</v>
      </c>
      <c r="PT89" t="s">
        <v>4945</v>
      </c>
      <c r="PU89" t="s">
        <v>4945</v>
      </c>
      <c r="PV89" t="s">
        <v>4945</v>
      </c>
      <c r="PW89" t="s">
        <v>4945</v>
      </c>
      <c r="PX89" t="s">
        <v>4945</v>
      </c>
      <c r="PY89" t="s">
        <v>4945</v>
      </c>
      <c r="PZ89" t="s">
        <v>4945</v>
      </c>
      <c r="QA89" t="s">
        <v>4945</v>
      </c>
      <c r="QB89" t="s">
        <v>4945</v>
      </c>
      <c r="QC89" t="s">
        <v>4945</v>
      </c>
      <c r="QD89" t="s">
        <v>4945</v>
      </c>
      <c r="QE89" t="s">
        <v>4945</v>
      </c>
    </row>
    <row r="90" spans="1:447" x14ac:dyDescent="0.25">
      <c r="A90">
        <v>978</v>
      </c>
      <c r="B90" t="s">
        <v>5417</v>
      </c>
      <c r="C90" t="s">
        <v>1118</v>
      </c>
      <c r="D90" t="s">
        <v>1119</v>
      </c>
      <c r="E90" t="s">
        <v>1120</v>
      </c>
      <c r="F90" t="s">
        <v>5428</v>
      </c>
      <c r="G90" t="s">
        <v>1080</v>
      </c>
      <c r="AL90" t="s">
        <v>1100</v>
      </c>
      <c r="AM90" t="s">
        <v>1082</v>
      </c>
      <c r="AN90" t="s">
        <v>5095</v>
      </c>
      <c r="AO90" t="s">
        <v>5095</v>
      </c>
      <c r="AP90" t="s">
        <v>1102</v>
      </c>
      <c r="AQ90" t="s">
        <v>1102</v>
      </c>
      <c r="AR90" t="s">
        <v>4940</v>
      </c>
      <c r="AS90" t="s">
        <v>1100</v>
      </c>
      <c r="AT90" t="s">
        <v>1082</v>
      </c>
      <c r="AU90" t="s">
        <v>5095</v>
      </c>
      <c r="AV90" t="s">
        <v>5095</v>
      </c>
      <c r="AW90" t="s">
        <v>1102</v>
      </c>
      <c r="AX90" t="s">
        <v>1102</v>
      </c>
      <c r="AY90" t="s">
        <v>4940</v>
      </c>
      <c r="IW90" t="s">
        <v>1088</v>
      </c>
      <c r="JE90" t="s">
        <v>1083</v>
      </c>
      <c r="JF90" t="s">
        <v>5432</v>
      </c>
      <c r="JG90" t="s">
        <v>1121</v>
      </c>
      <c r="JI90" t="s">
        <v>4976</v>
      </c>
      <c r="OQ90" t="s">
        <v>1092</v>
      </c>
      <c r="PG90" t="s">
        <v>4944</v>
      </c>
      <c r="PH90" t="s">
        <v>4945</v>
      </c>
      <c r="PI90" t="s">
        <v>4945</v>
      </c>
      <c r="PJ90" t="s">
        <v>4945</v>
      </c>
      <c r="PK90" t="s">
        <v>4945</v>
      </c>
      <c r="PL90" t="s">
        <v>4945</v>
      </c>
      <c r="PM90" t="s">
        <v>4945</v>
      </c>
      <c r="PN90" t="s">
        <v>4945</v>
      </c>
      <c r="PP90" t="s">
        <v>4945</v>
      </c>
      <c r="PQ90" t="s">
        <v>4944</v>
      </c>
      <c r="PR90" t="s">
        <v>4944</v>
      </c>
      <c r="PS90" t="s">
        <v>4945</v>
      </c>
      <c r="PT90" t="s">
        <v>4945</v>
      </c>
      <c r="PU90" t="s">
        <v>4945</v>
      </c>
      <c r="PV90" t="s">
        <v>4945</v>
      </c>
      <c r="PW90" t="s">
        <v>4945</v>
      </c>
      <c r="PX90" t="s">
        <v>4945</v>
      </c>
      <c r="PY90" t="s">
        <v>4945</v>
      </c>
      <c r="PZ90" t="s">
        <v>4945</v>
      </c>
      <c r="QA90" t="s">
        <v>4945</v>
      </c>
      <c r="QB90" t="s">
        <v>4945</v>
      </c>
      <c r="QC90" t="s">
        <v>4945</v>
      </c>
      <c r="QD90" t="s">
        <v>4945</v>
      </c>
      <c r="QE90" t="s">
        <v>4945</v>
      </c>
    </row>
    <row r="91" spans="1:447" x14ac:dyDescent="0.25">
      <c r="A91">
        <v>979</v>
      </c>
      <c r="B91" t="s">
        <v>5417</v>
      </c>
      <c r="C91" t="s">
        <v>1118</v>
      </c>
      <c r="D91" t="s">
        <v>1119</v>
      </c>
      <c r="E91" t="s">
        <v>1120</v>
      </c>
      <c r="F91" t="s">
        <v>5428</v>
      </c>
      <c r="G91" t="s">
        <v>1080</v>
      </c>
      <c r="AL91" t="s">
        <v>1100</v>
      </c>
      <c r="AM91" t="s">
        <v>1082</v>
      </c>
      <c r="AN91" t="s">
        <v>4958</v>
      </c>
      <c r="AO91" t="s">
        <v>4958</v>
      </c>
      <c r="AP91" t="s">
        <v>1102</v>
      </c>
      <c r="AQ91" t="s">
        <v>1102</v>
      </c>
      <c r="AR91" t="s">
        <v>4940</v>
      </c>
      <c r="AS91" t="s">
        <v>1100</v>
      </c>
      <c r="AT91" t="s">
        <v>1082</v>
      </c>
      <c r="AU91" t="s">
        <v>4951</v>
      </c>
      <c r="AV91" t="s">
        <v>4951</v>
      </c>
      <c r="AW91" t="s">
        <v>1102</v>
      </c>
      <c r="AX91" t="s">
        <v>1102</v>
      </c>
      <c r="AY91" t="s">
        <v>4943</v>
      </c>
      <c r="IW91" t="s">
        <v>1088</v>
      </c>
      <c r="JE91" t="s">
        <v>1102</v>
      </c>
      <c r="JF91" t="s">
        <v>5433</v>
      </c>
      <c r="JG91" t="s">
        <v>1121</v>
      </c>
      <c r="OQ91" t="s">
        <v>1092</v>
      </c>
      <c r="PG91" t="s">
        <v>4944</v>
      </c>
      <c r="PH91" t="s">
        <v>4945</v>
      </c>
      <c r="PI91" t="s">
        <v>4945</v>
      </c>
      <c r="PJ91" t="s">
        <v>4945</v>
      </c>
      <c r="PK91" t="s">
        <v>4945</v>
      </c>
      <c r="PL91" t="s">
        <v>4945</v>
      </c>
      <c r="PM91" t="s">
        <v>4945</v>
      </c>
      <c r="PN91" t="s">
        <v>4945</v>
      </c>
      <c r="PP91" t="s">
        <v>4945</v>
      </c>
      <c r="PQ91" t="s">
        <v>4944</v>
      </c>
      <c r="PR91" t="s">
        <v>4944</v>
      </c>
      <c r="PS91" t="s">
        <v>4945</v>
      </c>
      <c r="PT91" t="s">
        <v>4945</v>
      </c>
      <c r="PU91" t="s">
        <v>4945</v>
      </c>
      <c r="PV91" t="s">
        <v>4945</v>
      </c>
      <c r="PW91" t="s">
        <v>4945</v>
      </c>
      <c r="PX91" t="s">
        <v>4945</v>
      </c>
      <c r="PY91" t="s">
        <v>4945</v>
      </c>
      <c r="PZ91" t="s">
        <v>4945</v>
      </c>
      <c r="QA91" t="s">
        <v>4945</v>
      </c>
      <c r="QB91" t="s">
        <v>4945</v>
      </c>
      <c r="QC91" t="s">
        <v>4945</v>
      </c>
      <c r="QD91" t="s">
        <v>4945</v>
      </c>
      <c r="QE91" t="s">
        <v>4945</v>
      </c>
    </row>
    <row r="92" spans="1:447" x14ac:dyDescent="0.25">
      <c r="A92">
        <v>980</v>
      </c>
      <c r="B92" t="s">
        <v>5417</v>
      </c>
      <c r="C92" t="s">
        <v>1118</v>
      </c>
      <c r="D92" t="s">
        <v>1119</v>
      </c>
      <c r="E92" t="s">
        <v>1120</v>
      </c>
      <c r="F92" t="s">
        <v>5428</v>
      </c>
      <c r="G92" t="s">
        <v>1080</v>
      </c>
      <c r="AZ92" t="s">
        <v>1100</v>
      </c>
      <c r="BA92" t="s">
        <v>1082</v>
      </c>
      <c r="BB92" t="s">
        <v>5095</v>
      </c>
      <c r="BC92" t="s">
        <v>5095</v>
      </c>
      <c r="BD92" t="s">
        <v>1102</v>
      </c>
      <c r="BE92" t="s">
        <v>1102</v>
      </c>
      <c r="BF92" t="s">
        <v>4940</v>
      </c>
      <c r="JE92" t="s">
        <v>1083</v>
      </c>
      <c r="JF92" t="s">
        <v>5434</v>
      </c>
      <c r="JG92" t="s">
        <v>1121</v>
      </c>
      <c r="JI92" t="s">
        <v>4976</v>
      </c>
      <c r="OQ92" t="s">
        <v>1092</v>
      </c>
      <c r="PG92" t="s">
        <v>4944</v>
      </c>
      <c r="PH92" t="s">
        <v>4945</v>
      </c>
      <c r="PI92" t="s">
        <v>4945</v>
      </c>
      <c r="PJ92" t="s">
        <v>4945</v>
      </c>
      <c r="PK92" t="s">
        <v>4945</v>
      </c>
      <c r="PL92" t="s">
        <v>4945</v>
      </c>
      <c r="PM92" t="s">
        <v>4945</v>
      </c>
      <c r="PN92" t="s">
        <v>4945</v>
      </c>
      <c r="PP92" t="s">
        <v>4945</v>
      </c>
      <c r="PQ92" t="s">
        <v>4944</v>
      </c>
      <c r="PR92" t="s">
        <v>4944</v>
      </c>
      <c r="PS92" t="s">
        <v>4945</v>
      </c>
      <c r="PT92" t="s">
        <v>4945</v>
      </c>
      <c r="PU92" t="s">
        <v>4945</v>
      </c>
      <c r="PV92" t="s">
        <v>4945</v>
      </c>
      <c r="PW92" t="s">
        <v>4945</v>
      </c>
      <c r="PX92" t="s">
        <v>4945</v>
      </c>
      <c r="PY92" t="s">
        <v>4945</v>
      </c>
      <c r="PZ92" t="s">
        <v>4945</v>
      </c>
      <c r="QA92" t="s">
        <v>4945</v>
      </c>
      <c r="QB92" t="s">
        <v>4945</v>
      </c>
      <c r="QC92" t="s">
        <v>4945</v>
      </c>
      <c r="QD92" t="s">
        <v>4945</v>
      </c>
      <c r="QE92" t="s">
        <v>4945</v>
      </c>
    </row>
    <row r="93" spans="1:447" x14ac:dyDescent="0.25">
      <c r="A93">
        <v>981</v>
      </c>
      <c r="B93" t="s">
        <v>5417</v>
      </c>
      <c r="C93" t="s">
        <v>1118</v>
      </c>
      <c r="D93" t="s">
        <v>1119</v>
      </c>
      <c r="E93" t="s">
        <v>1120</v>
      </c>
      <c r="F93" t="s">
        <v>5428</v>
      </c>
      <c r="G93" t="s">
        <v>1080</v>
      </c>
      <c r="H93" t="s">
        <v>1100</v>
      </c>
      <c r="I93" t="s">
        <v>1101</v>
      </c>
      <c r="J93" t="s">
        <v>1082</v>
      </c>
      <c r="K93" t="s">
        <v>4978</v>
      </c>
      <c r="L93" t="s">
        <v>4978</v>
      </c>
      <c r="IV93" t="s">
        <v>1106</v>
      </c>
      <c r="IY93" t="s">
        <v>1102</v>
      </c>
      <c r="IZ93" t="s">
        <v>1102</v>
      </c>
      <c r="JA93" t="s">
        <v>5429</v>
      </c>
      <c r="JB93" t="s">
        <v>1121</v>
      </c>
      <c r="JE93" t="s">
        <v>1102</v>
      </c>
      <c r="JF93" t="s">
        <v>5435</v>
      </c>
      <c r="JG93" t="s">
        <v>1121</v>
      </c>
      <c r="OQ93" t="s">
        <v>1092</v>
      </c>
      <c r="PG93" t="s">
        <v>4944</v>
      </c>
      <c r="PH93" t="s">
        <v>4945</v>
      </c>
      <c r="PI93" t="s">
        <v>4945</v>
      </c>
      <c r="PJ93" t="s">
        <v>4945</v>
      </c>
      <c r="PK93" t="s">
        <v>4945</v>
      </c>
      <c r="PL93" t="s">
        <v>4945</v>
      </c>
      <c r="PM93" t="s">
        <v>4945</v>
      </c>
      <c r="PN93" t="s">
        <v>4945</v>
      </c>
      <c r="PP93" t="s">
        <v>4945</v>
      </c>
      <c r="PQ93" t="s">
        <v>4944</v>
      </c>
      <c r="PR93" t="s">
        <v>4945</v>
      </c>
      <c r="PS93" t="s">
        <v>4945</v>
      </c>
      <c r="PT93" t="s">
        <v>4945</v>
      </c>
      <c r="PU93" t="s">
        <v>4945</v>
      </c>
      <c r="PV93" t="s">
        <v>4945</v>
      </c>
      <c r="PW93" t="s">
        <v>4945</v>
      </c>
      <c r="PX93" t="s">
        <v>4945</v>
      </c>
      <c r="PY93" t="s">
        <v>4945</v>
      </c>
      <c r="PZ93" t="s">
        <v>4945</v>
      </c>
      <c r="QA93" t="s">
        <v>4945</v>
      </c>
      <c r="QB93" t="s">
        <v>4945</v>
      </c>
      <c r="QC93" t="s">
        <v>4945</v>
      </c>
      <c r="QD93" t="s">
        <v>4945</v>
      </c>
      <c r="QE93" t="s">
        <v>4945</v>
      </c>
    </row>
    <row r="94" spans="1:447" x14ac:dyDescent="0.25">
      <c r="A94">
        <v>982</v>
      </c>
      <c r="B94" t="s">
        <v>5417</v>
      </c>
      <c r="C94" t="s">
        <v>1118</v>
      </c>
      <c r="D94" t="s">
        <v>1119</v>
      </c>
      <c r="E94" t="s">
        <v>1120</v>
      </c>
      <c r="F94" t="s">
        <v>5428</v>
      </c>
      <c r="G94" t="s">
        <v>1080</v>
      </c>
      <c r="H94" t="s">
        <v>1100</v>
      </c>
      <c r="I94" t="s">
        <v>1101</v>
      </c>
      <c r="J94" t="s">
        <v>1082</v>
      </c>
      <c r="K94" t="s">
        <v>5026</v>
      </c>
      <c r="L94" t="s">
        <v>5026</v>
      </c>
      <c r="IV94" t="s">
        <v>1106</v>
      </c>
      <c r="IY94" t="s">
        <v>1102</v>
      </c>
      <c r="IZ94" t="s">
        <v>1102</v>
      </c>
      <c r="JA94" t="s">
        <v>5429</v>
      </c>
      <c r="JB94" t="s">
        <v>1121</v>
      </c>
      <c r="JE94" t="s">
        <v>1102</v>
      </c>
      <c r="JF94" t="s">
        <v>5436</v>
      </c>
      <c r="JG94" t="s">
        <v>1123</v>
      </c>
      <c r="OQ94" t="s">
        <v>1092</v>
      </c>
      <c r="PG94" t="s">
        <v>4944</v>
      </c>
      <c r="PH94" t="s">
        <v>4945</v>
      </c>
      <c r="PI94" t="s">
        <v>4945</v>
      </c>
      <c r="PJ94" t="s">
        <v>4945</v>
      </c>
      <c r="PK94" t="s">
        <v>4945</v>
      </c>
      <c r="PL94" t="s">
        <v>4945</v>
      </c>
      <c r="PM94" t="s">
        <v>4945</v>
      </c>
      <c r="PN94" t="s">
        <v>4945</v>
      </c>
      <c r="PP94" t="s">
        <v>4945</v>
      </c>
      <c r="PQ94" t="s">
        <v>4944</v>
      </c>
      <c r="PR94" t="s">
        <v>4944</v>
      </c>
      <c r="PS94" t="s">
        <v>4945</v>
      </c>
      <c r="PT94" t="s">
        <v>4945</v>
      </c>
      <c r="PU94" t="s">
        <v>4945</v>
      </c>
      <c r="PV94" t="s">
        <v>4945</v>
      </c>
      <c r="PW94" t="s">
        <v>4945</v>
      </c>
      <c r="PX94" t="s">
        <v>4945</v>
      </c>
      <c r="PY94" t="s">
        <v>4945</v>
      </c>
      <c r="PZ94" t="s">
        <v>4945</v>
      </c>
      <c r="QA94" t="s">
        <v>4945</v>
      </c>
      <c r="QB94" t="s">
        <v>4945</v>
      </c>
      <c r="QC94" t="s">
        <v>4945</v>
      </c>
      <c r="QD94" t="s">
        <v>4945</v>
      </c>
      <c r="QE94" t="s">
        <v>4945</v>
      </c>
    </row>
    <row r="95" spans="1:447" x14ac:dyDescent="0.25">
      <c r="A95">
        <v>983</v>
      </c>
      <c r="B95" t="s">
        <v>5417</v>
      </c>
      <c r="C95" t="s">
        <v>1118</v>
      </c>
      <c r="D95" t="s">
        <v>1119</v>
      </c>
      <c r="E95" t="s">
        <v>1120</v>
      </c>
      <c r="F95" t="s">
        <v>5428</v>
      </c>
      <c r="G95" t="s">
        <v>1080</v>
      </c>
      <c r="AZ95" t="s">
        <v>1100</v>
      </c>
      <c r="BA95" t="s">
        <v>1082</v>
      </c>
      <c r="BB95" t="s">
        <v>5095</v>
      </c>
      <c r="BC95" t="s">
        <v>5095</v>
      </c>
      <c r="OQ95" t="s">
        <v>1092</v>
      </c>
      <c r="PG95" t="s">
        <v>4944</v>
      </c>
      <c r="PH95" t="s">
        <v>4945</v>
      </c>
      <c r="PI95" t="s">
        <v>4945</v>
      </c>
      <c r="PJ95" t="s">
        <v>4945</v>
      </c>
      <c r="PK95" t="s">
        <v>4945</v>
      </c>
      <c r="PL95" t="s">
        <v>4945</v>
      </c>
      <c r="PM95" t="s">
        <v>4945</v>
      </c>
      <c r="PN95" t="s">
        <v>4945</v>
      </c>
      <c r="PP95" t="s">
        <v>4945</v>
      </c>
      <c r="PQ95" t="s">
        <v>4944</v>
      </c>
      <c r="PR95" t="s">
        <v>4945</v>
      </c>
      <c r="PS95" t="s">
        <v>4945</v>
      </c>
      <c r="PT95" t="s">
        <v>4945</v>
      </c>
      <c r="PU95" t="s">
        <v>4945</v>
      </c>
      <c r="PV95" t="s">
        <v>4945</v>
      </c>
      <c r="PW95" t="s">
        <v>4945</v>
      </c>
      <c r="PX95" t="s">
        <v>4945</v>
      </c>
      <c r="PY95" t="s">
        <v>4945</v>
      </c>
      <c r="PZ95" t="s">
        <v>4945</v>
      </c>
      <c r="QA95" t="s">
        <v>4945</v>
      </c>
      <c r="QB95" t="s">
        <v>4945</v>
      </c>
      <c r="QC95" t="s">
        <v>4945</v>
      </c>
      <c r="QD95" t="s">
        <v>4945</v>
      </c>
      <c r="QE95" t="s">
        <v>4945</v>
      </c>
    </row>
    <row r="96" spans="1:447" x14ac:dyDescent="0.25">
      <c r="A96">
        <v>984</v>
      </c>
      <c r="B96" t="s">
        <v>5417</v>
      </c>
      <c r="C96" t="s">
        <v>1118</v>
      </c>
      <c r="D96" t="s">
        <v>1119</v>
      </c>
      <c r="E96" t="s">
        <v>1120</v>
      </c>
      <c r="F96" t="s">
        <v>5428</v>
      </c>
      <c r="G96" t="s">
        <v>1080</v>
      </c>
      <c r="AZ96" t="s">
        <v>1100</v>
      </c>
      <c r="BA96" t="s">
        <v>1082</v>
      </c>
      <c r="BB96" t="s">
        <v>4951</v>
      </c>
      <c r="BC96" t="s">
        <v>4951</v>
      </c>
      <c r="OQ96" t="s">
        <v>1092</v>
      </c>
      <c r="PG96" t="s">
        <v>4944</v>
      </c>
      <c r="PH96" t="s">
        <v>4945</v>
      </c>
      <c r="PI96" t="s">
        <v>4945</v>
      </c>
      <c r="PJ96" t="s">
        <v>4945</v>
      </c>
      <c r="PK96" t="s">
        <v>4945</v>
      </c>
      <c r="PL96" t="s">
        <v>4945</v>
      </c>
      <c r="PM96" t="s">
        <v>4945</v>
      </c>
      <c r="PN96" t="s">
        <v>4945</v>
      </c>
      <c r="PP96" t="s">
        <v>4945</v>
      </c>
      <c r="PQ96" t="s">
        <v>4945</v>
      </c>
      <c r="PR96" t="s">
        <v>4944</v>
      </c>
      <c r="PS96" t="s">
        <v>4945</v>
      </c>
      <c r="PT96" t="s">
        <v>4945</v>
      </c>
      <c r="PU96" t="s">
        <v>4945</v>
      </c>
      <c r="PV96" t="s">
        <v>4945</v>
      </c>
      <c r="PW96" t="s">
        <v>4945</v>
      </c>
      <c r="PX96" t="s">
        <v>4945</v>
      </c>
      <c r="PY96" t="s">
        <v>4945</v>
      </c>
      <c r="PZ96" t="s">
        <v>4945</v>
      </c>
      <c r="QA96" t="s">
        <v>4945</v>
      </c>
      <c r="QB96" t="s">
        <v>4945</v>
      </c>
      <c r="QC96" t="s">
        <v>4945</v>
      </c>
      <c r="QD96" t="s">
        <v>4945</v>
      </c>
      <c r="QE96" t="s">
        <v>4945</v>
      </c>
    </row>
    <row r="97" spans="1:447" x14ac:dyDescent="0.25">
      <c r="A97">
        <v>991</v>
      </c>
      <c r="B97" t="s">
        <v>5417</v>
      </c>
      <c r="C97" t="s">
        <v>1118</v>
      </c>
      <c r="D97" t="s">
        <v>1119</v>
      </c>
      <c r="E97" t="s">
        <v>1120</v>
      </c>
      <c r="F97" t="s">
        <v>5428</v>
      </c>
      <c r="G97" t="s">
        <v>1080</v>
      </c>
      <c r="ED97" t="s">
        <v>1081</v>
      </c>
      <c r="EE97" t="s">
        <v>5015</v>
      </c>
      <c r="EF97" t="s">
        <v>5015</v>
      </c>
      <c r="EG97" t="s">
        <v>1083</v>
      </c>
      <c r="EH97" t="s">
        <v>1083</v>
      </c>
      <c r="EI97" t="s">
        <v>4975</v>
      </c>
      <c r="IX97" t="s">
        <v>1088</v>
      </c>
      <c r="JJ97" t="s">
        <v>1083</v>
      </c>
      <c r="JK97" t="s">
        <v>1089</v>
      </c>
      <c r="JL97" t="s">
        <v>1089</v>
      </c>
      <c r="JM97" t="s">
        <v>1090</v>
      </c>
      <c r="JO97" t="s">
        <v>4976</v>
      </c>
      <c r="OQ97" t="s">
        <v>1092</v>
      </c>
      <c r="PG97" t="s">
        <v>4944</v>
      </c>
      <c r="PH97" t="s">
        <v>4945</v>
      </c>
      <c r="PI97" t="s">
        <v>4945</v>
      </c>
      <c r="PJ97" t="s">
        <v>4945</v>
      </c>
      <c r="PK97" t="s">
        <v>4945</v>
      </c>
      <c r="PL97" t="s">
        <v>4945</v>
      </c>
      <c r="PM97" t="s">
        <v>4945</v>
      </c>
      <c r="PN97" t="s">
        <v>4945</v>
      </c>
      <c r="PP97" t="s">
        <v>4945</v>
      </c>
      <c r="PQ97" t="s">
        <v>4944</v>
      </c>
      <c r="PR97" t="s">
        <v>4944</v>
      </c>
      <c r="PS97" t="s">
        <v>4944</v>
      </c>
      <c r="PT97" t="s">
        <v>4945</v>
      </c>
      <c r="PU97" t="s">
        <v>4945</v>
      </c>
      <c r="PV97" t="s">
        <v>4945</v>
      </c>
      <c r="PW97" t="s">
        <v>4945</v>
      </c>
      <c r="PX97" t="s">
        <v>4945</v>
      </c>
      <c r="PY97" t="s">
        <v>4944</v>
      </c>
      <c r="PZ97" t="s">
        <v>4945</v>
      </c>
      <c r="QA97" t="s">
        <v>4945</v>
      </c>
      <c r="QB97" t="s">
        <v>4945</v>
      </c>
      <c r="QC97" t="s">
        <v>4945</v>
      </c>
      <c r="QD97" t="s">
        <v>4945</v>
      </c>
      <c r="QE97" t="s">
        <v>4945</v>
      </c>
    </row>
    <row r="98" spans="1:447" x14ac:dyDescent="0.25">
      <c r="A98">
        <v>992</v>
      </c>
      <c r="B98" t="s">
        <v>5417</v>
      </c>
      <c r="C98" t="s">
        <v>1118</v>
      </c>
      <c r="D98" t="s">
        <v>1119</v>
      </c>
      <c r="E98" t="s">
        <v>1120</v>
      </c>
      <c r="F98" t="s">
        <v>5428</v>
      </c>
      <c r="G98" t="s">
        <v>1080</v>
      </c>
      <c r="ED98" t="s">
        <v>1081</v>
      </c>
      <c r="EE98" t="s">
        <v>5125</v>
      </c>
      <c r="EF98" t="s">
        <v>5125</v>
      </c>
      <c r="EG98" t="s">
        <v>1083</v>
      </c>
      <c r="EH98" t="s">
        <v>1083</v>
      </c>
      <c r="EI98" t="s">
        <v>4953</v>
      </c>
      <c r="IX98" t="s">
        <v>1088</v>
      </c>
      <c r="JJ98" t="s">
        <v>1083</v>
      </c>
      <c r="JK98" t="s">
        <v>4974</v>
      </c>
      <c r="JL98" t="s">
        <v>1127</v>
      </c>
      <c r="JM98" t="s">
        <v>1173</v>
      </c>
      <c r="JO98" t="s">
        <v>4944</v>
      </c>
      <c r="OQ98" t="s">
        <v>1092</v>
      </c>
      <c r="PG98" t="s">
        <v>4944</v>
      </c>
      <c r="PH98" t="s">
        <v>4945</v>
      </c>
      <c r="PI98" t="s">
        <v>4945</v>
      </c>
      <c r="PJ98" t="s">
        <v>4945</v>
      </c>
      <c r="PK98" t="s">
        <v>4945</v>
      </c>
      <c r="PL98" t="s">
        <v>4945</v>
      </c>
      <c r="PM98" t="s">
        <v>4945</v>
      </c>
      <c r="PN98" t="s">
        <v>4945</v>
      </c>
      <c r="PP98" t="s">
        <v>4945</v>
      </c>
      <c r="PQ98" t="s">
        <v>4944</v>
      </c>
      <c r="PR98" t="s">
        <v>4944</v>
      </c>
      <c r="PS98" t="s">
        <v>4945</v>
      </c>
      <c r="PT98" t="s">
        <v>4945</v>
      </c>
      <c r="PU98" t="s">
        <v>4945</v>
      </c>
      <c r="PV98" t="s">
        <v>4945</v>
      </c>
      <c r="PW98" t="s">
        <v>4945</v>
      </c>
      <c r="PX98" t="s">
        <v>4945</v>
      </c>
      <c r="PY98" t="s">
        <v>4944</v>
      </c>
      <c r="PZ98" t="s">
        <v>4944</v>
      </c>
      <c r="QA98" t="s">
        <v>4945</v>
      </c>
      <c r="QB98" t="s">
        <v>4945</v>
      </c>
      <c r="QC98" t="s">
        <v>4945</v>
      </c>
      <c r="QD98" t="s">
        <v>4945</v>
      </c>
      <c r="QE98" t="s">
        <v>4945</v>
      </c>
    </row>
    <row r="99" spans="1:447" x14ac:dyDescent="0.25">
      <c r="A99">
        <v>993</v>
      </c>
      <c r="B99" t="s">
        <v>5417</v>
      </c>
      <c r="C99" t="s">
        <v>1118</v>
      </c>
      <c r="D99" t="s">
        <v>1119</v>
      </c>
      <c r="E99" t="s">
        <v>1120</v>
      </c>
      <c r="F99" t="s">
        <v>5428</v>
      </c>
      <c r="G99" t="s">
        <v>1080</v>
      </c>
      <c r="ED99" t="s">
        <v>1081</v>
      </c>
      <c r="EE99" t="s">
        <v>4970</v>
      </c>
      <c r="EF99" t="s">
        <v>4970</v>
      </c>
      <c r="EG99" t="s">
        <v>1083</v>
      </c>
      <c r="EH99" t="s">
        <v>1083</v>
      </c>
      <c r="EI99" t="s">
        <v>4953</v>
      </c>
      <c r="IX99" t="s">
        <v>1088</v>
      </c>
      <c r="JJ99" t="s">
        <v>1083</v>
      </c>
      <c r="JK99" t="s">
        <v>5077</v>
      </c>
      <c r="JL99" t="s">
        <v>1127</v>
      </c>
      <c r="JM99" t="s">
        <v>1173</v>
      </c>
      <c r="JO99" t="s">
        <v>5039</v>
      </c>
      <c r="OQ99" t="s">
        <v>1092</v>
      </c>
      <c r="PG99" t="s">
        <v>4944</v>
      </c>
      <c r="PH99" t="s">
        <v>4945</v>
      </c>
      <c r="PI99" t="s">
        <v>4945</v>
      </c>
      <c r="PJ99" t="s">
        <v>4945</v>
      </c>
      <c r="PK99" t="s">
        <v>4945</v>
      </c>
      <c r="PL99" t="s">
        <v>4945</v>
      </c>
      <c r="PM99" t="s">
        <v>4945</v>
      </c>
      <c r="PN99" t="s">
        <v>4945</v>
      </c>
      <c r="PP99" t="s">
        <v>4945</v>
      </c>
      <c r="PQ99" t="s">
        <v>4944</v>
      </c>
      <c r="PR99" t="s">
        <v>4944</v>
      </c>
      <c r="PS99" t="s">
        <v>4944</v>
      </c>
      <c r="PT99" t="s">
        <v>4945</v>
      </c>
      <c r="PU99" t="s">
        <v>4945</v>
      </c>
      <c r="PV99" t="s">
        <v>4945</v>
      </c>
      <c r="PW99" t="s">
        <v>4945</v>
      </c>
      <c r="PX99" t="s">
        <v>4944</v>
      </c>
      <c r="PY99" t="s">
        <v>4944</v>
      </c>
      <c r="PZ99" t="s">
        <v>4944</v>
      </c>
      <c r="QA99" t="s">
        <v>4945</v>
      </c>
      <c r="QB99" t="s">
        <v>4945</v>
      </c>
      <c r="QC99" t="s">
        <v>4944</v>
      </c>
      <c r="QD99" t="s">
        <v>4945</v>
      </c>
      <c r="QE99" t="s">
        <v>4945</v>
      </c>
    </row>
    <row r="100" spans="1:447" x14ac:dyDescent="0.25">
      <c r="A100">
        <v>994</v>
      </c>
      <c r="B100" t="s">
        <v>5417</v>
      </c>
      <c r="C100" t="s">
        <v>1118</v>
      </c>
      <c r="D100" t="s">
        <v>1119</v>
      </c>
      <c r="E100" t="s">
        <v>1120</v>
      </c>
      <c r="F100" t="s">
        <v>5428</v>
      </c>
      <c r="G100" t="s">
        <v>1080</v>
      </c>
      <c r="ED100" t="s">
        <v>1081</v>
      </c>
      <c r="EE100" t="s">
        <v>4970</v>
      </c>
      <c r="EF100" t="s">
        <v>4970</v>
      </c>
      <c r="EG100" t="s">
        <v>1083</v>
      </c>
      <c r="EH100" t="s">
        <v>1102</v>
      </c>
      <c r="EI100" t="s">
        <v>4940</v>
      </c>
      <c r="IX100" t="s">
        <v>1088</v>
      </c>
      <c r="JJ100" t="s">
        <v>1083</v>
      </c>
      <c r="JK100" t="s">
        <v>1089</v>
      </c>
      <c r="JL100" t="s">
        <v>1089</v>
      </c>
      <c r="JM100" t="s">
        <v>1090</v>
      </c>
      <c r="JO100" t="s">
        <v>4972</v>
      </c>
      <c r="OQ100" t="s">
        <v>1092</v>
      </c>
      <c r="PG100" t="s">
        <v>4944</v>
      </c>
      <c r="PH100" t="s">
        <v>4945</v>
      </c>
      <c r="PI100" t="s">
        <v>4945</v>
      </c>
      <c r="PJ100" t="s">
        <v>4945</v>
      </c>
      <c r="PK100" t="s">
        <v>4945</v>
      </c>
      <c r="PL100" t="s">
        <v>4945</v>
      </c>
      <c r="PM100" t="s">
        <v>4945</v>
      </c>
      <c r="PN100" t="s">
        <v>4945</v>
      </c>
      <c r="PP100" t="s">
        <v>4945</v>
      </c>
      <c r="PQ100" t="s">
        <v>4944</v>
      </c>
      <c r="PR100" t="s">
        <v>4944</v>
      </c>
      <c r="PS100" t="s">
        <v>4944</v>
      </c>
      <c r="PT100" t="s">
        <v>4945</v>
      </c>
      <c r="PU100" t="s">
        <v>4945</v>
      </c>
      <c r="PV100" t="s">
        <v>4945</v>
      </c>
      <c r="PW100" t="s">
        <v>4945</v>
      </c>
      <c r="PX100" t="s">
        <v>4945</v>
      </c>
      <c r="PY100" t="s">
        <v>4944</v>
      </c>
      <c r="PZ100" t="s">
        <v>4945</v>
      </c>
      <c r="QA100" t="s">
        <v>4945</v>
      </c>
      <c r="QB100" t="s">
        <v>4945</v>
      </c>
      <c r="QC100" t="s">
        <v>4944</v>
      </c>
      <c r="QD100" t="s">
        <v>4945</v>
      </c>
      <c r="QE100" t="s">
        <v>4945</v>
      </c>
    </row>
    <row r="101" spans="1:447" x14ac:dyDescent="0.25">
      <c r="A101">
        <v>995</v>
      </c>
      <c r="B101" t="s">
        <v>5417</v>
      </c>
      <c r="C101" t="s">
        <v>1118</v>
      </c>
      <c r="D101" t="s">
        <v>1119</v>
      </c>
      <c r="E101" t="s">
        <v>1120</v>
      </c>
      <c r="F101" t="s">
        <v>5428</v>
      </c>
      <c r="G101" t="s">
        <v>1080</v>
      </c>
      <c r="DX101" t="s">
        <v>1100</v>
      </c>
      <c r="DY101" t="s">
        <v>4937</v>
      </c>
      <c r="DZ101" t="s">
        <v>4937</v>
      </c>
      <c r="EA101" t="s">
        <v>1083</v>
      </c>
      <c r="EB101" t="s">
        <v>1102</v>
      </c>
      <c r="EC101" t="s">
        <v>4943</v>
      </c>
      <c r="IX101" t="s">
        <v>1088</v>
      </c>
      <c r="JJ101" t="s">
        <v>1083</v>
      </c>
      <c r="JK101" t="s">
        <v>1124</v>
      </c>
      <c r="JL101" t="s">
        <v>1124</v>
      </c>
      <c r="JM101" t="s">
        <v>1123</v>
      </c>
      <c r="JO101" t="s">
        <v>4944</v>
      </c>
      <c r="OQ101" t="s">
        <v>1092</v>
      </c>
      <c r="PG101" t="s">
        <v>4944</v>
      </c>
      <c r="PH101" t="s">
        <v>4945</v>
      </c>
      <c r="PI101" t="s">
        <v>4945</v>
      </c>
      <c r="PJ101" t="s">
        <v>4945</v>
      </c>
      <c r="PK101" t="s">
        <v>4945</v>
      </c>
      <c r="PL101" t="s">
        <v>4945</v>
      </c>
      <c r="PM101" t="s">
        <v>4945</v>
      </c>
      <c r="PN101" t="s">
        <v>4945</v>
      </c>
      <c r="PP101" t="s">
        <v>4945</v>
      </c>
      <c r="PQ101" t="s">
        <v>4944</v>
      </c>
      <c r="PR101" t="s">
        <v>4944</v>
      </c>
      <c r="PS101" t="s">
        <v>4945</v>
      </c>
      <c r="PT101" t="s">
        <v>4945</v>
      </c>
      <c r="PU101" t="s">
        <v>4945</v>
      </c>
      <c r="PV101" t="s">
        <v>4945</v>
      </c>
      <c r="PW101" t="s">
        <v>4945</v>
      </c>
      <c r="PX101" t="s">
        <v>4945</v>
      </c>
      <c r="PY101" t="s">
        <v>4945</v>
      </c>
      <c r="PZ101" t="s">
        <v>4945</v>
      </c>
      <c r="QA101" t="s">
        <v>4945</v>
      </c>
      <c r="QB101" t="s">
        <v>4945</v>
      </c>
      <c r="QC101" t="s">
        <v>4944</v>
      </c>
      <c r="QD101" t="s">
        <v>4945</v>
      </c>
      <c r="QE101" t="s">
        <v>4945</v>
      </c>
    </row>
    <row r="102" spans="1:447" x14ac:dyDescent="0.25">
      <c r="A102">
        <v>996</v>
      </c>
      <c r="B102" t="s">
        <v>5417</v>
      </c>
      <c r="C102" t="s">
        <v>1118</v>
      </c>
      <c r="D102" t="s">
        <v>1119</v>
      </c>
      <c r="E102" t="s">
        <v>1120</v>
      </c>
      <c r="F102" t="s">
        <v>5428</v>
      </c>
      <c r="G102" t="s">
        <v>1080</v>
      </c>
      <c r="DX102" t="s">
        <v>1100</v>
      </c>
      <c r="DY102" t="s">
        <v>4937</v>
      </c>
      <c r="DZ102" t="s">
        <v>4937</v>
      </c>
      <c r="EA102" t="s">
        <v>1083</v>
      </c>
      <c r="EB102" t="s">
        <v>1102</v>
      </c>
      <c r="EC102" t="s">
        <v>4942</v>
      </c>
      <c r="IX102" t="s">
        <v>1088</v>
      </c>
      <c r="JJ102" t="s">
        <v>1083</v>
      </c>
      <c r="JK102" t="s">
        <v>1124</v>
      </c>
      <c r="JL102" t="s">
        <v>1124</v>
      </c>
      <c r="JM102" t="s">
        <v>1123</v>
      </c>
      <c r="JO102" t="s">
        <v>5039</v>
      </c>
      <c r="OQ102" t="s">
        <v>1092</v>
      </c>
      <c r="PG102" t="s">
        <v>4944</v>
      </c>
      <c r="PH102" t="s">
        <v>4945</v>
      </c>
      <c r="PI102" t="s">
        <v>4945</v>
      </c>
      <c r="PJ102" t="s">
        <v>4945</v>
      </c>
      <c r="PK102" t="s">
        <v>4945</v>
      </c>
      <c r="PL102" t="s">
        <v>4945</v>
      </c>
      <c r="PM102" t="s">
        <v>4945</v>
      </c>
      <c r="PN102" t="s">
        <v>4945</v>
      </c>
      <c r="PP102" t="s">
        <v>4945</v>
      </c>
      <c r="PQ102" t="s">
        <v>4944</v>
      </c>
      <c r="PR102" t="s">
        <v>4944</v>
      </c>
      <c r="PS102" t="s">
        <v>4944</v>
      </c>
      <c r="PT102" t="s">
        <v>4945</v>
      </c>
      <c r="PU102" t="s">
        <v>4945</v>
      </c>
      <c r="PV102" t="s">
        <v>4945</v>
      </c>
      <c r="PW102" t="s">
        <v>4944</v>
      </c>
      <c r="PX102" t="s">
        <v>4944</v>
      </c>
      <c r="PY102" t="s">
        <v>4944</v>
      </c>
      <c r="PZ102" t="s">
        <v>4944</v>
      </c>
      <c r="QA102" t="s">
        <v>4945</v>
      </c>
      <c r="QB102" t="s">
        <v>4945</v>
      </c>
      <c r="QC102" t="s">
        <v>4944</v>
      </c>
      <c r="QD102" t="s">
        <v>4945</v>
      </c>
      <c r="QE102" t="s">
        <v>4945</v>
      </c>
    </row>
    <row r="103" spans="1:447" x14ac:dyDescent="0.25">
      <c r="A103">
        <v>997</v>
      </c>
      <c r="B103" t="s">
        <v>5417</v>
      </c>
      <c r="C103" t="s">
        <v>1118</v>
      </c>
      <c r="D103" t="s">
        <v>1119</v>
      </c>
      <c r="E103" t="s">
        <v>1120</v>
      </c>
      <c r="F103" t="s">
        <v>5428</v>
      </c>
      <c r="G103" t="s">
        <v>1080</v>
      </c>
      <c r="DX103" t="s">
        <v>1100</v>
      </c>
      <c r="DY103" t="s">
        <v>4937</v>
      </c>
      <c r="DZ103" t="s">
        <v>4937</v>
      </c>
      <c r="EA103" t="s">
        <v>1083</v>
      </c>
      <c r="EB103" t="s">
        <v>1102</v>
      </c>
      <c r="EC103" t="s">
        <v>4936</v>
      </c>
      <c r="IX103" t="s">
        <v>1088</v>
      </c>
      <c r="JJ103" t="s">
        <v>1083</v>
      </c>
      <c r="JK103" t="s">
        <v>1089</v>
      </c>
      <c r="JL103" t="s">
        <v>1089</v>
      </c>
      <c r="JM103" t="s">
        <v>1123</v>
      </c>
      <c r="JO103" t="s">
        <v>4976</v>
      </c>
      <c r="OQ103" t="s">
        <v>1092</v>
      </c>
      <c r="PG103" t="s">
        <v>4944</v>
      </c>
      <c r="PH103" t="s">
        <v>4945</v>
      </c>
      <c r="PI103" t="s">
        <v>4945</v>
      </c>
      <c r="PJ103" t="s">
        <v>4945</v>
      </c>
      <c r="PK103" t="s">
        <v>4945</v>
      </c>
      <c r="PL103" t="s">
        <v>4945</v>
      </c>
      <c r="PM103" t="s">
        <v>4945</v>
      </c>
      <c r="PN103" t="s">
        <v>4945</v>
      </c>
      <c r="PP103" t="s">
        <v>4945</v>
      </c>
      <c r="PQ103" t="s">
        <v>4944</v>
      </c>
      <c r="PR103" t="s">
        <v>4944</v>
      </c>
      <c r="PS103" t="s">
        <v>4944</v>
      </c>
      <c r="PT103" t="s">
        <v>4945</v>
      </c>
      <c r="PU103" t="s">
        <v>4945</v>
      </c>
      <c r="PV103" t="s">
        <v>4944</v>
      </c>
      <c r="PW103" t="s">
        <v>4945</v>
      </c>
      <c r="PX103" t="s">
        <v>4944</v>
      </c>
      <c r="PY103" t="s">
        <v>4944</v>
      </c>
      <c r="PZ103" t="s">
        <v>4944</v>
      </c>
      <c r="QA103" t="s">
        <v>4945</v>
      </c>
      <c r="QB103" t="s">
        <v>4944</v>
      </c>
      <c r="QC103" t="s">
        <v>4944</v>
      </c>
      <c r="QD103" t="s">
        <v>4945</v>
      </c>
      <c r="QE103" t="s">
        <v>4945</v>
      </c>
    </row>
    <row r="104" spans="1:447" x14ac:dyDescent="0.25">
      <c r="A104">
        <v>998</v>
      </c>
      <c r="B104" t="s">
        <v>5417</v>
      </c>
      <c r="C104" t="s">
        <v>1118</v>
      </c>
      <c r="D104" t="s">
        <v>1119</v>
      </c>
      <c r="E104" t="s">
        <v>1120</v>
      </c>
      <c r="F104" t="s">
        <v>5428</v>
      </c>
      <c r="G104" t="s">
        <v>1080</v>
      </c>
      <c r="DX104" t="s">
        <v>1100</v>
      </c>
      <c r="DY104" t="s">
        <v>4937</v>
      </c>
      <c r="DZ104" t="s">
        <v>4937</v>
      </c>
      <c r="EA104" t="s">
        <v>1083</v>
      </c>
      <c r="EB104" t="s">
        <v>1102</v>
      </c>
      <c r="EC104" t="s">
        <v>4936</v>
      </c>
      <c r="IX104" t="s">
        <v>1088</v>
      </c>
      <c r="JJ104" t="s">
        <v>1083</v>
      </c>
      <c r="JK104" t="s">
        <v>1124</v>
      </c>
      <c r="JL104" t="s">
        <v>1124</v>
      </c>
      <c r="JM104" t="s">
        <v>1123</v>
      </c>
      <c r="JO104" t="s">
        <v>4976</v>
      </c>
      <c r="OQ104" t="s">
        <v>1092</v>
      </c>
      <c r="PG104" t="s">
        <v>4944</v>
      </c>
      <c r="PH104" t="s">
        <v>4945</v>
      </c>
      <c r="PI104" t="s">
        <v>4945</v>
      </c>
      <c r="PJ104" t="s">
        <v>4945</v>
      </c>
      <c r="PK104" t="s">
        <v>4945</v>
      </c>
      <c r="PL104" t="s">
        <v>4945</v>
      </c>
      <c r="PM104" t="s">
        <v>4945</v>
      </c>
      <c r="PN104" t="s">
        <v>4945</v>
      </c>
      <c r="PP104" t="s">
        <v>4945</v>
      </c>
      <c r="PQ104" t="s">
        <v>4944</v>
      </c>
      <c r="PR104" t="s">
        <v>4944</v>
      </c>
      <c r="PS104" t="s">
        <v>4945</v>
      </c>
      <c r="PT104" t="s">
        <v>4945</v>
      </c>
      <c r="PU104" t="s">
        <v>4945</v>
      </c>
      <c r="PV104" t="s">
        <v>4945</v>
      </c>
      <c r="PW104" t="s">
        <v>4944</v>
      </c>
      <c r="PX104" t="s">
        <v>4944</v>
      </c>
      <c r="PY104" t="s">
        <v>4944</v>
      </c>
      <c r="PZ104" t="s">
        <v>4944</v>
      </c>
      <c r="QA104" t="s">
        <v>4945</v>
      </c>
      <c r="QB104" t="s">
        <v>4944</v>
      </c>
      <c r="QC104" t="s">
        <v>4944</v>
      </c>
      <c r="QD104" t="s">
        <v>4945</v>
      </c>
      <c r="QE104" t="s">
        <v>4945</v>
      </c>
    </row>
    <row r="105" spans="1:447" x14ac:dyDescent="0.25">
      <c r="A105">
        <v>999</v>
      </c>
      <c r="B105" t="s">
        <v>5417</v>
      </c>
      <c r="C105" t="s">
        <v>1118</v>
      </c>
      <c r="D105" t="s">
        <v>1119</v>
      </c>
      <c r="E105" t="s">
        <v>1120</v>
      </c>
      <c r="F105" t="s">
        <v>5428</v>
      </c>
      <c r="G105" t="s">
        <v>1080</v>
      </c>
      <c r="FC105" t="s">
        <v>1100</v>
      </c>
      <c r="FD105" t="s">
        <v>1094</v>
      </c>
      <c r="FE105" t="s">
        <v>4949</v>
      </c>
      <c r="FF105" t="s">
        <v>5146</v>
      </c>
      <c r="PG105" t="s">
        <v>4944</v>
      </c>
      <c r="PH105" t="s">
        <v>4945</v>
      </c>
      <c r="PI105" t="s">
        <v>4945</v>
      </c>
      <c r="PJ105" t="s">
        <v>4945</v>
      </c>
      <c r="PK105" t="s">
        <v>4945</v>
      </c>
      <c r="PL105" t="s">
        <v>4945</v>
      </c>
      <c r="PM105" t="s">
        <v>4945</v>
      </c>
      <c r="PN105" t="s">
        <v>4945</v>
      </c>
      <c r="PP105" t="s">
        <v>4945</v>
      </c>
      <c r="PQ105" t="s">
        <v>4945</v>
      </c>
      <c r="PR105" t="s">
        <v>4945</v>
      </c>
      <c r="PS105" t="s">
        <v>4945</v>
      </c>
      <c r="PT105" t="s">
        <v>4945</v>
      </c>
      <c r="PU105" t="s">
        <v>4945</v>
      </c>
      <c r="PV105" t="s">
        <v>4944</v>
      </c>
      <c r="PW105" t="s">
        <v>4945</v>
      </c>
      <c r="PX105" t="s">
        <v>4944</v>
      </c>
      <c r="PY105" t="s">
        <v>4945</v>
      </c>
      <c r="PZ105" t="s">
        <v>4945</v>
      </c>
      <c r="QA105" t="s">
        <v>4945</v>
      </c>
      <c r="QB105" t="s">
        <v>4945</v>
      </c>
      <c r="QC105" t="s">
        <v>4945</v>
      </c>
      <c r="QD105" t="s">
        <v>4945</v>
      </c>
      <c r="QE105" t="s">
        <v>4945</v>
      </c>
    </row>
    <row r="106" spans="1:447" x14ac:dyDescent="0.25">
      <c r="A106">
        <v>1000</v>
      </c>
      <c r="B106" t="s">
        <v>5417</v>
      </c>
      <c r="C106" t="s">
        <v>1118</v>
      </c>
      <c r="D106" t="s">
        <v>1119</v>
      </c>
      <c r="E106" t="s">
        <v>1120</v>
      </c>
      <c r="F106" t="s">
        <v>5428</v>
      </c>
      <c r="G106" t="s">
        <v>1080</v>
      </c>
      <c r="FC106" t="s">
        <v>1100</v>
      </c>
      <c r="FD106" t="s">
        <v>1094</v>
      </c>
      <c r="FE106" t="s">
        <v>4949</v>
      </c>
      <c r="FF106" t="s">
        <v>5146</v>
      </c>
      <c r="PG106" t="s">
        <v>4944</v>
      </c>
      <c r="PH106" t="s">
        <v>4945</v>
      </c>
      <c r="PI106" t="s">
        <v>4945</v>
      </c>
      <c r="PJ106" t="s">
        <v>4945</v>
      </c>
      <c r="PK106" t="s">
        <v>4945</v>
      </c>
      <c r="PL106" t="s">
        <v>4945</v>
      </c>
      <c r="PM106" t="s">
        <v>4945</v>
      </c>
      <c r="PN106" t="s">
        <v>4945</v>
      </c>
      <c r="PP106" t="s">
        <v>4945</v>
      </c>
      <c r="PQ106" t="s">
        <v>4944</v>
      </c>
      <c r="PR106" t="s">
        <v>4944</v>
      </c>
      <c r="PS106" t="s">
        <v>4945</v>
      </c>
      <c r="PT106" t="s">
        <v>4945</v>
      </c>
      <c r="PU106" t="s">
        <v>4945</v>
      </c>
      <c r="PV106" t="s">
        <v>4944</v>
      </c>
      <c r="PW106" t="s">
        <v>4945</v>
      </c>
      <c r="PX106" t="s">
        <v>4944</v>
      </c>
      <c r="PY106" t="s">
        <v>4945</v>
      </c>
      <c r="PZ106" t="s">
        <v>4945</v>
      </c>
      <c r="QA106" t="s">
        <v>4945</v>
      </c>
      <c r="QB106" t="s">
        <v>4945</v>
      </c>
      <c r="QC106" t="s">
        <v>4945</v>
      </c>
      <c r="QD106" t="s">
        <v>4945</v>
      </c>
      <c r="QE106" t="s">
        <v>4945</v>
      </c>
    </row>
    <row r="107" spans="1:447" x14ac:dyDescent="0.25">
      <c r="A107">
        <v>1001</v>
      </c>
      <c r="B107" t="s">
        <v>5417</v>
      </c>
      <c r="C107" t="s">
        <v>1118</v>
      </c>
      <c r="D107" t="s">
        <v>1119</v>
      </c>
      <c r="E107" t="s">
        <v>1120</v>
      </c>
      <c r="F107" t="s">
        <v>5428</v>
      </c>
      <c r="G107" t="s">
        <v>1080</v>
      </c>
      <c r="FC107" t="s">
        <v>1100</v>
      </c>
      <c r="PG107" t="s">
        <v>4944</v>
      </c>
      <c r="PH107" t="s">
        <v>4945</v>
      </c>
      <c r="PI107" t="s">
        <v>4945</v>
      </c>
      <c r="PJ107" t="s">
        <v>4945</v>
      </c>
      <c r="PK107" t="s">
        <v>4945</v>
      </c>
      <c r="PL107" t="s">
        <v>4945</v>
      </c>
      <c r="PM107" t="s">
        <v>4945</v>
      </c>
      <c r="PN107" t="s">
        <v>4945</v>
      </c>
      <c r="PP107" t="s">
        <v>4945</v>
      </c>
      <c r="PQ107" t="s">
        <v>4944</v>
      </c>
      <c r="PR107" t="s">
        <v>4944</v>
      </c>
      <c r="PS107" t="s">
        <v>4945</v>
      </c>
      <c r="PT107" t="s">
        <v>4945</v>
      </c>
      <c r="PU107" t="s">
        <v>4945</v>
      </c>
      <c r="PV107" t="s">
        <v>4944</v>
      </c>
      <c r="PW107" t="s">
        <v>4945</v>
      </c>
      <c r="PX107" t="s">
        <v>4944</v>
      </c>
      <c r="PY107" t="s">
        <v>4945</v>
      </c>
      <c r="PZ107" t="s">
        <v>4945</v>
      </c>
      <c r="QA107" t="s">
        <v>4945</v>
      </c>
      <c r="QB107" t="s">
        <v>4945</v>
      </c>
      <c r="QC107" t="s">
        <v>4945</v>
      </c>
      <c r="QD107" t="s">
        <v>4945</v>
      </c>
      <c r="QE107" t="s">
        <v>4945</v>
      </c>
    </row>
    <row r="108" spans="1:447" x14ac:dyDescent="0.25">
      <c r="A108">
        <v>1002</v>
      </c>
      <c r="B108" t="s">
        <v>5417</v>
      </c>
      <c r="C108" t="s">
        <v>1118</v>
      </c>
      <c r="D108" t="s">
        <v>1119</v>
      </c>
      <c r="E108" t="s">
        <v>1120</v>
      </c>
      <c r="F108" t="s">
        <v>5428</v>
      </c>
      <c r="G108" t="s">
        <v>1080</v>
      </c>
      <c r="FC108" t="s">
        <v>1100</v>
      </c>
      <c r="FD108" t="s">
        <v>1094</v>
      </c>
      <c r="FE108" t="s">
        <v>4949</v>
      </c>
      <c r="FF108" t="s">
        <v>5146</v>
      </c>
      <c r="PG108" t="s">
        <v>4944</v>
      </c>
      <c r="PH108" t="s">
        <v>4945</v>
      </c>
      <c r="PI108" t="s">
        <v>4945</v>
      </c>
      <c r="PJ108" t="s">
        <v>4945</v>
      </c>
      <c r="PK108" t="s">
        <v>4945</v>
      </c>
      <c r="PL108" t="s">
        <v>4945</v>
      </c>
      <c r="PM108" t="s">
        <v>4945</v>
      </c>
      <c r="PN108" t="s">
        <v>4945</v>
      </c>
      <c r="PP108" t="s">
        <v>4945</v>
      </c>
      <c r="PQ108" t="s">
        <v>4944</v>
      </c>
      <c r="PR108" t="s">
        <v>4944</v>
      </c>
      <c r="PS108" t="s">
        <v>4945</v>
      </c>
      <c r="PT108" t="s">
        <v>4945</v>
      </c>
      <c r="PU108" t="s">
        <v>4945</v>
      </c>
      <c r="PV108" t="s">
        <v>4944</v>
      </c>
      <c r="PW108" t="s">
        <v>4945</v>
      </c>
      <c r="PX108" t="s">
        <v>4944</v>
      </c>
      <c r="PY108" t="s">
        <v>4945</v>
      </c>
      <c r="PZ108" t="s">
        <v>4945</v>
      </c>
      <c r="QA108" t="s">
        <v>4945</v>
      </c>
      <c r="QB108" t="s">
        <v>4945</v>
      </c>
      <c r="QC108" t="s">
        <v>4945</v>
      </c>
      <c r="QD108" t="s">
        <v>4945</v>
      </c>
      <c r="QE108" t="s">
        <v>4945</v>
      </c>
    </row>
    <row r="109" spans="1:447" x14ac:dyDescent="0.25">
      <c r="A109">
        <v>1003</v>
      </c>
      <c r="B109" t="s">
        <v>5417</v>
      </c>
      <c r="C109" t="s">
        <v>1118</v>
      </c>
      <c r="D109" t="s">
        <v>1119</v>
      </c>
      <c r="E109" t="s">
        <v>1120</v>
      </c>
      <c r="F109" t="s">
        <v>5428</v>
      </c>
      <c r="G109" t="s">
        <v>1080</v>
      </c>
      <c r="EV109" t="s">
        <v>1100</v>
      </c>
      <c r="EW109" t="s">
        <v>4951</v>
      </c>
      <c r="EX109" t="s">
        <v>4951</v>
      </c>
      <c r="PG109" t="s">
        <v>4944</v>
      </c>
      <c r="PH109" t="s">
        <v>4945</v>
      </c>
      <c r="PI109" t="s">
        <v>4945</v>
      </c>
      <c r="PJ109" t="s">
        <v>4945</v>
      </c>
      <c r="PK109" t="s">
        <v>4945</v>
      </c>
      <c r="PL109" t="s">
        <v>4945</v>
      </c>
      <c r="PM109" t="s">
        <v>4945</v>
      </c>
      <c r="PN109" t="s">
        <v>4945</v>
      </c>
      <c r="PP109" t="s">
        <v>4945</v>
      </c>
      <c r="PQ109" t="s">
        <v>4944</v>
      </c>
      <c r="PR109" t="s">
        <v>4944</v>
      </c>
      <c r="PS109" t="s">
        <v>4945</v>
      </c>
      <c r="PT109" t="s">
        <v>4945</v>
      </c>
      <c r="PU109" t="s">
        <v>4945</v>
      </c>
      <c r="PV109" t="s">
        <v>4944</v>
      </c>
      <c r="PW109" t="s">
        <v>4945</v>
      </c>
      <c r="PX109" t="s">
        <v>4944</v>
      </c>
      <c r="PY109" t="s">
        <v>4945</v>
      </c>
      <c r="PZ109" t="s">
        <v>4945</v>
      </c>
      <c r="QA109" t="s">
        <v>4945</v>
      </c>
      <c r="QB109" t="s">
        <v>4945</v>
      </c>
      <c r="QC109" t="s">
        <v>4945</v>
      </c>
      <c r="QD109" t="s">
        <v>4945</v>
      </c>
      <c r="QE109" t="s">
        <v>4945</v>
      </c>
    </row>
    <row r="110" spans="1:447" x14ac:dyDescent="0.25">
      <c r="A110">
        <v>1004</v>
      </c>
      <c r="B110" t="s">
        <v>5417</v>
      </c>
      <c r="C110" t="s">
        <v>1118</v>
      </c>
      <c r="D110" t="s">
        <v>1119</v>
      </c>
      <c r="E110" t="s">
        <v>1120</v>
      </c>
      <c r="F110" t="s">
        <v>5428</v>
      </c>
      <c r="G110" t="s">
        <v>1080</v>
      </c>
      <c r="EV110" t="s">
        <v>1100</v>
      </c>
      <c r="EW110" t="s">
        <v>4951</v>
      </c>
      <c r="EX110" t="s">
        <v>4951</v>
      </c>
      <c r="PG110" t="s">
        <v>4944</v>
      </c>
      <c r="PH110" t="s">
        <v>4945</v>
      </c>
      <c r="PI110" t="s">
        <v>4945</v>
      </c>
      <c r="PJ110" t="s">
        <v>4945</v>
      </c>
      <c r="PK110" t="s">
        <v>4945</v>
      </c>
      <c r="PL110" t="s">
        <v>4945</v>
      </c>
      <c r="PM110" t="s">
        <v>4945</v>
      </c>
      <c r="PN110" t="s">
        <v>4945</v>
      </c>
      <c r="PP110" t="s">
        <v>4945</v>
      </c>
      <c r="PQ110" t="s">
        <v>4944</v>
      </c>
      <c r="PR110" t="s">
        <v>4944</v>
      </c>
      <c r="PS110" t="s">
        <v>4945</v>
      </c>
      <c r="PT110" t="s">
        <v>4945</v>
      </c>
      <c r="PU110" t="s">
        <v>4945</v>
      </c>
      <c r="PV110" t="s">
        <v>4945</v>
      </c>
      <c r="PW110" t="s">
        <v>4945</v>
      </c>
      <c r="PX110" t="s">
        <v>4944</v>
      </c>
      <c r="PY110" t="s">
        <v>4945</v>
      </c>
      <c r="PZ110" t="s">
        <v>4945</v>
      </c>
      <c r="QA110" t="s">
        <v>4945</v>
      </c>
      <c r="QB110" t="s">
        <v>4944</v>
      </c>
      <c r="QC110" t="s">
        <v>4945</v>
      </c>
      <c r="QD110" t="s">
        <v>4945</v>
      </c>
      <c r="QE110" t="s">
        <v>4945</v>
      </c>
    </row>
    <row r="111" spans="1:447" x14ac:dyDescent="0.25">
      <c r="A111">
        <v>1005</v>
      </c>
      <c r="B111" t="s">
        <v>5417</v>
      </c>
      <c r="C111" t="s">
        <v>1118</v>
      </c>
      <c r="D111" t="s">
        <v>1119</v>
      </c>
      <c r="E111" t="s">
        <v>1120</v>
      </c>
      <c r="F111" t="s">
        <v>5428</v>
      </c>
      <c r="G111" t="s">
        <v>1080</v>
      </c>
      <c r="EV111" t="s">
        <v>1100</v>
      </c>
      <c r="EW111" t="s">
        <v>4957</v>
      </c>
      <c r="EX111" t="s">
        <v>4957</v>
      </c>
      <c r="PG111" t="s">
        <v>4944</v>
      </c>
      <c r="PH111" t="s">
        <v>4945</v>
      </c>
      <c r="PI111" t="s">
        <v>4945</v>
      </c>
      <c r="PJ111" t="s">
        <v>4945</v>
      </c>
      <c r="PK111" t="s">
        <v>4945</v>
      </c>
      <c r="PL111" t="s">
        <v>4945</v>
      </c>
      <c r="PM111" t="s">
        <v>4945</v>
      </c>
      <c r="PN111" t="s">
        <v>4945</v>
      </c>
      <c r="PP111" t="s">
        <v>4945</v>
      </c>
      <c r="PQ111" t="s">
        <v>4944</v>
      </c>
      <c r="PR111" t="s">
        <v>4944</v>
      </c>
      <c r="PS111" t="s">
        <v>4945</v>
      </c>
      <c r="PT111" t="s">
        <v>4945</v>
      </c>
      <c r="PU111" t="s">
        <v>4945</v>
      </c>
      <c r="PV111" t="s">
        <v>4944</v>
      </c>
      <c r="PW111" t="s">
        <v>4945</v>
      </c>
      <c r="PX111" t="s">
        <v>4944</v>
      </c>
      <c r="PY111" t="s">
        <v>4945</v>
      </c>
      <c r="PZ111" t="s">
        <v>4945</v>
      </c>
      <c r="QA111" t="s">
        <v>4945</v>
      </c>
      <c r="QB111" t="s">
        <v>4945</v>
      </c>
      <c r="QC111" t="s">
        <v>4945</v>
      </c>
      <c r="QD111" t="s">
        <v>4945</v>
      </c>
      <c r="QE111" t="s">
        <v>4945</v>
      </c>
    </row>
    <row r="112" spans="1:447" x14ac:dyDescent="0.25">
      <c r="A112">
        <v>1006</v>
      </c>
      <c r="B112" t="s">
        <v>5417</v>
      </c>
      <c r="C112" t="s">
        <v>1118</v>
      </c>
      <c r="D112" t="s">
        <v>1119</v>
      </c>
      <c r="E112" t="s">
        <v>1120</v>
      </c>
      <c r="F112" t="s">
        <v>5428</v>
      </c>
      <c r="G112" t="s">
        <v>1080</v>
      </c>
      <c r="EV112" t="s">
        <v>1100</v>
      </c>
      <c r="EW112" t="s">
        <v>4992</v>
      </c>
      <c r="EX112" t="s">
        <v>4992</v>
      </c>
      <c r="PG112" t="s">
        <v>4944</v>
      </c>
      <c r="PH112" t="s">
        <v>4945</v>
      </c>
      <c r="PI112" t="s">
        <v>4945</v>
      </c>
      <c r="PJ112" t="s">
        <v>4945</v>
      </c>
      <c r="PK112" t="s">
        <v>4945</v>
      </c>
      <c r="PL112" t="s">
        <v>4945</v>
      </c>
      <c r="PM112" t="s">
        <v>4945</v>
      </c>
      <c r="PN112" t="s">
        <v>4945</v>
      </c>
      <c r="PP112" t="s">
        <v>4945</v>
      </c>
      <c r="PQ112" t="s">
        <v>4944</v>
      </c>
      <c r="PR112" t="s">
        <v>4944</v>
      </c>
      <c r="PS112" t="s">
        <v>4945</v>
      </c>
      <c r="PT112" t="s">
        <v>4945</v>
      </c>
      <c r="PU112" t="s">
        <v>4945</v>
      </c>
      <c r="PV112" t="s">
        <v>4944</v>
      </c>
      <c r="PW112" t="s">
        <v>4945</v>
      </c>
      <c r="PX112" t="s">
        <v>4944</v>
      </c>
      <c r="PY112" t="s">
        <v>4945</v>
      </c>
      <c r="PZ112" t="s">
        <v>4945</v>
      </c>
      <c r="QA112" t="s">
        <v>4945</v>
      </c>
      <c r="QB112" t="s">
        <v>4945</v>
      </c>
      <c r="QC112" t="s">
        <v>4945</v>
      </c>
      <c r="QD112" t="s">
        <v>4945</v>
      </c>
      <c r="QE112" t="s">
        <v>4945</v>
      </c>
    </row>
    <row r="113" spans="1:448" x14ac:dyDescent="0.25">
      <c r="A113">
        <v>1007</v>
      </c>
      <c r="B113" t="s">
        <v>5417</v>
      </c>
      <c r="C113" t="s">
        <v>1118</v>
      </c>
      <c r="D113" t="s">
        <v>1119</v>
      </c>
      <c r="E113" t="s">
        <v>1120</v>
      </c>
      <c r="F113" t="s">
        <v>5428</v>
      </c>
      <c r="G113" t="s">
        <v>1080</v>
      </c>
      <c r="EY113" t="s">
        <v>1100</v>
      </c>
      <c r="EZ113" t="s">
        <v>4972</v>
      </c>
      <c r="FA113" t="s">
        <v>4949</v>
      </c>
      <c r="FB113" t="s">
        <v>4949</v>
      </c>
      <c r="PG113" t="s">
        <v>4944</v>
      </c>
      <c r="PH113" t="s">
        <v>4945</v>
      </c>
      <c r="PI113" t="s">
        <v>4945</v>
      </c>
      <c r="PJ113" t="s">
        <v>4945</v>
      </c>
      <c r="PK113" t="s">
        <v>4945</v>
      </c>
      <c r="PL113" t="s">
        <v>4945</v>
      </c>
      <c r="PM113" t="s">
        <v>4945</v>
      </c>
      <c r="PN113" t="s">
        <v>4945</v>
      </c>
      <c r="PP113" t="s">
        <v>4945</v>
      </c>
      <c r="PQ113" t="s">
        <v>4944</v>
      </c>
      <c r="PR113" t="s">
        <v>4944</v>
      </c>
      <c r="PS113" t="s">
        <v>4945</v>
      </c>
      <c r="PT113" t="s">
        <v>4945</v>
      </c>
      <c r="PU113" t="s">
        <v>4945</v>
      </c>
      <c r="PV113" t="s">
        <v>4945</v>
      </c>
      <c r="PW113" t="s">
        <v>4945</v>
      </c>
      <c r="PX113" t="s">
        <v>4944</v>
      </c>
      <c r="PY113" t="s">
        <v>4945</v>
      </c>
      <c r="PZ113" t="s">
        <v>4945</v>
      </c>
      <c r="QA113" t="s">
        <v>4945</v>
      </c>
      <c r="QB113" t="s">
        <v>4945</v>
      </c>
      <c r="QC113" t="s">
        <v>4945</v>
      </c>
      <c r="QD113" t="s">
        <v>4945</v>
      </c>
      <c r="QE113" t="s">
        <v>4945</v>
      </c>
    </row>
    <row r="114" spans="1:448" x14ac:dyDescent="0.25">
      <c r="A114">
        <v>1008</v>
      </c>
      <c r="B114" t="s">
        <v>5417</v>
      </c>
      <c r="C114" t="s">
        <v>1118</v>
      </c>
      <c r="D114" t="s">
        <v>1119</v>
      </c>
      <c r="E114" t="s">
        <v>1120</v>
      </c>
      <c r="F114" t="s">
        <v>5428</v>
      </c>
      <c r="G114" t="s">
        <v>1080</v>
      </c>
      <c r="EY114" t="s">
        <v>1100</v>
      </c>
      <c r="EZ114" t="s">
        <v>4972</v>
      </c>
      <c r="FA114" t="s">
        <v>4935</v>
      </c>
      <c r="FB114" t="s">
        <v>4935</v>
      </c>
      <c r="PG114" t="s">
        <v>4944</v>
      </c>
      <c r="PH114" t="s">
        <v>4945</v>
      </c>
      <c r="PI114" t="s">
        <v>4945</v>
      </c>
      <c r="PJ114" t="s">
        <v>4945</v>
      </c>
      <c r="PK114" t="s">
        <v>4945</v>
      </c>
      <c r="PL114" t="s">
        <v>4945</v>
      </c>
      <c r="PM114" t="s">
        <v>4945</v>
      </c>
      <c r="PN114" t="s">
        <v>4945</v>
      </c>
      <c r="PP114" t="s">
        <v>4945</v>
      </c>
      <c r="PQ114" t="s">
        <v>4944</v>
      </c>
      <c r="PR114" t="s">
        <v>4944</v>
      </c>
      <c r="PS114" t="s">
        <v>4945</v>
      </c>
      <c r="PT114" t="s">
        <v>4945</v>
      </c>
      <c r="PU114" t="s">
        <v>4945</v>
      </c>
      <c r="PV114" t="s">
        <v>4945</v>
      </c>
      <c r="PW114" t="s">
        <v>4945</v>
      </c>
      <c r="PX114" t="s">
        <v>4944</v>
      </c>
      <c r="PY114" t="s">
        <v>4945</v>
      </c>
      <c r="PZ114" t="s">
        <v>4945</v>
      </c>
      <c r="QA114" t="s">
        <v>4945</v>
      </c>
      <c r="QB114" t="s">
        <v>4945</v>
      </c>
      <c r="QC114" t="s">
        <v>4945</v>
      </c>
      <c r="QD114" t="s">
        <v>4945</v>
      </c>
      <c r="QE114" t="s">
        <v>4945</v>
      </c>
    </row>
    <row r="115" spans="1:448" x14ac:dyDescent="0.25">
      <c r="A115">
        <v>1010</v>
      </c>
      <c r="B115" t="s">
        <v>5417</v>
      </c>
      <c r="C115" t="s">
        <v>1118</v>
      </c>
      <c r="D115" t="s">
        <v>1119</v>
      </c>
      <c r="E115" t="s">
        <v>1120</v>
      </c>
      <c r="F115" t="s">
        <v>5428</v>
      </c>
      <c r="G115" t="s">
        <v>1080</v>
      </c>
      <c r="GH115" t="s">
        <v>1094</v>
      </c>
      <c r="GI115" t="s">
        <v>4949</v>
      </c>
      <c r="GJ115" t="s">
        <v>4967</v>
      </c>
      <c r="GM115" t="s">
        <v>4967</v>
      </c>
    </row>
    <row r="116" spans="1:448" x14ac:dyDescent="0.25">
      <c r="A116">
        <v>1011</v>
      </c>
      <c r="B116" t="s">
        <v>5417</v>
      </c>
      <c r="C116" t="s">
        <v>1118</v>
      </c>
      <c r="D116" t="s">
        <v>1119</v>
      </c>
      <c r="E116" t="s">
        <v>1120</v>
      </c>
      <c r="F116" t="s">
        <v>5428</v>
      </c>
      <c r="G116" t="s">
        <v>1080</v>
      </c>
      <c r="EY116" t="s">
        <v>1100</v>
      </c>
      <c r="EZ116" t="s">
        <v>4972</v>
      </c>
      <c r="FA116" t="s">
        <v>4935</v>
      </c>
      <c r="FB116" t="s">
        <v>4935</v>
      </c>
      <c r="PG116" t="s">
        <v>4944</v>
      </c>
      <c r="PH116" t="s">
        <v>4945</v>
      </c>
      <c r="PI116" t="s">
        <v>4945</v>
      </c>
      <c r="PJ116" t="s">
        <v>4945</v>
      </c>
      <c r="PK116" t="s">
        <v>4945</v>
      </c>
      <c r="PL116" t="s">
        <v>4945</v>
      </c>
      <c r="PM116" t="s">
        <v>4945</v>
      </c>
      <c r="PN116" t="s">
        <v>4945</v>
      </c>
      <c r="PP116" t="s">
        <v>4945</v>
      </c>
      <c r="PQ116" t="s">
        <v>4944</v>
      </c>
      <c r="PR116" t="s">
        <v>4944</v>
      </c>
      <c r="PS116" t="s">
        <v>4945</v>
      </c>
      <c r="PT116" t="s">
        <v>4945</v>
      </c>
      <c r="PU116" t="s">
        <v>4945</v>
      </c>
      <c r="PV116" t="s">
        <v>4944</v>
      </c>
      <c r="PW116" t="s">
        <v>4945</v>
      </c>
      <c r="PX116" t="s">
        <v>4944</v>
      </c>
      <c r="PY116" t="s">
        <v>4945</v>
      </c>
      <c r="PZ116" t="s">
        <v>4945</v>
      </c>
      <c r="QA116" t="s">
        <v>4945</v>
      </c>
      <c r="QB116" t="s">
        <v>4945</v>
      </c>
      <c r="QC116" t="s">
        <v>4945</v>
      </c>
      <c r="QD116" t="s">
        <v>4945</v>
      </c>
      <c r="QE116" t="s">
        <v>4945</v>
      </c>
    </row>
    <row r="117" spans="1:448" x14ac:dyDescent="0.25">
      <c r="A117">
        <v>1012</v>
      </c>
      <c r="B117" t="s">
        <v>5417</v>
      </c>
      <c r="C117" t="s">
        <v>1118</v>
      </c>
      <c r="D117" t="s">
        <v>1119</v>
      </c>
      <c r="E117" t="s">
        <v>1120</v>
      </c>
      <c r="F117" t="s">
        <v>5428</v>
      </c>
      <c r="G117" t="s">
        <v>1080</v>
      </c>
      <c r="EY117" t="s">
        <v>1100</v>
      </c>
      <c r="EZ117" t="s">
        <v>4972</v>
      </c>
      <c r="FA117" t="s">
        <v>4949</v>
      </c>
      <c r="FB117" t="s">
        <v>4949</v>
      </c>
      <c r="PG117" t="s">
        <v>4944</v>
      </c>
      <c r="PH117" t="s">
        <v>4945</v>
      </c>
      <c r="PI117" t="s">
        <v>4945</v>
      </c>
      <c r="PJ117" t="s">
        <v>4945</v>
      </c>
      <c r="PK117" t="s">
        <v>4945</v>
      </c>
      <c r="PL117" t="s">
        <v>4945</v>
      </c>
      <c r="PM117" t="s">
        <v>4945</v>
      </c>
      <c r="PN117" t="s">
        <v>4945</v>
      </c>
      <c r="PP117" t="s">
        <v>4945</v>
      </c>
      <c r="PQ117" t="s">
        <v>4944</v>
      </c>
      <c r="PR117" t="s">
        <v>4944</v>
      </c>
      <c r="PS117" t="s">
        <v>4945</v>
      </c>
      <c r="PT117" t="s">
        <v>4945</v>
      </c>
      <c r="PU117" t="s">
        <v>4945</v>
      </c>
      <c r="PV117" t="s">
        <v>4944</v>
      </c>
      <c r="PW117" t="s">
        <v>4945</v>
      </c>
      <c r="PX117" t="s">
        <v>4944</v>
      </c>
      <c r="PY117" t="s">
        <v>4945</v>
      </c>
      <c r="PZ117" t="s">
        <v>4945</v>
      </c>
      <c r="QA117" t="s">
        <v>4945</v>
      </c>
      <c r="QB117" t="s">
        <v>4945</v>
      </c>
      <c r="QC117" t="s">
        <v>4945</v>
      </c>
      <c r="QD117" t="s">
        <v>4945</v>
      </c>
      <c r="QE117" t="s">
        <v>4945</v>
      </c>
    </row>
    <row r="118" spans="1:448" x14ac:dyDescent="0.25">
      <c r="A118">
        <v>1013</v>
      </c>
      <c r="B118" t="s">
        <v>5417</v>
      </c>
      <c r="C118" t="s">
        <v>1118</v>
      </c>
      <c r="D118" t="s">
        <v>1119</v>
      </c>
      <c r="E118" t="s">
        <v>1120</v>
      </c>
      <c r="F118" t="s">
        <v>5428</v>
      </c>
      <c r="G118" t="s">
        <v>1080</v>
      </c>
      <c r="FG118" t="s">
        <v>1100</v>
      </c>
      <c r="FH118" t="s">
        <v>5437</v>
      </c>
      <c r="FI118" t="s">
        <v>5437</v>
      </c>
      <c r="PG118" t="s">
        <v>4944</v>
      </c>
      <c r="PH118" t="s">
        <v>4945</v>
      </c>
      <c r="PI118" t="s">
        <v>4945</v>
      </c>
      <c r="PJ118" t="s">
        <v>4945</v>
      </c>
      <c r="PK118" t="s">
        <v>4945</v>
      </c>
      <c r="PL118" t="s">
        <v>4945</v>
      </c>
      <c r="PM118" t="s">
        <v>4945</v>
      </c>
      <c r="PN118" t="s">
        <v>4945</v>
      </c>
      <c r="PP118" t="s">
        <v>4945</v>
      </c>
      <c r="PQ118" t="s">
        <v>4944</v>
      </c>
      <c r="PR118" t="s">
        <v>4944</v>
      </c>
      <c r="PS118" t="s">
        <v>4945</v>
      </c>
      <c r="PT118" t="s">
        <v>4945</v>
      </c>
      <c r="PU118" t="s">
        <v>4945</v>
      </c>
      <c r="PV118" t="s">
        <v>4945</v>
      </c>
      <c r="PW118" t="s">
        <v>4945</v>
      </c>
      <c r="PX118" t="s">
        <v>4944</v>
      </c>
      <c r="PY118" t="s">
        <v>4945</v>
      </c>
      <c r="PZ118" t="s">
        <v>4945</v>
      </c>
      <c r="QA118" t="s">
        <v>4945</v>
      </c>
      <c r="QB118" t="s">
        <v>4945</v>
      </c>
      <c r="QC118" t="s">
        <v>4945</v>
      </c>
      <c r="QD118" t="s">
        <v>4945</v>
      </c>
      <c r="QE118" t="s">
        <v>4945</v>
      </c>
    </row>
    <row r="119" spans="1:448" x14ac:dyDescent="0.25">
      <c r="A119">
        <v>1014</v>
      </c>
      <c r="B119" t="s">
        <v>5417</v>
      </c>
      <c r="C119" t="s">
        <v>1118</v>
      </c>
      <c r="D119" t="s">
        <v>1119</v>
      </c>
      <c r="E119" t="s">
        <v>1120</v>
      </c>
      <c r="F119" t="s">
        <v>5428</v>
      </c>
      <c r="G119" t="s">
        <v>1080</v>
      </c>
      <c r="FG119" t="s">
        <v>1100</v>
      </c>
      <c r="FH119" t="s">
        <v>5013</v>
      </c>
      <c r="FI119" t="s">
        <v>5013</v>
      </c>
      <c r="PG119" t="s">
        <v>4944</v>
      </c>
      <c r="PH119" t="s">
        <v>4945</v>
      </c>
      <c r="PI119" t="s">
        <v>4945</v>
      </c>
      <c r="PJ119" t="s">
        <v>4945</v>
      </c>
      <c r="PK119" t="s">
        <v>4945</v>
      </c>
      <c r="PL119" t="s">
        <v>4945</v>
      </c>
      <c r="PM119" t="s">
        <v>4945</v>
      </c>
      <c r="PN119" t="s">
        <v>4945</v>
      </c>
      <c r="PP119" t="s">
        <v>4945</v>
      </c>
      <c r="PQ119" t="s">
        <v>4944</v>
      </c>
      <c r="PR119" t="s">
        <v>4944</v>
      </c>
      <c r="PS119" t="s">
        <v>4945</v>
      </c>
      <c r="PT119" t="s">
        <v>4945</v>
      </c>
      <c r="PU119" t="s">
        <v>4945</v>
      </c>
      <c r="PV119" t="s">
        <v>4944</v>
      </c>
      <c r="PW119" t="s">
        <v>4945</v>
      </c>
      <c r="PX119" t="s">
        <v>4944</v>
      </c>
      <c r="PY119" t="s">
        <v>4945</v>
      </c>
      <c r="PZ119" t="s">
        <v>4945</v>
      </c>
      <c r="QA119" t="s">
        <v>4945</v>
      </c>
      <c r="QB119" t="s">
        <v>4945</v>
      </c>
      <c r="QC119" t="s">
        <v>4945</v>
      </c>
      <c r="QD119" t="s">
        <v>4945</v>
      </c>
      <c r="QE119" t="s">
        <v>4945</v>
      </c>
    </row>
    <row r="120" spans="1:448" x14ac:dyDescent="0.25">
      <c r="A120">
        <v>1015</v>
      </c>
      <c r="B120" t="s">
        <v>5417</v>
      </c>
      <c r="C120" t="s">
        <v>1118</v>
      </c>
      <c r="D120" t="s">
        <v>1119</v>
      </c>
      <c r="E120" t="s">
        <v>1120</v>
      </c>
      <c r="F120" t="s">
        <v>5428</v>
      </c>
      <c r="G120" t="s">
        <v>1080</v>
      </c>
      <c r="FG120" t="s">
        <v>1100</v>
      </c>
      <c r="FH120" t="s">
        <v>5045</v>
      </c>
      <c r="FI120" t="s">
        <v>5045</v>
      </c>
      <c r="PG120" t="s">
        <v>4944</v>
      </c>
      <c r="PH120" t="s">
        <v>4945</v>
      </c>
      <c r="PI120" t="s">
        <v>4945</v>
      </c>
      <c r="PJ120" t="s">
        <v>4945</v>
      </c>
      <c r="PK120" t="s">
        <v>4945</v>
      </c>
      <c r="PL120" t="s">
        <v>4945</v>
      </c>
      <c r="PM120" t="s">
        <v>4945</v>
      </c>
      <c r="PN120" t="s">
        <v>4945</v>
      </c>
      <c r="PP120" t="s">
        <v>4945</v>
      </c>
      <c r="PQ120" t="s">
        <v>4944</v>
      </c>
      <c r="PR120" t="s">
        <v>4944</v>
      </c>
      <c r="PS120" t="s">
        <v>4945</v>
      </c>
      <c r="PT120" t="s">
        <v>4945</v>
      </c>
      <c r="PU120" t="s">
        <v>4945</v>
      </c>
      <c r="PV120" t="s">
        <v>4944</v>
      </c>
      <c r="PW120" t="s">
        <v>4945</v>
      </c>
      <c r="PX120" t="s">
        <v>4944</v>
      </c>
      <c r="PY120" t="s">
        <v>4945</v>
      </c>
      <c r="PZ120" t="s">
        <v>4945</v>
      </c>
      <c r="QA120" t="s">
        <v>4945</v>
      </c>
      <c r="QB120" t="s">
        <v>4945</v>
      </c>
      <c r="QC120" t="s">
        <v>4945</v>
      </c>
      <c r="QD120" t="s">
        <v>4945</v>
      </c>
      <c r="QE120" t="s">
        <v>4945</v>
      </c>
    </row>
    <row r="121" spans="1:448" x14ac:dyDescent="0.25">
      <c r="A121">
        <v>1016</v>
      </c>
      <c r="B121" t="s">
        <v>5417</v>
      </c>
      <c r="C121" t="s">
        <v>1118</v>
      </c>
      <c r="D121" t="s">
        <v>1119</v>
      </c>
      <c r="E121" t="s">
        <v>1120</v>
      </c>
      <c r="F121" t="s">
        <v>5428</v>
      </c>
      <c r="G121" t="s">
        <v>1080</v>
      </c>
      <c r="EP121" t="s">
        <v>1100</v>
      </c>
      <c r="EQ121" t="s">
        <v>5045</v>
      </c>
      <c r="ER121" t="s">
        <v>5045</v>
      </c>
      <c r="ES121" t="s">
        <v>1102</v>
      </c>
      <c r="ET121" t="s">
        <v>1102</v>
      </c>
      <c r="EU121" t="s">
        <v>5032</v>
      </c>
      <c r="IX121" t="s">
        <v>1126</v>
      </c>
      <c r="JJ121" t="s">
        <v>1102</v>
      </c>
      <c r="JK121" t="s">
        <v>1124</v>
      </c>
      <c r="JL121" t="s">
        <v>1124</v>
      </c>
      <c r="JM121" t="s">
        <v>1123</v>
      </c>
      <c r="OQ121" t="s">
        <v>1117</v>
      </c>
      <c r="PG121" t="s">
        <v>4944</v>
      </c>
      <c r="PH121" t="s">
        <v>4945</v>
      </c>
      <c r="PI121" t="s">
        <v>4945</v>
      </c>
      <c r="PJ121" t="s">
        <v>4945</v>
      </c>
      <c r="PK121" t="s">
        <v>4945</v>
      </c>
      <c r="PL121" t="s">
        <v>4945</v>
      </c>
      <c r="PM121" t="s">
        <v>4945</v>
      </c>
      <c r="PN121" t="s">
        <v>4945</v>
      </c>
      <c r="PP121" t="s">
        <v>4945</v>
      </c>
      <c r="PQ121" t="s">
        <v>4944</v>
      </c>
      <c r="PR121" t="s">
        <v>4945</v>
      </c>
      <c r="PS121" t="s">
        <v>4945</v>
      </c>
      <c r="PT121" t="s">
        <v>4945</v>
      </c>
      <c r="PU121" t="s">
        <v>4945</v>
      </c>
      <c r="PV121" t="s">
        <v>4944</v>
      </c>
      <c r="PW121" t="s">
        <v>4945</v>
      </c>
      <c r="PX121" t="s">
        <v>4944</v>
      </c>
      <c r="PY121" t="s">
        <v>4945</v>
      </c>
      <c r="PZ121" t="s">
        <v>4945</v>
      </c>
      <c r="QA121" t="s">
        <v>4945</v>
      </c>
      <c r="QB121" t="s">
        <v>4945</v>
      </c>
      <c r="QC121" t="s">
        <v>4945</v>
      </c>
      <c r="QD121" t="s">
        <v>4945</v>
      </c>
      <c r="QE121" t="s">
        <v>4945</v>
      </c>
    </row>
    <row r="122" spans="1:448" x14ac:dyDescent="0.25">
      <c r="A122">
        <v>1017</v>
      </c>
      <c r="B122" t="s">
        <v>5417</v>
      </c>
      <c r="C122" t="s">
        <v>1118</v>
      </c>
      <c r="D122" t="s">
        <v>1119</v>
      </c>
      <c r="E122" t="s">
        <v>1120</v>
      </c>
      <c r="F122" t="s">
        <v>5428</v>
      </c>
      <c r="G122" t="s">
        <v>1080</v>
      </c>
      <c r="EP122" t="s">
        <v>1100</v>
      </c>
      <c r="EQ122" t="s">
        <v>4960</v>
      </c>
      <c r="ER122" t="s">
        <v>4960</v>
      </c>
      <c r="ES122" t="s">
        <v>1083</v>
      </c>
      <c r="ET122" t="s">
        <v>1083</v>
      </c>
      <c r="EU122" t="s">
        <v>4976</v>
      </c>
      <c r="IX122" t="s">
        <v>1126</v>
      </c>
      <c r="JJ122" t="s">
        <v>1083</v>
      </c>
      <c r="JK122" t="s">
        <v>1124</v>
      </c>
      <c r="JL122" t="s">
        <v>1124</v>
      </c>
      <c r="JM122" t="s">
        <v>1123</v>
      </c>
      <c r="JO122" t="s">
        <v>4976</v>
      </c>
      <c r="OQ122" t="s">
        <v>1117</v>
      </c>
      <c r="PG122" t="s">
        <v>4944</v>
      </c>
      <c r="PH122" t="s">
        <v>4945</v>
      </c>
      <c r="PI122" t="s">
        <v>4945</v>
      </c>
      <c r="PJ122" t="s">
        <v>4945</v>
      </c>
      <c r="PK122" t="s">
        <v>4945</v>
      </c>
      <c r="PL122" t="s">
        <v>4945</v>
      </c>
      <c r="PM122" t="s">
        <v>4945</v>
      </c>
      <c r="PN122" t="s">
        <v>4945</v>
      </c>
      <c r="PP122" t="s">
        <v>4945</v>
      </c>
      <c r="PQ122" t="s">
        <v>4944</v>
      </c>
      <c r="PR122" t="s">
        <v>4944</v>
      </c>
      <c r="PS122" t="s">
        <v>4945</v>
      </c>
      <c r="PT122" t="s">
        <v>4945</v>
      </c>
      <c r="PU122" t="s">
        <v>4945</v>
      </c>
      <c r="PV122" t="s">
        <v>4944</v>
      </c>
      <c r="PW122" t="s">
        <v>4945</v>
      </c>
      <c r="PX122" t="s">
        <v>4944</v>
      </c>
      <c r="PY122" t="s">
        <v>4945</v>
      </c>
      <c r="PZ122" t="s">
        <v>4945</v>
      </c>
      <c r="QA122" t="s">
        <v>4945</v>
      </c>
      <c r="QB122" t="s">
        <v>4945</v>
      </c>
      <c r="QC122" t="s">
        <v>4945</v>
      </c>
      <c r="QD122" t="s">
        <v>4945</v>
      </c>
      <c r="QE122" t="s">
        <v>4945</v>
      </c>
    </row>
    <row r="123" spans="1:448" x14ac:dyDescent="0.25">
      <c r="A123">
        <v>1018</v>
      </c>
      <c r="B123" t="s">
        <v>5417</v>
      </c>
      <c r="C123" t="s">
        <v>1118</v>
      </c>
      <c r="D123" t="s">
        <v>1119</v>
      </c>
      <c r="E123" t="s">
        <v>1120</v>
      </c>
      <c r="F123" t="s">
        <v>5428</v>
      </c>
      <c r="G123" t="s">
        <v>1080</v>
      </c>
      <c r="EP123" t="s">
        <v>1100</v>
      </c>
      <c r="EQ123" t="s">
        <v>5045</v>
      </c>
      <c r="ER123" t="s">
        <v>5045</v>
      </c>
      <c r="ES123" t="s">
        <v>1102</v>
      </c>
      <c r="ET123" t="s">
        <v>1083</v>
      </c>
      <c r="EU123" t="s">
        <v>5032</v>
      </c>
      <c r="IX123" t="s">
        <v>1126</v>
      </c>
      <c r="JJ123" t="s">
        <v>1102</v>
      </c>
      <c r="JK123" t="s">
        <v>1124</v>
      </c>
      <c r="JL123" t="s">
        <v>1124</v>
      </c>
      <c r="JM123" t="s">
        <v>1123</v>
      </c>
      <c r="OQ123" t="s">
        <v>1117</v>
      </c>
      <c r="PG123" t="s">
        <v>4944</v>
      </c>
      <c r="PH123" t="s">
        <v>4945</v>
      </c>
      <c r="PI123" t="s">
        <v>4945</v>
      </c>
      <c r="PJ123" t="s">
        <v>4945</v>
      </c>
      <c r="PK123" t="s">
        <v>4945</v>
      </c>
      <c r="PL123" t="s">
        <v>4945</v>
      </c>
      <c r="PM123" t="s">
        <v>4945</v>
      </c>
      <c r="PN123" t="s">
        <v>4945</v>
      </c>
      <c r="PP123" t="s">
        <v>4945</v>
      </c>
      <c r="PQ123" t="s">
        <v>4944</v>
      </c>
      <c r="PR123" t="s">
        <v>4944</v>
      </c>
      <c r="PS123" t="s">
        <v>4945</v>
      </c>
      <c r="PT123" t="s">
        <v>4945</v>
      </c>
      <c r="PU123" t="s">
        <v>4945</v>
      </c>
      <c r="PV123" t="s">
        <v>4944</v>
      </c>
      <c r="PW123" t="s">
        <v>4945</v>
      </c>
      <c r="PX123" t="s">
        <v>4944</v>
      </c>
      <c r="PY123" t="s">
        <v>4945</v>
      </c>
      <c r="PZ123" t="s">
        <v>4945</v>
      </c>
      <c r="QA123" t="s">
        <v>4945</v>
      </c>
      <c r="QB123" t="s">
        <v>4945</v>
      </c>
      <c r="QC123" t="s">
        <v>4945</v>
      </c>
      <c r="QD123" t="s">
        <v>4945</v>
      </c>
      <c r="QE123" t="s">
        <v>4945</v>
      </c>
    </row>
    <row r="124" spans="1:448" x14ac:dyDescent="0.25">
      <c r="A124">
        <v>1019</v>
      </c>
      <c r="B124" t="s">
        <v>5417</v>
      </c>
      <c r="C124" t="s">
        <v>1118</v>
      </c>
      <c r="D124" t="s">
        <v>1119</v>
      </c>
      <c r="E124" t="s">
        <v>1120</v>
      </c>
      <c r="F124" t="s">
        <v>5428</v>
      </c>
      <c r="G124" t="s">
        <v>1080</v>
      </c>
      <c r="BW124" t="s">
        <v>1100</v>
      </c>
      <c r="BX124" t="s">
        <v>1084</v>
      </c>
      <c r="BY124" t="s">
        <v>1082</v>
      </c>
      <c r="BZ124" t="s">
        <v>4951</v>
      </c>
      <c r="CA124" t="s">
        <v>4951</v>
      </c>
      <c r="CB124" t="s">
        <v>1102</v>
      </c>
      <c r="CC124" t="s">
        <v>1102</v>
      </c>
      <c r="CD124" t="s">
        <v>4940</v>
      </c>
      <c r="CM124" t="s">
        <v>1100</v>
      </c>
      <c r="CN124" t="s">
        <v>1082</v>
      </c>
      <c r="CO124" t="s">
        <v>4992</v>
      </c>
      <c r="CP124" t="s">
        <v>4992</v>
      </c>
      <c r="CQ124" t="s">
        <v>1102</v>
      </c>
      <c r="CR124" t="s">
        <v>1102</v>
      </c>
      <c r="CS124" t="s">
        <v>4940</v>
      </c>
      <c r="CT124" t="s">
        <v>1100</v>
      </c>
      <c r="CU124" t="s">
        <v>1085</v>
      </c>
      <c r="CV124" t="s">
        <v>1086</v>
      </c>
      <c r="CW124" t="s">
        <v>4951</v>
      </c>
      <c r="CX124" t="s">
        <v>5026</v>
      </c>
      <c r="CY124" t="s">
        <v>1102</v>
      </c>
      <c r="CZ124" t="s">
        <v>1102</v>
      </c>
      <c r="DA124" t="s">
        <v>4953</v>
      </c>
      <c r="DE124" t="s">
        <v>1100</v>
      </c>
      <c r="DF124" t="s">
        <v>1087</v>
      </c>
      <c r="DG124" t="s">
        <v>5008</v>
      </c>
      <c r="DH124" t="s">
        <v>4948</v>
      </c>
      <c r="DI124" t="s">
        <v>1102</v>
      </c>
      <c r="DJ124" t="s">
        <v>1102</v>
      </c>
      <c r="DK124" t="s">
        <v>4936</v>
      </c>
      <c r="IW124" t="s">
        <v>1088</v>
      </c>
      <c r="IX124" t="s">
        <v>1088</v>
      </c>
      <c r="JE124" t="s">
        <v>1102</v>
      </c>
      <c r="JF124" t="s">
        <v>1124</v>
      </c>
      <c r="JG124" t="s">
        <v>1123</v>
      </c>
      <c r="JJ124" t="s">
        <v>1083</v>
      </c>
      <c r="JK124" t="s">
        <v>1124</v>
      </c>
      <c r="JL124" t="s">
        <v>1124</v>
      </c>
      <c r="JM124" t="s">
        <v>1123</v>
      </c>
      <c r="JO124" t="s">
        <v>4944</v>
      </c>
      <c r="OQ124" t="s">
        <v>1092</v>
      </c>
      <c r="PG124" t="s">
        <v>4944</v>
      </c>
      <c r="PH124" t="s">
        <v>4945</v>
      </c>
      <c r="PI124" t="s">
        <v>4945</v>
      </c>
      <c r="PJ124" t="s">
        <v>4945</v>
      </c>
      <c r="PK124" t="s">
        <v>4945</v>
      </c>
      <c r="PL124" t="s">
        <v>4945</v>
      </c>
      <c r="PM124" t="s">
        <v>4945</v>
      </c>
      <c r="PN124" t="s">
        <v>4945</v>
      </c>
      <c r="PP124" t="s">
        <v>4945</v>
      </c>
      <c r="PQ124" t="s">
        <v>4944</v>
      </c>
      <c r="PR124" t="s">
        <v>4944</v>
      </c>
      <c r="PS124" t="s">
        <v>4944</v>
      </c>
      <c r="PT124" t="s">
        <v>4945</v>
      </c>
      <c r="PU124" t="s">
        <v>4945</v>
      </c>
      <c r="PV124" t="s">
        <v>4945</v>
      </c>
      <c r="PW124" t="s">
        <v>4945</v>
      </c>
      <c r="PX124" t="s">
        <v>4944</v>
      </c>
      <c r="PY124" t="s">
        <v>4944</v>
      </c>
      <c r="PZ124" t="s">
        <v>4944</v>
      </c>
      <c r="QA124" t="s">
        <v>4945</v>
      </c>
      <c r="QB124" t="s">
        <v>4945</v>
      </c>
      <c r="QC124" t="s">
        <v>4944</v>
      </c>
      <c r="QD124" t="s">
        <v>4945</v>
      </c>
      <c r="QE124" t="s">
        <v>4945</v>
      </c>
    </row>
    <row r="125" spans="1:448" x14ac:dyDescent="0.25">
      <c r="A125">
        <v>1020</v>
      </c>
      <c r="B125" t="s">
        <v>5417</v>
      </c>
      <c r="C125" t="s">
        <v>1118</v>
      </c>
      <c r="D125" t="s">
        <v>1119</v>
      </c>
      <c r="E125" t="s">
        <v>1120</v>
      </c>
      <c r="F125" t="s">
        <v>5428</v>
      </c>
      <c r="G125" t="s">
        <v>1080</v>
      </c>
      <c r="EP125" t="s">
        <v>1100</v>
      </c>
      <c r="EQ125" t="s">
        <v>4960</v>
      </c>
      <c r="ER125" t="s">
        <v>4960</v>
      </c>
      <c r="ES125" t="s">
        <v>1102</v>
      </c>
      <c r="ET125" t="s">
        <v>1083</v>
      </c>
      <c r="EU125" t="s">
        <v>4976</v>
      </c>
      <c r="IX125" t="s">
        <v>1088</v>
      </c>
      <c r="JJ125" t="s">
        <v>1102</v>
      </c>
      <c r="JK125" t="s">
        <v>1124</v>
      </c>
      <c r="JL125" t="s">
        <v>1124</v>
      </c>
      <c r="JM125" t="s">
        <v>1123</v>
      </c>
      <c r="OQ125" t="s">
        <v>1117</v>
      </c>
      <c r="PG125" t="s">
        <v>4944</v>
      </c>
      <c r="PH125" t="s">
        <v>4945</v>
      </c>
      <c r="PI125" t="s">
        <v>4945</v>
      </c>
      <c r="PJ125" t="s">
        <v>4945</v>
      </c>
      <c r="PK125" t="s">
        <v>4945</v>
      </c>
      <c r="PL125" t="s">
        <v>4945</v>
      </c>
      <c r="PM125" t="s">
        <v>4945</v>
      </c>
      <c r="PN125" t="s">
        <v>4945</v>
      </c>
      <c r="PP125" t="s">
        <v>4945</v>
      </c>
      <c r="PQ125" t="s">
        <v>4944</v>
      </c>
      <c r="PR125" t="s">
        <v>4944</v>
      </c>
      <c r="PS125" t="s">
        <v>4945</v>
      </c>
      <c r="PT125" t="s">
        <v>4945</v>
      </c>
      <c r="PU125" t="s">
        <v>4945</v>
      </c>
      <c r="PV125" t="s">
        <v>4944</v>
      </c>
      <c r="PW125" t="s">
        <v>4945</v>
      </c>
      <c r="PX125" t="s">
        <v>4944</v>
      </c>
      <c r="PY125" t="s">
        <v>4945</v>
      </c>
      <c r="PZ125" t="s">
        <v>4945</v>
      </c>
      <c r="QA125" t="s">
        <v>4945</v>
      </c>
      <c r="QB125" t="s">
        <v>4945</v>
      </c>
      <c r="QC125" t="s">
        <v>4945</v>
      </c>
      <c r="QD125" t="s">
        <v>4945</v>
      </c>
      <c r="QE125" t="s">
        <v>4945</v>
      </c>
    </row>
    <row r="126" spans="1:448" x14ac:dyDescent="0.25">
      <c r="A126">
        <v>1021</v>
      </c>
      <c r="B126" t="s">
        <v>5417</v>
      </c>
      <c r="C126" t="s">
        <v>1118</v>
      </c>
      <c r="D126" t="s">
        <v>1119</v>
      </c>
      <c r="E126" t="s">
        <v>1120</v>
      </c>
      <c r="F126" t="s">
        <v>5428</v>
      </c>
      <c r="G126" t="s">
        <v>1080</v>
      </c>
      <c r="BW126" t="s">
        <v>1100</v>
      </c>
      <c r="BX126" t="s">
        <v>1084</v>
      </c>
      <c r="BY126" t="s">
        <v>1082</v>
      </c>
      <c r="BZ126" t="s">
        <v>4951</v>
      </c>
      <c r="CA126" t="s">
        <v>4951</v>
      </c>
      <c r="CB126" t="s">
        <v>1102</v>
      </c>
      <c r="CC126" t="s">
        <v>1102</v>
      </c>
      <c r="CD126" t="s">
        <v>4953</v>
      </c>
      <c r="CM126" t="s">
        <v>1100</v>
      </c>
      <c r="CN126" t="s">
        <v>1082</v>
      </c>
      <c r="CO126" t="s">
        <v>4992</v>
      </c>
      <c r="CP126" t="s">
        <v>4992</v>
      </c>
      <c r="CQ126" t="s">
        <v>1102</v>
      </c>
      <c r="CR126" t="s">
        <v>1102</v>
      </c>
      <c r="CS126" t="s">
        <v>4940</v>
      </c>
      <c r="CT126" t="s">
        <v>1100</v>
      </c>
      <c r="CU126" t="s">
        <v>1085</v>
      </c>
      <c r="CV126" t="s">
        <v>1086</v>
      </c>
      <c r="CW126" t="s">
        <v>4951</v>
      </c>
      <c r="CX126" t="s">
        <v>5026</v>
      </c>
      <c r="CY126" t="s">
        <v>1102</v>
      </c>
      <c r="CZ126" t="s">
        <v>1102</v>
      </c>
      <c r="DA126" t="s">
        <v>4940</v>
      </c>
      <c r="DE126" t="s">
        <v>1100</v>
      </c>
      <c r="DF126" t="s">
        <v>1087</v>
      </c>
      <c r="DG126" t="s">
        <v>4951</v>
      </c>
      <c r="DH126" t="s">
        <v>5129</v>
      </c>
      <c r="DI126" t="s">
        <v>1102</v>
      </c>
      <c r="DJ126" t="s">
        <v>1102</v>
      </c>
      <c r="DK126" t="s">
        <v>4940</v>
      </c>
      <c r="IW126" t="s">
        <v>1088</v>
      </c>
      <c r="IX126" t="s">
        <v>1088</v>
      </c>
      <c r="JE126" t="s">
        <v>1083</v>
      </c>
      <c r="JF126" t="s">
        <v>1124</v>
      </c>
      <c r="JG126" t="s">
        <v>1123</v>
      </c>
      <c r="JI126" t="s">
        <v>4944</v>
      </c>
      <c r="JJ126" t="s">
        <v>1083</v>
      </c>
      <c r="JK126" t="s">
        <v>1124</v>
      </c>
      <c r="JL126" t="s">
        <v>1124</v>
      </c>
      <c r="JM126" t="s">
        <v>1123</v>
      </c>
      <c r="JO126" t="s">
        <v>4944</v>
      </c>
      <c r="OQ126" t="s">
        <v>1092</v>
      </c>
      <c r="PG126" t="s">
        <v>4944</v>
      </c>
      <c r="PH126" t="s">
        <v>4945</v>
      </c>
      <c r="PI126" t="s">
        <v>4945</v>
      </c>
      <c r="PJ126" t="s">
        <v>4945</v>
      </c>
      <c r="PK126" t="s">
        <v>4945</v>
      </c>
      <c r="PL126" t="s">
        <v>4945</v>
      </c>
      <c r="PM126" t="s">
        <v>4945</v>
      </c>
      <c r="PN126" t="s">
        <v>4945</v>
      </c>
      <c r="PP126" t="s">
        <v>4945</v>
      </c>
      <c r="PQ126" t="s">
        <v>4944</v>
      </c>
      <c r="PR126" t="s">
        <v>4944</v>
      </c>
      <c r="PS126" t="s">
        <v>4944</v>
      </c>
      <c r="PT126" t="s">
        <v>4945</v>
      </c>
      <c r="PU126" t="s">
        <v>4945</v>
      </c>
      <c r="PV126" t="s">
        <v>4945</v>
      </c>
      <c r="PW126" t="s">
        <v>4945</v>
      </c>
      <c r="PX126" t="s">
        <v>4945</v>
      </c>
      <c r="PY126" t="s">
        <v>4944</v>
      </c>
      <c r="PZ126" t="s">
        <v>4944</v>
      </c>
      <c r="QA126" t="s">
        <v>4945</v>
      </c>
      <c r="QB126" t="s">
        <v>4945</v>
      </c>
      <c r="QC126" t="s">
        <v>4944</v>
      </c>
      <c r="QD126" t="s">
        <v>4944</v>
      </c>
      <c r="QE126" t="s">
        <v>4945</v>
      </c>
      <c r="QF126" t="s">
        <v>5280</v>
      </c>
    </row>
    <row r="127" spans="1:448" x14ac:dyDescent="0.25">
      <c r="A127">
        <v>1022</v>
      </c>
      <c r="B127" t="s">
        <v>5417</v>
      </c>
      <c r="C127" t="s">
        <v>1118</v>
      </c>
      <c r="D127" t="s">
        <v>1119</v>
      </c>
      <c r="E127" t="s">
        <v>1120</v>
      </c>
      <c r="F127" t="s">
        <v>5428</v>
      </c>
      <c r="G127" t="s">
        <v>1080</v>
      </c>
      <c r="EJ127" t="s">
        <v>1100</v>
      </c>
      <c r="EK127" t="s">
        <v>5010</v>
      </c>
      <c r="EL127" t="s">
        <v>5010</v>
      </c>
      <c r="EM127" t="s">
        <v>1102</v>
      </c>
      <c r="EN127" t="s">
        <v>1102</v>
      </c>
      <c r="EO127" t="s">
        <v>5021</v>
      </c>
      <c r="IX127" t="s">
        <v>1126</v>
      </c>
      <c r="JJ127" t="s">
        <v>1102</v>
      </c>
      <c r="JK127" t="s">
        <v>1124</v>
      </c>
      <c r="JL127" t="s">
        <v>1124</v>
      </c>
      <c r="JM127" t="s">
        <v>1090</v>
      </c>
      <c r="OQ127" t="s">
        <v>1117</v>
      </c>
      <c r="PG127" t="s">
        <v>4944</v>
      </c>
      <c r="PH127" t="s">
        <v>4945</v>
      </c>
      <c r="PI127" t="s">
        <v>4945</v>
      </c>
      <c r="PJ127" t="s">
        <v>4945</v>
      </c>
      <c r="PK127" t="s">
        <v>4945</v>
      </c>
      <c r="PL127" t="s">
        <v>4945</v>
      </c>
      <c r="PM127" t="s">
        <v>4945</v>
      </c>
      <c r="PN127" t="s">
        <v>4945</v>
      </c>
      <c r="PP127" t="s">
        <v>4945</v>
      </c>
      <c r="PQ127" t="s">
        <v>4944</v>
      </c>
      <c r="PR127" t="s">
        <v>4944</v>
      </c>
      <c r="PS127" t="s">
        <v>4945</v>
      </c>
      <c r="PT127" t="s">
        <v>4945</v>
      </c>
      <c r="PU127" t="s">
        <v>4945</v>
      </c>
      <c r="PV127" t="s">
        <v>4944</v>
      </c>
      <c r="PW127" t="s">
        <v>4945</v>
      </c>
      <c r="PX127" t="s">
        <v>4944</v>
      </c>
      <c r="PY127" t="s">
        <v>4945</v>
      </c>
      <c r="PZ127" t="s">
        <v>4945</v>
      </c>
      <c r="QA127" t="s">
        <v>4945</v>
      </c>
      <c r="QB127" t="s">
        <v>4945</v>
      </c>
      <c r="QC127" t="s">
        <v>4945</v>
      </c>
      <c r="QD127" t="s">
        <v>4945</v>
      </c>
      <c r="QE127" t="s">
        <v>4945</v>
      </c>
    </row>
    <row r="128" spans="1:448" x14ac:dyDescent="0.25">
      <c r="A128">
        <v>1023</v>
      </c>
      <c r="B128" t="s">
        <v>5417</v>
      </c>
      <c r="C128" t="s">
        <v>1118</v>
      </c>
      <c r="D128" t="s">
        <v>1119</v>
      </c>
      <c r="E128" t="s">
        <v>1120</v>
      </c>
      <c r="F128" t="s">
        <v>5428</v>
      </c>
      <c r="G128" t="s">
        <v>1080</v>
      </c>
      <c r="EJ128" t="s">
        <v>1100</v>
      </c>
      <c r="EK128" t="s">
        <v>5028</v>
      </c>
      <c r="EL128" t="s">
        <v>5028</v>
      </c>
      <c r="EM128" t="s">
        <v>1102</v>
      </c>
      <c r="EN128" t="s">
        <v>1102</v>
      </c>
      <c r="EO128" t="s">
        <v>5203</v>
      </c>
      <c r="IX128" t="s">
        <v>1126</v>
      </c>
      <c r="JJ128" t="s">
        <v>1102</v>
      </c>
      <c r="JK128" t="s">
        <v>1124</v>
      </c>
      <c r="JL128" t="s">
        <v>1124</v>
      </c>
      <c r="JM128" t="s">
        <v>1090</v>
      </c>
      <c r="OQ128" t="s">
        <v>1117</v>
      </c>
      <c r="PG128" t="s">
        <v>4944</v>
      </c>
      <c r="PH128" t="s">
        <v>4945</v>
      </c>
      <c r="PI128" t="s">
        <v>4945</v>
      </c>
      <c r="PJ128" t="s">
        <v>4945</v>
      </c>
      <c r="PK128" t="s">
        <v>4945</v>
      </c>
      <c r="PL128" t="s">
        <v>4945</v>
      </c>
      <c r="PM128" t="s">
        <v>4945</v>
      </c>
      <c r="PN128" t="s">
        <v>4945</v>
      </c>
      <c r="PP128" t="s">
        <v>4945</v>
      </c>
      <c r="PQ128" t="s">
        <v>4944</v>
      </c>
      <c r="PR128" t="s">
        <v>4944</v>
      </c>
      <c r="PS128" t="s">
        <v>4945</v>
      </c>
      <c r="PT128" t="s">
        <v>4945</v>
      </c>
      <c r="PU128" t="s">
        <v>4945</v>
      </c>
      <c r="PV128" t="s">
        <v>4944</v>
      </c>
      <c r="PW128" t="s">
        <v>4945</v>
      </c>
      <c r="PX128" t="s">
        <v>4944</v>
      </c>
      <c r="PY128" t="s">
        <v>4945</v>
      </c>
      <c r="PZ128" t="s">
        <v>4945</v>
      </c>
      <c r="QA128" t="s">
        <v>4945</v>
      </c>
      <c r="QB128" t="s">
        <v>4945</v>
      </c>
      <c r="QC128" t="s">
        <v>4945</v>
      </c>
      <c r="QD128" t="s">
        <v>4945</v>
      </c>
      <c r="QE128" t="s">
        <v>4945</v>
      </c>
    </row>
    <row r="129" spans="1:447" x14ac:dyDescent="0.25">
      <c r="A129">
        <v>1024</v>
      </c>
      <c r="B129" t="s">
        <v>5417</v>
      </c>
      <c r="C129" t="s">
        <v>1118</v>
      </c>
      <c r="D129" t="s">
        <v>1119</v>
      </c>
      <c r="E129" t="s">
        <v>1120</v>
      </c>
      <c r="F129" t="s">
        <v>5428</v>
      </c>
      <c r="G129" t="s">
        <v>1080</v>
      </c>
      <c r="FM129" t="s">
        <v>1100</v>
      </c>
      <c r="FN129" t="s">
        <v>5343</v>
      </c>
      <c r="FO129" t="s">
        <v>5311</v>
      </c>
      <c r="PG129" t="s">
        <v>4945</v>
      </c>
      <c r="PH129" t="s">
        <v>4944</v>
      </c>
      <c r="PI129" t="s">
        <v>4945</v>
      </c>
      <c r="PJ129" t="s">
        <v>4945</v>
      </c>
      <c r="PK129" t="s">
        <v>4945</v>
      </c>
      <c r="PL129" t="s">
        <v>4945</v>
      </c>
      <c r="PM129" t="s">
        <v>4945</v>
      </c>
      <c r="PN129" t="s">
        <v>4945</v>
      </c>
      <c r="PP129" t="s">
        <v>4945</v>
      </c>
      <c r="PQ129" t="s">
        <v>4944</v>
      </c>
      <c r="PR129" t="s">
        <v>4944</v>
      </c>
      <c r="PS129" t="s">
        <v>4945</v>
      </c>
      <c r="PT129" t="s">
        <v>4945</v>
      </c>
      <c r="PU129" t="s">
        <v>4945</v>
      </c>
      <c r="PV129" t="s">
        <v>4944</v>
      </c>
      <c r="PW129" t="s">
        <v>4945</v>
      </c>
      <c r="PX129" t="s">
        <v>4944</v>
      </c>
      <c r="PY129" t="s">
        <v>4945</v>
      </c>
      <c r="PZ129" t="s">
        <v>4945</v>
      </c>
      <c r="QA129" t="s">
        <v>4945</v>
      </c>
      <c r="QB129" t="s">
        <v>4945</v>
      </c>
      <c r="QC129" t="s">
        <v>4945</v>
      </c>
      <c r="QD129" t="s">
        <v>4945</v>
      </c>
      <c r="QE129" t="s">
        <v>4945</v>
      </c>
    </row>
    <row r="130" spans="1:447" x14ac:dyDescent="0.25">
      <c r="A130">
        <v>1025</v>
      </c>
      <c r="B130" t="s">
        <v>5417</v>
      </c>
      <c r="C130" t="s">
        <v>1118</v>
      </c>
      <c r="D130" t="s">
        <v>1119</v>
      </c>
      <c r="E130" t="s">
        <v>1120</v>
      </c>
      <c r="F130" t="s">
        <v>5428</v>
      </c>
      <c r="G130" t="s">
        <v>1080</v>
      </c>
      <c r="FM130" t="s">
        <v>1100</v>
      </c>
      <c r="FN130" t="s">
        <v>5352</v>
      </c>
      <c r="FO130" t="s">
        <v>5343</v>
      </c>
      <c r="PG130" t="s">
        <v>4944</v>
      </c>
      <c r="PH130" t="s">
        <v>4945</v>
      </c>
      <c r="PI130" t="s">
        <v>4945</v>
      </c>
      <c r="PJ130" t="s">
        <v>4945</v>
      </c>
      <c r="PK130" t="s">
        <v>4945</v>
      </c>
      <c r="PL130" t="s">
        <v>4945</v>
      </c>
      <c r="PM130" t="s">
        <v>4945</v>
      </c>
      <c r="PN130" t="s">
        <v>4945</v>
      </c>
      <c r="PP130" t="s">
        <v>4945</v>
      </c>
      <c r="PQ130" t="s">
        <v>4945</v>
      </c>
      <c r="PR130" t="s">
        <v>4945</v>
      </c>
      <c r="PS130" t="s">
        <v>4945</v>
      </c>
      <c r="PT130" t="s">
        <v>4945</v>
      </c>
      <c r="PU130" t="s">
        <v>4945</v>
      </c>
      <c r="PV130" t="s">
        <v>4944</v>
      </c>
      <c r="PW130" t="s">
        <v>4944</v>
      </c>
      <c r="PX130" t="s">
        <v>4944</v>
      </c>
      <c r="PY130" t="s">
        <v>4945</v>
      </c>
      <c r="PZ130" t="s">
        <v>4945</v>
      </c>
      <c r="QA130" t="s">
        <v>4945</v>
      </c>
      <c r="QB130" t="s">
        <v>4945</v>
      </c>
      <c r="QC130" t="s">
        <v>4945</v>
      </c>
      <c r="QD130" t="s">
        <v>4945</v>
      </c>
      <c r="QE130" t="s">
        <v>4945</v>
      </c>
    </row>
    <row r="131" spans="1:447" x14ac:dyDescent="0.25">
      <c r="A131">
        <v>1026</v>
      </c>
      <c r="B131" t="s">
        <v>5417</v>
      </c>
      <c r="C131" t="s">
        <v>1118</v>
      </c>
      <c r="D131" t="s">
        <v>1119</v>
      </c>
      <c r="E131" t="s">
        <v>1120</v>
      </c>
      <c r="F131" t="s">
        <v>5428</v>
      </c>
      <c r="G131" t="s">
        <v>1080</v>
      </c>
      <c r="EJ131" t="s">
        <v>1100</v>
      </c>
      <c r="EK131" t="s">
        <v>5045</v>
      </c>
      <c r="EL131" t="s">
        <v>5045</v>
      </c>
      <c r="EM131" t="s">
        <v>1102</v>
      </c>
      <c r="EN131" t="s">
        <v>1102</v>
      </c>
      <c r="EO131" t="s">
        <v>5021</v>
      </c>
      <c r="IX131" t="s">
        <v>1126</v>
      </c>
      <c r="JJ131" t="s">
        <v>1102</v>
      </c>
      <c r="JK131" t="s">
        <v>1124</v>
      </c>
      <c r="JL131" t="s">
        <v>1124</v>
      </c>
      <c r="JM131" t="s">
        <v>1090</v>
      </c>
      <c r="OQ131" t="s">
        <v>1117</v>
      </c>
      <c r="PG131" t="s">
        <v>4944</v>
      </c>
      <c r="PH131" t="s">
        <v>4945</v>
      </c>
      <c r="PI131" t="s">
        <v>4945</v>
      </c>
      <c r="PJ131" t="s">
        <v>4945</v>
      </c>
      <c r="PK131" t="s">
        <v>4945</v>
      </c>
      <c r="PL131" t="s">
        <v>4945</v>
      </c>
      <c r="PM131" t="s">
        <v>4945</v>
      </c>
      <c r="PN131" t="s">
        <v>4945</v>
      </c>
      <c r="PP131" t="s">
        <v>4945</v>
      </c>
      <c r="PQ131" t="s">
        <v>4944</v>
      </c>
      <c r="PR131" t="s">
        <v>4944</v>
      </c>
      <c r="PS131" t="s">
        <v>4945</v>
      </c>
      <c r="PT131" t="s">
        <v>4945</v>
      </c>
      <c r="PU131" t="s">
        <v>4945</v>
      </c>
      <c r="PV131" t="s">
        <v>4944</v>
      </c>
      <c r="PW131" t="s">
        <v>4945</v>
      </c>
      <c r="PX131" t="s">
        <v>4944</v>
      </c>
      <c r="PY131" t="s">
        <v>4945</v>
      </c>
      <c r="PZ131" t="s">
        <v>4945</v>
      </c>
      <c r="QA131" t="s">
        <v>4945</v>
      </c>
      <c r="QB131" t="s">
        <v>4945</v>
      </c>
      <c r="QC131" t="s">
        <v>4945</v>
      </c>
      <c r="QD131" t="s">
        <v>4945</v>
      </c>
      <c r="QE131" t="s">
        <v>4945</v>
      </c>
    </row>
    <row r="132" spans="1:447" x14ac:dyDescent="0.25">
      <c r="A132">
        <v>1027</v>
      </c>
      <c r="B132" t="s">
        <v>5417</v>
      </c>
      <c r="C132" t="s">
        <v>1118</v>
      </c>
      <c r="D132" t="s">
        <v>1119</v>
      </c>
      <c r="E132" t="s">
        <v>1120</v>
      </c>
      <c r="F132" t="s">
        <v>5428</v>
      </c>
      <c r="G132" t="s">
        <v>1080</v>
      </c>
      <c r="BG132" t="s">
        <v>1100</v>
      </c>
      <c r="BH132" t="s">
        <v>1103</v>
      </c>
      <c r="BI132" t="s">
        <v>1082</v>
      </c>
      <c r="BJ132" t="s">
        <v>5096</v>
      </c>
      <c r="BK132" t="s">
        <v>5096</v>
      </c>
      <c r="BL132" t="s">
        <v>1102</v>
      </c>
      <c r="BM132" t="s">
        <v>1102</v>
      </c>
      <c r="BN132" t="s">
        <v>4940</v>
      </c>
      <c r="BW132" t="s">
        <v>1100</v>
      </c>
      <c r="BX132" t="s">
        <v>1084</v>
      </c>
      <c r="BY132" t="s">
        <v>1082</v>
      </c>
      <c r="BZ132" t="s">
        <v>4951</v>
      </c>
      <c r="CA132" t="s">
        <v>4951</v>
      </c>
      <c r="CB132" t="s">
        <v>1102</v>
      </c>
      <c r="CC132" t="s">
        <v>1102</v>
      </c>
      <c r="CD132" t="s">
        <v>4953</v>
      </c>
      <c r="CM132" t="s">
        <v>1100</v>
      </c>
      <c r="CN132" t="s">
        <v>1082</v>
      </c>
      <c r="CO132" t="s">
        <v>4992</v>
      </c>
      <c r="CP132" t="s">
        <v>4992</v>
      </c>
      <c r="CQ132" t="s">
        <v>1102</v>
      </c>
      <c r="CR132" t="s">
        <v>1102</v>
      </c>
      <c r="CS132" t="s">
        <v>5065</v>
      </c>
      <c r="CT132" t="s">
        <v>1100</v>
      </c>
      <c r="CU132" t="s">
        <v>1085</v>
      </c>
      <c r="CV132" t="s">
        <v>1086</v>
      </c>
      <c r="CW132" t="s">
        <v>4951</v>
      </c>
      <c r="CX132" t="s">
        <v>5026</v>
      </c>
      <c r="CY132" t="s">
        <v>1102</v>
      </c>
      <c r="CZ132" t="s">
        <v>1102</v>
      </c>
      <c r="DA132" t="s">
        <v>4940</v>
      </c>
      <c r="DE132" t="s">
        <v>1100</v>
      </c>
      <c r="DF132" t="s">
        <v>1087</v>
      </c>
      <c r="DG132" t="s">
        <v>4951</v>
      </c>
      <c r="DH132" t="s">
        <v>5129</v>
      </c>
      <c r="DI132" t="s">
        <v>1102</v>
      </c>
      <c r="DJ132" t="s">
        <v>1102</v>
      </c>
      <c r="DK132" t="s">
        <v>4953</v>
      </c>
      <c r="IW132" t="s">
        <v>1088</v>
      </c>
      <c r="IX132" t="s">
        <v>1088</v>
      </c>
      <c r="JE132" t="s">
        <v>1102</v>
      </c>
      <c r="JF132" t="s">
        <v>1124</v>
      </c>
      <c r="JG132" t="s">
        <v>1108</v>
      </c>
      <c r="JJ132" t="s">
        <v>1102</v>
      </c>
      <c r="JK132" t="s">
        <v>1124</v>
      </c>
      <c r="JL132" t="s">
        <v>1124</v>
      </c>
      <c r="JM132" t="s">
        <v>1108</v>
      </c>
      <c r="OQ132" t="s">
        <v>1092</v>
      </c>
      <c r="PG132" t="s">
        <v>4944</v>
      </c>
      <c r="PH132" t="s">
        <v>4945</v>
      </c>
      <c r="PI132" t="s">
        <v>4945</v>
      </c>
      <c r="PJ132" t="s">
        <v>4945</v>
      </c>
      <c r="PK132" t="s">
        <v>4945</v>
      </c>
      <c r="PL132" t="s">
        <v>4945</v>
      </c>
      <c r="PM132" t="s">
        <v>4945</v>
      </c>
      <c r="PN132" t="s">
        <v>4945</v>
      </c>
      <c r="PP132" t="s">
        <v>4945</v>
      </c>
      <c r="PQ132" t="s">
        <v>4944</v>
      </c>
      <c r="PR132" t="s">
        <v>4944</v>
      </c>
      <c r="PS132" t="s">
        <v>4944</v>
      </c>
      <c r="PT132" t="s">
        <v>4945</v>
      </c>
      <c r="PU132" t="s">
        <v>4945</v>
      </c>
      <c r="PV132" t="s">
        <v>4945</v>
      </c>
      <c r="PW132" t="s">
        <v>4945</v>
      </c>
      <c r="PX132" t="s">
        <v>4944</v>
      </c>
      <c r="PY132" t="s">
        <v>4944</v>
      </c>
      <c r="PZ132" t="s">
        <v>4944</v>
      </c>
      <c r="QA132" t="s">
        <v>4945</v>
      </c>
      <c r="QB132" t="s">
        <v>4945</v>
      </c>
      <c r="QC132" t="s">
        <v>4945</v>
      </c>
      <c r="QD132" t="s">
        <v>4945</v>
      </c>
      <c r="QE132" t="s">
        <v>4945</v>
      </c>
    </row>
    <row r="133" spans="1:447" x14ac:dyDescent="0.25">
      <c r="A133">
        <v>1028</v>
      </c>
      <c r="B133" t="s">
        <v>5417</v>
      </c>
      <c r="C133" t="s">
        <v>1118</v>
      </c>
      <c r="D133" t="s">
        <v>1119</v>
      </c>
      <c r="E133" t="s">
        <v>1120</v>
      </c>
      <c r="F133" t="s">
        <v>5428</v>
      </c>
      <c r="G133" t="s">
        <v>1080</v>
      </c>
      <c r="BG133" t="s">
        <v>1100</v>
      </c>
      <c r="BH133" t="s">
        <v>1103</v>
      </c>
      <c r="BI133" t="s">
        <v>1082</v>
      </c>
      <c r="BJ133" t="s">
        <v>5096</v>
      </c>
      <c r="BK133" t="s">
        <v>5096</v>
      </c>
      <c r="BL133" t="s">
        <v>1102</v>
      </c>
      <c r="BM133" t="s">
        <v>1102</v>
      </c>
      <c r="BN133" t="s">
        <v>4936</v>
      </c>
      <c r="BW133" t="s">
        <v>1100</v>
      </c>
      <c r="BX133" t="s">
        <v>1084</v>
      </c>
      <c r="BY133" t="s">
        <v>1082</v>
      </c>
      <c r="BZ133" t="s">
        <v>4951</v>
      </c>
      <c r="CA133" t="s">
        <v>4951</v>
      </c>
      <c r="CB133" t="s">
        <v>1102</v>
      </c>
      <c r="CC133" t="s">
        <v>1102</v>
      </c>
      <c r="CD133" t="s">
        <v>4940</v>
      </c>
      <c r="CM133" t="s">
        <v>1100</v>
      </c>
      <c r="CN133" t="s">
        <v>1082</v>
      </c>
      <c r="CO133" t="s">
        <v>4992</v>
      </c>
      <c r="CP133" t="s">
        <v>4992</v>
      </c>
      <c r="CQ133" t="s">
        <v>1102</v>
      </c>
      <c r="CR133" t="s">
        <v>1102</v>
      </c>
      <c r="CS133" t="s">
        <v>4936</v>
      </c>
      <c r="CT133" t="s">
        <v>1100</v>
      </c>
      <c r="CU133" t="s">
        <v>1085</v>
      </c>
      <c r="CV133" t="s">
        <v>1086</v>
      </c>
      <c r="CW133" t="s">
        <v>4951</v>
      </c>
      <c r="CX133" t="s">
        <v>5026</v>
      </c>
      <c r="CY133" t="s">
        <v>1102</v>
      </c>
      <c r="CZ133" t="s">
        <v>1102</v>
      </c>
      <c r="DA133" t="s">
        <v>4953</v>
      </c>
      <c r="DE133" t="s">
        <v>1100</v>
      </c>
      <c r="DF133" t="s">
        <v>1087</v>
      </c>
      <c r="DG133" t="s">
        <v>4951</v>
      </c>
      <c r="DH133" t="s">
        <v>5129</v>
      </c>
      <c r="DI133" t="s">
        <v>1102</v>
      </c>
      <c r="DJ133" t="s">
        <v>1102</v>
      </c>
      <c r="DK133" t="s">
        <v>4940</v>
      </c>
      <c r="IW133" t="s">
        <v>1088</v>
      </c>
      <c r="IX133" t="s">
        <v>1088</v>
      </c>
      <c r="JE133" t="s">
        <v>1083</v>
      </c>
      <c r="JF133" t="s">
        <v>1124</v>
      </c>
      <c r="JG133" t="s">
        <v>1123</v>
      </c>
      <c r="JI133" t="s">
        <v>4944</v>
      </c>
      <c r="JJ133" t="s">
        <v>1102</v>
      </c>
      <c r="JK133" t="s">
        <v>1124</v>
      </c>
      <c r="JL133" t="s">
        <v>1124</v>
      </c>
      <c r="JM133" t="s">
        <v>1123</v>
      </c>
      <c r="OQ133" t="s">
        <v>1092</v>
      </c>
      <c r="PG133" t="s">
        <v>4944</v>
      </c>
      <c r="PH133" t="s">
        <v>4945</v>
      </c>
      <c r="PI133" t="s">
        <v>4945</v>
      </c>
      <c r="PJ133" t="s">
        <v>4945</v>
      </c>
      <c r="PK133" t="s">
        <v>4945</v>
      </c>
      <c r="PL133" t="s">
        <v>4945</v>
      </c>
      <c r="PM133" t="s">
        <v>4945</v>
      </c>
      <c r="PN133" t="s">
        <v>4945</v>
      </c>
      <c r="PP133" t="s">
        <v>4945</v>
      </c>
      <c r="PQ133" t="s">
        <v>4944</v>
      </c>
      <c r="PR133" t="s">
        <v>4944</v>
      </c>
      <c r="PS133" t="s">
        <v>4944</v>
      </c>
      <c r="PT133" t="s">
        <v>4945</v>
      </c>
      <c r="PU133" t="s">
        <v>4945</v>
      </c>
      <c r="PV133" t="s">
        <v>4945</v>
      </c>
      <c r="PW133" t="s">
        <v>4945</v>
      </c>
      <c r="PX133" t="s">
        <v>4944</v>
      </c>
      <c r="PY133" t="s">
        <v>4944</v>
      </c>
      <c r="PZ133" t="s">
        <v>4944</v>
      </c>
      <c r="QA133" t="s">
        <v>4945</v>
      </c>
      <c r="QB133" t="s">
        <v>4945</v>
      </c>
      <c r="QC133" t="s">
        <v>4945</v>
      </c>
      <c r="QD133" t="s">
        <v>4945</v>
      </c>
      <c r="QE133" t="s">
        <v>4945</v>
      </c>
    </row>
    <row r="134" spans="1:447" x14ac:dyDescent="0.25">
      <c r="A134">
        <v>1029</v>
      </c>
      <c r="B134" t="s">
        <v>5417</v>
      </c>
      <c r="C134" t="s">
        <v>1118</v>
      </c>
      <c r="D134" t="s">
        <v>1119</v>
      </c>
      <c r="E134" t="s">
        <v>1120</v>
      </c>
      <c r="F134" t="s">
        <v>5428</v>
      </c>
      <c r="G134" t="s">
        <v>1080</v>
      </c>
      <c r="DL134" t="s">
        <v>1100</v>
      </c>
      <c r="DM134" t="s">
        <v>4997</v>
      </c>
      <c r="DN134" t="s">
        <v>4997</v>
      </c>
      <c r="DO134" t="s">
        <v>1102</v>
      </c>
      <c r="DP134" t="s">
        <v>1102</v>
      </c>
      <c r="DQ134" t="s">
        <v>4936</v>
      </c>
      <c r="DR134" t="s">
        <v>1100</v>
      </c>
      <c r="DS134" t="s">
        <v>4978</v>
      </c>
      <c r="DT134" t="s">
        <v>4978</v>
      </c>
      <c r="DU134" t="s">
        <v>1102</v>
      </c>
      <c r="DV134" t="s">
        <v>1102</v>
      </c>
      <c r="DW134" t="s">
        <v>4940</v>
      </c>
      <c r="IX134" t="s">
        <v>1088</v>
      </c>
      <c r="JJ134" t="s">
        <v>1102</v>
      </c>
      <c r="JK134" t="s">
        <v>5438</v>
      </c>
      <c r="JL134" t="s">
        <v>5438</v>
      </c>
      <c r="JM134" t="s">
        <v>1121</v>
      </c>
      <c r="OQ134" t="s">
        <v>1092</v>
      </c>
      <c r="PG134" t="s">
        <v>4944</v>
      </c>
      <c r="PH134" t="s">
        <v>4945</v>
      </c>
      <c r="PI134" t="s">
        <v>4945</v>
      </c>
      <c r="PJ134" t="s">
        <v>4945</v>
      </c>
      <c r="PK134" t="s">
        <v>4945</v>
      </c>
      <c r="PL134" t="s">
        <v>4945</v>
      </c>
      <c r="PM134" t="s">
        <v>4945</v>
      </c>
      <c r="PN134" t="s">
        <v>4945</v>
      </c>
      <c r="PP134" t="s">
        <v>4945</v>
      </c>
      <c r="PQ134" t="s">
        <v>4945</v>
      </c>
      <c r="PR134" t="s">
        <v>4945</v>
      </c>
      <c r="PS134" t="s">
        <v>4945</v>
      </c>
      <c r="PT134" t="s">
        <v>4945</v>
      </c>
      <c r="PU134" t="s">
        <v>4945</v>
      </c>
      <c r="PV134" t="s">
        <v>4945</v>
      </c>
      <c r="PW134" t="s">
        <v>4945</v>
      </c>
      <c r="PX134" t="s">
        <v>4945</v>
      </c>
      <c r="PY134" t="s">
        <v>4945</v>
      </c>
      <c r="PZ134" t="s">
        <v>4944</v>
      </c>
      <c r="QA134" t="s">
        <v>4945</v>
      </c>
      <c r="QB134" t="s">
        <v>4945</v>
      </c>
      <c r="QC134" t="s">
        <v>4944</v>
      </c>
      <c r="QD134" t="s">
        <v>4945</v>
      </c>
      <c r="QE134" t="s">
        <v>4945</v>
      </c>
    </row>
    <row r="135" spans="1:447" x14ac:dyDescent="0.25">
      <c r="A135">
        <v>1030</v>
      </c>
      <c r="B135" t="s">
        <v>5417</v>
      </c>
      <c r="C135" t="s">
        <v>1118</v>
      </c>
      <c r="D135" t="s">
        <v>1119</v>
      </c>
      <c r="E135" t="s">
        <v>1120</v>
      </c>
      <c r="F135" t="s">
        <v>5428</v>
      </c>
      <c r="G135" t="s">
        <v>1080</v>
      </c>
      <c r="DL135" t="s">
        <v>1100</v>
      </c>
      <c r="DM135" t="s">
        <v>5052</v>
      </c>
      <c r="DN135" t="s">
        <v>5052</v>
      </c>
      <c r="DO135" t="s">
        <v>1102</v>
      </c>
      <c r="DP135" t="s">
        <v>1102</v>
      </c>
      <c r="DQ135" t="s">
        <v>4936</v>
      </c>
      <c r="DR135" t="s">
        <v>1100</v>
      </c>
      <c r="DS135" t="s">
        <v>4978</v>
      </c>
      <c r="DT135" t="s">
        <v>4978</v>
      </c>
      <c r="DU135" t="s">
        <v>1102</v>
      </c>
      <c r="DV135" t="s">
        <v>1102</v>
      </c>
      <c r="DW135" t="s">
        <v>4953</v>
      </c>
      <c r="IX135" t="s">
        <v>1088</v>
      </c>
      <c r="JJ135" t="s">
        <v>1102</v>
      </c>
      <c r="JK135" t="s">
        <v>5438</v>
      </c>
      <c r="JL135" t="s">
        <v>5438</v>
      </c>
      <c r="JM135" t="s">
        <v>1125</v>
      </c>
      <c r="OQ135" t="s">
        <v>1092</v>
      </c>
      <c r="PG135" t="s">
        <v>4944</v>
      </c>
      <c r="PH135" t="s">
        <v>4945</v>
      </c>
      <c r="PI135" t="s">
        <v>4945</v>
      </c>
      <c r="PJ135" t="s">
        <v>4945</v>
      </c>
      <c r="PK135" t="s">
        <v>4945</v>
      </c>
      <c r="PL135" t="s">
        <v>4945</v>
      </c>
      <c r="PM135" t="s">
        <v>4945</v>
      </c>
      <c r="PN135" t="s">
        <v>4945</v>
      </c>
      <c r="PP135" t="s">
        <v>4945</v>
      </c>
      <c r="PQ135" t="s">
        <v>4944</v>
      </c>
      <c r="PR135" t="s">
        <v>4945</v>
      </c>
      <c r="PS135" t="s">
        <v>4945</v>
      </c>
      <c r="PT135" t="s">
        <v>4945</v>
      </c>
      <c r="PU135" t="s">
        <v>4945</v>
      </c>
      <c r="PV135" t="s">
        <v>4945</v>
      </c>
      <c r="PW135" t="s">
        <v>4945</v>
      </c>
      <c r="PX135" t="s">
        <v>4944</v>
      </c>
      <c r="PY135" t="s">
        <v>4945</v>
      </c>
      <c r="PZ135" t="s">
        <v>4945</v>
      </c>
      <c r="QA135" t="s">
        <v>4945</v>
      </c>
      <c r="QB135" t="s">
        <v>4945</v>
      </c>
      <c r="QC135" t="s">
        <v>4944</v>
      </c>
      <c r="QD135" t="s">
        <v>4945</v>
      </c>
      <c r="QE135" t="s">
        <v>4945</v>
      </c>
    </row>
    <row r="136" spans="1:447" x14ac:dyDescent="0.25">
      <c r="A136">
        <v>1031</v>
      </c>
      <c r="B136" t="s">
        <v>5417</v>
      </c>
      <c r="C136" t="s">
        <v>1118</v>
      </c>
      <c r="D136" t="s">
        <v>1119</v>
      </c>
      <c r="E136" t="s">
        <v>1120</v>
      </c>
      <c r="F136" t="s">
        <v>5428</v>
      </c>
      <c r="G136" t="s">
        <v>1080</v>
      </c>
      <c r="DL136" t="s">
        <v>1100</v>
      </c>
      <c r="DM136" t="s">
        <v>4997</v>
      </c>
      <c r="DN136" t="s">
        <v>4997</v>
      </c>
      <c r="DO136" t="s">
        <v>1102</v>
      </c>
      <c r="DP136" t="s">
        <v>1102</v>
      </c>
      <c r="DQ136" t="s">
        <v>4953</v>
      </c>
      <c r="DR136" t="s">
        <v>1100</v>
      </c>
      <c r="DS136" t="s">
        <v>5375</v>
      </c>
      <c r="DT136" t="s">
        <v>5375</v>
      </c>
      <c r="DU136" t="s">
        <v>1102</v>
      </c>
      <c r="DV136" t="s">
        <v>1102</v>
      </c>
      <c r="DW136" t="s">
        <v>5065</v>
      </c>
      <c r="IX136" t="s">
        <v>1088</v>
      </c>
      <c r="JJ136" t="s">
        <v>1102</v>
      </c>
      <c r="JK136" t="s">
        <v>1124</v>
      </c>
      <c r="JL136" t="s">
        <v>1124</v>
      </c>
      <c r="JM136" t="s">
        <v>1123</v>
      </c>
      <c r="OQ136" t="s">
        <v>1092</v>
      </c>
      <c r="PG136" t="s">
        <v>4944</v>
      </c>
      <c r="PH136" t="s">
        <v>4945</v>
      </c>
      <c r="PI136" t="s">
        <v>4945</v>
      </c>
      <c r="PJ136" t="s">
        <v>4945</v>
      </c>
      <c r="PK136" t="s">
        <v>4945</v>
      </c>
      <c r="PL136" t="s">
        <v>4945</v>
      </c>
      <c r="PM136" t="s">
        <v>4945</v>
      </c>
      <c r="PN136" t="s">
        <v>4945</v>
      </c>
      <c r="PP136" t="s">
        <v>4945</v>
      </c>
      <c r="PQ136" t="s">
        <v>4944</v>
      </c>
      <c r="PR136" t="s">
        <v>4944</v>
      </c>
      <c r="PS136" t="s">
        <v>4944</v>
      </c>
      <c r="PT136" t="s">
        <v>4945</v>
      </c>
      <c r="PU136" t="s">
        <v>4945</v>
      </c>
      <c r="PV136" t="s">
        <v>4945</v>
      </c>
      <c r="PW136" t="s">
        <v>4945</v>
      </c>
      <c r="PX136" t="s">
        <v>4944</v>
      </c>
      <c r="PY136" t="s">
        <v>4944</v>
      </c>
      <c r="PZ136" t="s">
        <v>4944</v>
      </c>
      <c r="QA136" t="s">
        <v>4945</v>
      </c>
      <c r="QB136" t="s">
        <v>4945</v>
      </c>
      <c r="QC136" t="s">
        <v>4945</v>
      </c>
      <c r="QD136" t="s">
        <v>4945</v>
      </c>
      <c r="QE136" t="s">
        <v>4945</v>
      </c>
    </row>
    <row r="137" spans="1:447" x14ac:dyDescent="0.25">
      <c r="A137">
        <v>1032</v>
      </c>
      <c r="B137" t="s">
        <v>5417</v>
      </c>
      <c r="C137" t="s">
        <v>1118</v>
      </c>
      <c r="D137" t="s">
        <v>1119</v>
      </c>
      <c r="E137" t="s">
        <v>1120</v>
      </c>
      <c r="F137" t="s">
        <v>5428</v>
      </c>
      <c r="G137" t="s">
        <v>1080</v>
      </c>
      <c r="DL137" t="s">
        <v>1100</v>
      </c>
      <c r="DM137" t="s">
        <v>5053</v>
      </c>
      <c r="DN137" t="s">
        <v>5053</v>
      </c>
      <c r="DO137" t="s">
        <v>1102</v>
      </c>
      <c r="DP137" t="s">
        <v>1102</v>
      </c>
      <c r="DQ137" t="s">
        <v>4953</v>
      </c>
      <c r="DR137" t="s">
        <v>1100</v>
      </c>
      <c r="DS137" t="s">
        <v>4978</v>
      </c>
      <c r="DT137" t="s">
        <v>4978</v>
      </c>
      <c r="DU137" t="s">
        <v>1102</v>
      </c>
      <c r="DV137" t="s">
        <v>1102</v>
      </c>
      <c r="DW137" t="s">
        <v>4975</v>
      </c>
      <c r="IX137" t="s">
        <v>1088</v>
      </c>
      <c r="JJ137" t="s">
        <v>1102</v>
      </c>
      <c r="JK137" t="s">
        <v>5438</v>
      </c>
      <c r="JL137" t="s">
        <v>5438</v>
      </c>
      <c r="JM137" t="s">
        <v>1121</v>
      </c>
      <c r="OQ137" t="s">
        <v>1092</v>
      </c>
      <c r="PG137" t="s">
        <v>4944</v>
      </c>
      <c r="PH137" t="s">
        <v>4945</v>
      </c>
      <c r="PI137" t="s">
        <v>4945</v>
      </c>
      <c r="PJ137" t="s">
        <v>4945</v>
      </c>
      <c r="PK137" t="s">
        <v>4945</v>
      </c>
      <c r="PL137" t="s">
        <v>4945</v>
      </c>
      <c r="PM137" t="s">
        <v>4945</v>
      </c>
      <c r="PN137" t="s">
        <v>4945</v>
      </c>
      <c r="PP137" t="s">
        <v>4945</v>
      </c>
      <c r="PQ137" t="s">
        <v>4945</v>
      </c>
      <c r="PR137" t="s">
        <v>4945</v>
      </c>
      <c r="PS137" t="s">
        <v>4945</v>
      </c>
      <c r="PT137" t="s">
        <v>4945</v>
      </c>
      <c r="PU137" t="s">
        <v>4945</v>
      </c>
      <c r="PV137" t="s">
        <v>4945</v>
      </c>
      <c r="PW137" t="s">
        <v>4945</v>
      </c>
      <c r="PX137" t="s">
        <v>4945</v>
      </c>
      <c r="PY137" t="s">
        <v>4945</v>
      </c>
      <c r="PZ137" t="s">
        <v>4944</v>
      </c>
      <c r="QA137" t="s">
        <v>4945</v>
      </c>
      <c r="QB137" t="s">
        <v>4945</v>
      </c>
      <c r="QC137" t="s">
        <v>4944</v>
      </c>
      <c r="QD137" t="s">
        <v>4945</v>
      </c>
      <c r="QE137" t="s">
        <v>4945</v>
      </c>
    </row>
    <row r="138" spans="1:447" x14ac:dyDescent="0.25">
      <c r="A138">
        <v>1033</v>
      </c>
      <c r="B138" t="s">
        <v>5417</v>
      </c>
      <c r="C138" t="s">
        <v>1118</v>
      </c>
      <c r="D138" t="s">
        <v>1119</v>
      </c>
      <c r="E138" t="s">
        <v>1120</v>
      </c>
      <c r="F138" t="s">
        <v>5428</v>
      </c>
      <c r="G138" t="s">
        <v>1080</v>
      </c>
      <c r="CE138" t="s">
        <v>1100</v>
      </c>
      <c r="CF138" t="s">
        <v>1084</v>
      </c>
      <c r="CG138" t="s">
        <v>1145</v>
      </c>
      <c r="CH138" t="s">
        <v>5090</v>
      </c>
      <c r="CI138" t="s">
        <v>5090</v>
      </c>
      <c r="CJ138" t="s">
        <v>1102</v>
      </c>
      <c r="CK138" t="s">
        <v>1102</v>
      </c>
      <c r="CL138" t="s">
        <v>4940</v>
      </c>
      <c r="IW138" t="s">
        <v>1088</v>
      </c>
      <c r="JE138" t="s">
        <v>1083</v>
      </c>
      <c r="JF138" t="s">
        <v>1124</v>
      </c>
      <c r="JG138" t="s">
        <v>1108</v>
      </c>
      <c r="JI138" t="s">
        <v>4944</v>
      </c>
      <c r="PG138" t="s">
        <v>4944</v>
      </c>
      <c r="PH138" t="s">
        <v>4945</v>
      </c>
      <c r="PI138" t="s">
        <v>4945</v>
      </c>
      <c r="PJ138" t="s">
        <v>4945</v>
      </c>
      <c r="PK138" t="s">
        <v>4945</v>
      </c>
      <c r="PL138" t="s">
        <v>4945</v>
      </c>
      <c r="PM138" t="s">
        <v>4945</v>
      </c>
      <c r="PN138" t="s">
        <v>4945</v>
      </c>
      <c r="PP138" t="s">
        <v>4945</v>
      </c>
      <c r="PQ138" t="s">
        <v>4944</v>
      </c>
      <c r="PR138" t="s">
        <v>4944</v>
      </c>
      <c r="PS138" t="s">
        <v>4944</v>
      </c>
      <c r="PT138" t="s">
        <v>4945</v>
      </c>
      <c r="PU138" t="s">
        <v>4945</v>
      </c>
      <c r="PV138" t="s">
        <v>4945</v>
      </c>
      <c r="PW138" t="s">
        <v>4945</v>
      </c>
      <c r="PX138" t="s">
        <v>4944</v>
      </c>
      <c r="PY138" t="s">
        <v>4944</v>
      </c>
      <c r="PZ138" t="s">
        <v>4944</v>
      </c>
      <c r="QA138" t="s">
        <v>4945</v>
      </c>
      <c r="QB138" t="s">
        <v>4945</v>
      </c>
      <c r="QC138" t="s">
        <v>4944</v>
      </c>
      <c r="QD138" t="s">
        <v>4945</v>
      </c>
      <c r="QE138" t="s">
        <v>4945</v>
      </c>
    </row>
    <row r="139" spans="1:447" x14ac:dyDescent="0.25">
      <c r="A139">
        <v>1034</v>
      </c>
      <c r="B139" t="s">
        <v>5417</v>
      </c>
      <c r="C139" t="s">
        <v>1118</v>
      </c>
      <c r="D139" t="s">
        <v>1119</v>
      </c>
      <c r="E139" t="s">
        <v>1120</v>
      </c>
      <c r="F139" t="s">
        <v>5428</v>
      </c>
      <c r="G139" t="s">
        <v>1080</v>
      </c>
      <c r="CE139" t="s">
        <v>1100</v>
      </c>
      <c r="CF139" t="s">
        <v>1084</v>
      </c>
      <c r="CG139" t="s">
        <v>1145</v>
      </c>
      <c r="CH139" t="s">
        <v>5439</v>
      </c>
      <c r="CI139" t="s">
        <v>5439</v>
      </c>
      <c r="CJ139" t="s">
        <v>1102</v>
      </c>
      <c r="CK139" t="s">
        <v>1102</v>
      </c>
      <c r="CL139" t="s">
        <v>4936</v>
      </c>
      <c r="IW139" t="s">
        <v>1088</v>
      </c>
      <c r="JE139" t="s">
        <v>1102</v>
      </c>
      <c r="JF139" t="s">
        <v>1124</v>
      </c>
      <c r="JG139" t="s">
        <v>1108</v>
      </c>
      <c r="PG139" t="s">
        <v>4944</v>
      </c>
      <c r="PH139" t="s">
        <v>4945</v>
      </c>
      <c r="PI139" t="s">
        <v>4945</v>
      </c>
      <c r="PJ139" t="s">
        <v>4945</v>
      </c>
      <c r="PK139" t="s">
        <v>4945</v>
      </c>
      <c r="PL139" t="s">
        <v>4945</v>
      </c>
      <c r="PM139" t="s">
        <v>4945</v>
      </c>
      <c r="PN139" t="s">
        <v>4945</v>
      </c>
      <c r="PP139" t="s">
        <v>4945</v>
      </c>
      <c r="PQ139" t="s">
        <v>4944</v>
      </c>
      <c r="PR139" t="s">
        <v>4944</v>
      </c>
      <c r="PS139" t="s">
        <v>4944</v>
      </c>
      <c r="PT139" t="s">
        <v>4945</v>
      </c>
      <c r="PU139" t="s">
        <v>4945</v>
      </c>
      <c r="PV139" t="s">
        <v>4945</v>
      </c>
      <c r="PW139" t="s">
        <v>4945</v>
      </c>
      <c r="PX139" t="s">
        <v>4944</v>
      </c>
      <c r="PY139" t="s">
        <v>4944</v>
      </c>
      <c r="PZ139" t="s">
        <v>4944</v>
      </c>
      <c r="QA139" t="s">
        <v>4945</v>
      </c>
      <c r="QB139" t="s">
        <v>4945</v>
      </c>
      <c r="QC139" t="s">
        <v>4944</v>
      </c>
      <c r="QD139" t="s">
        <v>4945</v>
      </c>
      <c r="QE139" t="s">
        <v>4945</v>
      </c>
    </row>
    <row r="140" spans="1:447" x14ac:dyDescent="0.25">
      <c r="A140">
        <v>1009</v>
      </c>
      <c r="B140" t="s">
        <v>5417</v>
      </c>
      <c r="C140" t="s">
        <v>1118</v>
      </c>
      <c r="D140" t="s">
        <v>1119</v>
      </c>
      <c r="E140" t="s">
        <v>1120</v>
      </c>
      <c r="F140" t="s">
        <v>5428</v>
      </c>
      <c r="G140" t="s">
        <v>1080</v>
      </c>
      <c r="GH140" t="s">
        <v>1094</v>
      </c>
      <c r="GI140" t="s">
        <v>4949</v>
      </c>
      <c r="GJ140" t="s">
        <v>4967</v>
      </c>
      <c r="GM140" t="s">
        <v>4967</v>
      </c>
    </row>
    <row r="141" spans="1:447" x14ac:dyDescent="0.25">
      <c r="A141">
        <v>15</v>
      </c>
      <c r="B141" t="s">
        <v>5423</v>
      </c>
      <c r="C141" t="s">
        <v>1096</v>
      </c>
      <c r="D141" t="s">
        <v>1199</v>
      </c>
      <c r="E141" t="s">
        <v>1107</v>
      </c>
      <c r="F141" t="s">
        <v>1200</v>
      </c>
      <c r="G141" t="s">
        <v>1080</v>
      </c>
      <c r="FJ141" t="s">
        <v>1081</v>
      </c>
      <c r="FK141" t="s">
        <v>5010</v>
      </c>
      <c r="FL141" t="s">
        <v>5010</v>
      </c>
      <c r="PG141" t="s">
        <v>4944</v>
      </c>
      <c r="PH141" t="s">
        <v>4945</v>
      </c>
      <c r="PI141" t="s">
        <v>4945</v>
      </c>
      <c r="PJ141" t="s">
        <v>4945</v>
      </c>
      <c r="PK141" t="s">
        <v>4945</v>
      </c>
      <c r="PL141" t="s">
        <v>4945</v>
      </c>
      <c r="PM141" t="s">
        <v>4945</v>
      </c>
      <c r="PN141" t="s">
        <v>4945</v>
      </c>
      <c r="PP141" t="s">
        <v>4945</v>
      </c>
      <c r="PQ141" t="s">
        <v>4945</v>
      </c>
      <c r="PR141" t="s">
        <v>4945</v>
      </c>
      <c r="PS141" t="s">
        <v>4945</v>
      </c>
      <c r="PT141" t="s">
        <v>4945</v>
      </c>
      <c r="PU141" t="s">
        <v>4945</v>
      </c>
      <c r="PV141" t="s">
        <v>4945</v>
      </c>
      <c r="PW141" t="s">
        <v>4945</v>
      </c>
      <c r="PX141" t="s">
        <v>4945</v>
      </c>
      <c r="PY141" t="s">
        <v>4945</v>
      </c>
      <c r="PZ141" t="s">
        <v>4945</v>
      </c>
      <c r="QA141" t="s">
        <v>4945</v>
      </c>
      <c r="QB141" t="s">
        <v>4945</v>
      </c>
      <c r="QC141" t="s">
        <v>4945</v>
      </c>
      <c r="QD141" t="s">
        <v>4945</v>
      </c>
      <c r="QE141" t="s">
        <v>4944</v>
      </c>
    </row>
    <row r="142" spans="1:447" x14ac:dyDescent="0.25">
      <c r="A142">
        <v>16</v>
      </c>
      <c r="B142" t="s">
        <v>5423</v>
      </c>
      <c r="C142" t="s">
        <v>1096</v>
      </c>
      <c r="D142" t="s">
        <v>1199</v>
      </c>
      <c r="E142" t="s">
        <v>1107</v>
      </c>
      <c r="F142" t="s">
        <v>1200</v>
      </c>
      <c r="G142" t="s">
        <v>1080</v>
      </c>
      <c r="EY142" t="s">
        <v>1100</v>
      </c>
      <c r="EZ142" t="s">
        <v>4972</v>
      </c>
      <c r="FA142" t="s">
        <v>4997</v>
      </c>
      <c r="FB142" t="s">
        <v>4997</v>
      </c>
      <c r="FC142" t="s">
        <v>1100</v>
      </c>
      <c r="FD142" t="s">
        <v>1095</v>
      </c>
      <c r="FE142" t="s">
        <v>5010</v>
      </c>
      <c r="FF142" t="s">
        <v>5079</v>
      </c>
      <c r="PG142" t="s">
        <v>4944</v>
      </c>
      <c r="PH142" t="s">
        <v>4945</v>
      </c>
      <c r="PI142" t="s">
        <v>4945</v>
      </c>
      <c r="PJ142" t="s">
        <v>4945</v>
      </c>
      <c r="PK142" t="s">
        <v>4945</v>
      </c>
      <c r="PL142" t="s">
        <v>4945</v>
      </c>
      <c r="PM142" t="s">
        <v>4945</v>
      </c>
      <c r="PN142" t="s">
        <v>4945</v>
      </c>
      <c r="PP142" t="s">
        <v>4945</v>
      </c>
      <c r="PQ142" t="s">
        <v>4945</v>
      </c>
      <c r="PR142" t="s">
        <v>4945</v>
      </c>
      <c r="PS142" t="s">
        <v>4945</v>
      </c>
      <c r="PT142" t="s">
        <v>4945</v>
      </c>
      <c r="PU142" t="s">
        <v>4945</v>
      </c>
      <c r="PV142" t="s">
        <v>4945</v>
      </c>
      <c r="PW142" t="s">
        <v>4945</v>
      </c>
      <c r="PX142" t="s">
        <v>4945</v>
      </c>
      <c r="PY142" t="s">
        <v>4945</v>
      </c>
      <c r="PZ142" t="s">
        <v>4945</v>
      </c>
      <c r="QA142" t="s">
        <v>4945</v>
      </c>
      <c r="QB142" t="s">
        <v>4945</v>
      </c>
      <c r="QC142" t="s">
        <v>4945</v>
      </c>
      <c r="QD142" t="s">
        <v>4945</v>
      </c>
      <c r="QE142" t="s">
        <v>4944</v>
      </c>
    </row>
    <row r="143" spans="1:447" x14ac:dyDescent="0.25">
      <c r="A143">
        <v>17</v>
      </c>
      <c r="B143" t="s">
        <v>5423</v>
      </c>
      <c r="C143" t="s">
        <v>1096</v>
      </c>
      <c r="D143" t="s">
        <v>1199</v>
      </c>
      <c r="E143" t="s">
        <v>1107</v>
      </c>
      <c r="F143" t="s">
        <v>1200</v>
      </c>
      <c r="G143" t="s">
        <v>1080</v>
      </c>
      <c r="EV143" t="s">
        <v>1100</v>
      </c>
      <c r="EW143" t="s">
        <v>4997</v>
      </c>
      <c r="EX143" t="s">
        <v>4997</v>
      </c>
      <c r="EY143" t="s">
        <v>1100</v>
      </c>
      <c r="EZ143" t="s">
        <v>4972</v>
      </c>
      <c r="FA143" t="s">
        <v>4997</v>
      </c>
      <c r="FB143" t="s">
        <v>4997</v>
      </c>
      <c r="FC143" t="s">
        <v>1100</v>
      </c>
      <c r="FD143" t="s">
        <v>1095</v>
      </c>
      <c r="FE143" t="s">
        <v>5010</v>
      </c>
      <c r="FF143" t="s">
        <v>5079</v>
      </c>
      <c r="PG143" t="s">
        <v>4944</v>
      </c>
      <c r="PH143" t="s">
        <v>4945</v>
      </c>
      <c r="PI143" t="s">
        <v>4945</v>
      </c>
      <c r="PJ143" t="s">
        <v>4945</v>
      </c>
      <c r="PK143" t="s">
        <v>4945</v>
      </c>
      <c r="PL143" t="s">
        <v>4945</v>
      </c>
      <c r="PM143" t="s">
        <v>4945</v>
      </c>
      <c r="PN143" t="s">
        <v>4945</v>
      </c>
      <c r="PP143" t="s">
        <v>4945</v>
      </c>
      <c r="PQ143" t="s">
        <v>4945</v>
      </c>
      <c r="PR143" t="s">
        <v>4945</v>
      </c>
      <c r="PS143" t="s">
        <v>4945</v>
      </c>
      <c r="PT143" t="s">
        <v>4945</v>
      </c>
      <c r="PU143" t="s">
        <v>4945</v>
      </c>
      <c r="PV143" t="s">
        <v>4945</v>
      </c>
      <c r="PW143" t="s">
        <v>4945</v>
      </c>
      <c r="PX143" t="s">
        <v>4945</v>
      </c>
      <c r="PY143" t="s">
        <v>4945</v>
      </c>
      <c r="PZ143" t="s">
        <v>4945</v>
      </c>
      <c r="QA143" t="s">
        <v>4945</v>
      </c>
      <c r="QB143" t="s">
        <v>4945</v>
      </c>
      <c r="QC143" t="s">
        <v>4945</v>
      </c>
      <c r="QD143" t="s">
        <v>4945</v>
      </c>
      <c r="QE143" t="s">
        <v>4944</v>
      </c>
    </row>
    <row r="144" spans="1:447" x14ac:dyDescent="0.25">
      <c r="A144">
        <v>18</v>
      </c>
      <c r="B144" t="s">
        <v>5423</v>
      </c>
      <c r="C144" t="s">
        <v>1096</v>
      </c>
      <c r="D144" t="s">
        <v>1199</v>
      </c>
      <c r="E144" t="s">
        <v>1107</v>
      </c>
      <c r="F144" t="s">
        <v>1200</v>
      </c>
      <c r="G144" t="s">
        <v>1080</v>
      </c>
      <c r="EV144" t="s">
        <v>1100</v>
      </c>
      <c r="EW144" t="s">
        <v>4997</v>
      </c>
      <c r="EX144" t="s">
        <v>4997</v>
      </c>
      <c r="EY144" t="s">
        <v>1100</v>
      </c>
      <c r="EZ144" t="s">
        <v>4972</v>
      </c>
      <c r="FA144" t="s">
        <v>4997</v>
      </c>
      <c r="FB144" t="s">
        <v>4997</v>
      </c>
      <c r="FC144" t="s">
        <v>1100</v>
      </c>
      <c r="FD144" t="s">
        <v>1095</v>
      </c>
      <c r="FE144" t="s">
        <v>5028</v>
      </c>
      <c r="FF144" t="s">
        <v>5107</v>
      </c>
      <c r="PG144" t="s">
        <v>4944</v>
      </c>
      <c r="PH144" t="s">
        <v>4945</v>
      </c>
      <c r="PI144" t="s">
        <v>4945</v>
      </c>
      <c r="PJ144" t="s">
        <v>4945</v>
      </c>
      <c r="PK144" t="s">
        <v>4945</v>
      </c>
      <c r="PL144" t="s">
        <v>4945</v>
      </c>
      <c r="PM144" t="s">
        <v>4945</v>
      </c>
      <c r="PN144" t="s">
        <v>4945</v>
      </c>
      <c r="PP144" t="s">
        <v>4945</v>
      </c>
      <c r="PQ144" t="s">
        <v>4945</v>
      </c>
      <c r="PR144" t="s">
        <v>4945</v>
      </c>
      <c r="PS144" t="s">
        <v>4945</v>
      </c>
      <c r="PT144" t="s">
        <v>4945</v>
      </c>
      <c r="PU144" t="s">
        <v>4945</v>
      </c>
      <c r="PV144" t="s">
        <v>4945</v>
      </c>
      <c r="PW144" t="s">
        <v>4945</v>
      </c>
      <c r="PX144" t="s">
        <v>4944</v>
      </c>
      <c r="PY144" t="s">
        <v>4945</v>
      </c>
      <c r="PZ144" t="s">
        <v>4945</v>
      </c>
      <c r="QA144" t="s">
        <v>4945</v>
      </c>
      <c r="QB144" t="s">
        <v>4944</v>
      </c>
      <c r="QC144" t="s">
        <v>4945</v>
      </c>
      <c r="QD144" t="s">
        <v>4945</v>
      </c>
      <c r="QE144" t="s">
        <v>4945</v>
      </c>
    </row>
    <row r="145" spans="1:447" x14ac:dyDescent="0.25">
      <c r="A145">
        <v>19</v>
      </c>
      <c r="B145" t="s">
        <v>5423</v>
      </c>
      <c r="C145" t="s">
        <v>1096</v>
      </c>
      <c r="D145" t="s">
        <v>1199</v>
      </c>
      <c r="E145" t="s">
        <v>1107</v>
      </c>
      <c r="F145" t="s">
        <v>1200</v>
      </c>
      <c r="G145" t="s">
        <v>1080</v>
      </c>
      <c r="AL145" t="s">
        <v>1100</v>
      </c>
      <c r="AM145" t="s">
        <v>1082</v>
      </c>
      <c r="AN145" t="s">
        <v>4992</v>
      </c>
      <c r="AO145" t="s">
        <v>4992</v>
      </c>
      <c r="AP145" t="s">
        <v>1102</v>
      </c>
      <c r="AQ145" t="s">
        <v>1083</v>
      </c>
      <c r="AR145" t="s">
        <v>4943</v>
      </c>
      <c r="AS145" t="s">
        <v>1100</v>
      </c>
      <c r="AT145" t="s">
        <v>1104</v>
      </c>
      <c r="AU145" t="s">
        <v>4946</v>
      </c>
      <c r="AV145" t="s">
        <v>4947</v>
      </c>
      <c r="AW145" t="s">
        <v>1102</v>
      </c>
      <c r="AX145" t="s">
        <v>1083</v>
      </c>
      <c r="AY145" t="s">
        <v>4943</v>
      </c>
      <c r="BG145" t="s">
        <v>1100</v>
      </c>
      <c r="BH145" t="s">
        <v>1103</v>
      </c>
      <c r="BI145" t="s">
        <v>1104</v>
      </c>
      <c r="BJ145" t="s">
        <v>4948</v>
      </c>
      <c r="BK145" t="s">
        <v>5030</v>
      </c>
      <c r="BL145" t="s">
        <v>1102</v>
      </c>
      <c r="BM145" t="s">
        <v>1083</v>
      </c>
      <c r="BN145" t="s">
        <v>4943</v>
      </c>
      <c r="BW145" t="s">
        <v>1100</v>
      </c>
      <c r="BX145" t="s">
        <v>1105</v>
      </c>
      <c r="BY145" t="s">
        <v>1104</v>
      </c>
      <c r="BZ145" t="s">
        <v>4948</v>
      </c>
      <c r="CA145" t="s">
        <v>5112</v>
      </c>
      <c r="CB145" t="s">
        <v>1102</v>
      </c>
      <c r="CC145" t="s">
        <v>1083</v>
      </c>
      <c r="CD145" t="s">
        <v>4943</v>
      </c>
      <c r="CM145" t="s">
        <v>1100</v>
      </c>
      <c r="CN145" t="s">
        <v>1104</v>
      </c>
      <c r="CO145" t="s">
        <v>4935</v>
      </c>
      <c r="CP145" t="s">
        <v>5115</v>
      </c>
      <c r="CQ145" t="s">
        <v>1102</v>
      </c>
      <c r="CR145" t="s">
        <v>1083</v>
      </c>
      <c r="CS145" t="s">
        <v>4943</v>
      </c>
      <c r="IW145" t="s">
        <v>1088</v>
      </c>
      <c r="JE145" t="s">
        <v>1083</v>
      </c>
      <c r="JF145" t="s">
        <v>5089</v>
      </c>
      <c r="JG145" t="s">
        <v>1108</v>
      </c>
      <c r="JI145" t="s">
        <v>5071</v>
      </c>
      <c r="LU145" t="s">
        <v>1091</v>
      </c>
      <c r="LV145" t="s">
        <v>1091</v>
      </c>
      <c r="OK145" t="s">
        <v>1117</v>
      </c>
      <c r="OL145" t="s">
        <v>1117</v>
      </c>
      <c r="OM145" t="s">
        <v>1117</v>
      </c>
      <c r="ON145" t="s">
        <v>1117</v>
      </c>
      <c r="OO145" t="s">
        <v>1117</v>
      </c>
      <c r="PG145" t="s">
        <v>4944</v>
      </c>
      <c r="PH145" t="s">
        <v>4945</v>
      </c>
      <c r="PI145" t="s">
        <v>4945</v>
      </c>
      <c r="PJ145" t="s">
        <v>4945</v>
      </c>
      <c r="PK145" t="s">
        <v>4945</v>
      </c>
      <c r="PL145" t="s">
        <v>4945</v>
      </c>
      <c r="PM145" t="s">
        <v>4945</v>
      </c>
      <c r="PN145" t="s">
        <v>4945</v>
      </c>
      <c r="PP145" t="s">
        <v>4945</v>
      </c>
      <c r="PQ145" t="s">
        <v>4944</v>
      </c>
      <c r="PR145" t="s">
        <v>4945</v>
      </c>
      <c r="PS145" t="s">
        <v>4945</v>
      </c>
      <c r="PT145" t="s">
        <v>4944</v>
      </c>
      <c r="PU145" t="s">
        <v>4945</v>
      </c>
      <c r="PV145" t="s">
        <v>4945</v>
      </c>
      <c r="PW145" t="s">
        <v>4944</v>
      </c>
      <c r="PX145" t="s">
        <v>4945</v>
      </c>
      <c r="PY145" t="s">
        <v>4945</v>
      </c>
      <c r="PZ145" t="s">
        <v>4945</v>
      </c>
      <c r="QA145" t="s">
        <v>4945</v>
      </c>
      <c r="QB145" t="s">
        <v>4945</v>
      </c>
      <c r="QC145" t="s">
        <v>4945</v>
      </c>
      <c r="QD145" t="s">
        <v>4945</v>
      </c>
      <c r="QE145" t="s">
        <v>4945</v>
      </c>
    </row>
    <row r="146" spans="1:447" x14ac:dyDescent="0.25">
      <c r="A146">
        <v>20</v>
      </c>
      <c r="B146" t="s">
        <v>5423</v>
      </c>
      <c r="C146" t="s">
        <v>1096</v>
      </c>
      <c r="D146" t="s">
        <v>1199</v>
      </c>
      <c r="E146" t="s">
        <v>1107</v>
      </c>
      <c r="F146" t="s">
        <v>1200</v>
      </c>
      <c r="G146" t="s">
        <v>1080</v>
      </c>
      <c r="AL146" t="s">
        <v>1100</v>
      </c>
      <c r="AM146" t="s">
        <v>1082</v>
      </c>
      <c r="AN146" t="s">
        <v>4992</v>
      </c>
      <c r="AO146" t="s">
        <v>4992</v>
      </c>
      <c r="AP146" t="s">
        <v>1102</v>
      </c>
      <c r="AQ146" t="s">
        <v>1102</v>
      </c>
      <c r="AS146" t="s">
        <v>1100</v>
      </c>
      <c r="AT146" t="s">
        <v>1104</v>
      </c>
      <c r="AU146" t="s">
        <v>4946</v>
      </c>
      <c r="AV146" t="s">
        <v>4947</v>
      </c>
      <c r="AW146" t="s">
        <v>1102</v>
      </c>
      <c r="AX146" t="s">
        <v>1102</v>
      </c>
      <c r="AZ146" t="s">
        <v>1081</v>
      </c>
      <c r="BA146" t="s">
        <v>1104</v>
      </c>
      <c r="BB146" t="s">
        <v>4935</v>
      </c>
      <c r="BC146" t="s">
        <v>5180</v>
      </c>
      <c r="BD146" t="s">
        <v>1102</v>
      </c>
      <c r="BE146" t="s">
        <v>1102</v>
      </c>
      <c r="BG146" t="s">
        <v>1100</v>
      </c>
      <c r="BH146" t="s">
        <v>1103</v>
      </c>
      <c r="BI146" t="s">
        <v>1104</v>
      </c>
      <c r="BJ146" t="s">
        <v>4948</v>
      </c>
      <c r="BK146" t="s">
        <v>5030</v>
      </c>
      <c r="BL146" t="s">
        <v>1102</v>
      </c>
      <c r="BM146" t="s">
        <v>1102</v>
      </c>
      <c r="BN146" t="s">
        <v>4943</v>
      </c>
      <c r="BW146" t="s">
        <v>1100</v>
      </c>
      <c r="BX146" t="s">
        <v>1105</v>
      </c>
      <c r="BY146" t="s">
        <v>1104</v>
      </c>
      <c r="BZ146" t="s">
        <v>4946</v>
      </c>
      <c r="CA146" t="s">
        <v>5159</v>
      </c>
      <c r="CB146" t="s">
        <v>1102</v>
      </c>
      <c r="CC146" t="s">
        <v>1102</v>
      </c>
      <c r="CM146" t="s">
        <v>1100</v>
      </c>
      <c r="CN146" t="s">
        <v>1082</v>
      </c>
      <c r="CO146" t="s">
        <v>4935</v>
      </c>
      <c r="CP146" t="s">
        <v>4935</v>
      </c>
      <c r="CQ146" t="s">
        <v>1102</v>
      </c>
      <c r="CR146" t="s">
        <v>1083</v>
      </c>
      <c r="CS146" t="s">
        <v>4940</v>
      </c>
      <c r="DL146" t="s">
        <v>1100</v>
      </c>
      <c r="DM146" t="s">
        <v>4997</v>
      </c>
      <c r="DN146" t="s">
        <v>4997</v>
      </c>
      <c r="DO146" t="s">
        <v>1102</v>
      </c>
      <c r="DP146" t="s">
        <v>1102</v>
      </c>
      <c r="DQ146" t="s">
        <v>4936</v>
      </c>
      <c r="DR146" t="s">
        <v>1100</v>
      </c>
      <c r="DS146" t="s">
        <v>4965</v>
      </c>
      <c r="DT146" t="s">
        <v>4965</v>
      </c>
      <c r="DU146" t="s">
        <v>1102</v>
      </c>
      <c r="DV146" t="s">
        <v>1102</v>
      </c>
      <c r="DW146" t="s">
        <v>4943</v>
      </c>
      <c r="IW146" t="s">
        <v>1088</v>
      </c>
      <c r="IX146" t="s">
        <v>1088</v>
      </c>
      <c r="JE146" t="s">
        <v>1083</v>
      </c>
      <c r="JF146" t="s">
        <v>5040</v>
      </c>
      <c r="JG146" t="s">
        <v>1108</v>
      </c>
      <c r="JI146" t="s">
        <v>4943</v>
      </c>
      <c r="JJ146" t="s">
        <v>1102</v>
      </c>
      <c r="JK146" t="s">
        <v>5040</v>
      </c>
      <c r="JL146" t="s">
        <v>1155</v>
      </c>
      <c r="JM146" t="s">
        <v>1108</v>
      </c>
      <c r="LU146" t="s">
        <v>1091</v>
      </c>
      <c r="LV146" t="s">
        <v>1091</v>
      </c>
      <c r="OK146" t="s">
        <v>1117</v>
      </c>
      <c r="OL146" t="s">
        <v>1117</v>
      </c>
      <c r="OM146" t="s">
        <v>1117</v>
      </c>
      <c r="ON146" t="s">
        <v>1117</v>
      </c>
      <c r="OO146" t="s">
        <v>1117</v>
      </c>
      <c r="PG146" t="s">
        <v>4944</v>
      </c>
      <c r="PH146" t="s">
        <v>4945</v>
      </c>
      <c r="PI146" t="s">
        <v>4945</v>
      </c>
      <c r="PJ146" t="s">
        <v>4945</v>
      </c>
      <c r="PK146" t="s">
        <v>4945</v>
      </c>
      <c r="PL146" t="s">
        <v>4945</v>
      </c>
      <c r="PM146" t="s">
        <v>4945</v>
      </c>
      <c r="PN146" t="s">
        <v>4945</v>
      </c>
      <c r="PP146" t="s">
        <v>4945</v>
      </c>
      <c r="PQ146" t="s">
        <v>4944</v>
      </c>
      <c r="PR146" t="s">
        <v>4945</v>
      </c>
      <c r="PS146" t="s">
        <v>4945</v>
      </c>
      <c r="PT146" t="s">
        <v>4944</v>
      </c>
      <c r="PU146" t="s">
        <v>4945</v>
      </c>
      <c r="PV146" t="s">
        <v>4945</v>
      </c>
      <c r="PW146" t="s">
        <v>4945</v>
      </c>
      <c r="PX146" t="s">
        <v>4945</v>
      </c>
      <c r="PY146" t="s">
        <v>4945</v>
      </c>
      <c r="PZ146" t="s">
        <v>4944</v>
      </c>
      <c r="QA146" t="s">
        <v>4944</v>
      </c>
      <c r="QB146" t="s">
        <v>4945</v>
      </c>
      <c r="QC146" t="s">
        <v>4945</v>
      </c>
      <c r="QD146" t="s">
        <v>4945</v>
      </c>
      <c r="QE146" t="s">
        <v>4945</v>
      </c>
    </row>
    <row r="147" spans="1:447" x14ac:dyDescent="0.25">
      <c r="A147">
        <v>21</v>
      </c>
      <c r="B147" t="s">
        <v>5423</v>
      </c>
      <c r="C147" t="s">
        <v>1096</v>
      </c>
      <c r="D147" t="s">
        <v>1199</v>
      </c>
      <c r="E147" t="s">
        <v>1107</v>
      </c>
      <c r="F147" t="s">
        <v>1200</v>
      </c>
      <c r="G147" t="s">
        <v>1080</v>
      </c>
      <c r="GH147" t="s">
        <v>1094</v>
      </c>
      <c r="GI147" t="s">
        <v>4955</v>
      </c>
      <c r="GJ147" t="s">
        <v>4968</v>
      </c>
      <c r="GK147" t="s">
        <v>4955</v>
      </c>
      <c r="GL147" t="s">
        <v>4968</v>
      </c>
      <c r="GM147" t="s">
        <v>4968</v>
      </c>
    </row>
    <row r="148" spans="1:447" x14ac:dyDescent="0.25">
      <c r="A148">
        <v>22</v>
      </c>
      <c r="B148" t="s">
        <v>5423</v>
      </c>
      <c r="C148" t="s">
        <v>1096</v>
      </c>
      <c r="D148" t="s">
        <v>1199</v>
      </c>
      <c r="E148" t="s">
        <v>1107</v>
      </c>
      <c r="F148" t="s">
        <v>1200</v>
      </c>
      <c r="G148" t="s">
        <v>1080</v>
      </c>
      <c r="GH148" t="s">
        <v>1094</v>
      </c>
      <c r="GI148" t="s">
        <v>4955</v>
      </c>
      <c r="GJ148" t="s">
        <v>4968</v>
      </c>
      <c r="GK148" t="s">
        <v>4955</v>
      </c>
      <c r="GL148" t="s">
        <v>4968</v>
      </c>
      <c r="GM148" t="s">
        <v>4968</v>
      </c>
    </row>
    <row r="149" spans="1:447" x14ac:dyDescent="0.25">
      <c r="A149">
        <v>23</v>
      </c>
      <c r="B149" t="s">
        <v>5423</v>
      </c>
      <c r="C149" t="s">
        <v>1096</v>
      </c>
      <c r="D149" t="s">
        <v>1199</v>
      </c>
      <c r="E149" t="s">
        <v>1107</v>
      </c>
      <c r="F149" t="s">
        <v>1200</v>
      </c>
      <c r="G149" t="s">
        <v>1080</v>
      </c>
      <c r="AL149" t="s">
        <v>1100</v>
      </c>
      <c r="AP149" t="s">
        <v>1102</v>
      </c>
      <c r="AQ149" t="s">
        <v>1102</v>
      </c>
      <c r="AR149" t="s">
        <v>4943</v>
      </c>
      <c r="AS149" t="s">
        <v>1100</v>
      </c>
      <c r="AT149" t="s">
        <v>1104</v>
      </c>
      <c r="AU149" t="s">
        <v>4946</v>
      </c>
      <c r="AV149" t="s">
        <v>4947</v>
      </c>
      <c r="AW149" t="s">
        <v>1102</v>
      </c>
      <c r="AX149" t="s">
        <v>1102</v>
      </c>
      <c r="AY149" t="s">
        <v>4943</v>
      </c>
      <c r="AZ149" t="s">
        <v>1100</v>
      </c>
      <c r="BA149" t="s">
        <v>1104</v>
      </c>
      <c r="BB149" t="s">
        <v>4935</v>
      </c>
      <c r="BC149" t="s">
        <v>5180</v>
      </c>
      <c r="BD149" t="s">
        <v>1102</v>
      </c>
      <c r="BE149" t="s">
        <v>1102</v>
      </c>
      <c r="BF149" t="s">
        <v>4953</v>
      </c>
      <c r="BG149" t="s">
        <v>1100</v>
      </c>
      <c r="BH149" t="s">
        <v>1103</v>
      </c>
      <c r="BI149" t="s">
        <v>1104</v>
      </c>
      <c r="BJ149" t="s">
        <v>4948</v>
      </c>
      <c r="BK149" t="s">
        <v>5030</v>
      </c>
      <c r="BL149" t="s">
        <v>1102</v>
      </c>
      <c r="BM149" t="s">
        <v>1102</v>
      </c>
      <c r="BN149" t="s">
        <v>4936</v>
      </c>
      <c r="BW149" t="s">
        <v>1100</v>
      </c>
      <c r="BX149" t="s">
        <v>1105</v>
      </c>
      <c r="BY149" t="s">
        <v>1104</v>
      </c>
      <c r="BZ149" t="s">
        <v>4948</v>
      </c>
      <c r="CA149" t="s">
        <v>5112</v>
      </c>
      <c r="CB149" t="s">
        <v>1102</v>
      </c>
      <c r="CC149" t="s">
        <v>1102</v>
      </c>
      <c r="CD149" t="s">
        <v>4943</v>
      </c>
      <c r="CM149" t="s">
        <v>1100</v>
      </c>
      <c r="CN149" t="s">
        <v>1082</v>
      </c>
      <c r="CO149" t="s">
        <v>4935</v>
      </c>
      <c r="CP149" t="s">
        <v>4935</v>
      </c>
      <c r="CQ149" t="s">
        <v>1102</v>
      </c>
      <c r="CR149" t="s">
        <v>1102</v>
      </c>
      <c r="CS149" t="s">
        <v>4936</v>
      </c>
      <c r="CT149" t="s">
        <v>1100</v>
      </c>
      <c r="CU149" t="s">
        <v>1162</v>
      </c>
      <c r="CV149" t="s">
        <v>1179</v>
      </c>
      <c r="CW149" t="s">
        <v>4997</v>
      </c>
      <c r="CX149" t="s">
        <v>4951</v>
      </c>
      <c r="CY149" t="s">
        <v>1102</v>
      </c>
      <c r="CZ149" t="s">
        <v>1102</v>
      </c>
      <c r="DA149" t="s">
        <v>4940</v>
      </c>
      <c r="IW149" t="s">
        <v>1110</v>
      </c>
      <c r="JE149" t="s">
        <v>1102</v>
      </c>
      <c r="JF149" t="s">
        <v>5181</v>
      </c>
      <c r="JG149" t="s">
        <v>1125</v>
      </c>
      <c r="OK149" t="s">
        <v>1117</v>
      </c>
      <c r="OL149" t="s">
        <v>1117</v>
      </c>
      <c r="OM149" t="s">
        <v>1117</v>
      </c>
      <c r="ON149" t="s">
        <v>1117</v>
      </c>
      <c r="OO149" t="s">
        <v>1117</v>
      </c>
      <c r="PG149" t="s">
        <v>4944</v>
      </c>
      <c r="PH149" t="s">
        <v>4945</v>
      </c>
      <c r="PI149" t="s">
        <v>4945</v>
      </c>
      <c r="PJ149" t="s">
        <v>4945</v>
      </c>
      <c r="PK149" t="s">
        <v>4945</v>
      </c>
      <c r="PL149" t="s">
        <v>4945</v>
      </c>
      <c r="PM149" t="s">
        <v>4945</v>
      </c>
      <c r="PN149" t="s">
        <v>4945</v>
      </c>
      <c r="PP149" t="s">
        <v>4944</v>
      </c>
      <c r="PQ149" t="s">
        <v>4945</v>
      </c>
      <c r="PR149" t="s">
        <v>4945</v>
      </c>
      <c r="PS149" t="s">
        <v>4945</v>
      </c>
      <c r="PT149" t="s">
        <v>4945</v>
      </c>
      <c r="PU149" t="s">
        <v>4945</v>
      </c>
      <c r="PV149" t="s">
        <v>4945</v>
      </c>
      <c r="PW149" t="s">
        <v>4945</v>
      </c>
      <c r="PX149" t="s">
        <v>4945</v>
      </c>
      <c r="PY149" t="s">
        <v>4945</v>
      </c>
      <c r="PZ149" t="s">
        <v>4945</v>
      </c>
      <c r="QA149" t="s">
        <v>4945</v>
      </c>
      <c r="QB149" t="s">
        <v>4945</v>
      </c>
      <c r="QC149" t="s">
        <v>4945</v>
      </c>
      <c r="QD149" t="s">
        <v>4945</v>
      </c>
      <c r="QE149" t="s">
        <v>4945</v>
      </c>
    </row>
    <row r="150" spans="1:447" x14ac:dyDescent="0.25">
      <c r="A150">
        <v>24</v>
      </c>
      <c r="B150" t="s">
        <v>5423</v>
      </c>
      <c r="C150" t="s">
        <v>1096</v>
      </c>
      <c r="D150" t="s">
        <v>1199</v>
      </c>
      <c r="E150" t="s">
        <v>1107</v>
      </c>
      <c r="F150" t="s">
        <v>1200</v>
      </c>
      <c r="G150" t="s">
        <v>1080</v>
      </c>
      <c r="DX150" t="s">
        <v>1100</v>
      </c>
      <c r="DY150" t="s">
        <v>4935</v>
      </c>
      <c r="DZ150" t="s">
        <v>4935</v>
      </c>
      <c r="EA150" t="s">
        <v>1102</v>
      </c>
      <c r="EB150" t="s">
        <v>1102</v>
      </c>
      <c r="EJ150" t="s">
        <v>1100</v>
      </c>
      <c r="EK150" t="s">
        <v>5010</v>
      </c>
      <c r="EL150" t="s">
        <v>5010</v>
      </c>
      <c r="EM150" t="s">
        <v>1102</v>
      </c>
      <c r="EN150" t="s">
        <v>1102</v>
      </c>
      <c r="EP150" t="s">
        <v>1100</v>
      </c>
      <c r="EQ150" t="s">
        <v>4989</v>
      </c>
      <c r="ER150" t="s">
        <v>4989</v>
      </c>
      <c r="ES150" t="s">
        <v>1102</v>
      </c>
      <c r="ET150" t="s">
        <v>1102</v>
      </c>
      <c r="HX150" t="s">
        <v>1100</v>
      </c>
      <c r="HY150" t="s">
        <v>4981</v>
      </c>
      <c r="HZ150" t="s">
        <v>4981</v>
      </c>
      <c r="IA150" t="s">
        <v>1102</v>
      </c>
      <c r="IB150" t="s">
        <v>1102</v>
      </c>
      <c r="IC150" t="s">
        <v>4942</v>
      </c>
      <c r="ID150" t="s">
        <v>1100</v>
      </c>
      <c r="IE150" t="s">
        <v>4941</v>
      </c>
      <c r="IF150" t="s">
        <v>4941</v>
      </c>
      <c r="IG150" t="s">
        <v>1102</v>
      </c>
      <c r="IH150" t="s">
        <v>1102</v>
      </c>
      <c r="II150" t="s">
        <v>4942</v>
      </c>
      <c r="IJ150" t="s">
        <v>1100</v>
      </c>
      <c r="IK150" t="s">
        <v>4949</v>
      </c>
      <c r="IL150" t="s">
        <v>4949</v>
      </c>
      <c r="IM150" t="s">
        <v>1102</v>
      </c>
      <c r="IN150" t="s">
        <v>1102</v>
      </c>
      <c r="IO150" t="s">
        <v>4942</v>
      </c>
      <c r="IP150" t="s">
        <v>1100</v>
      </c>
      <c r="IQ150" t="s">
        <v>4949</v>
      </c>
      <c r="IR150" t="s">
        <v>4949</v>
      </c>
      <c r="IS150" t="s">
        <v>1102</v>
      </c>
      <c r="IT150" t="s">
        <v>1102</v>
      </c>
      <c r="IU150" t="s">
        <v>4942</v>
      </c>
      <c r="IX150" t="s">
        <v>1088</v>
      </c>
      <c r="JJ150" t="s">
        <v>1102</v>
      </c>
      <c r="JK150" t="s">
        <v>5040</v>
      </c>
      <c r="JL150" t="s">
        <v>1155</v>
      </c>
      <c r="JM150" t="s">
        <v>1108</v>
      </c>
      <c r="OK150" t="s">
        <v>1117</v>
      </c>
      <c r="OL150" t="s">
        <v>1117</v>
      </c>
      <c r="OM150" t="s">
        <v>1117</v>
      </c>
      <c r="ON150" t="s">
        <v>1117</v>
      </c>
      <c r="OO150" t="s">
        <v>1117</v>
      </c>
      <c r="PG150" t="s">
        <v>4944</v>
      </c>
      <c r="PH150" t="s">
        <v>4944</v>
      </c>
      <c r="PI150" t="s">
        <v>4945</v>
      </c>
      <c r="PJ150" t="s">
        <v>4945</v>
      </c>
      <c r="PK150" t="s">
        <v>4945</v>
      </c>
      <c r="PL150" t="s">
        <v>4945</v>
      </c>
      <c r="PM150" t="s">
        <v>4945</v>
      </c>
      <c r="PN150" t="s">
        <v>4945</v>
      </c>
      <c r="PP150" t="s">
        <v>4945</v>
      </c>
      <c r="PQ150" t="s">
        <v>4944</v>
      </c>
      <c r="PR150" t="s">
        <v>4945</v>
      </c>
      <c r="PS150" t="s">
        <v>4945</v>
      </c>
      <c r="PT150" t="s">
        <v>4944</v>
      </c>
      <c r="PU150" t="s">
        <v>4945</v>
      </c>
      <c r="PV150" t="s">
        <v>4945</v>
      </c>
      <c r="PW150" t="s">
        <v>4944</v>
      </c>
      <c r="PX150" t="s">
        <v>4945</v>
      </c>
      <c r="PY150" t="s">
        <v>4945</v>
      </c>
      <c r="PZ150" t="s">
        <v>4945</v>
      </c>
      <c r="QA150" t="s">
        <v>4945</v>
      </c>
      <c r="QB150" t="s">
        <v>4945</v>
      </c>
      <c r="QC150" t="s">
        <v>4945</v>
      </c>
      <c r="QD150" t="s">
        <v>4945</v>
      </c>
      <c r="QE150" t="s">
        <v>4945</v>
      </c>
    </row>
    <row r="151" spans="1:447" x14ac:dyDescent="0.25">
      <c r="A151">
        <v>25</v>
      </c>
      <c r="B151" t="s">
        <v>5423</v>
      </c>
      <c r="C151" t="s">
        <v>1096</v>
      </c>
      <c r="D151" t="s">
        <v>1199</v>
      </c>
      <c r="E151" t="s">
        <v>1107</v>
      </c>
      <c r="F151" t="s">
        <v>1200</v>
      </c>
      <c r="G151" t="s">
        <v>1080</v>
      </c>
      <c r="DX151" t="s">
        <v>1100</v>
      </c>
      <c r="DY151" t="s">
        <v>4955</v>
      </c>
      <c r="DZ151" t="s">
        <v>4955</v>
      </c>
      <c r="EA151" t="s">
        <v>1102</v>
      </c>
      <c r="EB151" t="s">
        <v>1102</v>
      </c>
      <c r="EC151" t="s">
        <v>4942</v>
      </c>
      <c r="EJ151" t="s">
        <v>1100</v>
      </c>
      <c r="EK151" t="s">
        <v>5013</v>
      </c>
      <c r="EL151" t="s">
        <v>5013</v>
      </c>
      <c r="EM151" t="s">
        <v>1102</v>
      </c>
      <c r="EN151" t="s">
        <v>1102</v>
      </c>
      <c r="EO151" t="s">
        <v>4943</v>
      </c>
      <c r="EP151" t="s">
        <v>1100</v>
      </c>
      <c r="EQ151" t="s">
        <v>5050</v>
      </c>
      <c r="ER151" t="s">
        <v>5050</v>
      </c>
      <c r="ES151" t="s">
        <v>1102</v>
      </c>
      <c r="ET151" t="s">
        <v>1083</v>
      </c>
      <c r="EU151" t="s">
        <v>4942</v>
      </c>
      <c r="GT151" t="s">
        <v>1100</v>
      </c>
      <c r="GU151" t="s">
        <v>4983</v>
      </c>
      <c r="GV151" t="s">
        <v>4983</v>
      </c>
      <c r="GW151" t="s">
        <v>1102</v>
      </c>
      <c r="GX151" t="s">
        <v>1083</v>
      </c>
      <c r="GY151" t="s">
        <v>4943</v>
      </c>
      <c r="GZ151" t="s">
        <v>1100</v>
      </c>
      <c r="HA151" t="s">
        <v>4988</v>
      </c>
      <c r="HB151" t="s">
        <v>4988</v>
      </c>
      <c r="HC151" t="s">
        <v>1102</v>
      </c>
      <c r="HD151" t="s">
        <v>1083</v>
      </c>
      <c r="HE151" t="s">
        <v>4942</v>
      </c>
      <c r="HL151" t="s">
        <v>1100</v>
      </c>
      <c r="HM151" t="s">
        <v>4959</v>
      </c>
      <c r="HN151" t="s">
        <v>4959</v>
      </c>
      <c r="HO151" t="s">
        <v>1102</v>
      </c>
      <c r="HP151" t="s">
        <v>1102</v>
      </c>
      <c r="HQ151" t="s">
        <v>4942</v>
      </c>
      <c r="IX151" t="s">
        <v>1110</v>
      </c>
      <c r="JJ151" t="s">
        <v>1083</v>
      </c>
      <c r="JK151" t="s">
        <v>1109</v>
      </c>
      <c r="JL151" t="s">
        <v>1109</v>
      </c>
      <c r="JM151" t="s">
        <v>1108</v>
      </c>
      <c r="JO151" t="s">
        <v>5033</v>
      </c>
      <c r="LU151" t="s">
        <v>1091</v>
      </c>
      <c r="LV151" t="s">
        <v>1091</v>
      </c>
      <c r="OK151" t="s">
        <v>1117</v>
      </c>
      <c r="OL151" t="s">
        <v>1117</v>
      </c>
      <c r="OM151" t="s">
        <v>1117</v>
      </c>
      <c r="ON151" t="s">
        <v>1110</v>
      </c>
      <c r="OO151" t="s">
        <v>1110</v>
      </c>
      <c r="PG151" t="s">
        <v>4944</v>
      </c>
      <c r="PH151" t="s">
        <v>4945</v>
      </c>
      <c r="PI151" t="s">
        <v>4945</v>
      </c>
      <c r="PJ151" t="s">
        <v>4945</v>
      </c>
      <c r="PK151" t="s">
        <v>4945</v>
      </c>
      <c r="PL151" t="s">
        <v>4945</v>
      </c>
      <c r="PM151" t="s">
        <v>4945</v>
      </c>
      <c r="PN151" t="s">
        <v>4945</v>
      </c>
      <c r="PP151" t="s">
        <v>4945</v>
      </c>
      <c r="PQ151" t="s">
        <v>4944</v>
      </c>
      <c r="PR151" t="s">
        <v>4945</v>
      </c>
      <c r="PS151" t="s">
        <v>4945</v>
      </c>
      <c r="PT151" t="s">
        <v>4944</v>
      </c>
      <c r="PU151" t="s">
        <v>4945</v>
      </c>
      <c r="PV151" t="s">
        <v>4945</v>
      </c>
      <c r="PW151" t="s">
        <v>4945</v>
      </c>
      <c r="PX151" t="s">
        <v>4945</v>
      </c>
      <c r="PY151" t="s">
        <v>4945</v>
      </c>
      <c r="PZ151" t="s">
        <v>4945</v>
      </c>
      <c r="QA151" t="s">
        <v>4944</v>
      </c>
      <c r="QB151" t="s">
        <v>4945</v>
      </c>
      <c r="QC151" t="s">
        <v>4945</v>
      </c>
      <c r="QD151" t="s">
        <v>4945</v>
      </c>
      <c r="QE151" t="s">
        <v>4945</v>
      </c>
    </row>
    <row r="152" spans="1:447" x14ac:dyDescent="0.25">
      <c r="A152">
        <v>26</v>
      </c>
      <c r="B152" t="s">
        <v>5423</v>
      </c>
      <c r="C152" t="s">
        <v>1096</v>
      </c>
      <c r="D152" t="s">
        <v>1199</v>
      </c>
      <c r="E152" t="s">
        <v>1107</v>
      </c>
      <c r="F152" t="s">
        <v>1200</v>
      </c>
      <c r="G152" t="s">
        <v>1080</v>
      </c>
      <c r="ED152" t="s">
        <v>1081</v>
      </c>
      <c r="EE152" t="s">
        <v>4959</v>
      </c>
      <c r="EF152" t="s">
        <v>4959</v>
      </c>
      <c r="EG152" t="s">
        <v>1102</v>
      </c>
      <c r="EH152" t="s">
        <v>1110</v>
      </c>
      <c r="IX152" t="s">
        <v>1110</v>
      </c>
      <c r="JJ152" t="s">
        <v>1102</v>
      </c>
      <c r="JK152" t="s">
        <v>5440</v>
      </c>
      <c r="JL152" t="s">
        <v>5440</v>
      </c>
      <c r="JM152" t="s">
        <v>1110</v>
      </c>
      <c r="OK152" t="s">
        <v>1110</v>
      </c>
      <c r="OL152" t="s">
        <v>1110</v>
      </c>
      <c r="OM152" t="s">
        <v>1110</v>
      </c>
      <c r="ON152" t="s">
        <v>1110</v>
      </c>
      <c r="OO152" t="s">
        <v>1110</v>
      </c>
      <c r="PG152" t="s">
        <v>4944</v>
      </c>
      <c r="PH152" t="s">
        <v>4945</v>
      </c>
      <c r="PI152" t="s">
        <v>4945</v>
      </c>
      <c r="PJ152" t="s">
        <v>4945</v>
      </c>
      <c r="PK152" t="s">
        <v>4945</v>
      </c>
      <c r="PL152" t="s">
        <v>4945</v>
      </c>
      <c r="PM152" t="s">
        <v>4945</v>
      </c>
      <c r="PN152" t="s">
        <v>4945</v>
      </c>
      <c r="PP152" t="s">
        <v>4945</v>
      </c>
      <c r="PQ152" t="s">
        <v>4945</v>
      </c>
      <c r="PR152" t="s">
        <v>4945</v>
      </c>
      <c r="PS152" t="s">
        <v>4945</v>
      </c>
      <c r="PT152" t="s">
        <v>4945</v>
      </c>
      <c r="PU152" t="s">
        <v>4945</v>
      </c>
      <c r="PV152" t="s">
        <v>4945</v>
      </c>
      <c r="PW152" t="s">
        <v>4945</v>
      </c>
      <c r="PX152" t="s">
        <v>4945</v>
      </c>
      <c r="PY152" t="s">
        <v>4945</v>
      </c>
      <c r="PZ152" t="s">
        <v>4945</v>
      </c>
      <c r="QA152" t="s">
        <v>4945</v>
      </c>
      <c r="QB152" t="s">
        <v>4945</v>
      </c>
      <c r="QC152" t="s">
        <v>4945</v>
      </c>
      <c r="QD152" t="s">
        <v>4945</v>
      </c>
      <c r="QE152" t="s">
        <v>4944</v>
      </c>
    </row>
    <row r="153" spans="1:447" x14ac:dyDescent="0.25">
      <c r="A153">
        <v>27</v>
      </c>
      <c r="B153" t="s">
        <v>5423</v>
      </c>
      <c r="C153" t="s">
        <v>1096</v>
      </c>
      <c r="D153" t="s">
        <v>1199</v>
      </c>
      <c r="E153" t="s">
        <v>1107</v>
      </c>
      <c r="F153" t="s">
        <v>1200</v>
      </c>
      <c r="G153" t="s">
        <v>1080</v>
      </c>
      <c r="DE153" t="s">
        <v>1100</v>
      </c>
      <c r="DF153" t="s">
        <v>1087</v>
      </c>
      <c r="DG153" t="s">
        <v>4957</v>
      </c>
      <c r="DH153" t="s">
        <v>5027</v>
      </c>
      <c r="DI153" t="s">
        <v>1102</v>
      </c>
      <c r="DJ153" t="s">
        <v>1102</v>
      </c>
      <c r="DK153" t="s">
        <v>4943</v>
      </c>
      <c r="DL153" t="s">
        <v>1100</v>
      </c>
      <c r="DM153" t="s">
        <v>4997</v>
      </c>
      <c r="DN153" t="s">
        <v>4997</v>
      </c>
      <c r="DO153" t="s">
        <v>1102</v>
      </c>
      <c r="DP153" t="s">
        <v>1102</v>
      </c>
      <c r="DQ153" t="s">
        <v>4943</v>
      </c>
      <c r="DR153" t="s">
        <v>1100</v>
      </c>
      <c r="DS153" t="s">
        <v>4965</v>
      </c>
      <c r="DT153" t="s">
        <v>4965</v>
      </c>
      <c r="DU153" t="s">
        <v>1102</v>
      </c>
      <c r="DV153" t="s">
        <v>1102</v>
      </c>
      <c r="DW153" t="s">
        <v>4942</v>
      </c>
      <c r="ED153" t="s">
        <v>1100</v>
      </c>
      <c r="EE153" t="s">
        <v>5080</v>
      </c>
      <c r="EF153" t="s">
        <v>5080</v>
      </c>
      <c r="EG153" t="s">
        <v>1102</v>
      </c>
      <c r="EH153" t="s">
        <v>1083</v>
      </c>
      <c r="EI153" t="s">
        <v>4943</v>
      </c>
      <c r="EJ153" t="s">
        <v>1100</v>
      </c>
      <c r="EK153" t="s">
        <v>5013</v>
      </c>
      <c r="EL153" t="s">
        <v>5013</v>
      </c>
      <c r="EM153" t="s">
        <v>1102</v>
      </c>
      <c r="EN153" t="s">
        <v>1102</v>
      </c>
      <c r="EO153" t="s">
        <v>4942</v>
      </c>
      <c r="EP153" t="s">
        <v>1100</v>
      </c>
      <c r="EQ153" t="s">
        <v>5046</v>
      </c>
      <c r="ER153" t="s">
        <v>5046</v>
      </c>
      <c r="ES153" t="s">
        <v>1102</v>
      </c>
      <c r="ET153" t="s">
        <v>1102</v>
      </c>
      <c r="EU153" t="s">
        <v>4942</v>
      </c>
      <c r="IX153" t="s">
        <v>1088</v>
      </c>
      <c r="JJ153" t="s">
        <v>1083</v>
      </c>
      <c r="JK153" t="s">
        <v>5040</v>
      </c>
      <c r="JL153" t="s">
        <v>1155</v>
      </c>
      <c r="JM153" t="s">
        <v>1108</v>
      </c>
      <c r="JO153" t="s">
        <v>5071</v>
      </c>
      <c r="LU153" t="s">
        <v>1091</v>
      </c>
      <c r="LV153" t="s">
        <v>1091</v>
      </c>
      <c r="OK153" t="s">
        <v>1117</v>
      </c>
      <c r="OL153" t="s">
        <v>1117</v>
      </c>
      <c r="OM153" t="s">
        <v>1110</v>
      </c>
      <c r="ON153" t="s">
        <v>1110</v>
      </c>
      <c r="OO153" t="s">
        <v>1110</v>
      </c>
      <c r="PG153" t="s">
        <v>4944</v>
      </c>
      <c r="PH153" t="s">
        <v>4945</v>
      </c>
      <c r="PI153" t="s">
        <v>4945</v>
      </c>
      <c r="PJ153" t="s">
        <v>4945</v>
      </c>
      <c r="PK153" t="s">
        <v>4945</v>
      </c>
      <c r="PL153" t="s">
        <v>4945</v>
      </c>
      <c r="PM153" t="s">
        <v>4945</v>
      </c>
      <c r="PN153" t="s">
        <v>4945</v>
      </c>
      <c r="PP153" t="s">
        <v>4945</v>
      </c>
      <c r="PQ153" t="s">
        <v>4945</v>
      </c>
      <c r="PR153" t="s">
        <v>4945</v>
      </c>
      <c r="PS153" t="s">
        <v>4945</v>
      </c>
      <c r="PT153" t="s">
        <v>4945</v>
      </c>
      <c r="PU153" t="s">
        <v>4945</v>
      </c>
      <c r="PV153" t="s">
        <v>4945</v>
      </c>
      <c r="PW153" t="s">
        <v>4944</v>
      </c>
      <c r="PX153" t="s">
        <v>4945</v>
      </c>
      <c r="PY153" t="s">
        <v>4945</v>
      </c>
      <c r="PZ153" t="s">
        <v>4944</v>
      </c>
      <c r="QA153" t="s">
        <v>4944</v>
      </c>
      <c r="QB153" t="s">
        <v>4945</v>
      </c>
      <c r="QC153" t="s">
        <v>4945</v>
      </c>
      <c r="QD153" t="s">
        <v>4945</v>
      </c>
      <c r="QE153" t="s">
        <v>4945</v>
      </c>
    </row>
    <row r="154" spans="1:447" x14ac:dyDescent="0.25">
      <c r="A154">
        <v>28</v>
      </c>
      <c r="B154" t="s">
        <v>5423</v>
      </c>
      <c r="C154" t="s">
        <v>1096</v>
      </c>
      <c r="D154" t="s">
        <v>1199</v>
      </c>
      <c r="E154" t="s">
        <v>1107</v>
      </c>
      <c r="F154" t="s">
        <v>1200</v>
      </c>
      <c r="G154" t="s">
        <v>1080</v>
      </c>
      <c r="DL154" t="s">
        <v>1100</v>
      </c>
      <c r="DM154" t="s">
        <v>5054</v>
      </c>
      <c r="DN154" t="s">
        <v>5054</v>
      </c>
      <c r="DO154" t="s">
        <v>1102</v>
      </c>
      <c r="DP154" t="s">
        <v>1102</v>
      </c>
      <c r="DQ154" t="s">
        <v>4943</v>
      </c>
      <c r="DR154" t="s">
        <v>1100</v>
      </c>
      <c r="DS154" t="s">
        <v>5013</v>
      </c>
      <c r="DT154" t="s">
        <v>5013</v>
      </c>
      <c r="DU154" t="s">
        <v>1102</v>
      </c>
      <c r="DV154" t="s">
        <v>1102</v>
      </c>
      <c r="DW154" t="s">
        <v>4942</v>
      </c>
      <c r="ED154" t="s">
        <v>1100</v>
      </c>
      <c r="EE154" t="s">
        <v>5080</v>
      </c>
      <c r="EF154" t="s">
        <v>5080</v>
      </c>
      <c r="EG154" t="s">
        <v>1102</v>
      </c>
      <c r="EH154" t="s">
        <v>1102</v>
      </c>
      <c r="EI154" t="s">
        <v>4943</v>
      </c>
      <c r="EJ154" t="s">
        <v>1100</v>
      </c>
      <c r="EK154" t="s">
        <v>4965</v>
      </c>
      <c r="EL154" t="s">
        <v>4965</v>
      </c>
      <c r="EM154" t="s">
        <v>1102</v>
      </c>
      <c r="EN154" t="s">
        <v>1102</v>
      </c>
      <c r="EO154" t="s">
        <v>4942</v>
      </c>
      <c r="EP154" t="s">
        <v>1100</v>
      </c>
      <c r="EQ154" t="s">
        <v>5050</v>
      </c>
      <c r="ER154" t="s">
        <v>5050</v>
      </c>
      <c r="ES154" t="s">
        <v>1102</v>
      </c>
      <c r="ET154" t="s">
        <v>1083</v>
      </c>
      <c r="EU154" t="s">
        <v>4936</v>
      </c>
      <c r="GT154" t="s">
        <v>1100</v>
      </c>
      <c r="GU154" t="s">
        <v>4959</v>
      </c>
      <c r="GV154" t="s">
        <v>4959</v>
      </c>
      <c r="GW154" t="s">
        <v>1102</v>
      </c>
      <c r="GX154" t="s">
        <v>1102</v>
      </c>
      <c r="GY154" t="s">
        <v>4942</v>
      </c>
      <c r="GZ154" t="s">
        <v>1100</v>
      </c>
      <c r="HA154" t="s">
        <v>4994</v>
      </c>
      <c r="HB154" t="s">
        <v>4994</v>
      </c>
      <c r="HC154" t="s">
        <v>1102</v>
      </c>
      <c r="HD154" t="s">
        <v>1102</v>
      </c>
      <c r="HE154" t="s">
        <v>4942</v>
      </c>
      <c r="HL154" t="s">
        <v>1100</v>
      </c>
      <c r="HM154" t="s">
        <v>4959</v>
      </c>
      <c r="HN154" t="s">
        <v>4959</v>
      </c>
      <c r="HO154" t="s">
        <v>1102</v>
      </c>
      <c r="HP154" t="s">
        <v>1102</v>
      </c>
      <c r="HQ154" t="s">
        <v>4936</v>
      </c>
      <c r="HR154" t="s">
        <v>1100</v>
      </c>
      <c r="HS154" t="s">
        <v>4957</v>
      </c>
      <c r="HT154" t="s">
        <v>4957</v>
      </c>
      <c r="HU154" t="s">
        <v>1102</v>
      </c>
      <c r="HV154" t="s">
        <v>1083</v>
      </c>
      <c r="HW154" t="s">
        <v>4942</v>
      </c>
      <c r="IX154" t="s">
        <v>1088</v>
      </c>
      <c r="JJ154" t="s">
        <v>1083</v>
      </c>
      <c r="JK154" t="s">
        <v>5089</v>
      </c>
      <c r="JL154" t="s">
        <v>1155</v>
      </c>
      <c r="JM154" t="s">
        <v>1108</v>
      </c>
      <c r="JO154" t="s">
        <v>4936</v>
      </c>
      <c r="LU154" t="s">
        <v>1091</v>
      </c>
      <c r="LV154" t="s">
        <v>1091</v>
      </c>
      <c r="OK154" t="s">
        <v>1117</v>
      </c>
      <c r="OL154" t="s">
        <v>1110</v>
      </c>
      <c r="OM154" t="s">
        <v>1110</v>
      </c>
      <c r="ON154" t="s">
        <v>1110</v>
      </c>
      <c r="OO154" t="s">
        <v>1110</v>
      </c>
      <c r="PG154" t="s">
        <v>4944</v>
      </c>
      <c r="PH154" t="s">
        <v>4945</v>
      </c>
      <c r="PI154" t="s">
        <v>4945</v>
      </c>
      <c r="PJ154" t="s">
        <v>4945</v>
      </c>
      <c r="PK154" t="s">
        <v>4945</v>
      </c>
      <c r="PL154" t="s">
        <v>4945</v>
      </c>
      <c r="PM154" t="s">
        <v>4945</v>
      </c>
      <c r="PN154" t="s">
        <v>4945</v>
      </c>
      <c r="PP154" t="s">
        <v>4945</v>
      </c>
      <c r="PQ154" t="s">
        <v>4945</v>
      </c>
      <c r="PR154" t="s">
        <v>4945</v>
      </c>
      <c r="PS154" t="s">
        <v>4945</v>
      </c>
      <c r="PT154" t="s">
        <v>4945</v>
      </c>
      <c r="PU154" t="s">
        <v>4945</v>
      </c>
      <c r="PV154" t="s">
        <v>4945</v>
      </c>
      <c r="PW154" t="s">
        <v>4945</v>
      </c>
      <c r="PX154" t="s">
        <v>4945</v>
      </c>
      <c r="PY154" t="s">
        <v>4945</v>
      </c>
      <c r="PZ154" t="s">
        <v>4945</v>
      </c>
      <c r="QA154" t="s">
        <v>4945</v>
      </c>
      <c r="QB154" t="s">
        <v>4945</v>
      </c>
      <c r="QC154" t="s">
        <v>4945</v>
      </c>
      <c r="QD154" t="s">
        <v>4945</v>
      </c>
      <c r="QE154" t="s">
        <v>4944</v>
      </c>
    </row>
    <row r="155" spans="1:447" x14ac:dyDescent="0.25">
      <c r="A155">
        <v>29</v>
      </c>
      <c r="B155" t="s">
        <v>5423</v>
      </c>
      <c r="C155" t="s">
        <v>1096</v>
      </c>
      <c r="D155" t="s">
        <v>1199</v>
      </c>
      <c r="E155" t="s">
        <v>1107</v>
      </c>
      <c r="F155" t="s">
        <v>1200</v>
      </c>
      <c r="G155" t="s">
        <v>1080</v>
      </c>
      <c r="FJ155" t="s">
        <v>1100</v>
      </c>
      <c r="FK155" t="s">
        <v>4965</v>
      </c>
      <c r="FL155" t="s">
        <v>4965</v>
      </c>
      <c r="PG155" t="s">
        <v>4944</v>
      </c>
      <c r="PH155" t="s">
        <v>4945</v>
      </c>
      <c r="PI155" t="s">
        <v>4945</v>
      </c>
      <c r="PJ155" t="s">
        <v>4945</v>
      </c>
      <c r="PK155" t="s">
        <v>4945</v>
      </c>
      <c r="PL155" t="s">
        <v>4945</v>
      </c>
      <c r="PM155" t="s">
        <v>4945</v>
      </c>
      <c r="PN155" t="s">
        <v>4945</v>
      </c>
      <c r="PP155" t="s">
        <v>4945</v>
      </c>
      <c r="PQ155" t="s">
        <v>4945</v>
      </c>
      <c r="PR155" t="s">
        <v>4945</v>
      </c>
      <c r="PS155" t="s">
        <v>4945</v>
      </c>
      <c r="PT155" t="s">
        <v>4945</v>
      </c>
      <c r="PU155" t="s">
        <v>4945</v>
      </c>
      <c r="PV155" t="s">
        <v>4945</v>
      </c>
      <c r="PW155" t="s">
        <v>4945</v>
      </c>
      <c r="PX155" t="s">
        <v>4945</v>
      </c>
      <c r="PY155" t="s">
        <v>4945</v>
      </c>
      <c r="PZ155" t="s">
        <v>4945</v>
      </c>
      <c r="QA155" t="s">
        <v>4945</v>
      </c>
      <c r="QB155" t="s">
        <v>4945</v>
      </c>
      <c r="QC155" t="s">
        <v>4945</v>
      </c>
      <c r="QD155" t="s">
        <v>4945</v>
      </c>
      <c r="QE155" t="s">
        <v>4944</v>
      </c>
    </row>
    <row r="156" spans="1:447" x14ac:dyDescent="0.25">
      <c r="A156">
        <v>30</v>
      </c>
      <c r="B156" t="s">
        <v>5423</v>
      </c>
      <c r="C156" t="s">
        <v>1096</v>
      </c>
      <c r="D156" t="s">
        <v>1199</v>
      </c>
      <c r="E156" t="s">
        <v>1107</v>
      </c>
      <c r="F156" t="s">
        <v>1200</v>
      </c>
      <c r="G156" t="s">
        <v>1080</v>
      </c>
      <c r="FJ156" t="s">
        <v>1100</v>
      </c>
      <c r="FK156" t="s">
        <v>5028</v>
      </c>
      <c r="FL156" t="s">
        <v>5028</v>
      </c>
      <c r="PG156" t="s">
        <v>4944</v>
      </c>
      <c r="PH156" t="s">
        <v>4945</v>
      </c>
      <c r="PI156" t="s">
        <v>4945</v>
      </c>
      <c r="PJ156" t="s">
        <v>4945</v>
      </c>
      <c r="PK156" t="s">
        <v>4945</v>
      </c>
      <c r="PL156" t="s">
        <v>4945</v>
      </c>
      <c r="PM156" t="s">
        <v>4945</v>
      </c>
      <c r="PN156" t="s">
        <v>4945</v>
      </c>
      <c r="PP156" t="s">
        <v>4945</v>
      </c>
      <c r="PQ156" t="s">
        <v>4945</v>
      </c>
      <c r="PR156" t="s">
        <v>4945</v>
      </c>
      <c r="PS156" t="s">
        <v>4945</v>
      </c>
      <c r="PT156" t="s">
        <v>4945</v>
      </c>
      <c r="PU156" t="s">
        <v>4945</v>
      </c>
      <c r="PV156" t="s">
        <v>4945</v>
      </c>
      <c r="PW156" t="s">
        <v>4945</v>
      </c>
      <c r="PX156" t="s">
        <v>4945</v>
      </c>
      <c r="PY156" t="s">
        <v>4945</v>
      </c>
      <c r="PZ156" t="s">
        <v>4945</v>
      </c>
      <c r="QA156" t="s">
        <v>4945</v>
      </c>
      <c r="QB156" t="s">
        <v>4945</v>
      </c>
      <c r="QC156" t="s">
        <v>4945</v>
      </c>
      <c r="QD156" t="s">
        <v>4945</v>
      </c>
      <c r="QE156" t="s">
        <v>4944</v>
      </c>
    </row>
    <row r="157" spans="1:447" x14ac:dyDescent="0.25">
      <c r="A157">
        <v>31</v>
      </c>
      <c r="B157" t="s">
        <v>5423</v>
      </c>
      <c r="C157" t="s">
        <v>1096</v>
      </c>
      <c r="D157" t="s">
        <v>1199</v>
      </c>
      <c r="E157" t="s">
        <v>1107</v>
      </c>
      <c r="F157" t="s">
        <v>1200</v>
      </c>
      <c r="G157" t="s">
        <v>1080</v>
      </c>
      <c r="FJ157" t="s">
        <v>1100</v>
      </c>
      <c r="FK157" t="s">
        <v>5010</v>
      </c>
      <c r="FL157" t="s">
        <v>5010</v>
      </c>
      <c r="PG157" t="s">
        <v>4944</v>
      </c>
      <c r="PH157" t="s">
        <v>4945</v>
      </c>
      <c r="PI157" t="s">
        <v>4945</v>
      </c>
      <c r="PJ157" t="s">
        <v>4945</v>
      </c>
      <c r="PK157" t="s">
        <v>4945</v>
      </c>
      <c r="PL157" t="s">
        <v>4945</v>
      </c>
      <c r="PM157" t="s">
        <v>4945</v>
      </c>
      <c r="PN157" t="s">
        <v>4945</v>
      </c>
      <c r="PP157" t="s">
        <v>4945</v>
      </c>
      <c r="PQ157" t="s">
        <v>4945</v>
      </c>
      <c r="PR157" t="s">
        <v>4945</v>
      </c>
      <c r="PS157" t="s">
        <v>4945</v>
      </c>
      <c r="PT157" t="s">
        <v>4945</v>
      </c>
      <c r="PU157" t="s">
        <v>4945</v>
      </c>
      <c r="PV157" t="s">
        <v>4945</v>
      </c>
      <c r="PW157" t="s">
        <v>4945</v>
      </c>
      <c r="PX157" t="s">
        <v>4945</v>
      </c>
      <c r="PY157" t="s">
        <v>4945</v>
      </c>
      <c r="PZ157" t="s">
        <v>4945</v>
      </c>
      <c r="QA157" t="s">
        <v>4945</v>
      </c>
      <c r="QB157" t="s">
        <v>4945</v>
      </c>
      <c r="QC157" t="s">
        <v>4945</v>
      </c>
      <c r="QD157" t="s">
        <v>4945</v>
      </c>
      <c r="QE157" t="s">
        <v>4944</v>
      </c>
    </row>
    <row r="158" spans="1:447" x14ac:dyDescent="0.25">
      <c r="A158">
        <v>32</v>
      </c>
      <c r="B158" t="s">
        <v>5423</v>
      </c>
      <c r="C158" t="s">
        <v>1096</v>
      </c>
      <c r="D158" t="s">
        <v>1199</v>
      </c>
      <c r="E158" t="s">
        <v>1107</v>
      </c>
      <c r="F158" t="s">
        <v>1200</v>
      </c>
      <c r="G158" t="s">
        <v>1080</v>
      </c>
      <c r="DX158" t="s">
        <v>1100</v>
      </c>
      <c r="DY158" t="s">
        <v>4955</v>
      </c>
      <c r="DZ158" t="s">
        <v>4955</v>
      </c>
      <c r="EA158" t="s">
        <v>1102</v>
      </c>
      <c r="EB158" t="s">
        <v>1102</v>
      </c>
      <c r="EC158" t="s">
        <v>4942</v>
      </c>
      <c r="HX158" t="s">
        <v>1100</v>
      </c>
      <c r="HY158" t="s">
        <v>4939</v>
      </c>
      <c r="HZ158" t="s">
        <v>4939</v>
      </c>
      <c r="IA158" t="s">
        <v>1102</v>
      </c>
      <c r="IB158" t="s">
        <v>1102</v>
      </c>
      <c r="IC158" t="s">
        <v>4942</v>
      </c>
      <c r="ID158" t="s">
        <v>1100</v>
      </c>
      <c r="IE158" t="s">
        <v>4941</v>
      </c>
      <c r="IF158" t="s">
        <v>4941</v>
      </c>
      <c r="IG158" t="s">
        <v>1102</v>
      </c>
      <c r="IH158" t="s">
        <v>1102</v>
      </c>
      <c r="II158" t="s">
        <v>4942</v>
      </c>
      <c r="IJ158" t="s">
        <v>1100</v>
      </c>
      <c r="IK158" t="s">
        <v>4949</v>
      </c>
      <c r="IL158" t="s">
        <v>4949</v>
      </c>
      <c r="IM158" t="s">
        <v>1102</v>
      </c>
      <c r="IN158" t="s">
        <v>1102</v>
      </c>
      <c r="IO158" t="s">
        <v>4942</v>
      </c>
      <c r="IP158" t="s">
        <v>1100</v>
      </c>
      <c r="IQ158" t="s">
        <v>4949</v>
      </c>
      <c r="IR158" t="s">
        <v>4949</v>
      </c>
      <c r="IS158" t="s">
        <v>1102</v>
      </c>
      <c r="IT158" t="s">
        <v>1102</v>
      </c>
      <c r="IU158" t="s">
        <v>4942</v>
      </c>
      <c r="IX158" t="s">
        <v>1088</v>
      </c>
      <c r="JJ158" t="s">
        <v>1083</v>
      </c>
      <c r="JK158" t="s">
        <v>1109</v>
      </c>
      <c r="JL158" t="s">
        <v>1109</v>
      </c>
      <c r="JM158" t="s">
        <v>1108</v>
      </c>
      <c r="JO158" t="s">
        <v>5075</v>
      </c>
      <c r="LU158" t="s">
        <v>1091</v>
      </c>
      <c r="LV158" t="s">
        <v>1091</v>
      </c>
      <c r="OK158" t="s">
        <v>1117</v>
      </c>
      <c r="OL158" t="s">
        <v>1117</v>
      </c>
      <c r="OM158" t="s">
        <v>1110</v>
      </c>
      <c r="ON158" t="s">
        <v>1110</v>
      </c>
      <c r="OO158" t="s">
        <v>1110</v>
      </c>
      <c r="PG158" t="s">
        <v>4944</v>
      </c>
      <c r="PH158" t="s">
        <v>4945</v>
      </c>
      <c r="PI158" t="s">
        <v>4945</v>
      </c>
      <c r="PJ158" t="s">
        <v>4945</v>
      </c>
      <c r="PK158" t="s">
        <v>4945</v>
      </c>
      <c r="PL158" t="s">
        <v>4945</v>
      </c>
      <c r="PM158" t="s">
        <v>4945</v>
      </c>
      <c r="PN158" t="s">
        <v>4945</v>
      </c>
      <c r="PP158" t="s">
        <v>4945</v>
      </c>
      <c r="PQ158" t="s">
        <v>4945</v>
      </c>
      <c r="PR158" t="s">
        <v>4944</v>
      </c>
      <c r="PS158" t="s">
        <v>4945</v>
      </c>
      <c r="PT158" t="s">
        <v>4944</v>
      </c>
      <c r="PU158" t="s">
        <v>4944</v>
      </c>
      <c r="PV158" t="s">
        <v>4945</v>
      </c>
      <c r="PW158" t="s">
        <v>4945</v>
      </c>
      <c r="PX158" t="s">
        <v>4945</v>
      </c>
      <c r="PY158" t="s">
        <v>4945</v>
      </c>
      <c r="PZ158" t="s">
        <v>4945</v>
      </c>
      <c r="QA158" t="s">
        <v>4945</v>
      </c>
      <c r="QB158" t="s">
        <v>4945</v>
      </c>
      <c r="QC158" t="s">
        <v>4945</v>
      </c>
      <c r="QD158" t="s">
        <v>4945</v>
      </c>
      <c r="QE158" t="s">
        <v>4945</v>
      </c>
    </row>
    <row r="159" spans="1:447" x14ac:dyDescent="0.25">
      <c r="A159">
        <v>33</v>
      </c>
      <c r="B159" t="s">
        <v>5423</v>
      </c>
      <c r="C159" t="s">
        <v>1096</v>
      </c>
      <c r="D159" t="s">
        <v>1199</v>
      </c>
      <c r="E159" t="s">
        <v>1107</v>
      </c>
      <c r="F159" t="s">
        <v>1200</v>
      </c>
      <c r="G159" t="s">
        <v>1080</v>
      </c>
      <c r="DE159" t="s">
        <v>1100</v>
      </c>
      <c r="DF159" t="s">
        <v>1087</v>
      </c>
      <c r="DG159" t="s">
        <v>4991</v>
      </c>
      <c r="DH159" t="s">
        <v>4955</v>
      </c>
      <c r="DI159" t="s">
        <v>1102</v>
      </c>
      <c r="DJ159" t="s">
        <v>1102</v>
      </c>
      <c r="DK159" t="s">
        <v>4942</v>
      </c>
      <c r="DL159" t="s">
        <v>1100</v>
      </c>
      <c r="DM159" t="s">
        <v>4997</v>
      </c>
      <c r="DN159" t="s">
        <v>4997</v>
      </c>
      <c r="DO159" t="s">
        <v>1102</v>
      </c>
      <c r="DP159" t="s">
        <v>1083</v>
      </c>
      <c r="DQ159" t="s">
        <v>4943</v>
      </c>
      <c r="DR159" t="s">
        <v>1100</v>
      </c>
      <c r="DS159" t="s">
        <v>4965</v>
      </c>
      <c r="DT159" t="s">
        <v>4965</v>
      </c>
      <c r="DU159" t="s">
        <v>1102</v>
      </c>
      <c r="DV159" t="s">
        <v>1102</v>
      </c>
      <c r="DX159" t="s">
        <v>1100</v>
      </c>
      <c r="DY159" t="s">
        <v>4935</v>
      </c>
      <c r="DZ159" t="s">
        <v>4935</v>
      </c>
      <c r="EA159" t="s">
        <v>1102</v>
      </c>
      <c r="EB159" t="s">
        <v>1102</v>
      </c>
      <c r="HX159" t="s">
        <v>1100</v>
      </c>
      <c r="HY159" t="s">
        <v>4981</v>
      </c>
      <c r="HZ159" t="s">
        <v>4981</v>
      </c>
      <c r="IA159" t="s">
        <v>1102</v>
      </c>
      <c r="IB159" t="s">
        <v>1102</v>
      </c>
      <c r="IC159" t="s">
        <v>4936</v>
      </c>
      <c r="ID159" t="s">
        <v>1100</v>
      </c>
      <c r="IE159" t="s">
        <v>4939</v>
      </c>
      <c r="IF159" t="s">
        <v>4939</v>
      </c>
      <c r="IG159" t="s">
        <v>1102</v>
      </c>
      <c r="IH159" t="s">
        <v>1102</v>
      </c>
      <c r="II159" t="s">
        <v>4936</v>
      </c>
      <c r="IJ159" t="s">
        <v>1100</v>
      </c>
      <c r="IK159" t="s">
        <v>4949</v>
      </c>
      <c r="IL159" t="s">
        <v>4949</v>
      </c>
      <c r="IM159" t="s">
        <v>1102</v>
      </c>
      <c r="IN159" t="s">
        <v>1102</v>
      </c>
      <c r="IO159" t="s">
        <v>4936</v>
      </c>
      <c r="IP159" t="s">
        <v>1100</v>
      </c>
      <c r="IQ159" t="s">
        <v>4949</v>
      </c>
      <c r="IR159" t="s">
        <v>4949</v>
      </c>
      <c r="IX159" t="s">
        <v>1088</v>
      </c>
      <c r="JJ159" t="s">
        <v>1083</v>
      </c>
      <c r="JK159" t="s">
        <v>1109</v>
      </c>
      <c r="JL159" t="s">
        <v>1109</v>
      </c>
      <c r="JM159" t="s">
        <v>1108</v>
      </c>
      <c r="JO159" t="s">
        <v>5033</v>
      </c>
      <c r="LU159" t="s">
        <v>1091</v>
      </c>
      <c r="LV159" t="s">
        <v>1091</v>
      </c>
      <c r="OK159" t="s">
        <v>1117</v>
      </c>
      <c r="OL159" t="s">
        <v>1110</v>
      </c>
      <c r="OM159" t="s">
        <v>1110</v>
      </c>
      <c r="ON159" t="s">
        <v>1110</v>
      </c>
      <c r="OO159" t="s">
        <v>1110</v>
      </c>
      <c r="PG159" t="s">
        <v>4944</v>
      </c>
      <c r="PH159" t="s">
        <v>4945</v>
      </c>
      <c r="PI159" t="s">
        <v>4945</v>
      </c>
      <c r="PJ159" t="s">
        <v>4945</v>
      </c>
      <c r="PK159" t="s">
        <v>4945</v>
      </c>
      <c r="PL159" t="s">
        <v>4945</v>
      </c>
      <c r="PM159" t="s">
        <v>4945</v>
      </c>
      <c r="PN159" t="s">
        <v>4945</v>
      </c>
      <c r="PP159" t="s">
        <v>4945</v>
      </c>
      <c r="PQ159" t="s">
        <v>4945</v>
      </c>
      <c r="PR159" t="s">
        <v>4945</v>
      </c>
      <c r="PS159" t="s">
        <v>4945</v>
      </c>
      <c r="PT159" t="s">
        <v>4945</v>
      </c>
      <c r="PU159" t="s">
        <v>4945</v>
      </c>
      <c r="PV159" t="s">
        <v>4945</v>
      </c>
      <c r="PW159" t="s">
        <v>4944</v>
      </c>
      <c r="PX159" t="s">
        <v>4945</v>
      </c>
      <c r="PY159" t="s">
        <v>4945</v>
      </c>
      <c r="PZ159" t="s">
        <v>4945</v>
      </c>
      <c r="QA159" t="s">
        <v>4944</v>
      </c>
      <c r="QB159" t="s">
        <v>4945</v>
      </c>
      <c r="QC159" t="s">
        <v>4945</v>
      </c>
      <c r="QD159" t="s">
        <v>4945</v>
      </c>
      <c r="QE159" t="s">
        <v>4945</v>
      </c>
    </row>
    <row r="160" spans="1:447" x14ac:dyDescent="0.25">
      <c r="A160">
        <v>34</v>
      </c>
      <c r="B160" t="s">
        <v>5423</v>
      </c>
      <c r="C160" t="s">
        <v>1096</v>
      </c>
      <c r="D160" t="s">
        <v>1199</v>
      </c>
      <c r="E160" t="s">
        <v>1107</v>
      </c>
      <c r="F160" t="s">
        <v>1200</v>
      </c>
      <c r="G160" t="s">
        <v>1080</v>
      </c>
      <c r="FM160" t="s">
        <v>1081</v>
      </c>
      <c r="FN160" t="s">
        <v>5312</v>
      </c>
      <c r="FO160" t="s">
        <v>5310</v>
      </c>
      <c r="PG160" t="s">
        <v>4944</v>
      </c>
      <c r="PH160" t="s">
        <v>4944</v>
      </c>
      <c r="PI160" t="s">
        <v>4945</v>
      </c>
      <c r="PJ160" t="s">
        <v>4945</v>
      </c>
      <c r="PK160" t="s">
        <v>4945</v>
      </c>
      <c r="PL160" t="s">
        <v>4945</v>
      </c>
      <c r="PM160" t="s">
        <v>4945</v>
      </c>
      <c r="PN160" t="s">
        <v>4945</v>
      </c>
      <c r="PP160" t="s">
        <v>4944</v>
      </c>
      <c r="PQ160" t="s">
        <v>4945</v>
      </c>
      <c r="PR160" t="s">
        <v>4945</v>
      </c>
      <c r="PS160" t="s">
        <v>4945</v>
      </c>
      <c r="PT160" t="s">
        <v>4945</v>
      </c>
      <c r="PU160" t="s">
        <v>4945</v>
      </c>
      <c r="PV160" t="s">
        <v>4945</v>
      </c>
      <c r="PW160" t="s">
        <v>4945</v>
      </c>
      <c r="PX160" t="s">
        <v>4945</v>
      </c>
      <c r="PY160" t="s">
        <v>4945</v>
      </c>
      <c r="PZ160" t="s">
        <v>4945</v>
      </c>
      <c r="QA160" t="s">
        <v>4945</v>
      </c>
      <c r="QB160" t="s">
        <v>4945</v>
      </c>
      <c r="QC160" t="s">
        <v>4945</v>
      </c>
      <c r="QD160" t="s">
        <v>4945</v>
      </c>
      <c r="QE160" t="s">
        <v>4945</v>
      </c>
    </row>
    <row r="161" spans="1:447" x14ac:dyDescent="0.25">
      <c r="A161">
        <v>35</v>
      </c>
      <c r="B161" t="s">
        <v>5423</v>
      </c>
      <c r="C161" t="s">
        <v>1096</v>
      </c>
      <c r="D161" t="s">
        <v>1199</v>
      </c>
      <c r="E161" t="s">
        <v>1107</v>
      </c>
      <c r="F161" t="s">
        <v>1200</v>
      </c>
      <c r="G161" t="s">
        <v>1080</v>
      </c>
      <c r="DX161" t="s">
        <v>1100</v>
      </c>
      <c r="DY161" t="s">
        <v>4955</v>
      </c>
      <c r="DZ161" t="s">
        <v>4955</v>
      </c>
      <c r="EA161" t="s">
        <v>1102</v>
      </c>
      <c r="EB161" t="s">
        <v>1102</v>
      </c>
      <c r="EC161" t="s">
        <v>4940</v>
      </c>
      <c r="HX161" t="s">
        <v>1100</v>
      </c>
      <c r="HY161" t="s">
        <v>4981</v>
      </c>
      <c r="HZ161" t="s">
        <v>4981</v>
      </c>
      <c r="IA161" t="s">
        <v>1102</v>
      </c>
      <c r="IB161" t="s">
        <v>1083</v>
      </c>
      <c r="IC161" t="s">
        <v>4942</v>
      </c>
      <c r="ID161" t="s">
        <v>1100</v>
      </c>
      <c r="IE161" t="s">
        <v>4939</v>
      </c>
      <c r="IF161" t="s">
        <v>4939</v>
      </c>
      <c r="IG161" t="s">
        <v>1102</v>
      </c>
      <c r="IH161" t="s">
        <v>1083</v>
      </c>
      <c r="II161" t="s">
        <v>4942</v>
      </c>
      <c r="IJ161" t="s">
        <v>1100</v>
      </c>
      <c r="IK161" t="s">
        <v>4955</v>
      </c>
      <c r="IL161" t="s">
        <v>4955</v>
      </c>
      <c r="IM161" t="s">
        <v>1102</v>
      </c>
      <c r="IN161" t="s">
        <v>1083</v>
      </c>
      <c r="IO161" t="s">
        <v>4942</v>
      </c>
      <c r="IP161" t="s">
        <v>1100</v>
      </c>
      <c r="IQ161" t="s">
        <v>4949</v>
      </c>
      <c r="IR161" t="s">
        <v>4949</v>
      </c>
      <c r="IS161" t="s">
        <v>1102</v>
      </c>
      <c r="IT161" t="s">
        <v>1102</v>
      </c>
      <c r="IU161" t="s">
        <v>4942</v>
      </c>
      <c r="IX161" t="s">
        <v>1088</v>
      </c>
      <c r="JJ161" t="s">
        <v>1083</v>
      </c>
      <c r="JK161" t="s">
        <v>1109</v>
      </c>
      <c r="JL161" t="s">
        <v>1109</v>
      </c>
      <c r="JM161" t="s">
        <v>1108</v>
      </c>
      <c r="JO161" t="s">
        <v>5033</v>
      </c>
      <c r="LU161" t="s">
        <v>1091</v>
      </c>
      <c r="LV161" t="s">
        <v>1091</v>
      </c>
      <c r="OK161" t="s">
        <v>1117</v>
      </c>
      <c r="OL161" t="s">
        <v>1110</v>
      </c>
      <c r="OM161" t="s">
        <v>1110</v>
      </c>
      <c r="ON161" t="s">
        <v>1110</v>
      </c>
      <c r="OO161" t="s">
        <v>1110</v>
      </c>
      <c r="PG161" t="s">
        <v>4944</v>
      </c>
      <c r="PH161" t="s">
        <v>4945</v>
      </c>
      <c r="PI161" t="s">
        <v>4945</v>
      </c>
      <c r="PJ161" t="s">
        <v>4945</v>
      </c>
      <c r="PK161" t="s">
        <v>4945</v>
      </c>
      <c r="PL161" t="s">
        <v>4945</v>
      </c>
      <c r="PM161" t="s">
        <v>4945</v>
      </c>
      <c r="PN161" t="s">
        <v>4945</v>
      </c>
      <c r="PP161" t="s">
        <v>4945</v>
      </c>
      <c r="PQ161" t="s">
        <v>4945</v>
      </c>
      <c r="PR161" t="s">
        <v>4945</v>
      </c>
      <c r="PS161" t="s">
        <v>4945</v>
      </c>
      <c r="PT161" t="s">
        <v>4945</v>
      </c>
      <c r="PU161" t="s">
        <v>4945</v>
      </c>
      <c r="PV161" t="s">
        <v>4945</v>
      </c>
      <c r="PW161" t="s">
        <v>4945</v>
      </c>
      <c r="PX161" t="s">
        <v>4945</v>
      </c>
      <c r="PY161" t="s">
        <v>4945</v>
      </c>
      <c r="PZ161" t="s">
        <v>4945</v>
      </c>
      <c r="QA161" t="s">
        <v>4945</v>
      </c>
      <c r="QB161" t="s">
        <v>4945</v>
      </c>
      <c r="QC161" t="s">
        <v>4945</v>
      </c>
      <c r="QD161" t="s">
        <v>4945</v>
      </c>
      <c r="QE161" t="s">
        <v>4944</v>
      </c>
    </row>
    <row r="162" spans="1:447" x14ac:dyDescent="0.25">
      <c r="A162">
        <v>36</v>
      </c>
      <c r="B162" t="s">
        <v>5423</v>
      </c>
      <c r="C162" t="s">
        <v>1096</v>
      </c>
      <c r="D162" t="s">
        <v>1199</v>
      </c>
      <c r="E162" t="s">
        <v>1107</v>
      </c>
      <c r="F162" t="s">
        <v>1200</v>
      </c>
      <c r="G162" t="s">
        <v>1080</v>
      </c>
      <c r="X162" t="s">
        <v>1100</v>
      </c>
      <c r="Y162" t="s">
        <v>1094</v>
      </c>
      <c r="Z162" t="s">
        <v>4991</v>
      </c>
      <c r="AA162" t="s">
        <v>5441</v>
      </c>
      <c r="AZ162" t="s">
        <v>1100</v>
      </c>
      <c r="BA162" t="s">
        <v>1104</v>
      </c>
      <c r="BB162" t="s">
        <v>4935</v>
      </c>
      <c r="BC162" t="s">
        <v>5180</v>
      </c>
      <c r="CT162" t="s">
        <v>1100</v>
      </c>
      <c r="CU162" t="s">
        <v>1162</v>
      </c>
      <c r="CV162" t="s">
        <v>1179</v>
      </c>
      <c r="CW162" t="s">
        <v>4997</v>
      </c>
      <c r="CX162" t="s">
        <v>4951</v>
      </c>
      <c r="CY162" t="s">
        <v>1102</v>
      </c>
      <c r="CZ162" t="s">
        <v>1102</v>
      </c>
      <c r="DA162" t="s">
        <v>4940</v>
      </c>
      <c r="IV162" t="s">
        <v>1110</v>
      </c>
      <c r="IW162" t="s">
        <v>1110</v>
      </c>
      <c r="IY162" t="s">
        <v>1102</v>
      </c>
      <c r="IZ162" t="s">
        <v>1102</v>
      </c>
      <c r="JA162" t="s">
        <v>5131</v>
      </c>
      <c r="JB162" t="s">
        <v>1121</v>
      </c>
      <c r="OK162" t="s">
        <v>1117</v>
      </c>
      <c r="OL162" t="s">
        <v>1117</v>
      </c>
      <c r="OM162" t="s">
        <v>1117</v>
      </c>
      <c r="ON162" t="s">
        <v>1117</v>
      </c>
      <c r="OO162" t="s">
        <v>1117</v>
      </c>
      <c r="PG162" t="s">
        <v>4944</v>
      </c>
      <c r="PH162" t="s">
        <v>4945</v>
      </c>
      <c r="PI162" t="s">
        <v>4945</v>
      </c>
      <c r="PJ162" t="s">
        <v>4945</v>
      </c>
      <c r="PK162" t="s">
        <v>4945</v>
      </c>
      <c r="PL162" t="s">
        <v>4945</v>
      </c>
      <c r="PM162" t="s">
        <v>4945</v>
      </c>
      <c r="PN162" t="s">
        <v>4945</v>
      </c>
      <c r="PP162" t="s">
        <v>4945</v>
      </c>
      <c r="PQ162" t="s">
        <v>4944</v>
      </c>
      <c r="PR162" t="s">
        <v>4944</v>
      </c>
      <c r="PS162" t="s">
        <v>4945</v>
      </c>
      <c r="PT162" t="s">
        <v>4945</v>
      </c>
      <c r="PU162" t="s">
        <v>4945</v>
      </c>
      <c r="PV162" t="s">
        <v>4945</v>
      </c>
      <c r="PW162" t="s">
        <v>4945</v>
      </c>
      <c r="PX162" t="s">
        <v>4945</v>
      </c>
      <c r="PY162" t="s">
        <v>4945</v>
      </c>
      <c r="PZ162" t="s">
        <v>4945</v>
      </c>
      <c r="QA162" t="s">
        <v>4945</v>
      </c>
      <c r="QB162" t="s">
        <v>4945</v>
      </c>
      <c r="QC162" t="s">
        <v>4945</v>
      </c>
      <c r="QD162" t="s">
        <v>4945</v>
      </c>
      <c r="QE162" t="s">
        <v>4945</v>
      </c>
    </row>
    <row r="163" spans="1:447" x14ac:dyDescent="0.25">
      <c r="A163">
        <v>37</v>
      </c>
      <c r="B163" t="s">
        <v>5423</v>
      </c>
      <c r="C163" t="s">
        <v>1096</v>
      </c>
      <c r="D163" t="s">
        <v>1199</v>
      </c>
      <c r="E163" t="s">
        <v>1107</v>
      </c>
      <c r="F163" t="s">
        <v>1200</v>
      </c>
      <c r="G163" t="s">
        <v>1080</v>
      </c>
      <c r="X163" t="s">
        <v>1100</v>
      </c>
      <c r="Y163" t="s">
        <v>1094</v>
      </c>
      <c r="Z163" t="s">
        <v>4991</v>
      </c>
      <c r="AA163" t="s">
        <v>5441</v>
      </c>
      <c r="IV163" t="s">
        <v>1126</v>
      </c>
      <c r="IY163" t="s">
        <v>1083</v>
      </c>
      <c r="IZ163" t="s">
        <v>1102</v>
      </c>
      <c r="JA163" t="s">
        <v>5131</v>
      </c>
      <c r="JB163" t="s">
        <v>1121</v>
      </c>
      <c r="JD163" t="s">
        <v>4944</v>
      </c>
      <c r="OK163" t="s">
        <v>1117</v>
      </c>
      <c r="OL163" t="s">
        <v>1117</v>
      </c>
      <c r="OM163" t="s">
        <v>1117</v>
      </c>
      <c r="ON163" t="s">
        <v>1117</v>
      </c>
      <c r="OO163" t="s">
        <v>1117</v>
      </c>
      <c r="PG163" t="s">
        <v>4944</v>
      </c>
      <c r="PH163" t="s">
        <v>4945</v>
      </c>
      <c r="PI163" t="s">
        <v>4945</v>
      </c>
      <c r="PJ163" t="s">
        <v>4945</v>
      </c>
      <c r="PK163" t="s">
        <v>4945</v>
      </c>
      <c r="PL163" t="s">
        <v>4945</v>
      </c>
      <c r="PM163" t="s">
        <v>4945</v>
      </c>
      <c r="PN163" t="s">
        <v>4945</v>
      </c>
      <c r="PP163" t="s">
        <v>4945</v>
      </c>
      <c r="PQ163" t="s">
        <v>4945</v>
      </c>
      <c r="PR163" t="s">
        <v>4945</v>
      </c>
      <c r="PS163" t="s">
        <v>4945</v>
      </c>
      <c r="PT163" t="s">
        <v>4945</v>
      </c>
      <c r="PU163" t="s">
        <v>4945</v>
      </c>
      <c r="PV163" t="s">
        <v>4945</v>
      </c>
      <c r="PW163" t="s">
        <v>4945</v>
      </c>
      <c r="PX163" t="s">
        <v>4945</v>
      </c>
      <c r="PY163" t="s">
        <v>4945</v>
      </c>
      <c r="PZ163" t="s">
        <v>4945</v>
      </c>
      <c r="QA163" t="s">
        <v>4945</v>
      </c>
      <c r="QB163" t="s">
        <v>4945</v>
      </c>
      <c r="QC163" t="s">
        <v>4945</v>
      </c>
      <c r="QD163" t="s">
        <v>4945</v>
      </c>
      <c r="QE163" t="s">
        <v>4944</v>
      </c>
    </row>
    <row r="164" spans="1:447" x14ac:dyDescent="0.25">
      <c r="A164">
        <v>38</v>
      </c>
      <c r="B164" t="s">
        <v>5423</v>
      </c>
      <c r="C164" t="s">
        <v>1096</v>
      </c>
      <c r="D164" t="s">
        <v>1199</v>
      </c>
      <c r="E164" t="s">
        <v>1107</v>
      </c>
      <c r="F164" t="s">
        <v>1200</v>
      </c>
      <c r="G164" t="s">
        <v>1080</v>
      </c>
      <c r="X164" t="s">
        <v>1100</v>
      </c>
      <c r="AB164" t="s">
        <v>1102</v>
      </c>
      <c r="AC164" t="s">
        <v>1102</v>
      </c>
      <c r="AD164" t="s">
        <v>4940</v>
      </c>
      <c r="AS164" t="s">
        <v>1100</v>
      </c>
      <c r="AT164" t="s">
        <v>1104</v>
      </c>
      <c r="AU164" t="s">
        <v>4946</v>
      </c>
      <c r="AV164" t="s">
        <v>4947</v>
      </c>
      <c r="AW164" t="s">
        <v>1102</v>
      </c>
      <c r="AX164" t="s">
        <v>1083</v>
      </c>
      <c r="AY164" t="s">
        <v>4940</v>
      </c>
      <c r="AZ164" t="s">
        <v>1100</v>
      </c>
      <c r="BA164" t="s">
        <v>1104</v>
      </c>
      <c r="BB164" t="s">
        <v>4935</v>
      </c>
      <c r="BC164" t="s">
        <v>5180</v>
      </c>
      <c r="BD164" t="s">
        <v>1102</v>
      </c>
      <c r="BE164" t="s">
        <v>1102</v>
      </c>
      <c r="BF164" t="s">
        <v>4953</v>
      </c>
      <c r="BG164" t="s">
        <v>1100</v>
      </c>
      <c r="BH164" t="s">
        <v>1103</v>
      </c>
      <c r="BI164" t="s">
        <v>1104</v>
      </c>
      <c r="BJ164" t="s">
        <v>4946</v>
      </c>
      <c r="BK164" t="s">
        <v>5031</v>
      </c>
      <c r="BL164" t="s">
        <v>1102</v>
      </c>
      <c r="BM164" t="s">
        <v>1102</v>
      </c>
      <c r="BN164" t="s">
        <v>4940</v>
      </c>
      <c r="BW164" t="s">
        <v>1100</v>
      </c>
      <c r="BX164" t="s">
        <v>1105</v>
      </c>
      <c r="BY164" t="s">
        <v>1104</v>
      </c>
      <c r="BZ164" t="s">
        <v>4946</v>
      </c>
      <c r="CA164" t="s">
        <v>5159</v>
      </c>
      <c r="CB164" t="s">
        <v>1102</v>
      </c>
      <c r="CC164" t="s">
        <v>1102</v>
      </c>
      <c r="CD164" t="s">
        <v>4940</v>
      </c>
      <c r="CM164" t="s">
        <v>1100</v>
      </c>
      <c r="CN164" t="s">
        <v>1082</v>
      </c>
      <c r="CO164" t="s">
        <v>4935</v>
      </c>
      <c r="CP164" t="s">
        <v>4935</v>
      </c>
      <c r="CQ164" t="s">
        <v>1102</v>
      </c>
      <c r="CR164" t="s">
        <v>1102</v>
      </c>
      <c r="CS164" t="s">
        <v>4943</v>
      </c>
      <c r="CT164" t="s">
        <v>1100</v>
      </c>
      <c r="CU164" t="s">
        <v>1162</v>
      </c>
      <c r="CV164" t="s">
        <v>1179</v>
      </c>
      <c r="CW164" t="s">
        <v>5054</v>
      </c>
      <c r="CX164" t="s">
        <v>5442</v>
      </c>
      <c r="CY164" t="s">
        <v>1102</v>
      </c>
      <c r="CZ164" t="s">
        <v>1102</v>
      </c>
      <c r="DA164" t="s">
        <v>4940</v>
      </c>
      <c r="IV164" t="s">
        <v>1088</v>
      </c>
      <c r="IW164" t="s">
        <v>1088</v>
      </c>
      <c r="IY164" t="s">
        <v>1102</v>
      </c>
      <c r="IZ164" t="s">
        <v>1102</v>
      </c>
      <c r="JA164" t="s">
        <v>5131</v>
      </c>
      <c r="JB164" t="s">
        <v>1121</v>
      </c>
      <c r="JE164" t="s">
        <v>1083</v>
      </c>
      <c r="JF164" t="s">
        <v>5379</v>
      </c>
      <c r="JG164" t="s">
        <v>1121</v>
      </c>
      <c r="JI164" t="s">
        <v>4976</v>
      </c>
      <c r="LW164" t="s">
        <v>1091</v>
      </c>
      <c r="LX164" t="s">
        <v>1091</v>
      </c>
      <c r="OK164" t="s">
        <v>1117</v>
      </c>
      <c r="OL164" t="s">
        <v>1117</v>
      </c>
      <c r="OM164" t="s">
        <v>1117</v>
      </c>
      <c r="ON164" t="s">
        <v>1110</v>
      </c>
      <c r="OO164" t="s">
        <v>1110</v>
      </c>
      <c r="PG164" t="s">
        <v>4944</v>
      </c>
      <c r="PH164" t="s">
        <v>4945</v>
      </c>
      <c r="PI164" t="s">
        <v>4945</v>
      </c>
      <c r="PJ164" t="s">
        <v>4945</v>
      </c>
      <c r="PK164" t="s">
        <v>4945</v>
      </c>
      <c r="PL164" t="s">
        <v>4945</v>
      </c>
      <c r="PM164" t="s">
        <v>4945</v>
      </c>
      <c r="PN164" t="s">
        <v>4945</v>
      </c>
      <c r="PP164" t="s">
        <v>4945</v>
      </c>
      <c r="PQ164" t="s">
        <v>4944</v>
      </c>
      <c r="PR164" t="s">
        <v>4944</v>
      </c>
      <c r="PS164" t="s">
        <v>4945</v>
      </c>
      <c r="PT164" t="s">
        <v>4944</v>
      </c>
      <c r="PU164" t="s">
        <v>4944</v>
      </c>
      <c r="PV164" t="s">
        <v>4945</v>
      </c>
      <c r="PW164" t="s">
        <v>4945</v>
      </c>
      <c r="PX164" t="s">
        <v>4945</v>
      </c>
      <c r="PY164" t="s">
        <v>4945</v>
      </c>
      <c r="PZ164" t="s">
        <v>4945</v>
      </c>
      <c r="QA164" t="s">
        <v>4945</v>
      </c>
      <c r="QB164" t="s">
        <v>4945</v>
      </c>
      <c r="QC164" t="s">
        <v>4945</v>
      </c>
      <c r="QD164" t="s">
        <v>4945</v>
      </c>
      <c r="QE164" t="s">
        <v>4945</v>
      </c>
    </row>
    <row r="165" spans="1:447" x14ac:dyDescent="0.25">
      <c r="A165">
        <v>39</v>
      </c>
      <c r="B165" t="s">
        <v>5423</v>
      </c>
      <c r="C165" t="s">
        <v>1096</v>
      </c>
      <c r="D165" t="s">
        <v>1199</v>
      </c>
      <c r="E165" t="s">
        <v>1107</v>
      </c>
      <c r="F165" t="s">
        <v>1200</v>
      </c>
      <c r="G165" t="s">
        <v>1080</v>
      </c>
      <c r="X165" t="s">
        <v>1100</v>
      </c>
      <c r="Y165" t="s">
        <v>1094</v>
      </c>
      <c r="Z165" t="s">
        <v>4957</v>
      </c>
      <c r="AA165" t="s">
        <v>5085</v>
      </c>
      <c r="AB165" t="s">
        <v>1102</v>
      </c>
      <c r="AC165" t="s">
        <v>1102</v>
      </c>
      <c r="CT165" t="s">
        <v>1100</v>
      </c>
      <c r="CU165" t="s">
        <v>1162</v>
      </c>
      <c r="CV165" t="s">
        <v>1179</v>
      </c>
      <c r="CW165" t="s">
        <v>4997</v>
      </c>
      <c r="CX165" t="s">
        <v>4951</v>
      </c>
      <c r="CY165" t="s">
        <v>1102</v>
      </c>
      <c r="CZ165" t="s">
        <v>1102</v>
      </c>
      <c r="IV165" t="s">
        <v>1110</v>
      </c>
      <c r="IW165" t="s">
        <v>1110</v>
      </c>
      <c r="IY165" t="s">
        <v>1102</v>
      </c>
      <c r="IZ165" t="s">
        <v>1102</v>
      </c>
      <c r="JA165" t="s">
        <v>5131</v>
      </c>
      <c r="JB165" t="s">
        <v>1123</v>
      </c>
      <c r="JE165" t="s">
        <v>1083</v>
      </c>
      <c r="JF165" t="s">
        <v>5379</v>
      </c>
      <c r="JG165" t="s">
        <v>1121</v>
      </c>
      <c r="JI165" t="s">
        <v>4976</v>
      </c>
      <c r="LW165" t="s">
        <v>1091</v>
      </c>
      <c r="LX165" t="s">
        <v>1091</v>
      </c>
      <c r="OK165" t="s">
        <v>1117</v>
      </c>
      <c r="OL165" t="s">
        <v>1117</v>
      </c>
      <c r="OM165" t="s">
        <v>1117</v>
      </c>
      <c r="ON165" t="s">
        <v>1110</v>
      </c>
      <c r="OO165" t="s">
        <v>1110</v>
      </c>
      <c r="PG165" t="s">
        <v>4944</v>
      </c>
      <c r="PH165" t="s">
        <v>4945</v>
      </c>
      <c r="PI165" t="s">
        <v>4945</v>
      </c>
      <c r="PJ165" t="s">
        <v>4945</v>
      </c>
      <c r="PK165" t="s">
        <v>4945</v>
      </c>
      <c r="PL165" t="s">
        <v>4945</v>
      </c>
      <c r="PM165" t="s">
        <v>4945</v>
      </c>
      <c r="PN165" t="s">
        <v>4945</v>
      </c>
      <c r="PP165" t="s">
        <v>4945</v>
      </c>
      <c r="PQ165" t="s">
        <v>4945</v>
      </c>
      <c r="PR165" t="s">
        <v>4945</v>
      </c>
      <c r="PS165" t="s">
        <v>4945</v>
      </c>
      <c r="PT165" t="s">
        <v>4945</v>
      </c>
      <c r="PU165" t="s">
        <v>4945</v>
      </c>
      <c r="PV165" t="s">
        <v>4945</v>
      </c>
      <c r="PW165" t="s">
        <v>4945</v>
      </c>
      <c r="PX165" t="s">
        <v>4945</v>
      </c>
      <c r="PY165" t="s">
        <v>4945</v>
      </c>
      <c r="PZ165" t="s">
        <v>4945</v>
      </c>
      <c r="QA165" t="s">
        <v>4945</v>
      </c>
      <c r="QB165" t="s">
        <v>4945</v>
      </c>
      <c r="QC165" t="s">
        <v>4945</v>
      </c>
      <c r="QD165" t="s">
        <v>4945</v>
      </c>
      <c r="QE165" t="s">
        <v>4944</v>
      </c>
    </row>
    <row r="166" spans="1:447" x14ac:dyDescent="0.25">
      <c r="A166">
        <v>40</v>
      </c>
      <c r="B166" t="s">
        <v>5423</v>
      </c>
      <c r="C166" t="s">
        <v>1096</v>
      </c>
      <c r="D166" t="s">
        <v>1199</v>
      </c>
      <c r="E166" t="s">
        <v>1107</v>
      </c>
      <c r="F166" t="s">
        <v>1200</v>
      </c>
      <c r="G166" t="s">
        <v>1080</v>
      </c>
      <c r="EV166" t="s">
        <v>1100</v>
      </c>
      <c r="EW166" t="s">
        <v>4997</v>
      </c>
      <c r="EX166" t="s">
        <v>4997</v>
      </c>
      <c r="EY166" t="s">
        <v>1100</v>
      </c>
      <c r="EZ166" t="s">
        <v>4972</v>
      </c>
      <c r="FA166" t="s">
        <v>4951</v>
      </c>
      <c r="FB166" t="s">
        <v>4951</v>
      </c>
      <c r="FC166" t="s">
        <v>1100</v>
      </c>
      <c r="FD166" t="s">
        <v>1095</v>
      </c>
      <c r="FE166" t="s">
        <v>5010</v>
      </c>
      <c r="FF166" t="s">
        <v>5079</v>
      </c>
      <c r="PG166" t="s">
        <v>4944</v>
      </c>
      <c r="PH166" t="s">
        <v>4945</v>
      </c>
      <c r="PI166" t="s">
        <v>4945</v>
      </c>
      <c r="PJ166" t="s">
        <v>4945</v>
      </c>
      <c r="PK166" t="s">
        <v>4945</v>
      </c>
      <c r="PL166" t="s">
        <v>4945</v>
      </c>
      <c r="PM166" t="s">
        <v>4945</v>
      </c>
      <c r="PN166" t="s">
        <v>4945</v>
      </c>
      <c r="PP166" t="s">
        <v>4945</v>
      </c>
      <c r="PQ166" t="s">
        <v>4944</v>
      </c>
      <c r="PR166" t="s">
        <v>4945</v>
      </c>
      <c r="PS166" t="s">
        <v>4945</v>
      </c>
      <c r="PT166" t="s">
        <v>4944</v>
      </c>
      <c r="PU166" t="s">
        <v>4945</v>
      </c>
      <c r="PV166" t="s">
        <v>4944</v>
      </c>
      <c r="PW166" t="s">
        <v>4945</v>
      </c>
      <c r="PX166" t="s">
        <v>4945</v>
      </c>
      <c r="PY166" t="s">
        <v>4945</v>
      </c>
      <c r="PZ166" t="s">
        <v>4945</v>
      </c>
      <c r="QA166" t="s">
        <v>4944</v>
      </c>
      <c r="QB166" t="s">
        <v>4945</v>
      </c>
      <c r="QC166" t="s">
        <v>4945</v>
      </c>
      <c r="QD166" t="s">
        <v>4945</v>
      </c>
      <c r="QE166" t="s">
        <v>4945</v>
      </c>
    </row>
    <row r="167" spans="1:447" x14ac:dyDescent="0.25">
      <c r="A167">
        <v>41</v>
      </c>
      <c r="B167" t="s">
        <v>5423</v>
      </c>
      <c r="C167" t="s">
        <v>1096</v>
      </c>
      <c r="D167" t="s">
        <v>1199</v>
      </c>
      <c r="E167" t="s">
        <v>1107</v>
      </c>
      <c r="F167" t="s">
        <v>1200</v>
      </c>
      <c r="G167" t="s">
        <v>1080</v>
      </c>
      <c r="DE167" t="s">
        <v>1100</v>
      </c>
      <c r="DF167" t="s">
        <v>1087</v>
      </c>
      <c r="DG167" t="s">
        <v>4991</v>
      </c>
      <c r="DH167" t="s">
        <v>4955</v>
      </c>
      <c r="DI167" t="s">
        <v>1102</v>
      </c>
      <c r="DJ167" t="s">
        <v>1102</v>
      </c>
      <c r="DK167" t="s">
        <v>4943</v>
      </c>
      <c r="ED167" t="s">
        <v>1100</v>
      </c>
      <c r="EE167" t="s">
        <v>5080</v>
      </c>
      <c r="EF167" t="s">
        <v>5080</v>
      </c>
      <c r="EG167" t="s">
        <v>1102</v>
      </c>
      <c r="EH167" t="s">
        <v>1102</v>
      </c>
      <c r="EI167" t="s">
        <v>4943</v>
      </c>
      <c r="GT167" t="s">
        <v>1100</v>
      </c>
      <c r="GU167" t="s">
        <v>4959</v>
      </c>
      <c r="GV167" t="s">
        <v>4959</v>
      </c>
      <c r="GW167" t="s">
        <v>1102</v>
      </c>
      <c r="GX167" t="s">
        <v>1102</v>
      </c>
      <c r="GY167" t="s">
        <v>4942</v>
      </c>
      <c r="GZ167" t="s">
        <v>1100</v>
      </c>
      <c r="HA167" t="s">
        <v>4988</v>
      </c>
      <c r="HB167" t="s">
        <v>4988</v>
      </c>
      <c r="HC167" t="s">
        <v>1102</v>
      </c>
      <c r="HD167" t="s">
        <v>1102</v>
      </c>
      <c r="HE167" t="s">
        <v>4943</v>
      </c>
      <c r="HL167" t="s">
        <v>1100</v>
      </c>
      <c r="HM167" t="s">
        <v>4983</v>
      </c>
      <c r="HN167" t="s">
        <v>4983</v>
      </c>
      <c r="HO167" t="s">
        <v>1102</v>
      </c>
      <c r="HP167" t="s">
        <v>1102</v>
      </c>
      <c r="HQ167" t="s">
        <v>4942</v>
      </c>
      <c r="HR167" t="s">
        <v>1100</v>
      </c>
      <c r="HS167" t="s">
        <v>4957</v>
      </c>
      <c r="HT167" t="s">
        <v>4957</v>
      </c>
      <c r="HU167" t="s">
        <v>1102</v>
      </c>
      <c r="HV167" t="s">
        <v>1102</v>
      </c>
      <c r="HW167" t="s">
        <v>4942</v>
      </c>
      <c r="IX167" t="s">
        <v>1110</v>
      </c>
      <c r="JJ167" t="s">
        <v>1083</v>
      </c>
      <c r="JK167" t="s">
        <v>5040</v>
      </c>
      <c r="JL167" t="s">
        <v>1155</v>
      </c>
      <c r="JM167" t="s">
        <v>1108</v>
      </c>
      <c r="JO167" t="s">
        <v>5044</v>
      </c>
      <c r="LU167" t="s">
        <v>1091</v>
      </c>
      <c r="LV167" t="s">
        <v>1091</v>
      </c>
      <c r="OK167" t="s">
        <v>1117</v>
      </c>
      <c r="OL167" t="s">
        <v>1110</v>
      </c>
      <c r="OM167" t="s">
        <v>1110</v>
      </c>
      <c r="ON167" t="s">
        <v>1110</v>
      </c>
      <c r="OO167" t="s">
        <v>1110</v>
      </c>
      <c r="PG167" t="s">
        <v>4944</v>
      </c>
      <c r="PH167" t="s">
        <v>4944</v>
      </c>
      <c r="PI167" t="s">
        <v>4945</v>
      </c>
      <c r="PJ167" t="s">
        <v>4945</v>
      </c>
      <c r="PK167" t="s">
        <v>4945</v>
      </c>
      <c r="PL167" t="s">
        <v>4945</v>
      </c>
      <c r="PM167" t="s">
        <v>4945</v>
      </c>
      <c r="PN167" t="s">
        <v>4945</v>
      </c>
      <c r="PP167" t="s">
        <v>4945</v>
      </c>
      <c r="PQ167" t="s">
        <v>4945</v>
      </c>
      <c r="PR167" t="s">
        <v>4944</v>
      </c>
      <c r="PS167" t="s">
        <v>4945</v>
      </c>
      <c r="PT167" t="s">
        <v>4944</v>
      </c>
      <c r="PU167" t="s">
        <v>4945</v>
      </c>
      <c r="PV167" t="s">
        <v>4945</v>
      </c>
      <c r="PW167" t="s">
        <v>4945</v>
      </c>
      <c r="PX167" t="s">
        <v>4945</v>
      </c>
      <c r="PY167" t="s">
        <v>4945</v>
      </c>
      <c r="PZ167" t="s">
        <v>4944</v>
      </c>
      <c r="QA167" t="s">
        <v>4944</v>
      </c>
      <c r="QB167" t="s">
        <v>4945</v>
      </c>
      <c r="QC167" t="s">
        <v>4945</v>
      </c>
      <c r="QD167" t="s">
        <v>4945</v>
      </c>
      <c r="QE167" t="s">
        <v>4945</v>
      </c>
    </row>
    <row r="168" spans="1:447" x14ac:dyDescent="0.25">
      <c r="A168">
        <v>42</v>
      </c>
      <c r="B168" t="s">
        <v>5423</v>
      </c>
      <c r="C168" t="s">
        <v>1096</v>
      </c>
      <c r="D168" t="s">
        <v>1199</v>
      </c>
      <c r="E168" t="s">
        <v>1107</v>
      </c>
      <c r="F168" t="s">
        <v>1200</v>
      </c>
      <c r="G168" t="s">
        <v>1080</v>
      </c>
      <c r="DE168" t="s">
        <v>1100</v>
      </c>
      <c r="DF168" t="s">
        <v>1087</v>
      </c>
      <c r="DG168" t="s">
        <v>4991</v>
      </c>
      <c r="DH168" t="s">
        <v>4955</v>
      </c>
      <c r="DI168" t="s">
        <v>1102</v>
      </c>
      <c r="DJ168" t="s">
        <v>1102</v>
      </c>
      <c r="DK168" t="s">
        <v>4942</v>
      </c>
      <c r="GT168" t="s">
        <v>1100</v>
      </c>
      <c r="GU168" t="s">
        <v>4959</v>
      </c>
      <c r="GV168" t="s">
        <v>4959</v>
      </c>
      <c r="GW168" t="s">
        <v>1102</v>
      </c>
      <c r="GX168" t="s">
        <v>1102</v>
      </c>
      <c r="GY168" t="s">
        <v>4942</v>
      </c>
      <c r="GZ168" t="s">
        <v>1100</v>
      </c>
      <c r="HA168" t="s">
        <v>4994</v>
      </c>
      <c r="HB168" t="s">
        <v>4994</v>
      </c>
      <c r="HC168" t="s">
        <v>1102</v>
      </c>
      <c r="HD168" t="s">
        <v>1102</v>
      </c>
      <c r="HE168" t="s">
        <v>4943</v>
      </c>
      <c r="HL168" t="s">
        <v>1100</v>
      </c>
      <c r="HM168" t="s">
        <v>4959</v>
      </c>
      <c r="HN168" t="s">
        <v>4959</v>
      </c>
      <c r="HO168" t="s">
        <v>1102</v>
      </c>
      <c r="HP168" t="s">
        <v>1083</v>
      </c>
      <c r="HQ168" t="s">
        <v>4943</v>
      </c>
      <c r="HR168" t="s">
        <v>1100</v>
      </c>
      <c r="HS168" t="s">
        <v>4980</v>
      </c>
      <c r="HT168" t="s">
        <v>4980</v>
      </c>
      <c r="HU168" t="s">
        <v>1102</v>
      </c>
      <c r="HV168" t="s">
        <v>1102</v>
      </c>
      <c r="HW168" t="s">
        <v>4936</v>
      </c>
      <c r="IX168" t="s">
        <v>1110</v>
      </c>
      <c r="JJ168" t="s">
        <v>1083</v>
      </c>
      <c r="JK168" t="s">
        <v>1109</v>
      </c>
      <c r="JL168" t="s">
        <v>1109</v>
      </c>
      <c r="JM168" t="s">
        <v>1108</v>
      </c>
      <c r="JO168" t="s">
        <v>5075</v>
      </c>
      <c r="LU168" t="s">
        <v>1091</v>
      </c>
      <c r="LV168" t="s">
        <v>1091</v>
      </c>
      <c r="OK168" t="s">
        <v>1117</v>
      </c>
      <c r="OL168" t="s">
        <v>1117</v>
      </c>
      <c r="OM168" t="s">
        <v>1117</v>
      </c>
      <c r="ON168" t="s">
        <v>1117</v>
      </c>
      <c r="OO168" t="s">
        <v>1117</v>
      </c>
      <c r="PG168" t="s">
        <v>4944</v>
      </c>
      <c r="PH168" t="s">
        <v>4945</v>
      </c>
      <c r="PI168" t="s">
        <v>4945</v>
      </c>
      <c r="PJ168" t="s">
        <v>4945</v>
      </c>
      <c r="PK168" t="s">
        <v>4945</v>
      </c>
      <c r="PL168" t="s">
        <v>4945</v>
      </c>
      <c r="PM168" t="s">
        <v>4945</v>
      </c>
      <c r="PN168" t="s">
        <v>4945</v>
      </c>
      <c r="PP168" t="s">
        <v>4944</v>
      </c>
      <c r="PQ168" t="s">
        <v>4945</v>
      </c>
      <c r="PR168" t="s">
        <v>4945</v>
      </c>
      <c r="PS168" t="s">
        <v>4945</v>
      </c>
      <c r="PT168" t="s">
        <v>4945</v>
      </c>
      <c r="PU168" t="s">
        <v>4945</v>
      </c>
      <c r="PV168" t="s">
        <v>4945</v>
      </c>
      <c r="PW168" t="s">
        <v>4945</v>
      </c>
      <c r="PX168" t="s">
        <v>4945</v>
      </c>
      <c r="PY168" t="s">
        <v>4945</v>
      </c>
      <c r="PZ168" t="s">
        <v>4945</v>
      </c>
      <c r="QA168" t="s">
        <v>4945</v>
      </c>
      <c r="QB168" t="s">
        <v>4945</v>
      </c>
      <c r="QC168" t="s">
        <v>4945</v>
      </c>
      <c r="QD168" t="s">
        <v>4945</v>
      </c>
      <c r="QE168" t="s">
        <v>4945</v>
      </c>
    </row>
    <row r="169" spans="1:447" x14ac:dyDescent="0.25">
      <c r="A169">
        <v>43</v>
      </c>
      <c r="B169" t="s">
        <v>5423</v>
      </c>
      <c r="C169" t="s">
        <v>1096</v>
      </c>
      <c r="D169" t="s">
        <v>1199</v>
      </c>
      <c r="E169" t="s">
        <v>1107</v>
      </c>
      <c r="F169" t="s">
        <v>1200</v>
      </c>
      <c r="G169" t="s">
        <v>1080</v>
      </c>
      <c r="HR169" t="s">
        <v>1100</v>
      </c>
      <c r="HS169" t="s">
        <v>4954</v>
      </c>
      <c r="HT169" t="s">
        <v>4954</v>
      </c>
      <c r="HU169" t="s">
        <v>1102</v>
      </c>
      <c r="HV169" t="s">
        <v>1102</v>
      </c>
      <c r="HW169" t="s">
        <v>4940</v>
      </c>
      <c r="PG169" t="s">
        <v>4944</v>
      </c>
      <c r="PH169" t="s">
        <v>4945</v>
      </c>
      <c r="PI169" t="s">
        <v>4945</v>
      </c>
      <c r="PJ169" t="s">
        <v>4945</v>
      </c>
      <c r="PK169" t="s">
        <v>4945</v>
      </c>
      <c r="PL169" t="s">
        <v>4945</v>
      </c>
      <c r="PM169" t="s">
        <v>4945</v>
      </c>
      <c r="PN169" t="s">
        <v>4945</v>
      </c>
      <c r="PP169" t="s">
        <v>4945</v>
      </c>
      <c r="PQ169" t="s">
        <v>4945</v>
      </c>
      <c r="PR169" t="s">
        <v>4945</v>
      </c>
      <c r="PS169" t="s">
        <v>4945</v>
      </c>
      <c r="PT169" t="s">
        <v>4945</v>
      </c>
      <c r="PU169" t="s">
        <v>4945</v>
      </c>
      <c r="PV169" t="s">
        <v>4945</v>
      </c>
      <c r="PW169" t="s">
        <v>4945</v>
      </c>
      <c r="PX169" t="s">
        <v>4945</v>
      </c>
      <c r="PY169" t="s">
        <v>4945</v>
      </c>
      <c r="PZ169" t="s">
        <v>4945</v>
      </c>
      <c r="QA169" t="s">
        <v>4945</v>
      </c>
      <c r="QB169" t="s">
        <v>4945</v>
      </c>
      <c r="QC169" t="s">
        <v>4945</v>
      </c>
      <c r="QD169" t="s">
        <v>4945</v>
      </c>
      <c r="QE169" t="s">
        <v>4944</v>
      </c>
    </row>
    <row r="170" spans="1:447" x14ac:dyDescent="0.25">
      <c r="A170">
        <v>44</v>
      </c>
      <c r="B170" t="s">
        <v>5423</v>
      </c>
      <c r="C170" t="s">
        <v>1096</v>
      </c>
      <c r="D170" t="s">
        <v>1199</v>
      </c>
      <c r="E170" t="s">
        <v>1107</v>
      </c>
      <c r="F170" t="s">
        <v>1200</v>
      </c>
      <c r="G170" t="s">
        <v>1080</v>
      </c>
      <c r="FM170" t="s">
        <v>1100</v>
      </c>
      <c r="FN170" t="s">
        <v>5312</v>
      </c>
      <c r="FO170" t="s">
        <v>5310</v>
      </c>
      <c r="PG170" t="s">
        <v>4944</v>
      </c>
      <c r="PH170" t="s">
        <v>4944</v>
      </c>
      <c r="PI170" t="s">
        <v>4945</v>
      </c>
      <c r="PJ170" t="s">
        <v>4945</v>
      </c>
      <c r="PK170" t="s">
        <v>4945</v>
      </c>
      <c r="PL170" t="s">
        <v>4945</v>
      </c>
      <c r="PM170" t="s">
        <v>4945</v>
      </c>
      <c r="PN170" t="s">
        <v>4945</v>
      </c>
      <c r="PP170" t="s">
        <v>4945</v>
      </c>
      <c r="PQ170" t="s">
        <v>4945</v>
      </c>
      <c r="PR170" t="s">
        <v>4945</v>
      </c>
      <c r="PS170" t="s">
        <v>4945</v>
      </c>
      <c r="PT170" t="s">
        <v>4945</v>
      </c>
      <c r="PU170" t="s">
        <v>4945</v>
      </c>
      <c r="PV170" t="s">
        <v>4945</v>
      </c>
      <c r="PW170" t="s">
        <v>4945</v>
      </c>
      <c r="PX170" t="s">
        <v>4945</v>
      </c>
      <c r="PY170" t="s">
        <v>4945</v>
      </c>
      <c r="PZ170" t="s">
        <v>4945</v>
      </c>
      <c r="QA170" t="s">
        <v>4945</v>
      </c>
      <c r="QB170" t="s">
        <v>4945</v>
      </c>
      <c r="QC170" t="s">
        <v>4945</v>
      </c>
      <c r="QD170" t="s">
        <v>4945</v>
      </c>
      <c r="QE170" t="s">
        <v>4944</v>
      </c>
    </row>
    <row r="171" spans="1:447" x14ac:dyDescent="0.25">
      <c r="A171">
        <v>45</v>
      </c>
      <c r="B171" t="s">
        <v>5423</v>
      </c>
      <c r="C171" t="s">
        <v>1096</v>
      </c>
      <c r="D171" t="s">
        <v>1199</v>
      </c>
      <c r="E171" t="s">
        <v>1107</v>
      </c>
      <c r="F171" t="s">
        <v>1200</v>
      </c>
      <c r="G171" t="s">
        <v>1080</v>
      </c>
      <c r="EV171" t="s">
        <v>1100</v>
      </c>
      <c r="EW171" t="s">
        <v>4997</v>
      </c>
      <c r="EX171" t="s">
        <v>4997</v>
      </c>
      <c r="PG171" t="s">
        <v>4944</v>
      </c>
      <c r="PH171" t="s">
        <v>4945</v>
      </c>
      <c r="PI171" t="s">
        <v>4945</v>
      </c>
      <c r="PJ171" t="s">
        <v>4945</v>
      </c>
      <c r="PK171" t="s">
        <v>4945</v>
      </c>
      <c r="PL171" t="s">
        <v>4945</v>
      </c>
      <c r="PM171" t="s">
        <v>4945</v>
      </c>
      <c r="PN171" t="s">
        <v>4945</v>
      </c>
      <c r="PP171" t="s">
        <v>4945</v>
      </c>
      <c r="PQ171" t="s">
        <v>4945</v>
      </c>
      <c r="PR171" t="s">
        <v>4945</v>
      </c>
      <c r="PS171" t="s">
        <v>4945</v>
      </c>
      <c r="PT171" t="s">
        <v>4945</v>
      </c>
      <c r="PU171" t="s">
        <v>4945</v>
      </c>
      <c r="PV171" t="s">
        <v>4945</v>
      </c>
      <c r="PW171" t="s">
        <v>4945</v>
      </c>
      <c r="PX171" t="s">
        <v>4945</v>
      </c>
      <c r="PY171" t="s">
        <v>4945</v>
      </c>
      <c r="PZ171" t="s">
        <v>4945</v>
      </c>
      <c r="QA171" t="s">
        <v>4945</v>
      </c>
      <c r="QB171" t="s">
        <v>4945</v>
      </c>
      <c r="QC171" t="s">
        <v>4945</v>
      </c>
      <c r="QD171" t="s">
        <v>4945</v>
      </c>
      <c r="QE171" t="s">
        <v>4944</v>
      </c>
    </row>
    <row r="172" spans="1:447" x14ac:dyDescent="0.25">
      <c r="A172">
        <v>174</v>
      </c>
      <c r="B172" t="s">
        <v>5423</v>
      </c>
      <c r="C172" t="s">
        <v>1164</v>
      </c>
      <c r="D172" t="s">
        <v>3424</v>
      </c>
      <c r="E172" t="s">
        <v>3508</v>
      </c>
      <c r="F172" t="s">
        <v>5233</v>
      </c>
      <c r="G172" t="s">
        <v>1080</v>
      </c>
      <c r="AL172" t="s">
        <v>1100</v>
      </c>
      <c r="AM172" t="s">
        <v>1082</v>
      </c>
      <c r="AN172" t="s">
        <v>4951</v>
      </c>
      <c r="AO172" t="s">
        <v>4951</v>
      </c>
      <c r="AP172" t="s">
        <v>1102</v>
      </c>
      <c r="AQ172" t="s">
        <v>1102</v>
      </c>
      <c r="AR172" t="s">
        <v>4942</v>
      </c>
      <c r="AS172" t="s">
        <v>1100</v>
      </c>
      <c r="AT172" t="s">
        <v>1082</v>
      </c>
      <c r="AU172" t="s">
        <v>4951</v>
      </c>
      <c r="AV172" t="s">
        <v>4951</v>
      </c>
      <c r="BW172" t="s">
        <v>1100</v>
      </c>
      <c r="BX172" t="s">
        <v>1105</v>
      </c>
      <c r="BY172" t="s">
        <v>1082</v>
      </c>
      <c r="BZ172" t="s">
        <v>4957</v>
      </c>
      <c r="CA172" t="s">
        <v>4957</v>
      </c>
      <c r="CM172" t="s">
        <v>1100</v>
      </c>
      <c r="CN172" t="s">
        <v>1104</v>
      </c>
      <c r="CO172" t="s">
        <v>4954</v>
      </c>
      <c r="CP172" t="s">
        <v>5135</v>
      </c>
      <c r="CQ172" t="s">
        <v>1102</v>
      </c>
      <c r="CR172" t="s">
        <v>1102</v>
      </c>
      <c r="CS172" t="s">
        <v>4942</v>
      </c>
      <c r="CT172" t="s">
        <v>1100</v>
      </c>
      <c r="CU172" t="s">
        <v>1161</v>
      </c>
      <c r="CV172" t="s">
        <v>1086</v>
      </c>
      <c r="CW172" t="s">
        <v>4951</v>
      </c>
      <c r="CX172" t="s">
        <v>5026</v>
      </c>
      <c r="CY172" t="s">
        <v>1102</v>
      </c>
      <c r="CZ172" t="s">
        <v>1102</v>
      </c>
      <c r="DA172" t="s">
        <v>4942</v>
      </c>
      <c r="IW172" t="s">
        <v>1088</v>
      </c>
      <c r="JE172" t="s">
        <v>1083</v>
      </c>
      <c r="JF172" t="s">
        <v>4974</v>
      </c>
      <c r="JG172" t="s">
        <v>1108</v>
      </c>
      <c r="JI172" t="s">
        <v>4936</v>
      </c>
      <c r="OU172" t="s">
        <v>1122</v>
      </c>
      <c r="OV172" t="s">
        <v>1122</v>
      </c>
      <c r="OW172" t="s">
        <v>1122</v>
      </c>
      <c r="PG172" t="s">
        <v>4944</v>
      </c>
      <c r="PH172" t="s">
        <v>4945</v>
      </c>
      <c r="PI172" t="s">
        <v>4945</v>
      </c>
      <c r="PJ172" t="s">
        <v>4945</v>
      </c>
      <c r="PK172" t="s">
        <v>4945</v>
      </c>
      <c r="PL172" t="s">
        <v>4945</v>
      </c>
      <c r="PM172" t="s">
        <v>4945</v>
      </c>
      <c r="PN172" t="s">
        <v>4945</v>
      </c>
      <c r="PP172" t="s">
        <v>4945</v>
      </c>
      <c r="PQ172" t="s">
        <v>4944</v>
      </c>
      <c r="PR172" t="s">
        <v>4945</v>
      </c>
      <c r="PS172" t="s">
        <v>4945</v>
      </c>
      <c r="PT172" t="s">
        <v>4945</v>
      </c>
      <c r="PU172" t="s">
        <v>4945</v>
      </c>
      <c r="PV172" t="s">
        <v>4945</v>
      </c>
      <c r="PW172" t="s">
        <v>4945</v>
      </c>
      <c r="PX172" t="s">
        <v>4945</v>
      </c>
      <c r="PY172" t="s">
        <v>4945</v>
      </c>
      <c r="PZ172" t="s">
        <v>4945</v>
      </c>
      <c r="QA172" t="s">
        <v>4945</v>
      </c>
      <c r="QB172" t="s">
        <v>4945</v>
      </c>
      <c r="QC172" t="s">
        <v>4945</v>
      </c>
      <c r="QD172" t="s">
        <v>4945</v>
      </c>
      <c r="QE172" t="s">
        <v>4945</v>
      </c>
    </row>
    <row r="173" spans="1:447" x14ac:dyDescent="0.25">
      <c r="A173">
        <v>175</v>
      </c>
      <c r="B173" t="s">
        <v>5419</v>
      </c>
      <c r="C173" t="s">
        <v>1164</v>
      </c>
      <c r="D173" t="s">
        <v>3424</v>
      </c>
      <c r="E173" t="s">
        <v>3508</v>
      </c>
      <c r="F173" t="s">
        <v>5233</v>
      </c>
      <c r="G173" t="s">
        <v>1080</v>
      </c>
      <c r="AL173" t="s">
        <v>1100</v>
      </c>
      <c r="AM173" t="s">
        <v>1082</v>
      </c>
      <c r="AN173" t="s">
        <v>4951</v>
      </c>
      <c r="AO173" t="s">
        <v>4951</v>
      </c>
      <c r="AP173" t="s">
        <v>1102</v>
      </c>
      <c r="AQ173" t="s">
        <v>1102</v>
      </c>
      <c r="AR173" t="s">
        <v>4942</v>
      </c>
      <c r="AS173" t="s">
        <v>1100</v>
      </c>
      <c r="AT173" t="s">
        <v>1082</v>
      </c>
      <c r="AU173" t="s">
        <v>4951</v>
      </c>
      <c r="AV173" t="s">
        <v>4951</v>
      </c>
      <c r="AW173" t="s">
        <v>1102</v>
      </c>
      <c r="AX173" t="s">
        <v>1102</v>
      </c>
      <c r="AY173" t="s">
        <v>4942</v>
      </c>
      <c r="BG173" t="s">
        <v>1100</v>
      </c>
      <c r="BH173" t="s">
        <v>1160</v>
      </c>
      <c r="BI173" t="s">
        <v>1094</v>
      </c>
      <c r="BJ173" t="s">
        <v>4959</v>
      </c>
      <c r="BK173" t="s">
        <v>5127</v>
      </c>
      <c r="BW173" t="s">
        <v>1100</v>
      </c>
      <c r="BX173" t="s">
        <v>1105</v>
      </c>
      <c r="BY173" t="s">
        <v>1082</v>
      </c>
      <c r="BZ173" t="s">
        <v>4957</v>
      </c>
      <c r="CA173" t="s">
        <v>4957</v>
      </c>
      <c r="CM173" t="s">
        <v>1100</v>
      </c>
      <c r="CN173" t="s">
        <v>1104</v>
      </c>
      <c r="CO173" t="s">
        <v>4954</v>
      </c>
      <c r="CP173" t="s">
        <v>5135</v>
      </c>
      <c r="CT173" t="s">
        <v>1100</v>
      </c>
      <c r="CU173" t="s">
        <v>1163</v>
      </c>
      <c r="CV173" t="s">
        <v>1086</v>
      </c>
      <c r="CW173" t="s">
        <v>5008</v>
      </c>
      <c r="CX173" t="s">
        <v>5108</v>
      </c>
      <c r="CY173" t="s">
        <v>1102</v>
      </c>
      <c r="CZ173" t="s">
        <v>1102</v>
      </c>
      <c r="DA173" t="s">
        <v>4942</v>
      </c>
      <c r="IW173" t="s">
        <v>1088</v>
      </c>
      <c r="JE173" t="s">
        <v>1083</v>
      </c>
      <c r="JF173" t="s">
        <v>4974</v>
      </c>
      <c r="JG173" t="s">
        <v>1108</v>
      </c>
      <c r="JI173" t="s">
        <v>4943</v>
      </c>
      <c r="OU173" t="s">
        <v>1122</v>
      </c>
      <c r="OV173" t="s">
        <v>1122</v>
      </c>
      <c r="OW173" t="s">
        <v>1122</v>
      </c>
      <c r="PG173" t="s">
        <v>4944</v>
      </c>
      <c r="PH173" t="s">
        <v>4945</v>
      </c>
      <c r="PI173" t="s">
        <v>4945</v>
      </c>
      <c r="PJ173" t="s">
        <v>4945</v>
      </c>
      <c r="PK173" t="s">
        <v>4945</v>
      </c>
      <c r="PL173" t="s">
        <v>4945</v>
      </c>
      <c r="PM173" t="s">
        <v>4945</v>
      </c>
      <c r="PN173" t="s">
        <v>4945</v>
      </c>
      <c r="PP173" t="s">
        <v>4945</v>
      </c>
      <c r="PQ173" t="s">
        <v>4944</v>
      </c>
      <c r="PR173" t="s">
        <v>4945</v>
      </c>
      <c r="PS173" t="s">
        <v>4945</v>
      </c>
      <c r="PT173" t="s">
        <v>4945</v>
      </c>
      <c r="PU173" t="s">
        <v>4945</v>
      </c>
      <c r="PV173" t="s">
        <v>4945</v>
      </c>
      <c r="PW173" t="s">
        <v>4945</v>
      </c>
      <c r="PX173" t="s">
        <v>4945</v>
      </c>
      <c r="PY173" t="s">
        <v>4945</v>
      </c>
      <c r="PZ173" t="s">
        <v>4945</v>
      </c>
      <c r="QA173" t="s">
        <v>4945</v>
      </c>
      <c r="QB173" t="s">
        <v>4945</v>
      </c>
      <c r="QC173" t="s">
        <v>4945</v>
      </c>
      <c r="QD173" t="s">
        <v>4945</v>
      </c>
      <c r="QE173" t="s">
        <v>4945</v>
      </c>
    </row>
    <row r="174" spans="1:447" x14ac:dyDescent="0.25">
      <c r="A174">
        <v>176</v>
      </c>
      <c r="B174" t="s">
        <v>5419</v>
      </c>
      <c r="C174" t="s">
        <v>1164</v>
      </c>
      <c r="D174" t="s">
        <v>3424</v>
      </c>
      <c r="E174" t="s">
        <v>3508</v>
      </c>
      <c r="F174" t="s">
        <v>5233</v>
      </c>
      <c r="G174" t="s">
        <v>1080</v>
      </c>
      <c r="AL174" t="s">
        <v>1100</v>
      </c>
      <c r="AM174" t="s">
        <v>1082</v>
      </c>
      <c r="AN174" t="s">
        <v>4951</v>
      </c>
      <c r="AO174" t="s">
        <v>4951</v>
      </c>
      <c r="AS174" t="s">
        <v>1100</v>
      </c>
      <c r="AT174" t="s">
        <v>1082</v>
      </c>
      <c r="AU174" t="s">
        <v>4951</v>
      </c>
      <c r="AV174" t="s">
        <v>4951</v>
      </c>
      <c r="AW174" t="s">
        <v>1102</v>
      </c>
      <c r="AX174" t="s">
        <v>1102</v>
      </c>
      <c r="AY174" t="s">
        <v>4942</v>
      </c>
      <c r="BG174" t="s">
        <v>1100</v>
      </c>
      <c r="BH174" t="s">
        <v>1103</v>
      </c>
      <c r="BI174" t="s">
        <v>1094</v>
      </c>
      <c r="BJ174" t="s">
        <v>4959</v>
      </c>
      <c r="BK174" t="s">
        <v>5127</v>
      </c>
      <c r="BL174" t="s">
        <v>1102</v>
      </c>
      <c r="BM174" t="s">
        <v>1102</v>
      </c>
      <c r="BN174" t="s">
        <v>4942</v>
      </c>
      <c r="BW174" t="s">
        <v>1100</v>
      </c>
      <c r="BX174" t="s">
        <v>1105</v>
      </c>
      <c r="BY174" t="s">
        <v>1082</v>
      </c>
      <c r="BZ174" t="s">
        <v>4957</v>
      </c>
      <c r="CA174" t="s">
        <v>4957</v>
      </c>
      <c r="CM174" t="s">
        <v>1100</v>
      </c>
      <c r="CN174" t="s">
        <v>1104</v>
      </c>
      <c r="CO174" t="s">
        <v>4954</v>
      </c>
      <c r="CP174" t="s">
        <v>5135</v>
      </c>
      <c r="CT174" t="s">
        <v>1100</v>
      </c>
      <c r="CU174" t="s">
        <v>1163</v>
      </c>
      <c r="CV174" t="s">
        <v>1086</v>
      </c>
      <c r="CW174" t="s">
        <v>5008</v>
      </c>
      <c r="CX174" t="s">
        <v>5108</v>
      </c>
      <c r="CY174" t="s">
        <v>1102</v>
      </c>
      <c r="CZ174" t="s">
        <v>1102</v>
      </c>
      <c r="DA174" t="s">
        <v>4942</v>
      </c>
      <c r="IW174" t="s">
        <v>1088</v>
      </c>
      <c r="JE174" t="s">
        <v>1083</v>
      </c>
      <c r="JF174" t="s">
        <v>4974</v>
      </c>
      <c r="JG174" t="s">
        <v>1108</v>
      </c>
      <c r="JI174" t="s">
        <v>4943</v>
      </c>
      <c r="OU174" t="s">
        <v>1122</v>
      </c>
      <c r="OV174" t="s">
        <v>1122</v>
      </c>
      <c r="OW174" t="s">
        <v>1122</v>
      </c>
      <c r="PG174" t="s">
        <v>4944</v>
      </c>
      <c r="PH174" t="s">
        <v>4945</v>
      </c>
      <c r="PI174" t="s">
        <v>4945</v>
      </c>
      <c r="PJ174" t="s">
        <v>4945</v>
      </c>
      <c r="PK174" t="s">
        <v>4945</v>
      </c>
      <c r="PL174" t="s">
        <v>4945</v>
      </c>
      <c r="PM174" t="s">
        <v>4945</v>
      </c>
      <c r="PN174" t="s">
        <v>4945</v>
      </c>
      <c r="PP174" t="s">
        <v>4945</v>
      </c>
      <c r="PQ174" t="s">
        <v>4944</v>
      </c>
      <c r="PR174" t="s">
        <v>4945</v>
      </c>
      <c r="PS174" t="s">
        <v>4945</v>
      </c>
      <c r="PT174" t="s">
        <v>4945</v>
      </c>
      <c r="PU174" t="s">
        <v>4945</v>
      </c>
      <c r="PV174" t="s">
        <v>4945</v>
      </c>
      <c r="PW174" t="s">
        <v>4945</v>
      </c>
      <c r="PX174" t="s">
        <v>4945</v>
      </c>
      <c r="PY174" t="s">
        <v>4945</v>
      </c>
      <c r="PZ174" t="s">
        <v>4945</v>
      </c>
      <c r="QA174" t="s">
        <v>4945</v>
      </c>
      <c r="QB174" t="s">
        <v>4945</v>
      </c>
      <c r="QC174" t="s">
        <v>4945</v>
      </c>
      <c r="QD174" t="s">
        <v>4945</v>
      </c>
      <c r="QE174" t="s">
        <v>4945</v>
      </c>
    </row>
    <row r="175" spans="1:447" x14ac:dyDescent="0.25">
      <c r="A175">
        <v>177</v>
      </c>
      <c r="B175" t="s">
        <v>5419</v>
      </c>
      <c r="C175" t="s">
        <v>1164</v>
      </c>
      <c r="D175" t="s">
        <v>3424</v>
      </c>
      <c r="E175" t="s">
        <v>3508</v>
      </c>
      <c r="F175" t="s">
        <v>5233</v>
      </c>
      <c r="G175" t="s">
        <v>1080</v>
      </c>
      <c r="AL175" t="s">
        <v>1100</v>
      </c>
      <c r="AM175" t="s">
        <v>1082</v>
      </c>
      <c r="AN175" t="s">
        <v>5008</v>
      </c>
      <c r="AO175" t="s">
        <v>5008</v>
      </c>
      <c r="AS175" t="s">
        <v>1100</v>
      </c>
      <c r="AT175" t="s">
        <v>1082</v>
      </c>
      <c r="AU175" t="s">
        <v>4951</v>
      </c>
      <c r="AV175" t="s">
        <v>4951</v>
      </c>
      <c r="BG175" t="s">
        <v>1100</v>
      </c>
      <c r="BH175" t="s">
        <v>1160</v>
      </c>
      <c r="BI175" t="s">
        <v>1094</v>
      </c>
      <c r="BJ175" t="s">
        <v>4959</v>
      </c>
      <c r="BK175" t="s">
        <v>5127</v>
      </c>
      <c r="BL175" t="s">
        <v>1102</v>
      </c>
      <c r="BM175" t="s">
        <v>1102</v>
      </c>
      <c r="BN175" t="s">
        <v>4942</v>
      </c>
      <c r="BW175" t="s">
        <v>1100</v>
      </c>
      <c r="BX175" t="s">
        <v>1084</v>
      </c>
      <c r="BY175" t="s">
        <v>1082</v>
      </c>
      <c r="BZ175" t="s">
        <v>4958</v>
      </c>
      <c r="CA175" t="s">
        <v>4958</v>
      </c>
      <c r="CB175" t="s">
        <v>1102</v>
      </c>
      <c r="CC175" t="s">
        <v>1102</v>
      </c>
      <c r="CD175" t="s">
        <v>4942</v>
      </c>
      <c r="CM175" t="s">
        <v>1100</v>
      </c>
      <c r="CN175" t="s">
        <v>1104</v>
      </c>
      <c r="CO175" t="s">
        <v>4957</v>
      </c>
      <c r="CP175" t="s">
        <v>5096</v>
      </c>
      <c r="CT175" t="s">
        <v>1100</v>
      </c>
      <c r="CU175" t="s">
        <v>1161</v>
      </c>
      <c r="CV175" t="s">
        <v>1086</v>
      </c>
      <c r="CW175" t="s">
        <v>4951</v>
      </c>
      <c r="CX175" t="s">
        <v>5026</v>
      </c>
      <c r="CY175" t="s">
        <v>1102</v>
      </c>
      <c r="CZ175" t="s">
        <v>1102</v>
      </c>
      <c r="DA175" t="s">
        <v>4943</v>
      </c>
      <c r="IW175" t="s">
        <v>1126</v>
      </c>
      <c r="JE175" t="s">
        <v>1083</v>
      </c>
      <c r="JF175" t="s">
        <v>5040</v>
      </c>
      <c r="JG175" t="s">
        <v>1173</v>
      </c>
      <c r="JI175" t="s">
        <v>4953</v>
      </c>
      <c r="OU175" t="s">
        <v>1122</v>
      </c>
      <c r="OV175" t="s">
        <v>1122</v>
      </c>
      <c r="OW175" t="s">
        <v>1122</v>
      </c>
      <c r="PG175" t="s">
        <v>4944</v>
      </c>
      <c r="PH175" t="s">
        <v>4945</v>
      </c>
      <c r="PI175" t="s">
        <v>4945</v>
      </c>
      <c r="PJ175" t="s">
        <v>4945</v>
      </c>
      <c r="PK175" t="s">
        <v>4945</v>
      </c>
      <c r="PL175" t="s">
        <v>4945</v>
      </c>
      <c r="PM175" t="s">
        <v>4945</v>
      </c>
      <c r="PN175" t="s">
        <v>4945</v>
      </c>
      <c r="PP175" t="s">
        <v>4945</v>
      </c>
      <c r="PQ175" t="s">
        <v>4944</v>
      </c>
      <c r="PR175" t="s">
        <v>4945</v>
      </c>
      <c r="PS175" t="s">
        <v>4945</v>
      </c>
      <c r="PT175" t="s">
        <v>4945</v>
      </c>
      <c r="PU175" t="s">
        <v>4945</v>
      </c>
      <c r="PV175" t="s">
        <v>4945</v>
      </c>
      <c r="PW175" t="s">
        <v>4945</v>
      </c>
      <c r="PX175" t="s">
        <v>4945</v>
      </c>
      <c r="PY175" t="s">
        <v>4945</v>
      </c>
      <c r="PZ175" t="s">
        <v>4945</v>
      </c>
      <c r="QA175" t="s">
        <v>4945</v>
      </c>
      <c r="QB175" t="s">
        <v>4945</v>
      </c>
      <c r="QC175" t="s">
        <v>4945</v>
      </c>
      <c r="QD175" t="s">
        <v>4945</v>
      </c>
      <c r="QE175" t="s">
        <v>4945</v>
      </c>
    </row>
    <row r="176" spans="1:447" x14ac:dyDescent="0.25">
      <c r="A176">
        <v>178</v>
      </c>
      <c r="B176" t="s">
        <v>5419</v>
      </c>
      <c r="C176" t="s">
        <v>1164</v>
      </c>
      <c r="D176" t="s">
        <v>3424</v>
      </c>
      <c r="E176" t="s">
        <v>3508</v>
      </c>
      <c r="F176" t="s">
        <v>5233</v>
      </c>
      <c r="G176" t="s">
        <v>1080</v>
      </c>
      <c r="GH176" t="s">
        <v>1094</v>
      </c>
      <c r="GI176" t="s">
        <v>4955</v>
      </c>
      <c r="GJ176" t="s">
        <v>4968</v>
      </c>
      <c r="GM176" t="s">
        <v>4968</v>
      </c>
    </row>
    <row r="177" spans="1:447" x14ac:dyDescent="0.25">
      <c r="A177">
        <v>179</v>
      </c>
      <c r="B177" t="s">
        <v>5419</v>
      </c>
      <c r="C177" t="s">
        <v>1164</v>
      </c>
      <c r="D177" t="s">
        <v>3424</v>
      </c>
      <c r="E177" t="s">
        <v>3508</v>
      </c>
      <c r="F177" t="s">
        <v>5233</v>
      </c>
      <c r="G177" t="s">
        <v>1080</v>
      </c>
      <c r="GH177" t="s">
        <v>1094</v>
      </c>
      <c r="GI177" t="s">
        <v>4935</v>
      </c>
      <c r="GJ177" t="s">
        <v>4979</v>
      </c>
      <c r="GM177" t="s">
        <v>4979</v>
      </c>
    </row>
    <row r="178" spans="1:447" x14ac:dyDescent="0.25">
      <c r="A178">
        <v>180</v>
      </c>
      <c r="B178" t="s">
        <v>5419</v>
      </c>
      <c r="C178" t="s">
        <v>1164</v>
      </c>
      <c r="D178" t="s">
        <v>3424</v>
      </c>
      <c r="E178" t="s">
        <v>3508</v>
      </c>
      <c r="F178" t="s">
        <v>5233</v>
      </c>
      <c r="G178" t="s">
        <v>1080</v>
      </c>
      <c r="EV178" t="s">
        <v>1100</v>
      </c>
      <c r="EW178" t="s">
        <v>4959</v>
      </c>
      <c r="EX178" t="s">
        <v>4959</v>
      </c>
      <c r="EY178" t="s">
        <v>1100</v>
      </c>
      <c r="EZ178" t="s">
        <v>4972</v>
      </c>
      <c r="FA178" t="s">
        <v>4946</v>
      </c>
      <c r="FB178" t="s">
        <v>4946</v>
      </c>
      <c r="PG178" t="s">
        <v>4944</v>
      </c>
      <c r="PH178" t="s">
        <v>4945</v>
      </c>
      <c r="PI178" t="s">
        <v>4945</v>
      </c>
      <c r="PJ178" t="s">
        <v>4945</v>
      </c>
      <c r="PK178" t="s">
        <v>4945</v>
      </c>
      <c r="PL178" t="s">
        <v>4945</v>
      </c>
      <c r="PM178" t="s">
        <v>4945</v>
      </c>
      <c r="PN178" t="s">
        <v>4945</v>
      </c>
      <c r="PP178" t="s">
        <v>4945</v>
      </c>
      <c r="PQ178" t="s">
        <v>4944</v>
      </c>
      <c r="PR178" t="s">
        <v>4945</v>
      </c>
      <c r="PS178" t="s">
        <v>4945</v>
      </c>
      <c r="PT178" t="s">
        <v>4945</v>
      </c>
      <c r="PU178" t="s">
        <v>4945</v>
      </c>
      <c r="PV178" t="s">
        <v>4945</v>
      </c>
      <c r="PW178" t="s">
        <v>4945</v>
      </c>
      <c r="PX178" t="s">
        <v>4945</v>
      </c>
      <c r="PY178" t="s">
        <v>4945</v>
      </c>
      <c r="PZ178" t="s">
        <v>4945</v>
      </c>
      <c r="QA178" t="s">
        <v>4945</v>
      </c>
      <c r="QB178" t="s">
        <v>4945</v>
      </c>
      <c r="QC178" t="s">
        <v>4945</v>
      </c>
      <c r="QD178" t="s">
        <v>4945</v>
      </c>
      <c r="QE178" t="s">
        <v>4945</v>
      </c>
    </row>
    <row r="179" spans="1:447" x14ac:dyDescent="0.25">
      <c r="A179">
        <v>181</v>
      </c>
      <c r="B179" t="s">
        <v>5419</v>
      </c>
      <c r="C179" t="s">
        <v>1164</v>
      </c>
      <c r="D179" t="s">
        <v>3424</v>
      </c>
      <c r="E179" t="s">
        <v>3508</v>
      </c>
      <c r="F179" t="s">
        <v>5233</v>
      </c>
      <c r="G179" t="s">
        <v>1080</v>
      </c>
      <c r="DE179" t="s">
        <v>1100</v>
      </c>
      <c r="DF179" t="s">
        <v>1087</v>
      </c>
      <c r="DG179" t="s">
        <v>4954</v>
      </c>
      <c r="DH179" t="s">
        <v>4949</v>
      </c>
      <c r="DI179" t="s">
        <v>1102</v>
      </c>
      <c r="DJ179" t="s">
        <v>1102</v>
      </c>
      <c r="DK179" t="s">
        <v>4942</v>
      </c>
      <c r="DR179" t="s">
        <v>1100</v>
      </c>
      <c r="DS179" t="s">
        <v>5026</v>
      </c>
      <c r="DT179" t="s">
        <v>5026</v>
      </c>
      <c r="DU179" t="s">
        <v>1102</v>
      </c>
      <c r="DV179" t="s">
        <v>1102</v>
      </c>
      <c r="DW179" t="s">
        <v>4942</v>
      </c>
      <c r="DX179" t="s">
        <v>1100</v>
      </c>
      <c r="DY179" t="s">
        <v>4992</v>
      </c>
      <c r="DZ179" t="s">
        <v>4992</v>
      </c>
      <c r="EA179" t="s">
        <v>1102</v>
      </c>
      <c r="EB179" t="s">
        <v>1102</v>
      </c>
      <c r="EC179" t="s">
        <v>4942</v>
      </c>
      <c r="EJ179" t="s">
        <v>1100</v>
      </c>
      <c r="EM179" t="s">
        <v>1102</v>
      </c>
      <c r="EN179" t="s">
        <v>1102</v>
      </c>
      <c r="EO179" t="s">
        <v>4943</v>
      </c>
      <c r="FC179" t="s">
        <v>1100</v>
      </c>
      <c r="FD179" t="s">
        <v>1095</v>
      </c>
      <c r="FE179" t="s">
        <v>4978</v>
      </c>
      <c r="FF179" t="s">
        <v>4979</v>
      </c>
      <c r="IX179" t="s">
        <v>1088</v>
      </c>
      <c r="JJ179" t="s">
        <v>1102</v>
      </c>
      <c r="JK179" t="s">
        <v>4974</v>
      </c>
      <c r="JL179" t="s">
        <v>1127</v>
      </c>
      <c r="JM179" t="s">
        <v>1108</v>
      </c>
      <c r="OU179" t="s">
        <v>1122</v>
      </c>
      <c r="OV179" t="s">
        <v>1122</v>
      </c>
      <c r="OW179" t="s">
        <v>1122</v>
      </c>
      <c r="PG179" t="s">
        <v>4944</v>
      </c>
      <c r="PH179" t="s">
        <v>4945</v>
      </c>
      <c r="PI179" t="s">
        <v>4945</v>
      </c>
      <c r="PJ179" t="s">
        <v>4945</v>
      </c>
      <c r="PK179" t="s">
        <v>4945</v>
      </c>
      <c r="PL179" t="s">
        <v>4945</v>
      </c>
      <c r="PM179" t="s">
        <v>4945</v>
      </c>
      <c r="PN179" t="s">
        <v>4945</v>
      </c>
      <c r="PP179" t="s">
        <v>4945</v>
      </c>
      <c r="PQ179" t="s">
        <v>4944</v>
      </c>
      <c r="PR179" t="s">
        <v>4945</v>
      </c>
      <c r="PS179" t="s">
        <v>4945</v>
      </c>
      <c r="PT179" t="s">
        <v>4945</v>
      </c>
      <c r="PU179" t="s">
        <v>4945</v>
      </c>
      <c r="PV179" t="s">
        <v>4945</v>
      </c>
      <c r="PW179" t="s">
        <v>4945</v>
      </c>
      <c r="PX179" t="s">
        <v>4945</v>
      </c>
      <c r="PY179" t="s">
        <v>4945</v>
      </c>
      <c r="PZ179" t="s">
        <v>4945</v>
      </c>
      <c r="QA179" t="s">
        <v>4945</v>
      </c>
      <c r="QB179" t="s">
        <v>4945</v>
      </c>
      <c r="QC179" t="s">
        <v>4945</v>
      </c>
      <c r="QD179" t="s">
        <v>4945</v>
      </c>
      <c r="QE179" t="s">
        <v>4945</v>
      </c>
    </row>
    <row r="180" spans="1:447" x14ac:dyDescent="0.25">
      <c r="A180">
        <v>182</v>
      </c>
      <c r="B180" t="s">
        <v>5419</v>
      </c>
      <c r="C180" t="s">
        <v>1164</v>
      </c>
      <c r="D180" t="s">
        <v>3424</v>
      </c>
      <c r="E180" t="s">
        <v>3508</v>
      </c>
      <c r="F180" t="s">
        <v>5233</v>
      </c>
      <c r="G180" t="s">
        <v>1080</v>
      </c>
      <c r="DE180" t="s">
        <v>1100</v>
      </c>
      <c r="DF180" t="s">
        <v>1087</v>
      </c>
      <c r="DG180" t="s">
        <v>4951</v>
      </c>
      <c r="DH180" t="s">
        <v>5129</v>
      </c>
      <c r="DR180" t="s">
        <v>1100</v>
      </c>
      <c r="DS180" t="s">
        <v>4997</v>
      </c>
      <c r="DT180" t="s">
        <v>4997</v>
      </c>
      <c r="DX180" t="s">
        <v>1100</v>
      </c>
      <c r="DY180" t="s">
        <v>4992</v>
      </c>
      <c r="DZ180" t="s">
        <v>4992</v>
      </c>
      <c r="EA180" t="s">
        <v>1102</v>
      </c>
      <c r="EB180" t="s">
        <v>1102</v>
      </c>
      <c r="EC180" t="s">
        <v>4942</v>
      </c>
      <c r="EJ180" t="s">
        <v>1100</v>
      </c>
      <c r="EK180" t="s">
        <v>4959</v>
      </c>
      <c r="EL180" t="s">
        <v>4959</v>
      </c>
      <c r="EP180" t="s">
        <v>1100</v>
      </c>
      <c r="EQ180" t="s">
        <v>4970</v>
      </c>
      <c r="ER180" t="s">
        <v>4970</v>
      </c>
      <c r="ES180" t="s">
        <v>1102</v>
      </c>
      <c r="ET180" t="s">
        <v>1102</v>
      </c>
      <c r="EU180" t="s">
        <v>5007</v>
      </c>
      <c r="FC180" t="s">
        <v>1100</v>
      </c>
      <c r="FD180" t="s">
        <v>1095</v>
      </c>
      <c r="FE180" t="s">
        <v>4978</v>
      </c>
      <c r="FF180" t="s">
        <v>4979</v>
      </c>
      <c r="IX180" t="s">
        <v>1088</v>
      </c>
      <c r="JJ180" t="s">
        <v>1083</v>
      </c>
      <c r="JK180" t="s">
        <v>1109</v>
      </c>
      <c r="JL180" t="s">
        <v>1109</v>
      </c>
      <c r="JM180" t="s">
        <v>1108</v>
      </c>
      <c r="JO180" t="s">
        <v>4936</v>
      </c>
      <c r="OU180" t="s">
        <v>1122</v>
      </c>
      <c r="OV180" t="s">
        <v>1122</v>
      </c>
      <c r="OW180" t="s">
        <v>1122</v>
      </c>
      <c r="PG180" t="s">
        <v>4944</v>
      </c>
      <c r="PH180" t="s">
        <v>4945</v>
      </c>
      <c r="PI180" t="s">
        <v>4945</v>
      </c>
      <c r="PJ180" t="s">
        <v>4945</v>
      </c>
      <c r="PK180" t="s">
        <v>4945</v>
      </c>
      <c r="PL180" t="s">
        <v>4945</v>
      </c>
      <c r="PM180" t="s">
        <v>4945</v>
      </c>
      <c r="PN180" t="s">
        <v>4945</v>
      </c>
      <c r="PP180" t="s">
        <v>4945</v>
      </c>
      <c r="PQ180" t="s">
        <v>4944</v>
      </c>
      <c r="PR180" t="s">
        <v>4945</v>
      </c>
      <c r="PS180" t="s">
        <v>4945</v>
      </c>
      <c r="PT180" t="s">
        <v>4945</v>
      </c>
      <c r="PU180" t="s">
        <v>4945</v>
      </c>
      <c r="PV180" t="s">
        <v>4945</v>
      </c>
      <c r="PW180" t="s">
        <v>4945</v>
      </c>
      <c r="PX180" t="s">
        <v>4945</v>
      </c>
      <c r="PY180" t="s">
        <v>4945</v>
      </c>
      <c r="PZ180" t="s">
        <v>4945</v>
      </c>
      <c r="QA180" t="s">
        <v>4945</v>
      </c>
      <c r="QB180" t="s">
        <v>4945</v>
      </c>
      <c r="QC180" t="s">
        <v>4945</v>
      </c>
      <c r="QD180" t="s">
        <v>4945</v>
      </c>
      <c r="QE180" t="s">
        <v>4945</v>
      </c>
    </row>
    <row r="181" spans="1:447" x14ac:dyDescent="0.25">
      <c r="A181">
        <v>183</v>
      </c>
      <c r="B181" t="s">
        <v>5419</v>
      </c>
      <c r="C181" t="s">
        <v>1164</v>
      </c>
      <c r="D181" t="s">
        <v>3424</v>
      </c>
      <c r="E181" t="s">
        <v>3508</v>
      </c>
      <c r="F181" t="s">
        <v>5233</v>
      </c>
      <c r="G181" t="s">
        <v>1080</v>
      </c>
      <c r="CE181" t="s">
        <v>1100</v>
      </c>
      <c r="CF181" t="s">
        <v>1105</v>
      </c>
      <c r="CG181" t="s">
        <v>1145</v>
      </c>
      <c r="CH181" t="s">
        <v>5100</v>
      </c>
      <c r="CI181" t="s">
        <v>5100</v>
      </c>
      <c r="IW181" t="s">
        <v>1126</v>
      </c>
      <c r="JE181" t="s">
        <v>1083</v>
      </c>
      <c r="JF181" t="s">
        <v>4974</v>
      </c>
      <c r="JG181" t="s">
        <v>1108</v>
      </c>
      <c r="JI181" t="s">
        <v>4943</v>
      </c>
      <c r="PG181" t="s">
        <v>4944</v>
      </c>
      <c r="PH181" t="s">
        <v>4945</v>
      </c>
      <c r="PI181" t="s">
        <v>4945</v>
      </c>
      <c r="PJ181" t="s">
        <v>4945</v>
      </c>
      <c r="PK181" t="s">
        <v>4945</v>
      </c>
      <c r="PL181" t="s">
        <v>4945</v>
      </c>
      <c r="PM181" t="s">
        <v>4945</v>
      </c>
      <c r="PN181" t="s">
        <v>4945</v>
      </c>
      <c r="PP181" t="s">
        <v>4945</v>
      </c>
      <c r="PQ181" t="s">
        <v>4944</v>
      </c>
      <c r="PR181" t="s">
        <v>4945</v>
      </c>
      <c r="PS181" t="s">
        <v>4945</v>
      </c>
      <c r="PT181" t="s">
        <v>4945</v>
      </c>
      <c r="PU181" t="s">
        <v>4945</v>
      </c>
      <c r="PV181" t="s">
        <v>4945</v>
      </c>
      <c r="PW181" t="s">
        <v>4945</v>
      </c>
      <c r="PX181" t="s">
        <v>4945</v>
      </c>
      <c r="PY181" t="s">
        <v>4945</v>
      </c>
      <c r="PZ181" t="s">
        <v>4945</v>
      </c>
      <c r="QA181" t="s">
        <v>4945</v>
      </c>
      <c r="QB181" t="s">
        <v>4945</v>
      </c>
      <c r="QC181" t="s">
        <v>4945</v>
      </c>
      <c r="QD181" t="s">
        <v>4945</v>
      </c>
      <c r="QE181" t="s">
        <v>4945</v>
      </c>
    </row>
    <row r="182" spans="1:447" x14ac:dyDescent="0.25">
      <c r="A182">
        <v>184</v>
      </c>
      <c r="B182" t="s">
        <v>5419</v>
      </c>
      <c r="C182" t="s">
        <v>1164</v>
      </c>
      <c r="D182" t="s">
        <v>3424</v>
      </c>
      <c r="E182" t="s">
        <v>3508</v>
      </c>
      <c r="F182" t="s">
        <v>5233</v>
      </c>
      <c r="G182" t="s">
        <v>1080</v>
      </c>
      <c r="CE182" t="s">
        <v>1100</v>
      </c>
      <c r="CF182" t="s">
        <v>1084</v>
      </c>
      <c r="CG182" t="s">
        <v>1145</v>
      </c>
      <c r="CH182" t="s">
        <v>5100</v>
      </c>
      <c r="CI182" t="s">
        <v>5100</v>
      </c>
      <c r="CJ182" t="s">
        <v>1102</v>
      </c>
      <c r="CK182" t="s">
        <v>1102</v>
      </c>
      <c r="CL182" t="s">
        <v>4942</v>
      </c>
      <c r="IW182" t="s">
        <v>1126</v>
      </c>
      <c r="JE182" t="s">
        <v>1102</v>
      </c>
      <c r="JF182" t="s">
        <v>4974</v>
      </c>
      <c r="JG182" t="s">
        <v>1108</v>
      </c>
      <c r="PG182" t="s">
        <v>4944</v>
      </c>
      <c r="PH182" t="s">
        <v>4945</v>
      </c>
      <c r="PI182" t="s">
        <v>4945</v>
      </c>
      <c r="PJ182" t="s">
        <v>4945</v>
      </c>
      <c r="PK182" t="s">
        <v>4945</v>
      </c>
      <c r="PL182" t="s">
        <v>4945</v>
      </c>
      <c r="PM182" t="s">
        <v>4945</v>
      </c>
      <c r="PN182" t="s">
        <v>4945</v>
      </c>
      <c r="PP182" t="s">
        <v>4945</v>
      </c>
      <c r="PQ182" t="s">
        <v>4944</v>
      </c>
      <c r="PR182" t="s">
        <v>4945</v>
      </c>
      <c r="PS182" t="s">
        <v>4945</v>
      </c>
      <c r="PT182" t="s">
        <v>4945</v>
      </c>
      <c r="PU182" t="s">
        <v>4945</v>
      </c>
      <c r="PV182" t="s">
        <v>4945</v>
      </c>
      <c r="PW182" t="s">
        <v>4945</v>
      </c>
      <c r="PX182" t="s">
        <v>4945</v>
      </c>
      <c r="PY182" t="s">
        <v>4945</v>
      </c>
      <c r="PZ182" t="s">
        <v>4945</v>
      </c>
      <c r="QA182" t="s">
        <v>4945</v>
      </c>
      <c r="QB182" t="s">
        <v>4945</v>
      </c>
      <c r="QC182" t="s">
        <v>4945</v>
      </c>
      <c r="QD182" t="s">
        <v>4945</v>
      </c>
      <c r="QE182" t="s">
        <v>4945</v>
      </c>
    </row>
    <row r="183" spans="1:447" x14ac:dyDescent="0.25">
      <c r="A183">
        <v>185</v>
      </c>
      <c r="B183" t="s">
        <v>5419</v>
      </c>
      <c r="C183" t="s">
        <v>1164</v>
      </c>
      <c r="D183" t="s">
        <v>3424</v>
      </c>
      <c r="E183" t="s">
        <v>3508</v>
      </c>
      <c r="F183" t="s">
        <v>5233</v>
      </c>
      <c r="G183" t="s">
        <v>1080</v>
      </c>
      <c r="FM183" t="s">
        <v>1100</v>
      </c>
      <c r="FN183" t="s">
        <v>5310</v>
      </c>
      <c r="FO183" t="s">
        <v>5325</v>
      </c>
      <c r="PG183" t="s">
        <v>4944</v>
      </c>
      <c r="PH183" t="s">
        <v>4945</v>
      </c>
      <c r="PI183" t="s">
        <v>4945</v>
      </c>
      <c r="PJ183" t="s">
        <v>4945</v>
      </c>
      <c r="PK183" t="s">
        <v>4945</v>
      </c>
      <c r="PL183" t="s">
        <v>4945</v>
      </c>
      <c r="PM183" t="s">
        <v>4945</v>
      </c>
      <c r="PN183" t="s">
        <v>4945</v>
      </c>
      <c r="PP183" t="s">
        <v>4945</v>
      </c>
      <c r="PQ183" t="s">
        <v>4944</v>
      </c>
      <c r="PR183" t="s">
        <v>4945</v>
      </c>
      <c r="PS183" t="s">
        <v>4945</v>
      </c>
      <c r="PT183" t="s">
        <v>4945</v>
      </c>
      <c r="PU183" t="s">
        <v>4945</v>
      </c>
      <c r="PV183" t="s">
        <v>4945</v>
      </c>
      <c r="PW183" t="s">
        <v>4945</v>
      </c>
      <c r="PX183" t="s">
        <v>4945</v>
      </c>
      <c r="PY183" t="s">
        <v>4945</v>
      </c>
      <c r="PZ183" t="s">
        <v>4945</v>
      </c>
      <c r="QA183" t="s">
        <v>4945</v>
      </c>
      <c r="QB183" t="s">
        <v>4945</v>
      </c>
      <c r="QC183" t="s">
        <v>4945</v>
      </c>
      <c r="QD183" t="s">
        <v>4945</v>
      </c>
      <c r="QE183" t="s">
        <v>4945</v>
      </c>
    </row>
    <row r="184" spans="1:447" x14ac:dyDescent="0.25">
      <c r="A184">
        <v>186</v>
      </c>
      <c r="B184" t="s">
        <v>5419</v>
      </c>
      <c r="C184" t="s">
        <v>1164</v>
      </c>
      <c r="D184" t="s">
        <v>3424</v>
      </c>
      <c r="E184" t="s">
        <v>3508</v>
      </c>
      <c r="F184" t="s">
        <v>5233</v>
      </c>
      <c r="G184" t="s">
        <v>1080</v>
      </c>
      <c r="BO184" t="s">
        <v>1100</v>
      </c>
      <c r="BP184" t="s">
        <v>1160</v>
      </c>
      <c r="BQ184" t="s">
        <v>1145</v>
      </c>
      <c r="BR184" t="s">
        <v>4971</v>
      </c>
      <c r="BS184" t="s">
        <v>4971</v>
      </c>
      <c r="BT184" t="s">
        <v>1102</v>
      </c>
      <c r="BU184" t="s">
        <v>1102</v>
      </c>
      <c r="BV184" t="s">
        <v>4942</v>
      </c>
      <c r="CE184" t="s">
        <v>1100</v>
      </c>
      <c r="CF184" t="s">
        <v>1105</v>
      </c>
      <c r="CG184" t="s">
        <v>1145</v>
      </c>
      <c r="CH184" t="s">
        <v>5100</v>
      </c>
      <c r="CI184" t="s">
        <v>5100</v>
      </c>
      <c r="CJ184" t="s">
        <v>1102</v>
      </c>
      <c r="IW184" t="s">
        <v>1126</v>
      </c>
      <c r="JE184" t="s">
        <v>1083</v>
      </c>
      <c r="JF184" t="s">
        <v>4974</v>
      </c>
      <c r="JG184" t="s">
        <v>1108</v>
      </c>
      <c r="JI184" t="s">
        <v>4943</v>
      </c>
      <c r="PG184" t="s">
        <v>4944</v>
      </c>
      <c r="PH184" t="s">
        <v>4945</v>
      </c>
      <c r="PI184" t="s">
        <v>4945</v>
      </c>
      <c r="PJ184" t="s">
        <v>4945</v>
      </c>
      <c r="PK184" t="s">
        <v>4945</v>
      </c>
      <c r="PL184" t="s">
        <v>4945</v>
      </c>
      <c r="PM184" t="s">
        <v>4945</v>
      </c>
      <c r="PN184" t="s">
        <v>4945</v>
      </c>
      <c r="PP184" t="s">
        <v>4945</v>
      </c>
      <c r="PQ184" t="s">
        <v>4944</v>
      </c>
      <c r="PR184" t="s">
        <v>4945</v>
      </c>
      <c r="PS184" t="s">
        <v>4945</v>
      </c>
      <c r="PT184" t="s">
        <v>4945</v>
      </c>
      <c r="PU184" t="s">
        <v>4945</v>
      </c>
      <c r="PV184" t="s">
        <v>4945</v>
      </c>
      <c r="PW184" t="s">
        <v>4945</v>
      </c>
      <c r="PX184" t="s">
        <v>4945</v>
      </c>
      <c r="PY184" t="s">
        <v>4945</v>
      </c>
      <c r="PZ184" t="s">
        <v>4945</v>
      </c>
      <c r="QA184" t="s">
        <v>4945</v>
      </c>
      <c r="QB184" t="s">
        <v>4945</v>
      </c>
      <c r="QC184" t="s">
        <v>4945</v>
      </c>
      <c r="QD184" t="s">
        <v>4945</v>
      </c>
      <c r="QE184" t="s">
        <v>4945</v>
      </c>
    </row>
    <row r="185" spans="1:447" x14ac:dyDescent="0.25">
      <c r="A185">
        <v>187</v>
      </c>
      <c r="B185" t="s">
        <v>5419</v>
      </c>
      <c r="C185" t="s">
        <v>1164</v>
      </c>
      <c r="D185" t="s">
        <v>3424</v>
      </c>
      <c r="E185" t="s">
        <v>3508</v>
      </c>
      <c r="F185" t="s">
        <v>5233</v>
      </c>
      <c r="G185" t="s">
        <v>1080</v>
      </c>
      <c r="FM185" t="s">
        <v>1100</v>
      </c>
      <c r="FN185" t="s">
        <v>5310</v>
      </c>
      <c r="FO185" t="s">
        <v>5325</v>
      </c>
      <c r="PG185" t="s">
        <v>4944</v>
      </c>
      <c r="PH185" t="s">
        <v>4945</v>
      </c>
      <c r="PI185" t="s">
        <v>4945</v>
      </c>
      <c r="PJ185" t="s">
        <v>4945</v>
      </c>
      <c r="PK185" t="s">
        <v>4945</v>
      </c>
      <c r="PL185" t="s">
        <v>4945</v>
      </c>
      <c r="PM185" t="s">
        <v>4945</v>
      </c>
      <c r="PN185" t="s">
        <v>4945</v>
      </c>
      <c r="PP185" t="s">
        <v>4944</v>
      </c>
      <c r="PQ185" t="s">
        <v>4945</v>
      </c>
      <c r="PR185" t="s">
        <v>4945</v>
      </c>
      <c r="PS185" t="s">
        <v>4945</v>
      </c>
      <c r="PT185" t="s">
        <v>4945</v>
      </c>
      <c r="PU185" t="s">
        <v>4945</v>
      </c>
      <c r="PV185" t="s">
        <v>4945</v>
      </c>
      <c r="PW185" t="s">
        <v>4945</v>
      </c>
      <c r="PX185" t="s">
        <v>4945</v>
      </c>
      <c r="PY185" t="s">
        <v>4945</v>
      </c>
      <c r="PZ185" t="s">
        <v>4945</v>
      </c>
      <c r="QA185" t="s">
        <v>4945</v>
      </c>
      <c r="QB185" t="s">
        <v>4945</v>
      </c>
      <c r="QC185" t="s">
        <v>4945</v>
      </c>
      <c r="QD185" t="s">
        <v>4945</v>
      </c>
      <c r="QE185" t="s">
        <v>4945</v>
      </c>
    </row>
    <row r="186" spans="1:447" x14ac:dyDescent="0.25">
      <c r="A186">
        <v>55</v>
      </c>
      <c r="B186" t="s">
        <v>5423</v>
      </c>
      <c r="C186" t="s">
        <v>1164</v>
      </c>
      <c r="D186" t="s">
        <v>3424</v>
      </c>
      <c r="E186" t="s">
        <v>3511</v>
      </c>
      <c r="F186" t="s">
        <v>5443</v>
      </c>
      <c r="G186" t="s">
        <v>1080</v>
      </c>
      <c r="GH186" t="s">
        <v>1094</v>
      </c>
      <c r="GI186" t="s">
        <v>4935</v>
      </c>
      <c r="GJ186" t="s">
        <v>4979</v>
      </c>
      <c r="GM186" t="s">
        <v>4979</v>
      </c>
    </row>
    <row r="187" spans="1:447" x14ac:dyDescent="0.25">
      <c r="A187">
        <v>56</v>
      </c>
      <c r="B187" t="s">
        <v>5423</v>
      </c>
      <c r="C187" t="s">
        <v>1164</v>
      </c>
      <c r="D187" t="s">
        <v>3424</v>
      </c>
      <c r="E187" t="s">
        <v>3511</v>
      </c>
      <c r="F187" t="s">
        <v>5068</v>
      </c>
      <c r="G187" t="s">
        <v>1080</v>
      </c>
      <c r="GH187" t="s">
        <v>1094</v>
      </c>
      <c r="GI187" t="s">
        <v>4935</v>
      </c>
      <c r="GJ187" t="s">
        <v>4979</v>
      </c>
      <c r="GM187" t="s">
        <v>4979</v>
      </c>
    </row>
    <row r="188" spans="1:447" x14ac:dyDescent="0.25">
      <c r="A188">
        <v>57</v>
      </c>
      <c r="B188" t="s">
        <v>5419</v>
      </c>
      <c r="C188" t="s">
        <v>1164</v>
      </c>
      <c r="D188" t="s">
        <v>3424</v>
      </c>
      <c r="E188" t="s">
        <v>3511</v>
      </c>
      <c r="F188" t="s">
        <v>5444</v>
      </c>
      <c r="G188" t="s">
        <v>1080</v>
      </c>
      <c r="H188" t="s">
        <v>1081</v>
      </c>
      <c r="I188" t="s">
        <v>1128</v>
      </c>
      <c r="J188" t="s">
        <v>1094</v>
      </c>
      <c r="K188" t="s">
        <v>5110</v>
      </c>
      <c r="L188" t="s">
        <v>5182</v>
      </c>
      <c r="AL188" t="s">
        <v>1100</v>
      </c>
      <c r="AM188" t="s">
        <v>1082</v>
      </c>
      <c r="AN188" t="s">
        <v>5008</v>
      </c>
      <c r="AO188" t="s">
        <v>5008</v>
      </c>
      <c r="AP188" t="s">
        <v>1102</v>
      </c>
      <c r="AQ188" t="s">
        <v>1102</v>
      </c>
      <c r="AR188" t="s">
        <v>4936</v>
      </c>
      <c r="AS188" t="s">
        <v>1100</v>
      </c>
      <c r="AT188" t="s">
        <v>1082</v>
      </c>
      <c r="AU188" t="s">
        <v>5008</v>
      </c>
      <c r="AV188" t="s">
        <v>5008</v>
      </c>
      <c r="AW188" t="s">
        <v>1102</v>
      </c>
      <c r="AX188" t="s">
        <v>1102</v>
      </c>
      <c r="AY188" t="s">
        <v>4943</v>
      </c>
      <c r="BW188" t="s">
        <v>1100</v>
      </c>
      <c r="BX188" t="s">
        <v>1084</v>
      </c>
      <c r="BY188" t="s">
        <v>1082</v>
      </c>
      <c r="BZ188" t="s">
        <v>5008</v>
      </c>
      <c r="CA188" t="s">
        <v>5008</v>
      </c>
      <c r="CB188" t="s">
        <v>1102</v>
      </c>
      <c r="CC188" t="s">
        <v>1102</v>
      </c>
      <c r="CD188" t="s">
        <v>4942</v>
      </c>
      <c r="CM188" t="s">
        <v>1100</v>
      </c>
      <c r="CN188" t="s">
        <v>1082</v>
      </c>
      <c r="CO188" t="s">
        <v>4954</v>
      </c>
      <c r="CP188" t="s">
        <v>4954</v>
      </c>
      <c r="CQ188" t="s">
        <v>1102</v>
      </c>
      <c r="CR188" t="s">
        <v>1102</v>
      </c>
      <c r="CS188" t="s">
        <v>4942</v>
      </c>
      <c r="CT188" t="s">
        <v>1100</v>
      </c>
      <c r="CU188" t="s">
        <v>1085</v>
      </c>
      <c r="CV188" t="s">
        <v>1179</v>
      </c>
      <c r="CW188" t="s">
        <v>4978</v>
      </c>
      <c r="CX188" t="s">
        <v>5515</v>
      </c>
      <c r="CY188" t="s">
        <v>1083</v>
      </c>
      <c r="CZ188" t="s">
        <v>1102</v>
      </c>
      <c r="DA188" t="s">
        <v>4943</v>
      </c>
      <c r="IV188" t="s">
        <v>1088</v>
      </c>
      <c r="IW188" t="s">
        <v>1126</v>
      </c>
      <c r="JE188" t="s">
        <v>1083</v>
      </c>
      <c r="JF188" t="s">
        <v>3508</v>
      </c>
      <c r="JG188" t="s">
        <v>1090</v>
      </c>
      <c r="JI188" t="s">
        <v>4972</v>
      </c>
      <c r="OU188" t="s">
        <v>1122</v>
      </c>
      <c r="OV188" t="s">
        <v>1122</v>
      </c>
      <c r="OW188" t="s">
        <v>1122</v>
      </c>
      <c r="PG188" t="s">
        <v>4944</v>
      </c>
      <c r="PH188" t="s">
        <v>4945</v>
      </c>
      <c r="PI188" t="s">
        <v>4945</v>
      </c>
      <c r="PJ188" t="s">
        <v>4945</v>
      </c>
      <c r="PK188" t="s">
        <v>4945</v>
      </c>
      <c r="PL188" t="s">
        <v>4945</v>
      </c>
      <c r="PM188" t="s">
        <v>4945</v>
      </c>
      <c r="PN188" t="s">
        <v>4945</v>
      </c>
      <c r="PP188" t="s">
        <v>4944</v>
      </c>
      <c r="PQ188" t="s">
        <v>4945</v>
      </c>
      <c r="PR188" t="s">
        <v>4945</v>
      </c>
      <c r="PS188" t="s">
        <v>4945</v>
      </c>
      <c r="PT188" t="s">
        <v>4945</v>
      </c>
      <c r="PU188" t="s">
        <v>4945</v>
      </c>
      <c r="PV188" t="s">
        <v>4945</v>
      </c>
      <c r="PW188" t="s">
        <v>4945</v>
      </c>
      <c r="PX188" t="s">
        <v>4945</v>
      </c>
      <c r="PY188" t="s">
        <v>4945</v>
      </c>
      <c r="PZ188" t="s">
        <v>4945</v>
      </c>
      <c r="QA188" t="s">
        <v>4945</v>
      </c>
      <c r="QB188" t="s">
        <v>4945</v>
      </c>
      <c r="QC188" t="s">
        <v>4945</v>
      </c>
      <c r="QD188" t="s">
        <v>4945</v>
      </c>
      <c r="QE188" t="s">
        <v>4945</v>
      </c>
    </row>
    <row r="189" spans="1:447" x14ac:dyDescent="0.25">
      <c r="A189">
        <v>58</v>
      </c>
      <c r="B189" t="s">
        <v>5419</v>
      </c>
      <c r="C189" t="s">
        <v>1164</v>
      </c>
      <c r="D189" t="s">
        <v>3424</v>
      </c>
      <c r="E189" t="s">
        <v>3511</v>
      </c>
      <c r="F189" t="s">
        <v>5444</v>
      </c>
      <c r="G189" t="s">
        <v>1080</v>
      </c>
      <c r="H189" t="s">
        <v>1100</v>
      </c>
      <c r="I189" t="s">
        <v>1101</v>
      </c>
      <c r="J189" t="s">
        <v>1094</v>
      </c>
      <c r="K189" t="s">
        <v>5026</v>
      </c>
      <c r="L189" t="s">
        <v>5136</v>
      </c>
      <c r="M189" t="s">
        <v>1083</v>
      </c>
      <c r="N189" t="s">
        <v>1102</v>
      </c>
      <c r="O189" t="s">
        <v>4938</v>
      </c>
      <c r="AL189" t="s">
        <v>1100</v>
      </c>
      <c r="AM189" t="s">
        <v>1082</v>
      </c>
      <c r="AN189" t="s">
        <v>5008</v>
      </c>
      <c r="AO189" t="s">
        <v>5008</v>
      </c>
      <c r="AP189" t="s">
        <v>1102</v>
      </c>
      <c r="AQ189" t="s">
        <v>1102</v>
      </c>
      <c r="AR189" t="s">
        <v>4943</v>
      </c>
      <c r="AS189" t="s">
        <v>1100</v>
      </c>
      <c r="AT189" t="s">
        <v>1082</v>
      </c>
      <c r="AU189" t="s">
        <v>5008</v>
      </c>
      <c r="AV189" t="s">
        <v>5008</v>
      </c>
      <c r="AW189" t="s">
        <v>1102</v>
      </c>
      <c r="AX189" t="s">
        <v>1102</v>
      </c>
      <c r="AY189" t="s">
        <v>4943</v>
      </c>
      <c r="BW189" t="s">
        <v>1100</v>
      </c>
      <c r="BX189" t="s">
        <v>1084</v>
      </c>
      <c r="BY189" t="s">
        <v>1082</v>
      </c>
      <c r="BZ189" t="s">
        <v>4951</v>
      </c>
      <c r="CA189" t="s">
        <v>4951</v>
      </c>
      <c r="CB189" t="s">
        <v>1102</v>
      </c>
      <c r="CC189" t="s">
        <v>1102</v>
      </c>
      <c r="CD189" t="s">
        <v>4943</v>
      </c>
      <c r="CM189" t="s">
        <v>1100</v>
      </c>
      <c r="CN189" t="s">
        <v>1082</v>
      </c>
      <c r="CO189" t="s">
        <v>4992</v>
      </c>
      <c r="CP189" t="s">
        <v>4992</v>
      </c>
      <c r="CQ189" t="s">
        <v>1102</v>
      </c>
      <c r="CR189" t="s">
        <v>1102</v>
      </c>
      <c r="CS189" t="s">
        <v>4942</v>
      </c>
      <c r="IV189" t="s">
        <v>1088</v>
      </c>
      <c r="IW189" t="s">
        <v>1088</v>
      </c>
      <c r="IY189" t="s">
        <v>1102</v>
      </c>
      <c r="IZ189" t="s">
        <v>1102</v>
      </c>
      <c r="JA189" t="s">
        <v>5148</v>
      </c>
      <c r="JB189" t="s">
        <v>1090</v>
      </c>
      <c r="OU189" t="s">
        <v>1122</v>
      </c>
      <c r="OV189" t="s">
        <v>1122</v>
      </c>
      <c r="OW189" t="s">
        <v>1122</v>
      </c>
      <c r="PG189" t="s">
        <v>4944</v>
      </c>
      <c r="PH189" t="s">
        <v>4945</v>
      </c>
      <c r="PI189" t="s">
        <v>4945</v>
      </c>
      <c r="PJ189" t="s">
        <v>4945</v>
      </c>
      <c r="PK189" t="s">
        <v>4945</v>
      </c>
      <c r="PL189" t="s">
        <v>4945</v>
      </c>
      <c r="PM189" t="s">
        <v>4945</v>
      </c>
      <c r="PN189" t="s">
        <v>4945</v>
      </c>
      <c r="PP189" t="s">
        <v>4944</v>
      </c>
      <c r="PQ189" t="s">
        <v>4945</v>
      </c>
      <c r="PR189" t="s">
        <v>4945</v>
      </c>
      <c r="PS189" t="s">
        <v>4945</v>
      </c>
      <c r="PT189" t="s">
        <v>4945</v>
      </c>
      <c r="PU189" t="s">
        <v>4945</v>
      </c>
      <c r="PV189" t="s">
        <v>4945</v>
      </c>
      <c r="PW189" t="s">
        <v>4945</v>
      </c>
      <c r="PX189" t="s">
        <v>4945</v>
      </c>
      <c r="PY189" t="s">
        <v>4945</v>
      </c>
      <c r="PZ189" t="s">
        <v>4945</v>
      </c>
      <c r="QA189" t="s">
        <v>4945</v>
      </c>
      <c r="QB189" t="s">
        <v>4945</v>
      </c>
      <c r="QC189" t="s">
        <v>4945</v>
      </c>
      <c r="QD189" t="s">
        <v>4945</v>
      </c>
      <c r="QE189" t="s">
        <v>4945</v>
      </c>
    </row>
    <row r="190" spans="1:447" x14ac:dyDescent="0.25">
      <c r="A190">
        <v>59</v>
      </c>
      <c r="B190" t="s">
        <v>5419</v>
      </c>
      <c r="C190" t="s">
        <v>1164</v>
      </c>
      <c r="D190" t="s">
        <v>3424</v>
      </c>
      <c r="E190" t="s">
        <v>3511</v>
      </c>
      <c r="F190" t="s">
        <v>5444</v>
      </c>
      <c r="G190" t="s">
        <v>1080</v>
      </c>
      <c r="H190" t="s">
        <v>1100</v>
      </c>
      <c r="I190" t="s">
        <v>1128</v>
      </c>
      <c r="J190" t="s">
        <v>1094</v>
      </c>
      <c r="K190" t="s">
        <v>5110</v>
      </c>
      <c r="L190" t="s">
        <v>5182</v>
      </c>
      <c r="M190" t="s">
        <v>1083</v>
      </c>
      <c r="N190" t="s">
        <v>1102</v>
      </c>
      <c r="O190" t="s">
        <v>5011</v>
      </c>
      <c r="AL190" t="s">
        <v>1100</v>
      </c>
      <c r="AM190" t="s">
        <v>1082</v>
      </c>
      <c r="AN190" t="s">
        <v>5008</v>
      </c>
      <c r="AO190" t="s">
        <v>5008</v>
      </c>
      <c r="AP190" t="s">
        <v>1102</v>
      </c>
      <c r="AQ190" t="s">
        <v>1102</v>
      </c>
      <c r="AR190" t="s">
        <v>4943</v>
      </c>
      <c r="AS190" t="s">
        <v>1100</v>
      </c>
      <c r="AT190" t="s">
        <v>1082</v>
      </c>
      <c r="AU190" t="s">
        <v>5008</v>
      </c>
      <c r="AV190" t="s">
        <v>5008</v>
      </c>
      <c r="AW190" t="s">
        <v>1102</v>
      </c>
      <c r="AX190" t="s">
        <v>1102</v>
      </c>
      <c r="AY190" t="s">
        <v>4942</v>
      </c>
      <c r="BW190" t="s">
        <v>1100</v>
      </c>
      <c r="BX190" t="s">
        <v>1105</v>
      </c>
      <c r="BY190" t="s">
        <v>1082</v>
      </c>
      <c r="BZ190" t="s">
        <v>4951</v>
      </c>
      <c r="CA190" t="s">
        <v>4951</v>
      </c>
      <c r="CB190" t="s">
        <v>1102</v>
      </c>
      <c r="CC190" t="s">
        <v>1102</v>
      </c>
      <c r="CD190" t="s">
        <v>4943</v>
      </c>
      <c r="CT190" t="s">
        <v>1100</v>
      </c>
      <c r="CU190" t="s">
        <v>1085</v>
      </c>
      <c r="CV190" t="s">
        <v>1179</v>
      </c>
      <c r="CW190" t="s">
        <v>4983</v>
      </c>
      <c r="CX190" t="s">
        <v>4983</v>
      </c>
      <c r="CY190" t="s">
        <v>1102</v>
      </c>
      <c r="CZ190" t="s">
        <v>1102</v>
      </c>
      <c r="DA190" t="s">
        <v>4938</v>
      </c>
      <c r="IV190" t="s">
        <v>1126</v>
      </c>
      <c r="IW190" t="s">
        <v>1126</v>
      </c>
      <c r="IY190" t="s">
        <v>1102</v>
      </c>
      <c r="IZ190" t="s">
        <v>1102</v>
      </c>
      <c r="JA190" t="s">
        <v>5148</v>
      </c>
      <c r="JB190" t="s">
        <v>1090</v>
      </c>
      <c r="OU190" t="s">
        <v>1122</v>
      </c>
      <c r="OV190" t="s">
        <v>1122</v>
      </c>
      <c r="OW190" t="s">
        <v>1122</v>
      </c>
      <c r="PG190" t="s">
        <v>4944</v>
      </c>
      <c r="PH190" t="s">
        <v>4945</v>
      </c>
      <c r="PI190" t="s">
        <v>4945</v>
      </c>
      <c r="PJ190" t="s">
        <v>4945</v>
      </c>
      <c r="PK190" t="s">
        <v>4945</v>
      </c>
      <c r="PL190" t="s">
        <v>4945</v>
      </c>
      <c r="PM190" t="s">
        <v>4945</v>
      </c>
      <c r="PN190" t="s">
        <v>4945</v>
      </c>
      <c r="PP190" t="s">
        <v>4944</v>
      </c>
      <c r="PQ190" t="s">
        <v>4945</v>
      </c>
      <c r="PR190" t="s">
        <v>4945</v>
      </c>
      <c r="PS190" t="s">
        <v>4945</v>
      </c>
      <c r="PT190" t="s">
        <v>4945</v>
      </c>
      <c r="PU190" t="s">
        <v>4945</v>
      </c>
      <c r="PV190" t="s">
        <v>4945</v>
      </c>
      <c r="PW190" t="s">
        <v>4945</v>
      </c>
      <c r="PX190" t="s">
        <v>4945</v>
      </c>
      <c r="PY190" t="s">
        <v>4945</v>
      </c>
      <c r="PZ190" t="s">
        <v>4945</v>
      </c>
      <c r="QA190" t="s">
        <v>4945</v>
      </c>
      <c r="QB190" t="s">
        <v>4945</v>
      </c>
      <c r="QC190" t="s">
        <v>4945</v>
      </c>
      <c r="QD190" t="s">
        <v>4945</v>
      </c>
      <c r="QE190" t="s">
        <v>4945</v>
      </c>
    </row>
    <row r="191" spans="1:447" x14ac:dyDescent="0.25">
      <c r="A191">
        <v>60</v>
      </c>
      <c r="B191" t="s">
        <v>5419</v>
      </c>
      <c r="C191" t="s">
        <v>1164</v>
      </c>
      <c r="D191" t="s">
        <v>3424</v>
      </c>
      <c r="E191" t="s">
        <v>3511</v>
      </c>
      <c r="F191" t="s">
        <v>3635</v>
      </c>
      <c r="G191" t="s">
        <v>1080</v>
      </c>
      <c r="H191" t="s">
        <v>1100</v>
      </c>
      <c r="I191" t="s">
        <v>1093</v>
      </c>
      <c r="J191" t="s">
        <v>1094</v>
      </c>
      <c r="K191" t="s">
        <v>5110</v>
      </c>
      <c r="L191" t="s">
        <v>5328</v>
      </c>
      <c r="M191" t="s">
        <v>1083</v>
      </c>
      <c r="N191" t="s">
        <v>1102</v>
      </c>
      <c r="O191" t="s">
        <v>4936</v>
      </c>
      <c r="AL191" t="s">
        <v>1100</v>
      </c>
      <c r="AM191" t="s">
        <v>1082</v>
      </c>
      <c r="AN191" t="s">
        <v>4951</v>
      </c>
      <c r="AO191" t="s">
        <v>4951</v>
      </c>
      <c r="AP191" t="s">
        <v>1102</v>
      </c>
      <c r="AQ191" t="s">
        <v>1102</v>
      </c>
      <c r="AR191" t="s">
        <v>4943</v>
      </c>
      <c r="AS191" t="s">
        <v>1100</v>
      </c>
      <c r="AT191" t="s">
        <v>1082</v>
      </c>
      <c r="AU191" t="s">
        <v>5008</v>
      </c>
      <c r="AV191" t="s">
        <v>5008</v>
      </c>
      <c r="AW191" t="s">
        <v>1102</v>
      </c>
      <c r="AX191" t="s">
        <v>1102</v>
      </c>
      <c r="AY191" t="s">
        <v>4942</v>
      </c>
      <c r="BW191" t="s">
        <v>1100</v>
      </c>
      <c r="BX191" t="s">
        <v>1105</v>
      </c>
      <c r="BY191" t="s">
        <v>1082</v>
      </c>
      <c r="BZ191" t="s">
        <v>5008</v>
      </c>
      <c r="CA191" t="s">
        <v>5008</v>
      </c>
      <c r="CB191" t="s">
        <v>1102</v>
      </c>
      <c r="CC191" t="s">
        <v>1102</v>
      </c>
      <c r="CD191" t="s">
        <v>4943</v>
      </c>
      <c r="CM191" t="s">
        <v>1100</v>
      </c>
      <c r="CN191" t="s">
        <v>1082</v>
      </c>
      <c r="CO191" t="s">
        <v>4992</v>
      </c>
      <c r="CP191" t="s">
        <v>4992</v>
      </c>
      <c r="CQ191" t="s">
        <v>1102</v>
      </c>
      <c r="CR191" t="s">
        <v>1102</v>
      </c>
      <c r="CS191" t="s">
        <v>4942</v>
      </c>
      <c r="CT191" t="s">
        <v>1100</v>
      </c>
      <c r="CU191" t="s">
        <v>1085</v>
      </c>
      <c r="CV191" t="s">
        <v>1179</v>
      </c>
      <c r="CW191" t="s">
        <v>4983</v>
      </c>
      <c r="CX191" t="s">
        <v>4983</v>
      </c>
      <c r="CY191" t="s">
        <v>1083</v>
      </c>
      <c r="CZ191" t="s">
        <v>1102</v>
      </c>
      <c r="DA191" t="s">
        <v>5011</v>
      </c>
      <c r="IV191" t="s">
        <v>1088</v>
      </c>
      <c r="IW191" t="s">
        <v>1088</v>
      </c>
      <c r="IY191" t="s">
        <v>1083</v>
      </c>
      <c r="IZ191" t="s">
        <v>1102</v>
      </c>
      <c r="JA191" t="s">
        <v>5148</v>
      </c>
      <c r="JB191" t="s">
        <v>1123</v>
      </c>
      <c r="JD191" t="s">
        <v>4972</v>
      </c>
      <c r="OU191" t="s">
        <v>1122</v>
      </c>
      <c r="OV191" t="s">
        <v>1122</v>
      </c>
      <c r="OW191" t="s">
        <v>1122</v>
      </c>
      <c r="PG191" t="s">
        <v>4944</v>
      </c>
      <c r="PH191" t="s">
        <v>4945</v>
      </c>
      <c r="PI191" t="s">
        <v>4945</v>
      </c>
      <c r="PJ191" t="s">
        <v>4945</v>
      </c>
      <c r="PK191" t="s">
        <v>4945</v>
      </c>
      <c r="PL191" t="s">
        <v>4945</v>
      </c>
      <c r="PM191" t="s">
        <v>4945</v>
      </c>
      <c r="PN191" t="s">
        <v>4945</v>
      </c>
      <c r="PP191" t="s">
        <v>4944</v>
      </c>
      <c r="PQ191" t="s">
        <v>4945</v>
      </c>
      <c r="PR191" t="s">
        <v>4945</v>
      </c>
      <c r="PS191" t="s">
        <v>4945</v>
      </c>
      <c r="PT191" t="s">
        <v>4945</v>
      </c>
      <c r="PU191" t="s">
        <v>4945</v>
      </c>
      <c r="PV191" t="s">
        <v>4945</v>
      </c>
      <c r="PW191" t="s">
        <v>4945</v>
      </c>
      <c r="PX191" t="s">
        <v>4945</v>
      </c>
      <c r="PY191" t="s">
        <v>4945</v>
      </c>
      <c r="PZ191" t="s">
        <v>4945</v>
      </c>
      <c r="QA191" t="s">
        <v>4945</v>
      </c>
      <c r="QB191" t="s">
        <v>4945</v>
      </c>
      <c r="QC191" t="s">
        <v>4945</v>
      </c>
      <c r="QD191" t="s">
        <v>4945</v>
      </c>
      <c r="QE191" t="s">
        <v>4945</v>
      </c>
    </row>
    <row r="192" spans="1:447" x14ac:dyDescent="0.25">
      <c r="A192">
        <v>61</v>
      </c>
      <c r="B192" t="s">
        <v>5419</v>
      </c>
      <c r="C192" t="s">
        <v>1164</v>
      </c>
      <c r="D192" t="s">
        <v>3424</v>
      </c>
      <c r="E192" t="s">
        <v>3511</v>
      </c>
      <c r="F192" t="s">
        <v>3635</v>
      </c>
      <c r="G192" t="s">
        <v>1080</v>
      </c>
      <c r="DE192" t="s">
        <v>1100</v>
      </c>
      <c r="DI192" t="s">
        <v>1102</v>
      </c>
      <c r="DJ192" t="s">
        <v>1102</v>
      </c>
      <c r="DK192" t="s">
        <v>4943</v>
      </c>
      <c r="DR192" t="s">
        <v>1100</v>
      </c>
      <c r="DS192" t="s">
        <v>4997</v>
      </c>
      <c r="DT192" t="s">
        <v>4997</v>
      </c>
      <c r="DU192" t="s">
        <v>1102</v>
      </c>
      <c r="DV192" t="s">
        <v>1102</v>
      </c>
      <c r="DW192" t="s">
        <v>4943</v>
      </c>
      <c r="DX192" t="s">
        <v>1100</v>
      </c>
      <c r="DY192" t="s">
        <v>4935</v>
      </c>
      <c r="DZ192" t="s">
        <v>4935</v>
      </c>
      <c r="EA192" t="s">
        <v>1102</v>
      </c>
      <c r="EB192" t="s">
        <v>1102</v>
      </c>
      <c r="EC192" t="s">
        <v>4942</v>
      </c>
      <c r="FC192" t="s">
        <v>1100</v>
      </c>
      <c r="FD192" t="s">
        <v>1095</v>
      </c>
      <c r="FE192" t="s">
        <v>5026</v>
      </c>
      <c r="FF192" t="s">
        <v>5124</v>
      </c>
      <c r="IX192" t="s">
        <v>1088</v>
      </c>
      <c r="JJ192" t="s">
        <v>1102</v>
      </c>
      <c r="JK192" t="s">
        <v>5149</v>
      </c>
      <c r="JL192" t="s">
        <v>1127</v>
      </c>
      <c r="JM192" t="s">
        <v>1123</v>
      </c>
      <c r="OU192" t="s">
        <v>1122</v>
      </c>
      <c r="OV192" t="s">
        <v>1122</v>
      </c>
      <c r="OW192" t="s">
        <v>1122</v>
      </c>
      <c r="PG192" t="s">
        <v>4944</v>
      </c>
      <c r="PH192" t="s">
        <v>4945</v>
      </c>
      <c r="PI192" t="s">
        <v>4945</v>
      </c>
      <c r="PJ192" t="s">
        <v>4945</v>
      </c>
      <c r="PK192" t="s">
        <v>4945</v>
      </c>
      <c r="PL192" t="s">
        <v>4945</v>
      </c>
      <c r="PM192" t="s">
        <v>4945</v>
      </c>
      <c r="PN192" t="s">
        <v>4945</v>
      </c>
      <c r="PP192" t="s">
        <v>4944</v>
      </c>
      <c r="PQ192" t="s">
        <v>4945</v>
      </c>
      <c r="PR192" t="s">
        <v>4945</v>
      </c>
      <c r="PS192" t="s">
        <v>4945</v>
      </c>
      <c r="PT192" t="s">
        <v>4945</v>
      </c>
      <c r="PU192" t="s">
        <v>4945</v>
      </c>
      <c r="PV192" t="s">
        <v>4945</v>
      </c>
      <c r="PW192" t="s">
        <v>4945</v>
      </c>
      <c r="PX192" t="s">
        <v>4945</v>
      </c>
      <c r="PY192" t="s">
        <v>4945</v>
      </c>
      <c r="PZ192" t="s">
        <v>4945</v>
      </c>
      <c r="QA192" t="s">
        <v>4945</v>
      </c>
      <c r="QB192" t="s">
        <v>4945</v>
      </c>
      <c r="QC192" t="s">
        <v>4945</v>
      </c>
      <c r="QD192" t="s">
        <v>4945</v>
      </c>
      <c r="QE192" t="s">
        <v>4945</v>
      </c>
    </row>
    <row r="193" spans="1:447" x14ac:dyDescent="0.25">
      <c r="A193">
        <v>62</v>
      </c>
      <c r="B193" t="s">
        <v>5419</v>
      </c>
      <c r="C193" t="s">
        <v>1164</v>
      </c>
      <c r="D193" t="s">
        <v>3424</v>
      </c>
      <c r="E193" t="s">
        <v>3511</v>
      </c>
      <c r="F193" t="s">
        <v>3635</v>
      </c>
      <c r="G193" t="s">
        <v>1080</v>
      </c>
      <c r="DE193" t="s">
        <v>1100</v>
      </c>
      <c r="DI193" t="s">
        <v>1102</v>
      </c>
      <c r="DJ193" t="s">
        <v>1102</v>
      </c>
      <c r="DK193" t="s">
        <v>4943</v>
      </c>
      <c r="DR193" t="s">
        <v>1081</v>
      </c>
      <c r="DS193" t="s">
        <v>4951</v>
      </c>
      <c r="DT193" t="s">
        <v>4951</v>
      </c>
      <c r="DU193" t="s">
        <v>1102</v>
      </c>
      <c r="DV193" t="s">
        <v>1102</v>
      </c>
      <c r="DW193" t="s">
        <v>5033</v>
      </c>
      <c r="DX193" t="s">
        <v>1100</v>
      </c>
      <c r="DY193" t="s">
        <v>4946</v>
      </c>
      <c r="DZ193" t="s">
        <v>4946</v>
      </c>
      <c r="EA193" t="s">
        <v>1102</v>
      </c>
      <c r="EB193" t="s">
        <v>1102</v>
      </c>
      <c r="EC193" t="s">
        <v>4942</v>
      </c>
      <c r="FC193" t="s">
        <v>1100</v>
      </c>
      <c r="FD193" t="s">
        <v>1115</v>
      </c>
      <c r="FE193" t="s">
        <v>4939</v>
      </c>
      <c r="FF193" t="s">
        <v>5142</v>
      </c>
      <c r="IX193" t="s">
        <v>1126</v>
      </c>
      <c r="JJ193" t="s">
        <v>1083</v>
      </c>
      <c r="JK193" t="s">
        <v>3508</v>
      </c>
      <c r="JL193" t="s">
        <v>3508</v>
      </c>
      <c r="JM193" t="s">
        <v>1123</v>
      </c>
      <c r="JO193" t="s">
        <v>4975</v>
      </c>
      <c r="OU193" t="s">
        <v>1122</v>
      </c>
      <c r="OV193" t="s">
        <v>1122</v>
      </c>
      <c r="OW193" t="s">
        <v>1122</v>
      </c>
      <c r="PG193" t="s">
        <v>4944</v>
      </c>
      <c r="PH193" t="s">
        <v>4945</v>
      </c>
      <c r="PI193" t="s">
        <v>4945</v>
      </c>
      <c r="PJ193" t="s">
        <v>4945</v>
      </c>
      <c r="PK193" t="s">
        <v>4945</v>
      </c>
      <c r="PL193" t="s">
        <v>4945</v>
      </c>
      <c r="PM193" t="s">
        <v>4945</v>
      </c>
      <c r="PN193" t="s">
        <v>4945</v>
      </c>
      <c r="PP193" t="s">
        <v>4944</v>
      </c>
      <c r="PQ193" t="s">
        <v>4945</v>
      </c>
      <c r="PR193" t="s">
        <v>4945</v>
      </c>
      <c r="PS193" t="s">
        <v>4945</v>
      </c>
      <c r="PT193" t="s">
        <v>4945</v>
      </c>
      <c r="PU193" t="s">
        <v>4945</v>
      </c>
      <c r="PV193" t="s">
        <v>4945</v>
      </c>
      <c r="PW193" t="s">
        <v>4945</v>
      </c>
      <c r="PX193" t="s">
        <v>4945</v>
      </c>
      <c r="PY193" t="s">
        <v>4945</v>
      </c>
      <c r="PZ193" t="s">
        <v>4945</v>
      </c>
      <c r="QA193" t="s">
        <v>4945</v>
      </c>
      <c r="QB193" t="s">
        <v>4945</v>
      </c>
      <c r="QC193" t="s">
        <v>4945</v>
      </c>
      <c r="QD193" t="s">
        <v>4945</v>
      </c>
      <c r="QE193" t="s">
        <v>4945</v>
      </c>
    </row>
    <row r="194" spans="1:447" x14ac:dyDescent="0.25">
      <c r="A194">
        <v>63</v>
      </c>
      <c r="B194" t="s">
        <v>5419</v>
      </c>
      <c r="C194" t="s">
        <v>1164</v>
      </c>
      <c r="D194" t="s">
        <v>3424</v>
      </c>
      <c r="E194" t="s">
        <v>3511</v>
      </c>
      <c r="F194" t="s">
        <v>3635</v>
      </c>
      <c r="G194" t="s">
        <v>1080</v>
      </c>
      <c r="DE194" t="s">
        <v>1100</v>
      </c>
      <c r="DF194" t="s">
        <v>1087</v>
      </c>
      <c r="DG194" t="s">
        <v>4992</v>
      </c>
      <c r="DH194" t="s">
        <v>5130</v>
      </c>
      <c r="DI194" t="s">
        <v>1102</v>
      </c>
      <c r="DJ194" t="s">
        <v>1102</v>
      </c>
      <c r="DK194" t="s">
        <v>5011</v>
      </c>
      <c r="DR194" t="s">
        <v>1100</v>
      </c>
      <c r="DS194" t="s">
        <v>5054</v>
      </c>
      <c r="DT194" t="s">
        <v>5054</v>
      </c>
      <c r="DU194" t="s">
        <v>1102</v>
      </c>
      <c r="DV194" t="s">
        <v>1102</v>
      </c>
      <c r="DW194" t="s">
        <v>4936</v>
      </c>
      <c r="DX194" t="s">
        <v>1100</v>
      </c>
      <c r="DY194" t="s">
        <v>4946</v>
      </c>
      <c r="DZ194" t="s">
        <v>4946</v>
      </c>
      <c r="EA194" t="s">
        <v>1102</v>
      </c>
      <c r="EB194" t="s">
        <v>1102</v>
      </c>
      <c r="EC194" t="s">
        <v>4942</v>
      </c>
      <c r="FC194" t="s">
        <v>1100</v>
      </c>
      <c r="FD194" t="s">
        <v>1115</v>
      </c>
      <c r="FE194" t="s">
        <v>4939</v>
      </c>
      <c r="FF194" t="s">
        <v>5142</v>
      </c>
      <c r="GN194" t="s">
        <v>1100</v>
      </c>
      <c r="GO194" t="s">
        <v>4978</v>
      </c>
      <c r="GP194" t="s">
        <v>4978</v>
      </c>
      <c r="GQ194" t="s">
        <v>1102</v>
      </c>
      <c r="GR194" t="s">
        <v>1083</v>
      </c>
      <c r="GS194" t="s">
        <v>4943</v>
      </c>
      <c r="IX194" t="s">
        <v>1126</v>
      </c>
      <c r="JJ194" t="s">
        <v>1083</v>
      </c>
      <c r="JK194" t="s">
        <v>5149</v>
      </c>
      <c r="JL194" t="s">
        <v>1127</v>
      </c>
      <c r="JM194" t="s">
        <v>1123</v>
      </c>
      <c r="JO194" t="s">
        <v>5032</v>
      </c>
      <c r="OU194" t="s">
        <v>1122</v>
      </c>
      <c r="OV194" t="s">
        <v>1122</v>
      </c>
      <c r="OW194" t="s">
        <v>1122</v>
      </c>
      <c r="PG194" t="s">
        <v>4944</v>
      </c>
      <c r="PH194" t="s">
        <v>4945</v>
      </c>
      <c r="PI194" t="s">
        <v>4945</v>
      </c>
      <c r="PJ194" t="s">
        <v>4945</v>
      </c>
      <c r="PK194" t="s">
        <v>4945</v>
      </c>
      <c r="PL194" t="s">
        <v>4945</v>
      </c>
      <c r="PM194" t="s">
        <v>4945</v>
      </c>
      <c r="PN194" t="s">
        <v>4945</v>
      </c>
      <c r="PP194" t="s">
        <v>4944</v>
      </c>
      <c r="PQ194" t="s">
        <v>4945</v>
      </c>
      <c r="PR194" t="s">
        <v>4945</v>
      </c>
      <c r="PS194" t="s">
        <v>4945</v>
      </c>
      <c r="PT194" t="s">
        <v>4945</v>
      </c>
      <c r="PU194" t="s">
        <v>4945</v>
      </c>
      <c r="PV194" t="s">
        <v>4945</v>
      </c>
      <c r="PW194" t="s">
        <v>4945</v>
      </c>
      <c r="PX194" t="s">
        <v>4945</v>
      </c>
      <c r="PY194" t="s">
        <v>4945</v>
      </c>
      <c r="PZ194" t="s">
        <v>4945</v>
      </c>
      <c r="QA194" t="s">
        <v>4945</v>
      </c>
      <c r="QB194" t="s">
        <v>4945</v>
      </c>
      <c r="QC194" t="s">
        <v>4945</v>
      </c>
      <c r="QD194" t="s">
        <v>4945</v>
      </c>
      <c r="QE194" t="s">
        <v>4945</v>
      </c>
    </row>
    <row r="195" spans="1:447" x14ac:dyDescent="0.25">
      <c r="A195">
        <v>64</v>
      </c>
      <c r="B195" t="s">
        <v>5419</v>
      </c>
      <c r="C195" t="s">
        <v>1164</v>
      </c>
      <c r="D195" t="s">
        <v>3424</v>
      </c>
      <c r="E195" t="s">
        <v>3511</v>
      </c>
      <c r="F195" t="s">
        <v>3635</v>
      </c>
      <c r="G195" t="s">
        <v>1080</v>
      </c>
      <c r="DE195" t="s">
        <v>1100</v>
      </c>
      <c r="DF195" t="s">
        <v>1087</v>
      </c>
      <c r="DG195" t="s">
        <v>4992</v>
      </c>
      <c r="DH195" t="s">
        <v>5130</v>
      </c>
      <c r="DI195" t="s">
        <v>1102</v>
      </c>
      <c r="DJ195" t="s">
        <v>1102</v>
      </c>
      <c r="DK195" t="s">
        <v>4942</v>
      </c>
      <c r="DX195" t="s">
        <v>1100</v>
      </c>
      <c r="DY195" t="s">
        <v>4935</v>
      </c>
      <c r="DZ195" t="s">
        <v>4935</v>
      </c>
      <c r="EA195" t="s">
        <v>1102</v>
      </c>
      <c r="EB195" t="s">
        <v>1102</v>
      </c>
      <c r="EC195" t="s">
        <v>4942</v>
      </c>
      <c r="FC195" t="s">
        <v>1100</v>
      </c>
      <c r="FD195" t="s">
        <v>1095</v>
      </c>
      <c r="FE195" t="s">
        <v>5110</v>
      </c>
      <c r="FF195" t="s">
        <v>5111</v>
      </c>
      <c r="IX195" t="s">
        <v>1126</v>
      </c>
      <c r="JJ195" t="s">
        <v>1083</v>
      </c>
      <c r="JK195" t="s">
        <v>5149</v>
      </c>
      <c r="JL195" t="s">
        <v>1127</v>
      </c>
      <c r="JM195" t="s">
        <v>1123</v>
      </c>
      <c r="JO195" t="s">
        <v>4940</v>
      </c>
      <c r="OU195" t="s">
        <v>1122</v>
      </c>
      <c r="OV195" t="s">
        <v>1122</v>
      </c>
      <c r="OW195" t="s">
        <v>1122</v>
      </c>
      <c r="PG195" t="s">
        <v>4944</v>
      </c>
      <c r="PH195" t="s">
        <v>4945</v>
      </c>
      <c r="PI195" t="s">
        <v>4945</v>
      </c>
      <c r="PJ195" t="s">
        <v>4945</v>
      </c>
      <c r="PK195" t="s">
        <v>4945</v>
      </c>
      <c r="PL195" t="s">
        <v>4945</v>
      </c>
      <c r="PM195" t="s">
        <v>4945</v>
      </c>
      <c r="PN195" t="s">
        <v>4945</v>
      </c>
      <c r="PP195" t="s">
        <v>4944</v>
      </c>
      <c r="PQ195" t="s">
        <v>4945</v>
      </c>
      <c r="PR195" t="s">
        <v>4945</v>
      </c>
      <c r="PS195" t="s">
        <v>4945</v>
      </c>
      <c r="PT195" t="s">
        <v>4945</v>
      </c>
      <c r="PU195" t="s">
        <v>4945</v>
      </c>
      <c r="PV195" t="s">
        <v>4945</v>
      </c>
      <c r="PW195" t="s">
        <v>4945</v>
      </c>
      <c r="PX195" t="s">
        <v>4945</v>
      </c>
      <c r="PY195" t="s">
        <v>4945</v>
      </c>
      <c r="PZ195" t="s">
        <v>4945</v>
      </c>
      <c r="QA195" t="s">
        <v>4945</v>
      </c>
      <c r="QB195" t="s">
        <v>4945</v>
      </c>
      <c r="QC195" t="s">
        <v>4945</v>
      </c>
      <c r="QD195" t="s">
        <v>4945</v>
      </c>
      <c r="QE195" t="s">
        <v>4945</v>
      </c>
    </row>
    <row r="196" spans="1:447" x14ac:dyDescent="0.25">
      <c r="A196">
        <v>268</v>
      </c>
      <c r="B196" t="s">
        <v>5423</v>
      </c>
      <c r="C196" t="s">
        <v>1077</v>
      </c>
      <c r="D196" t="s">
        <v>1208</v>
      </c>
      <c r="E196" t="s">
        <v>1089</v>
      </c>
      <c r="F196" t="s">
        <v>1209</v>
      </c>
      <c r="G196" t="s">
        <v>1080</v>
      </c>
      <c r="H196" t="s">
        <v>1100</v>
      </c>
      <c r="I196" t="s">
        <v>1093</v>
      </c>
      <c r="J196" t="s">
        <v>1082</v>
      </c>
      <c r="K196" t="s">
        <v>4958</v>
      </c>
      <c r="L196" t="s">
        <v>4958</v>
      </c>
      <c r="M196" t="s">
        <v>1102</v>
      </c>
      <c r="N196" t="s">
        <v>1102</v>
      </c>
      <c r="O196" t="s">
        <v>4936</v>
      </c>
      <c r="X196" t="s">
        <v>1100</v>
      </c>
      <c r="Y196" t="s">
        <v>1082</v>
      </c>
      <c r="Z196" t="s">
        <v>4958</v>
      </c>
      <c r="AA196" t="s">
        <v>4958</v>
      </c>
      <c r="AB196" t="s">
        <v>1102</v>
      </c>
      <c r="AC196" t="s">
        <v>1102</v>
      </c>
      <c r="AD196" t="s">
        <v>4936</v>
      </c>
      <c r="AL196" t="s">
        <v>1100</v>
      </c>
      <c r="AM196" t="s">
        <v>1082</v>
      </c>
      <c r="AN196" t="s">
        <v>4951</v>
      </c>
      <c r="AO196" t="s">
        <v>4951</v>
      </c>
      <c r="AP196" t="s">
        <v>1102</v>
      </c>
      <c r="AQ196" t="s">
        <v>1102</v>
      </c>
      <c r="AR196" t="s">
        <v>4936</v>
      </c>
      <c r="AS196" t="s">
        <v>1100</v>
      </c>
      <c r="AT196" t="s">
        <v>1082</v>
      </c>
      <c r="AU196" t="s">
        <v>4951</v>
      </c>
      <c r="AV196" t="s">
        <v>4951</v>
      </c>
      <c r="AW196" t="s">
        <v>1102</v>
      </c>
      <c r="AX196" t="s">
        <v>1102</v>
      </c>
      <c r="AY196" t="s">
        <v>4936</v>
      </c>
      <c r="AZ196" t="s">
        <v>1100</v>
      </c>
      <c r="BA196" t="s">
        <v>1082</v>
      </c>
      <c r="BB196" t="s">
        <v>4948</v>
      </c>
      <c r="BC196" t="s">
        <v>4948</v>
      </c>
      <c r="BD196" t="s">
        <v>1102</v>
      </c>
      <c r="BE196" t="s">
        <v>1102</v>
      </c>
      <c r="BF196" t="s">
        <v>4936</v>
      </c>
      <c r="BG196" t="s">
        <v>1100</v>
      </c>
      <c r="BH196" t="s">
        <v>1103</v>
      </c>
      <c r="BI196" t="s">
        <v>1082</v>
      </c>
      <c r="BJ196" t="s">
        <v>5008</v>
      </c>
      <c r="BK196" t="s">
        <v>5008</v>
      </c>
      <c r="BL196" t="s">
        <v>1102</v>
      </c>
      <c r="BM196" t="s">
        <v>1102</v>
      </c>
      <c r="BN196" t="s">
        <v>4936</v>
      </c>
      <c r="BW196" t="s">
        <v>1100</v>
      </c>
      <c r="BX196" t="s">
        <v>1084</v>
      </c>
      <c r="BY196" t="s">
        <v>1082</v>
      </c>
      <c r="BZ196" t="s">
        <v>4951</v>
      </c>
      <c r="CA196" t="s">
        <v>4951</v>
      </c>
      <c r="CB196" t="s">
        <v>1102</v>
      </c>
      <c r="CC196" t="s">
        <v>1102</v>
      </c>
      <c r="CD196" t="s">
        <v>4936</v>
      </c>
      <c r="CM196" t="s">
        <v>1100</v>
      </c>
      <c r="CN196" t="s">
        <v>1082</v>
      </c>
      <c r="CO196" t="s">
        <v>4992</v>
      </c>
      <c r="CP196" t="s">
        <v>4992</v>
      </c>
      <c r="CQ196" t="s">
        <v>1102</v>
      </c>
      <c r="CR196" t="s">
        <v>1102</v>
      </c>
      <c r="CS196" t="s">
        <v>4936</v>
      </c>
      <c r="CT196" t="s">
        <v>1100</v>
      </c>
      <c r="CU196" t="s">
        <v>1085</v>
      </c>
      <c r="CV196" t="s">
        <v>1086</v>
      </c>
      <c r="CW196" t="s">
        <v>4951</v>
      </c>
      <c r="CX196" t="s">
        <v>5026</v>
      </c>
      <c r="CY196" t="s">
        <v>1102</v>
      </c>
      <c r="CZ196" t="s">
        <v>1102</v>
      </c>
      <c r="DA196" t="s">
        <v>4936</v>
      </c>
      <c r="DE196" t="s">
        <v>1100</v>
      </c>
      <c r="DF196" t="s">
        <v>1087</v>
      </c>
      <c r="DG196" t="s">
        <v>4951</v>
      </c>
      <c r="DH196" t="s">
        <v>5129</v>
      </c>
      <c r="DI196" t="s">
        <v>1102</v>
      </c>
      <c r="DJ196" t="s">
        <v>1102</v>
      </c>
      <c r="DK196" t="s">
        <v>4936</v>
      </c>
      <c r="DL196" t="s">
        <v>1100</v>
      </c>
      <c r="DM196" t="s">
        <v>5026</v>
      </c>
      <c r="DN196" t="s">
        <v>5026</v>
      </c>
      <c r="DO196" t="s">
        <v>1102</v>
      </c>
      <c r="DP196" t="s">
        <v>1102</v>
      </c>
      <c r="DQ196" t="s">
        <v>4936</v>
      </c>
      <c r="DR196" t="s">
        <v>1100</v>
      </c>
      <c r="DS196" t="s">
        <v>4983</v>
      </c>
      <c r="DT196" t="s">
        <v>4983</v>
      </c>
      <c r="DU196" t="s">
        <v>1102</v>
      </c>
      <c r="DV196" t="s">
        <v>1102</v>
      </c>
      <c r="DW196" t="s">
        <v>4936</v>
      </c>
      <c r="DX196" t="s">
        <v>1100</v>
      </c>
      <c r="DY196" t="s">
        <v>4935</v>
      </c>
      <c r="DZ196" t="s">
        <v>4935</v>
      </c>
      <c r="EA196" t="s">
        <v>1102</v>
      </c>
      <c r="EB196" t="s">
        <v>1102</v>
      </c>
      <c r="EC196" t="s">
        <v>4936</v>
      </c>
      <c r="ED196" t="s">
        <v>1100</v>
      </c>
      <c r="EE196" t="s">
        <v>5013</v>
      </c>
      <c r="EF196" t="s">
        <v>5013</v>
      </c>
      <c r="EG196" t="s">
        <v>1102</v>
      </c>
      <c r="EH196" t="s">
        <v>1102</v>
      </c>
      <c r="EI196" t="s">
        <v>4936</v>
      </c>
      <c r="EJ196" t="s">
        <v>1100</v>
      </c>
      <c r="EK196" t="s">
        <v>5013</v>
      </c>
      <c r="EL196" t="s">
        <v>5013</v>
      </c>
      <c r="EM196" t="s">
        <v>1102</v>
      </c>
      <c r="EN196" t="s">
        <v>1102</v>
      </c>
      <c r="EO196" t="s">
        <v>4936</v>
      </c>
      <c r="EP196" t="s">
        <v>1100</v>
      </c>
      <c r="EQ196" t="s">
        <v>5045</v>
      </c>
      <c r="ER196" t="s">
        <v>5045</v>
      </c>
      <c r="ES196" t="s">
        <v>1102</v>
      </c>
      <c r="ET196" t="s">
        <v>1102</v>
      </c>
      <c r="EU196" t="s">
        <v>4936</v>
      </c>
      <c r="EV196" t="s">
        <v>1100</v>
      </c>
      <c r="EW196" t="s">
        <v>4958</v>
      </c>
      <c r="EX196" t="s">
        <v>4958</v>
      </c>
      <c r="EY196" t="s">
        <v>1100</v>
      </c>
      <c r="FC196" t="s">
        <v>1100</v>
      </c>
      <c r="FD196" t="s">
        <v>1115</v>
      </c>
      <c r="FE196" t="s">
        <v>4935</v>
      </c>
      <c r="FF196" t="s">
        <v>5118</v>
      </c>
      <c r="HX196" t="s">
        <v>1100</v>
      </c>
      <c r="HY196" t="s">
        <v>4939</v>
      </c>
      <c r="HZ196" t="s">
        <v>4939</v>
      </c>
      <c r="IA196" t="s">
        <v>1102</v>
      </c>
      <c r="IB196" t="s">
        <v>1102</v>
      </c>
      <c r="IC196" t="s">
        <v>4936</v>
      </c>
      <c r="ID196" t="s">
        <v>1100</v>
      </c>
      <c r="IE196" t="s">
        <v>4939</v>
      </c>
      <c r="IF196" t="s">
        <v>4939</v>
      </c>
      <c r="IG196" t="s">
        <v>1102</v>
      </c>
      <c r="IH196" t="s">
        <v>1102</v>
      </c>
      <c r="II196" t="s">
        <v>4936</v>
      </c>
      <c r="IJ196" t="s">
        <v>1100</v>
      </c>
      <c r="IK196" t="s">
        <v>4949</v>
      </c>
      <c r="IL196" t="s">
        <v>4949</v>
      </c>
      <c r="IM196" t="s">
        <v>1102</v>
      </c>
      <c r="IN196" t="s">
        <v>1102</v>
      </c>
      <c r="IO196" t="s">
        <v>4936</v>
      </c>
      <c r="IP196" t="s">
        <v>1100</v>
      </c>
      <c r="IQ196" t="s">
        <v>4949</v>
      </c>
      <c r="IR196" t="s">
        <v>4949</v>
      </c>
      <c r="IS196" t="s">
        <v>1102</v>
      </c>
      <c r="IT196" t="s">
        <v>1102</v>
      </c>
      <c r="IU196" t="s">
        <v>4936</v>
      </c>
      <c r="IV196" t="s">
        <v>1088</v>
      </c>
      <c r="IW196" t="s">
        <v>1088</v>
      </c>
      <c r="IX196" t="s">
        <v>1088</v>
      </c>
      <c r="JE196" t="s">
        <v>1083</v>
      </c>
      <c r="JF196" t="s">
        <v>4974</v>
      </c>
      <c r="JG196" t="s">
        <v>1108</v>
      </c>
      <c r="JI196" t="s">
        <v>5083</v>
      </c>
      <c r="JJ196" t="s">
        <v>1102</v>
      </c>
      <c r="JK196" t="s">
        <v>4974</v>
      </c>
      <c r="JL196" t="s">
        <v>1127</v>
      </c>
      <c r="JM196" t="s">
        <v>1108</v>
      </c>
      <c r="KL196" t="s">
        <v>1091</v>
      </c>
      <c r="KM196" t="s">
        <v>1091</v>
      </c>
      <c r="KN196" t="s">
        <v>1091</v>
      </c>
      <c r="KO196" t="s">
        <v>1091</v>
      </c>
      <c r="PG196" t="s">
        <v>4944</v>
      </c>
      <c r="PH196" t="s">
        <v>4945</v>
      </c>
      <c r="PI196" t="s">
        <v>4945</v>
      </c>
      <c r="PJ196" t="s">
        <v>4945</v>
      </c>
      <c r="PK196" t="s">
        <v>4945</v>
      </c>
      <c r="PL196" t="s">
        <v>4945</v>
      </c>
      <c r="PM196" t="s">
        <v>4945</v>
      </c>
      <c r="PN196" t="s">
        <v>4945</v>
      </c>
      <c r="PP196" t="s">
        <v>4944</v>
      </c>
      <c r="PQ196" t="s">
        <v>4945</v>
      </c>
      <c r="PR196" t="s">
        <v>4945</v>
      </c>
      <c r="PS196" t="s">
        <v>4945</v>
      </c>
      <c r="PT196" t="s">
        <v>4945</v>
      </c>
      <c r="PU196" t="s">
        <v>4945</v>
      </c>
      <c r="PV196" t="s">
        <v>4945</v>
      </c>
      <c r="PW196" t="s">
        <v>4945</v>
      </c>
      <c r="PX196" t="s">
        <v>4945</v>
      </c>
      <c r="PY196" t="s">
        <v>4945</v>
      </c>
      <c r="PZ196" t="s">
        <v>4945</v>
      </c>
      <c r="QA196" t="s">
        <v>4945</v>
      </c>
      <c r="QB196" t="s">
        <v>4945</v>
      </c>
      <c r="QC196" t="s">
        <v>4945</v>
      </c>
      <c r="QD196" t="s">
        <v>4945</v>
      </c>
      <c r="QE196" t="s">
        <v>4945</v>
      </c>
    </row>
    <row r="197" spans="1:447" x14ac:dyDescent="0.25">
      <c r="A197">
        <v>269</v>
      </c>
      <c r="B197" t="s">
        <v>5423</v>
      </c>
      <c r="C197" t="s">
        <v>1077</v>
      </c>
      <c r="D197" t="s">
        <v>1208</v>
      </c>
      <c r="E197" t="s">
        <v>1089</v>
      </c>
      <c r="F197" t="s">
        <v>1209</v>
      </c>
      <c r="G197" t="s">
        <v>1080</v>
      </c>
      <c r="FM197" t="s">
        <v>1100</v>
      </c>
      <c r="FN197" t="s">
        <v>5349</v>
      </c>
      <c r="FO197" t="s">
        <v>5310</v>
      </c>
      <c r="PG197" t="s">
        <v>4944</v>
      </c>
      <c r="PH197" t="s">
        <v>4944</v>
      </c>
      <c r="PI197" t="s">
        <v>4945</v>
      </c>
      <c r="PJ197" t="s">
        <v>4945</v>
      </c>
      <c r="PK197" t="s">
        <v>4945</v>
      </c>
      <c r="PL197" t="s">
        <v>4945</v>
      </c>
      <c r="PM197" t="s">
        <v>4945</v>
      </c>
      <c r="PN197" t="s">
        <v>4945</v>
      </c>
      <c r="PP197" t="s">
        <v>4944</v>
      </c>
      <c r="PQ197" t="s">
        <v>4945</v>
      </c>
      <c r="PR197" t="s">
        <v>4945</v>
      </c>
      <c r="PS197" t="s">
        <v>4945</v>
      </c>
      <c r="PT197" t="s">
        <v>4945</v>
      </c>
      <c r="PU197" t="s">
        <v>4945</v>
      </c>
      <c r="PV197" t="s">
        <v>4945</v>
      </c>
      <c r="PW197" t="s">
        <v>4945</v>
      </c>
      <c r="PX197" t="s">
        <v>4945</v>
      </c>
      <c r="PY197" t="s">
        <v>4945</v>
      </c>
      <c r="PZ197" t="s">
        <v>4945</v>
      </c>
      <c r="QA197" t="s">
        <v>4945</v>
      </c>
      <c r="QB197" t="s">
        <v>4945</v>
      </c>
      <c r="QC197" t="s">
        <v>4945</v>
      </c>
      <c r="QD197" t="s">
        <v>4945</v>
      </c>
      <c r="QE197" t="s">
        <v>4945</v>
      </c>
    </row>
    <row r="198" spans="1:447" x14ac:dyDescent="0.25">
      <c r="A198">
        <v>270</v>
      </c>
      <c r="B198" t="s">
        <v>5423</v>
      </c>
      <c r="C198" t="s">
        <v>1077</v>
      </c>
      <c r="D198" t="s">
        <v>1208</v>
      </c>
      <c r="E198" t="s">
        <v>1089</v>
      </c>
      <c r="F198" t="s">
        <v>1209</v>
      </c>
      <c r="G198" t="s">
        <v>1080</v>
      </c>
      <c r="H198" t="s">
        <v>1100</v>
      </c>
      <c r="I198" t="s">
        <v>1093</v>
      </c>
      <c r="J198" t="s">
        <v>1082</v>
      </c>
      <c r="K198" t="s">
        <v>5095</v>
      </c>
      <c r="L198" t="s">
        <v>5095</v>
      </c>
      <c r="M198" t="s">
        <v>1102</v>
      </c>
      <c r="N198" t="s">
        <v>1102</v>
      </c>
      <c r="O198" t="s">
        <v>4943</v>
      </c>
      <c r="X198" t="s">
        <v>1147</v>
      </c>
      <c r="AC198" t="s">
        <v>1110</v>
      </c>
      <c r="AL198" t="s">
        <v>1100</v>
      </c>
      <c r="AM198" t="s">
        <v>1082</v>
      </c>
      <c r="AN198" t="s">
        <v>4951</v>
      </c>
      <c r="AO198" t="s">
        <v>4951</v>
      </c>
      <c r="AP198" t="s">
        <v>1102</v>
      </c>
      <c r="AQ198" t="s">
        <v>1102</v>
      </c>
      <c r="AR198" t="s">
        <v>4943</v>
      </c>
      <c r="AS198" t="s">
        <v>1100</v>
      </c>
      <c r="AT198" t="s">
        <v>1082</v>
      </c>
      <c r="AU198" t="s">
        <v>5095</v>
      </c>
      <c r="AV198" t="s">
        <v>5095</v>
      </c>
      <c r="AW198" t="s">
        <v>1102</v>
      </c>
      <c r="AX198" t="s">
        <v>1102</v>
      </c>
      <c r="AY198" t="s">
        <v>4943</v>
      </c>
      <c r="AZ198" t="s">
        <v>1100</v>
      </c>
      <c r="BA198" t="s">
        <v>1082</v>
      </c>
      <c r="BB198" t="s">
        <v>4992</v>
      </c>
      <c r="BC198" t="s">
        <v>4992</v>
      </c>
      <c r="BD198" t="s">
        <v>1102</v>
      </c>
      <c r="BE198" t="s">
        <v>1102</v>
      </c>
      <c r="BF198" t="s">
        <v>4943</v>
      </c>
      <c r="BG198" t="s">
        <v>1100</v>
      </c>
      <c r="BH198" t="s">
        <v>1103</v>
      </c>
      <c r="BI198" t="s">
        <v>1082</v>
      </c>
      <c r="BJ198" t="s">
        <v>5095</v>
      </c>
      <c r="BK198" t="s">
        <v>5095</v>
      </c>
      <c r="BL198" t="s">
        <v>1102</v>
      </c>
      <c r="BM198" t="s">
        <v>1102</v>
      </c>
      <c r="BN198" t="s">
        <v>4943</v>
      </c>
      <c r="BW198" t="s">
        <v>1100</v>
      </c>
      <c r="BX198" t="s">
        <v>1084</v>
      </c>
      <c r="BY198" t="s">
        <v>1082</v>
      </c>
      <c r="BZ198" t="s">
        <v>4958</v>
      </c>
      <c r="CA198" t="s">
        <v>4958</v>
      </c>
      <c r="CB198" t="s">
        <v>1102</v>
      </c>
      <c r="CC198" t="s">
        <v>1102</v>
      </c>
      <c r="CD198" t="s">
        <v>4943</v>
      </c>
      <c r="CM198" t="s">
        <v>1100</v>
      </c>
      <c r="CN198" t="s">
        <v>1082</v>
      </c>
      <c r="CO198" t="s">
        <v>4948</v>
      </c>
      <c r="CP198" t="s">
        <v>4948</v>
      </c>
      <c r="CQ198" t="s">
        <v>1102</v>
      </c>
      <c r="CR198" t="s">
        <v>1102</v>
      </c>
      <c r="CS198" t="s">
        <v>4943</v>
      </c>
      <c r="CT198" t="s">
        <v>1100</v>
      </c>
      <c r="CU198" t="s">
        <v>1085</v>
      </c>
      <c r="CV198" t="s">
        <v>1086</v>
      </c>
      <c r="CW198" t="s">
        <v>4951</v>
      </c>
      <c r="CX198" t="s">
        <v>5026</v>
      </c>
      <c r="CY198" t="s">
        <v>1102</v>
      </c>
      <c r="CZ198" t="s">
        <v>1102</v>
      </c>
      <c r="DA198" t="s">
        <v>4943</v>
      </c>
      <c r="DE198" t="s">
        <v>1100</v>
      </c>
      <c r="DF198" t="s">
        <v>1087</v>
      </c>
      <c r="DG198" t="s">
        <v>4951</v>
      </c>
      <c r="DH198" t="s">
        <v>5129</v>
      </c>
      <c r="DI198" t="s">
        <v>1102</v>
      </c>
      <c r="DJ198" t="s">
        <v>1102</v>
      </c>
      <c r="DK198" t="s">
        <v>4943</v>
      </c>
      <c r="DL198" t="s">
        <v>1100</v>
      </c>
      <c r="DM198" t="s">
        <v>5008</v>
      </c>
      <c r="DN198" t="s">
        <v>5008</v>
      </c>
      <c r="DO198" t="s">
        <v>1102</v>
      </c>
      <c r="DP198" t="s">
        <v>1102</v>
      </c>
      <c r="DQ198" t="s">
        <v>4943</v>
      </c>
      <c r="DR198" t="s">
        <v>1100</v>
      </c>
      <c r="DS198" t="s">
        <v>4983</v>
      </c>
      <c r="DT198" t="s">
        <v>4983</v>
      </c>
      <c r="DU198" t="s">
        <v>1102</v>
      </c>
      <c r="DV198" t="s">
        <v>1102</v>
      </c>
      <c r="DW198" t="s">
        <v>4943</v>
      </c>
      <c r="DX198" t="s">
        <v>1100</v>
      </c>
      <c r="DY198" t="s">
        <v>4948</v>
      </c>
      <c r="DZ198" t="s">
        <v>4948</v>
      </c>
      <c r="EA198" t="s">
        <v>1102</v>
      </c>
      <c r="EB198" t="s">
        <v>1102</v>
      </c>
      <c r="EC198" t="s">
        <v>4943</v>
      </c>
      <c r="ED198" t="s">
        <v>1100</v>
      </c>
      <c r="EE198" t="s">
        <v>4960</v>
      </c>
      <c r="EF198" t="s">
        <v>4960</v>
      </c>
      <c r="EG198" t="s">
        <v>1102</v>
      </c>
      <c r="EH198" t="s">
        <v>1102</v>
      </c>
      <c r="EI198" t="s">
        <v>4943</v>
      </c>
      <c r="EJ198" t="s">
        <v>1100</v>
      </c>
      <c r="EK198" t="s">
        <v>4965</v>
      </c>
      <c r="EL198" t="s">
        <v>4965</v>
      </c>
      <c r="EM198" t="s">
        <v>1102</v>
      </c>
      <c r="EN198" t="s">
        <v>1102</v>
      </c>
      <c r="EO198" t="s">
        <v>4943</v>
      </c>
      <c r="EP198" t="s">
        <v>1100</v>
      </c>
      <c r="EQ198" t="s">
        <v>4988</v>
      </c>
      <c r="ER198" t="s">
        <v>4988</v>
      </c>
      <c r="ES198" t="s">
        <v>1102</v>
      </c>
      <c r="ET198" t="s">
        <v>1102</v>
      </c>
      <c r="EU198" t="s">
        <v>4943</v>
      </c>
      <c r="EV198" t="s">
        <v>1100</v>
      </c>
      <c r="EW198" t="s">
        <v>4951</v>
      </c>
      <c r="EX198" t="s">
        <v>4951</v>
      </c>
      <c r="EY198" t="s">
        <v>1100</v>
      </c>
      <c r="EZ198" t="s">
        <v>4972</v>
      </c>
      <c r="FA198" t="s">
        <v>4951</v>
      </c>
      <c r="FB198" t="s">
        <v>4951</v>
      </c>
      <c r="FC198" t="s">
        <v>1100</v>
      </c>
      <c r="FD198" t="s">
        <v>1115</v>
      </c>
      <c r="FE198" t="s">
        <v>4935</v>
      </c>
      <c r="FF198" t="s">
        <v>5118</v>
      </c>
      <c r="HX198" t="s">
        <v>1100</v>
      </c>
      <c r="HY198" t="s">
        <v>4939</v>
      </c>
      <c r="HZ198" t="s">
        <v>4939</v>
      </c>
      <c r="IA198" t="s">
        <v>1102</v>
      </c>
      <c r="IB198" t="s">
        <v>1102</v>
      </c>
      <c r="IC198" t="s">
        <v>4943</v>
      </c>
      <c r="ID198" t="s">
        <v>1100</v>
      </c>
      <c r="IE198" t="s">
        <v>4939</v>
      </c>
      <c r="IF198" t="s">
        <v>4939</v>
      </c>
      <c r="IG198" t="s">
        <v>1102</v>
      </c>
      <c r="IH198" t="s">
        <v>1102</v>
      </c>
      <c r="II198" t="s">
        <v>4943</v>
      </c>
      <c r="IJ198" t="s">
        <v>1100</v>
      </c>
      <c r="IK198" t="s">
        <v>4981</v>
      </c>
      <c r="IL198" t="s">
        <v>4981</v>
      </c>
      <c r="IM198" t="s">
        <v>1102</v>
      </c>
      <c r="IN198" t="s">
        <v>1102</v>
      </c>
      <c r="IO198" t="s">
        <v>4943</v>
      </c>
      <c r="IP198" t="s">
        <v>1100</v>
      </c>
      <c r="IQ198" t="s">
        <v>4949</v>
      </c>
      <c r="IR198" t="s">
        <v>4949</v>
      </c>
      <c r="IS198" t="s">
        <v>1102</v>
      </c>
      <c r="IT198" t="s">
        <v>1102</v>
      </c>
      <c r="IU198" t="s">
        <v>4943</v>
      </c>
      <c r="IV198" t="s">
        <v>1088</v>
      </c>
      <c r="IW198" t="s">
        <v>1088</v>
      </c>
      <c r="IX198" t="s">
        <v>1088</v>
      </c>
      <c r="JE198" t="s">
        <v>1083</v>
      </c>
      <c r="JF198" t="s">
        <v>5040</v>
      </c>
      <c r="JG198" t="s">
        <v>1108</v>
      </c>
      <c r="JI198" t="s">
        <v>5187</v>
      </c>
      <c r="JJ198" t="s">
        <v>1083</v>
      </c>
      <c r="JK198" t="s">
        <v>5040</v>
      </c>
      <c r="JL198" t="s">
        <v>1155</v>
      </c>
      <c r="JM198" t="s">
        <v>1108</v>
      </c>
      <c r="JO198" t="s">
        <v>5187</v>
      </c>
      <c r="JY198" t="s">
        <v>1091</v>
      </c>
      <c r="JZ198" t="s">
        <v>1091</v>
      </c>
      <c r="KA198" t="s">
        <v>1091</v>
      </c>
      <c r="PG198" t="s">
        <v>4944</v>
      </c>
      <c r="PH198" t="s">
        <v>4945</v>
      </c>
      <c r="PI198" t="s">
        <v>4945</v>
      </c>
      <c r="PJ198" t="s">
        <v>4945</v>
      </c>
      <c r="PK198" t="s">
        <v>4945</v>
      </c>
      <c r="PL198" t="s">
        <v>4945</v>
      </c>
      <c r="PM198" t="s">
        <v>4945</v>
      </c>
      <c r="PN198" t="s">
        <v>4945</v>
      </c>
      <c r="PP198" t="s">
        <v>4945</v>
      </c>
      <c r="PQ198" t="s">
        <v>4944</v>
      </c>
      <c r="PR198" t="s">
        <v>4945</v>
      </c>
      <c r="PS198" t="s">
        <v>4945</v>
      </c>
      <c r="PT198" t="s">
        <v>4945</v>
      </c>
      <c r="PU198" t="s">
        <v>4945</v>
      </c>
      <c r="PV198" t="s">
        <v>4945</v>
      </c>
      <c r="PW198" t="s">
        <v>4945</v>
      </c>
      <c r="PX198" t="s">
        <v>4945</v>
      </c>
      <c r="PY198" t="s">
        <v>4945</v>
      </c>
      <c r="PZ198" t="s">
        <v>4945</v>
      </c>
      <c r="QA198" t="s">
        <v>4945</v>
      </c>
      <c r="QB198" t="s">
        <v>4945</v>
      </c>
      <c r="QC198" t="s">
        <v>4945</v>
      </c>
      <c r="QD198" t="s">
        <v>4945</v>
      </c>
      <c r="QE198" t="s">
        <v>4945</v>
      </c>
    </row>
    <row r="199" spans="1:447" x14ac:dyDescent="0.25">
      <c r="A199">
        <v>271</v>
      </c>
      <c r="B199" t="s">
        <v>5423</v>
      </c>
      <c r="C199" t="s">
        <v>1077</v>
      </c>
      <c r="D199" t="s">
        <v>1208</v>
      </c>
      <c r="E199" t="s">
        <v>1089</v>
      </c>
      <c r="F199" t="s">
        <v>1209</v>
      </c>
      <c r="G199" t="s">
        <v>1080</v>
      </c>
      <c r="H199" t="s">
        <v>1100</v>
      </c>
      <c r="I199" t="s">
        <v>1093</v>
      </c>
      <c r="J199" t="s">
        <v>1082</v>
      </c>
      <c r="K199" t="s">
        <v>4991</v>
      </c>
      <c r="L199" t="s">
        <v>4991</v>
      </c>
      <c r="M199" t="s">
        <v>1102</v>
      </c>
      <c r="N199" t="s">
        <v>1102</v>
      </c>
      <c r="O199" t="s">
        <v>4943</v>
      </c>
      <c r="X199" t="s">
        <v>1081</v>
      </c>
      <c r="Y199" t="s">
        <v>1082</v>
      </c>
      <c r="Z199" t="s">
        <v>4957</v>
      </c>
      <c r="AA199" t="s">
        <v>4957</v>
      </c>
      <c r="AB199" t="s">
        <v>1083</v>
      </c>
      <c r="AC199" t="s">
        <v>1110</v>
      </c>
      <c r="AD199" t="s">
        <v>4943</v>
      </c>
      <c r="AL199" t="s">
        <v>1100</v>
      </c>
      <c r="AM199" t="s">
        <v>1082</v>
      </c>
      <c r="AN199" t="s">
        <v>4980</v>
      </c>
      <c r="AO199" t="s">
        <v>4980</v>
      </c>
      <c r="AP199" t="s">
        <v>1102</v>
      </c>
      <c r="AQ199" t="s">
        <v>1102</v>
      </c>
      <c r="AR199" t="s">
        <v>4943</v>
      </c>
      <c r="AS199" t="s">
        <v>1100</v>
      </c>
      <c r="AT199" t="s">
        <v>1082</v>
      </c>
      <c r="AU199" t="s">
        <v>4951</v>
      </c>
      <c r="AV199" t="s">
        <v>4951</v>
      </c>
      <c r="AW199" t="s">
        <v>1102</v>
      </c>
      <c r="AX199" t="s">
        <v>1102</v>
      </c>
      <c r="AY199" t="s">
        <v>4943</v>
      </c>
      <c r="AZ199" t="s">
        <v>1100</v>
      </c>
      <c r="BA199" t="s">
        <v>1082</v>
      </c>
      <c r="BB199" t="s">
        <v>4992</v>
      </c>
      <c r="BC199" t="s">
        <v>4992</v>
      </c>
      <c r="BD199" t="s">
        <v>1102</v>
      </c>
      <c r="BE199" t="s">
        <v>1102</v>
      </c>
      <c r="BF199" t="s">
        <v>4943</v>
      </c>
      <c r="BG199" t="s">
        <v>1100</v>
      </c>
      <c r="BH199" t="s">
        <v>1103</v>
      </c>
      <c r="BI199" t="s">
        <v>1082</v>
      </c>
      <c r="BJ199" t="s">
        <v>4997</v>
      </c>
      <c r="BK199" t="s">
        <v>4997</v>
      </c>
      <c r="BL199" t="s">
        <v>1102</v>
      </c>
      <c r="BM199" t="s">
        <v>1102</v>
      </c>
      <c r="BN199" t="s">
        <v>4943</v>
      </c>
      <c r="BW199" t="s">
        <v>1100</v>
      </c>
      <c r="BX199" t="s">
        <v>1084</v>
      </c>
      <c r="BY199" t="s">
        <v>1082</v>
      </c>
      <c r="BZ199" t="s">
        <v>5208</v>
      </c>
      <c r="CA199" t="s">
        <v>5208</v>
      </c>
      <c r="CB199" t="s">
        <v>1102</v>
      </c>
      <c r="CC199" t="s">
        <v>1102</v>
      </c>
      <c r="CD199" t="s">
        <v>4943</v>
      </c>
      <c r="CM199" t="s">
        <v>1100</v>
      </c>
      <c r="CN199" t="s">
        <v>1082</v>
      </c>
      <c r="CO199" t="s">
        <v>4935</v>
      </c>
      <c r="CP199" t="s">
        <v>4935</v>
      </c>
      <c r="CQ199" t="s">
        <v>1102</v>
      </c>
      <c r="CR199" t="s">
        <v>1102</v>
      </c>
      <c r="CS199" t="s">
        <v>4943</v>
      </c>
      <c r="CT199" t="s">
        <v>1100</v>
      </c>
      <c r="CU199" t="s">
        <v>1085</v>
      </c>
      <c r="CV199" t="s">
        <v>1086</v>
      </c>
      <c r="CW199" t="s">
        <v>4957</v>
      </c>
      <c r="CX199" t="s">
        <v>5041</v>
      </c>
      <c r="CY199" t="s">
        <v>1102</v>
      </c>
      <c r="CZ199" t="s">
        <v>1102</v>
      </c>
      <c r="DA199" t="s">
        <v>4943</v>
      </c>
      <c r="DE199" t="s">
        <v>1100</v>
      </c>
      <c r="DF199" t="s">
        <v>1087</v>
      </c>
      <c r="DG199" t="s">
        <v>5208</v>
      </c>
      <c r="DH199" t="s">
        <v>5351</v>
      </c>
      <c r="DI199" t="s">
        <v>1102</v>
      </c>
      <c r="DJ199" t="s">
        <v>1102</v>
      </c>
      <c r="DK199" t="s">
        <v>4943</v>
      </c>
      <c r="DL199" t="s">
        <v>1100</v>
      </c>
      <c r="DM199" t="s">
        <v>5008</v>
      </c>
      <c r="DN199" t="s">
        <v>5008</v>
      </c>
      <c r="DO199" t="s">
        <v>1102</v>
      </c>
      <c r="DP199" t="s">
        <v>1102</v>
      </c>
      <c r="DQ199" t="s">
        <v>4943</v>
      </c>
      <c r="DR199" t="s">
        <v>1100</v>
      </c>
      <c r="DS199" t="s">
        <v>4983</v>
      </c>
      <c r="DT199" t="s">
        <v>4983</v>
      </c>
      <c r="DU199" t="s">
        <v>1102</v>
      </c>
      <c r="DV199" t="s">
        <v>1102</v>
      </c>
      <c r="DW199" t="s">
        <v>4943</v>
      </c>
      <c r="DX199" t="s">
        <v>1100</v>
      </c>
      <c r="DY199" t="s">
        <v>4992</v>
      </c>
      <c r="DZ199" t="s">
        <v>4992</v>
      </c>
      <c r="EA199" t="s">
        <v>1102</v>
      </c>
      <c r="EB199" t="s">
        <v>1102</v>
      </c>
      <c r="EC199" t="s">
        <v>4943</v>
      </c>
      <c r="ED199" t="s">
        <v>1100</v>
      </c>
      <c r="EE199" t="s">
        <v>4989</v>
      </c>
      <c r="EF199" t="s">
        <v>4989</v>
      </c>
      <c r="EG199" t="s">
        <v>1102</v>
      </c>
      <c r="EH199" t="s">
        <v>1102</v>
      </c>
      <c r="EI199" t="s">
        <v>4943</v>
      </c>
      <c r="EJ199" t="s">
        <v>1100</v>
      </c>
      <c r="EK199" t="s">
        <v>5010</v>
      </c>
      <c r="EL199" t="s">
        <v>5010</v>
      </c>
      <c r="EM199" t="s">
        <v>1102</v>
      </c>
      <c r="EN199" t="s">
        <v>1102</v>
      </c>
      <c r="EO199" t="s">
        <v>4943</v>
      </c>
      <c r="EP199" t="s">
        <v>1100</v>
      </c>
      <c r="EQ199" t="s">
        <v>4988</v>
      </c>
      <c r="ER199" t="s">
        <v>4988</v>
      </c>
      <c r="ES199" t="s">
        <v>1102</v>
      </c>
      <c r="ET199" t="s">
        <v>1102</v>
      </c>
      <c r="EU199" t="s">
        <v>4943</v>
      </c>
      <c r="EV199" t="s">
        <v>1100</v>
      </c>
      <c r="EY199" t="s">
        <v>1100</v>
      </c>
      <c r="EZ199" t="s">
        <v>4972</v>
      </c>
      <c r="FA199" t="s">
        <v>4997</v>
      </c>
      <c r="FB199" t="s">
        <v>4997</v>
      </c>
      <c r="FC199" t="s">
        <v>1100</v>
      </c>
      <c r="FD199" t="s">
        <v>1115</v>
      </c>
      <c r="FE199" t="s">
        <v>4946</v>
      </c>
      <c r="FF199" t="s">
        <v>5427</v>
      </c>
      <c r="HX199" t="s">
        <v>1100</v>
      </c>
      <c r="IA199" t="s">
        <v>1102</v>
      </c>
      <c r="IB199" t="s">
        <v>1102</v>
      </c>
      <c r="IC199" t="s">
        <v>4943</v>
      </c>
      <c r="ID199" t="s">
        <v>1100</v>
      </c>
      <c r="IE199" t="s">
        <v>4981</v>
      </c>
      <c r="IF199" t="s">
        <v>4981</v>
      </c>
      <c r="IG199" t="s">
        <v>1102</v>
      </c>
      <c r="IH199" t="s">
        <v>1102</v>
      </c>
      <c r="II199" t="s">
        <v>4943</v>
      </c>
      <c r="IJ199" t="s">
        <v>1100</v>
      </c>
      <c r="IK199" t="s">
        <v>4949</v>
      </c>
      <c r="IL199" t="s">
        <v>4949</v>
      </c>
      <c r="IM199" t="s">
        <v>1102</v>
      </c>
      <c r="IN199" t="s">
        <v>1102</v>
      </c>
      <c r="IO199" t="s">
        <v>4943</v>
      </c>
      <c r="IP199" t="s">
        <v>1100</v>
      </c>
      <c r="IQ199" t="s">
        <v>4992</v>
      </c>
      <c r="IR199" t="s">
        <v>4992</v>
      </c>
      <c r="IS199" t="s">
        <v>1102</v>
      </c>
      <c r="IT199" t="s">
        <v>1102</v>
      </c>
      <c r="IU199" t="s">
        <v>4943</v>
      </c>
      <c r="IV199" t="s">
        <v>1088</v>
      </c>
      <c r="IW199" t="s">
        <v>1088</v>
      </c>
      <c r="IX199" t="s">
        <v>1088</v>
      </c>
      <c r="JE199" t="s">
        <v>1083</v>
      </c>
      <c r="JF199" t="s">
        <v>5040</v>
      </c>
      <c r="JG199" t="s">
        <v>1108</v>
      </c>
      <c r="JI199" t="s">
        <v>4943</v>
      </c>
      <c r="JJ199" t="s">
        <v>1083</v>
      </c>
      <c r="JK199" t="s">
        <v>5040</v>
      </c>
      <c r="JL199" t="s">
        <v>1155</v>
      </c>
      <c r="JM199" t="s">
        <v>1108</v>
      </c>
      <c r="JO199" t="s">
        <v>4943</v>
      </c>
      <c r="JY199" t="s">
        <v>1091</v>
      </c>
      <c r="JZ199" t="s">
        <v>1091</v>
      </c>
      <c r="KA199" t="s">
        <v>1091</v>
      </c>
      <c r="PG199" t="s">
        <v>4944</v>
      </c>
      <c r="PH199" t="s">
        <v>4945</v>
      </c>
      <c r="PI199" t="s">
        <v>4945</v>
      </c>
      <c r="PJ199" t="s">
        <v>4945</v>
      </c>
      <c r="PK199" t="s">
        <v>4945</v>
      </c>
      <c r="PL199" t="s">
        <v>4945</v>
      </c>
      <c r="PM199" t="s">
        <v>4945</v>
      </c>
      <c r="PN199" t="s">
        <v>4945</v>
      </c>
      <c r="PP199" t="s">
        <v>4945</v>
      </c>
      <c r="PQ199" t="s">
        <v>4944</v>
      </c>
      <c r="PR199" t="s">
        <v>4945</v>
      </c>
      <c r="PS199" t="s">
        <v>4945</v>
      </c>
      <c r="PT199" t="s">
        <v>4945</v>
      </c>
      <c r="PU199" t="s">
        <v>4945</v>
      </c>
      <c r="PV199" t="s">
        <v>4945</v>
      </c>
      <c r="PW199" t="s">
        <v>4945</v>
      </c>
      <c r="PX199" t="s">
        <v>4945</v>
      </c>
      <c r="PY199" t="s">
        <v>4945</v>
      </c>
      <c r="PZ199" t="s">
        <v>4945</v>
      </c>
      <c r="QA199" t="s">
        <v>4945</v>
      </c>
      <c r="QB199" t="s">
        <v>4945</v>
      </c>
      <c r="QC199" t="s">
        <v>4945</v>
      </c>
      <c r="QD199" t="s">
        <v>4945</v>
      </c>
      <c r="QE199" t="s">
        <v>4945</v>
      </c>
    </row>
    <row r="200" spans="1:447" x14ac:dyDescent="0.25">
      <c r="A200">
        <v>272</v>
      </c>
      <c r="B200" t="s">
        <v>5423</v>
      </c>
      <c r="C200" t="s">
        <v>1077</v>
      </c>
      <c r="D200" t="s">
        <v>1208</v>
      </c>
      <c r="E200" t="s">
        <v>1089</v>
      </c>
      <c r="F200" t="s">
        <v>1209</v>
      </c>
      <c r="G200" t="s">
        <v>1080</v>
      </c>
      <c r="FM200" t="s">
        <v>1081</v>
      </c>
      <c r="FN200" t="s">
        <v>5352</v>
      </c>
      <c r="FO200" t="s">
        <v>5325</v>
      </c>
      <c r="PG200" t="s">
        <v>4944</v>
      </c>
      <c r="PH200" t="s">
        <v>4944</v>
      </c>
      <c r="PI200" t="s">
        <v>4945</v>
      </c>
      <c r="PJ200" t="s">
        <v>4945</v>
      </c>
      <c r="PK200" t="s">
        <v>4945</v>
      </c>
      <c r="PL200" t="s">
        <v>4945</v>
      </c>
      <c r="PM200" t="s">
        <v>4945</v>
      </c>
      <c r="PN200" t="s">
        <v>4945</v>
      </c>
      <c r="PP200" t="s">
        <v>4945</v>
      </c>
      <c r="PQ200" t="s">
        <v>4945</v>
      </c>
      <c r="PR200" t="s">
        <v>4945</v>
      </c>
      <c r="PS200" t="s">
        <v>4945</v>
      </c>
      <c r="PT200" t="s">
        <v>4945</v>
      </c>
      <c r="PU200" t="s">
        <v>4945</v>
      </c>
      <c r="PV200" t="s">
        <v>4945</v>
      </c>
      <c r="PW200" t="s">
        <v>4944</v>
      </c>
      <c r="PX200" t="s">
        <v>4945</v>
      </c>
      <c r="PY200" t="s">
        <v>4945</v>
      </c>
      <c r="PZ200" t="s">
        <v>4945</v>
      </c>
      <c r="QA200" t="s">
        <v>4945</v>
      </c>
      <c r="QB200" t="s">
        <v>4945</v>
      </c>
      <c r="QC200" t="s">
        <v>4945</v>
      </c>
      <c r="QD200" t="s">
        <v>4945</v>
      </c>
      <c r="QE200" t="s">
        <v>4945</v>
      </c>
    </row>
    <row r="201" spans="1:447" x14ac:dyDescent="0.25">
      <c r="A201">
        <v>273</v>
      </c>
      <c r="B201" t="s">
        <v>5423</v>
      </c>
      <c r="C201" t="s">
        <v>1077</v>
      </c>
      <c r="D201" t="s">
        <v>1208</v>
      </c>
      <c r="E201" t="s">
        <v>1089</v>
      </c>
      <c r="F201" t="s">
        <v>1209</v>
      </c>
      <c r="G201" t="s">
        <v>1080</v>
      </c>
      <c r="H201" t="s">
        <v>1100</v>
      </c>
      <c r="I201" t="s">
        <v>1093</v>
      </c>
      <c r="J201" t="s">
        <v>1082</v>
      </c>
      <c r="K201" t="s">
        <v>4958</v>
      </c>
      <c r="L201" t="s">
        <v>4958</v>
      </c>
      <c r="M201" t="s">
        <v>1102</v>
      </c>
      <c r="N201" t="s">
        <v>1102</v>
      </c>
      <c r="O201" t="s">
        <v>4943</v>
      </c>
      <c r="X201" t="s">
        <v>1081</v>
      </c>
      <c r="Y201" t="s">
        <v>1082</v>
      </c>
      <c r="Z201" t="s">
        <v>4957</v>
      </c>
      <c r="AA201" t="s">
        <v>4957</v>
      </c>
      <c r="AB201" t="s">
        <v>1102</v>
      </c>
      <c r="AC201" t="s">
        <v>1102</v>
      </c>
      <c r="AD201" t="s">
        <v>4943</v>
      </c>
      <c r="AL201" t="s">
        <v>1100</v>
      </c>
      <c r="AM201" t="s">
        <v>1082</v>
      </c>
      <c r="AN201" t="s">
        <v>5095</v>
      </c>
      <c r="AO201" t="s">
        <v>5095</v>
      </c>
      <c r="AP201" t="s">
        <v>1102</v>
      </c>
      <c r="AQ201" t="s">
        <v>1102</v>
      </c>
      <c r="AR201" t="s">
        <v>4943</v>
      </c>
      <c r="AS201" t="s">
        <v>1100</v>
      </c>
      <c r="AT201" t="s">
        <v>1082</v>
      </c>
      <c r="AU201" t="s">
        <v>5095</v>
      </c>
      <c r="AV201" t="s">
        <v>5095</v>
      </c>
      <c r="AW201" t="s">
        <v>1102</v>
      </c>
      <c r="AX201" t="s">
        <v>1102</v>
      </c>
      <c r="AY201" t="s">
        <v>4943</v>
      </c>
      <c r="AZ201" t="s">
        <v>1100</v>
      </c>
      <c r="BA201" t="s">
        <v>1082</v>
      </c>
      <c r="BB201" t="s">
        <v>4948</v>
      </c>
      <c r="BC201" t="s">
        <v>4948</v>
      </c>
      <c r="BD201" t="s">
        <v>1102</v>
      </c>
      <c r="BE201" t="s">
        <v>1102</v>
      </c>
      <c r="BF201" t="s">
        <v>4943</v>
      </c>
      <c r="BG201" t="s">
        <v>1100</v>
      </c>
      <c r="BL201" t="s">
        <v>1102</v>
      </c>
      <c r="BM201" t="s">
        <v>1102</v>
      </c>
      <c r="BN201" t="s">
        <v>4943</v>
      </c>
      <c r="BW201" t="s">
        <v>1100</v>
      </c>
      <c r="BX201" t="s">
        <v>1084</v>
      </c>
      <c r="BY201" t="s">
        <v>1082</v>
      </c>
      <c r="BZ201" t="s">
        <v>5208</v>
      </c>
      <c r="CA201" t="s">
        <v>5208</v>
      </c>
      <c r="CB201" t="s">
        <v>1102</v>
      </c>
      <c r="CC201" t="s">
        <v>1102</v>
      </c>
      <c r="CD201" t="s">
        <v>4943</v>
      </c>
      <c r="CM201" t="s">
        <v>1100</v>
      </c>
      <c r="CN201" t="s">
        <v>1082</v>
      </c>
      <c r="CO201" t="s">
        <v>4948</v>
      </c>
      <c r="CP201" t="s">
        <v>4948</v>
      </c>
      <c r="CQ201" t="s">
        <v>1102</v>
      </c>
      <c r="CR201" t="s">
        <v>1102</v>
      </c>
      <c r="CS201" t="s">
        <v>4943</v>
      </c>
      <c r="CT201" t="s">
        <v>1100</v>
      </c>
      <c r="CU201" t="s">
        <v>1085</v>
      </c>
      <c r="CV201" t="s">
        <v>1086</v>
      </c>
      <c r="CW201" t="s">
        <v>4958</v>
      </c>
      <c r="CX201" t="s">
        <v>5053</v>
      </c>
      <c r="CY201" t="s">
        <v>1102</v>
      </c>
      <c r="CZ201" t="s">
        <v>1102</v>
      </c>
      <c r="DA201" t="s">
        <v>4943</v>
      </c>
      <c r="DE201" t="s">
        <v>1100</v>
      </c>
      <c r="DF201" t="s">
        <v>1087</v>
      </c>
      <c r="DG201" t="s">
        <v>5008</v>
      </c>
      <c r="DH201" t="s">
        <v>4948</v>
      </c>
      <c r="DI201" t="s">
        <v>1102</v>
      </c>
      <c r="DJ201" t="s">
        <v>1102</v>
      </c>
      <c r="DK201" t="s">
        <v>4943</v>
      </c>
      <c r="DL201" t="s">
        <v>1100</v>
      </c>
      <c r="DM201" t="s">
        <v>4951</v>
      </c>
      <c r="DN201" t="s">
        <v>4951</v>
      </c>
      <c r="DO201" t="s">
        <v>1102</v>
      </c>
      <c r="DP201" t="s">
        <v>1102</v>
      </c>
      <c r="DQ201" t="s">
        <v>4943</v>
      </c>
      <c r="DR201" t="s">
        <v>1100</v>
      </c>
      <c r="DS201" t="s">
        <v>4983</v>
      </c>
      <c r="DT201" t="s">
        <v>4983</v>
      </c>
      <c r="DU201" t="s">
        <v>1102</v>
      </c>
      <c r="DV201" t="s">
        <v>1102</v>
      </c>
      <c r="DW201" t="s">
        <v>4943</v>
      </c>
      <c r="DX201" t="s">
        <v>1100</v>
      </c>
      <c r="DY201" t="s">
        <v>4948</v>
      </c>
      <c r="DZ201" t="s">
        <v>4948</v>
      </c>
      <c r="EA201" t="s">
        <v>1102</v>
      </c>
      <c r="EB201" t="s">
        <v>1102</v>
      </c>
      <c r="EC201" t="s">
        <v>4943</v>
      </c>
      <c r="ED201" t="s">
        <v>1100</v>
      </c>
      <c r="EE201" t="s">
        <v>4986</v>
      </c>
      <c r="EF201" t="s">
        <v>4986</v>
      </c>
      <c r="EG201" t="s">
        <v>1102</v>
      </c>
      <c r="EH201" t="s">
        <v>1102</v>
      </c>
      <c r="EI201" t="s">
        <v>4943</v>
      </c>
      <c r="EJ201" t="s">
        <v>1100</v>
      </c>
      <c r="EK201" t="s">
        <v>4965</v>
      </c>
      <c r="EL201" t="s">
        <v>4965</v>
      </c>
      <c r="EM201" t="s">
        <v>1102</v>
      </c>
      <c r="EN201" t="s">
        <v>1102</v>
      </c>
      <c r="EO201" t="s">
        <v>4943</v>
      </c>
      <c r="EP201" t="s">
        <v>1100</v>
      </c>
      <c r="EQ201" t="s">
        <v>5046</v>
      </c>
      <c r="ER201" t="s">
        <v>5046</v>
      </c>
      <c r="ES201" t="s">
        <v>1102</v>
      </c>
      <c r="ET201" t="s">
        <v>1102</v>
      </c>
      <c r="EU201" t="s">
        <v>4943</v>
      </c>
      <c r="EV201" t="s">
        <v>1100</v>
      </c>
      <c r="EW201" t="s">
        <v>4951</v>
      </c>
      <c r="EX201" t="s">
        <v>4951</v>
      </c>
      <c r="EY201" t="s">
        <v>1100</v>
      </c>
      <c r="EZ201" t="s">
        <v>4972</v>
      </c>
      <c r="FA201" t="s">
        <v>4951</v>
      </c>
      <c r="FB201" t="s">
        <v>4951</v>
      </c>
      <c r="FC201" t="s">
        <v>1100</v>
      </c>
      <c r="FD201" t="s">
        <v>1115</v>
      </c>
      <c r="FE201" t="s">
        <v>4935</v>
      </c>
      <c r="FF201" t="s">
        <v>5118</v>
      </c>
      <c r="HX201" t="s">
        <v>1100</v>
      </c>
      <c r="HY201" t="s">
        <v>4949</v>
      </c>
      <c r="HZ201" t="s">
        <v>4949</v>
      </c>
      <c r="IA201" t="s">
        <v>1102</v>
      </c>
      <c r="IB201" t="s">
        <v>1102</v>
      </c>
      <c r="IC201" t="s">
        <v>4943</v>
      </c>
      <c r="ID201" t="s">
        <v>1100</v>
      </c>
      <c r="IE201" t="s">
        <v>4939</v>
      </c>
      <c r="IF201" t="s">
        <v>4939</v>
      </c>
      <c r="IG201" t="s">
        <v>1102</v>
      </c>
      <c r="IH201" t="s">
        <v>1102</v>
      </c>
      <c r="II201" t="s">
        <v>4943</v>
      </c>
      <c r="IJ201" t="s">
        <v>1100</v>
      </c>
      <c r="IK201" t="s">
        <v>4949</v>
      </c>
      <c r="IL201" t="s">
        <v>4949</v>
      </c>
      <c r="IM201" t="s">
        <v>1102</v>
      </c>
      <c r="IN201" t="s">
        <v>1102</v>
      </c>
      <c r="IO201" t="s">
        <v>4943</v>
      </c>
      <c r="IP201" t="s">
        <v>1100</v>
      </c>
      <c r="IQ201" t="s">
        <v>4949</v>
      </c>
      <c r="IR201" t="s">
        <v>4949</v>
      </c>
      <c r="IS201" t="s">
        <v>1102</v>
      </c>
      <c r="IT201" t="s">
        <v>1102</v>
      </c>
      <c r="IU201" t="s">
        <v>4943</v>
      </c>
      <c r="IV201" t="s">
        <v>1088</v>
      </c>
      <c r="IW201" t="s">
        <v>1088</v>
      </c>
      <c r="IX201" t="s">
        <v>1088</v>
      </c>
      <c r="JE201" t="s">
        <v>1083</v>
      </c>
      <c r="JF201" t="s">
        <v>5040</v>
      </c>
      <c r="JG201" t="s">
        <v>1108</v>
      </c>
      <c r="JI201" t="s">
        <v>4938</v>
      </c>
      <c r="JJ201" t="s">
        <v>1083</v>
      </c>
      <c r="JK201" t="s">
        <v>5040</v>
      </c>
      <c r="JL201" t="s">
        <v>1155</v>
      </c>
      <c r="JM201" t="s">
        <v>1108</v>
      </c>
      <c r="JO201" t="s">
        <v>4938</v>
      </c>
      <c r="JY201" t="s">
        <v>1091</v>
      </c>
      <c r="JZ201" t="s">
        <v>1091</v>
      </c>
      <c r="KA201" t="s">
        <v>1091</v>
      </c>
      <c r="PG201" t="s">
        <v>4944</v>
      </c>
      <c r="PH201" t="s">
        <v>4945</v>
      </c>
      <c r="PI201" t="s">
        <v>4945</v>
      </c>
      <c r="PJ201" t="s">
        <v>4945</v>
      </c>
      <c r="PK201" t="s">
        <v>4945</v>
      </c>
      <c r="PL201" t="s">
        <v>4945</v>
      </c>
      <c r="PM201" t="s">
        <v>4945</v>
      </c>
      <c r="PN201" t="s">
        <v>4945</v>
      </c>
      <c r="PP201" t="s">
        <v>4944</v>
      </c>
      <c r="PQ201" t="s">
        <v>4945</v>
      </c>
      <c r="PR201" t="s">
        <v>4945</v>
      </c>
      <c r="PS201" t="s">
        <v>4945</v>
      </c>
      <c r="PT201" t="s">
        <v>4945</v>
      </c>
      <c r="PU201" t="s">
        <v>4945</v>
      </c>
      <c r="PV201" t="s">
        <v>4945</v>
      </c>
      <c r="PW201" t="s">
        <v>4945</v>
      </c>
      <c r="PX201" t="s">
        <v>4945</v>
      </c>
      <c r="PY201" t="s">
        <v>4945</v>
      </c>
      <c r="PZ201" t="s">
        <v>4945</v>
      </c>
      <c r="QA201" t="s">
        <v>4945</v>
      </c>
      <c r="QB201" t="s">
        <v>4945</v>
      </c>
      <c r="QC201" t="s">
        <v>4945</v>
      </c>
      <c r="QD201" t="s">
        <v>4945</v>
      </c>
      <c r="QE201" t="s">
        <v>4945</v>
      </c>
    </row>
    <row r="202" spans="1:447" x14ac:dyDescent="0.25">
      <c r="A202">
        <v>274</v>
      </c>
      <c r="B202" t="s">
        <v>5419</v>
      </c>
      <c r="C202" t="s">
        <v>1077</v>
      </c>
      <c r="D202" t="s">
        <v>1208</v>
      </c>
      <c r="E202" t="s">
        <v>1089</v>
      </c>
      <c r="F202" t="s">
        <v>1209</v>
      </c>
      <c r="G202" t="s">
        <v>1080</v>
      </c>
      <c r="GH202" t="s">
        <v>1094</v>
      </c>
      <c r="GI202" t="s">
        <v>4935</v>
      </c>
      <c r="GJ202" t="s">
        <v>4979</v>
      </c>
      <c r="GK202" t="s">
        <v>4948</v>
      </c>
      <c r="GL202" t="s">
        <v>5084</v>
      </c>
      <c r="GM202" t="s">
        <v>4939</v>
      </c>
    </row>
    <row r="203" spans="1:447" x14ac:dyDescent="0.25">
      <c r="A203">
        <v>275</v>
      </c>
      <c r="B203" t="s">
        <v>5419</v>
      </c>
      <c r="C203" t="s">
        <v>1077</v>
      </c>
      <c r="D203" t="s">
        <v>1208</v>
      </c>
      <c r="E203" t="s">
        <v>1089</v>
      </c>
      <c r="F203" t="s">
        <v>1209</v>
      </c>
      <c r="G203" t="s">
        <v>1080</v>
      </c>
      <c r="GH203" t="s">
        <v>1094</v>
      </c>
      <c r="GI203" t="s">
        <v>4948</v>
      </c>
      <c r="GJ203" t="s">
        <v>5084</v>
      </c>
      <c r="GK203" t="s">
        <v>4992</v>
      </c>
      <c r="GL203" t="s">
        <v>5128</v>
      </c>
      <c r="GM203" t="s">
        <v>5324</v>
      </c>
    </row>
    <row r="204" spans="1:447" x14ac:dyDescent="0.25">
      <c r="A204">
        <v>276</v>
      </c>
      <c r="B204" t="s">
        <v>5419</v>
      </c>
      <c r="C204" t="s">
        <v>1077</v>
      </c>
      <c r="D204" t="s">
        <v>1208</v>
      </c>
      <c r="E204" t="s">
        <v>1089</v>
      </c>
      <c r="F204" t="s">
        <v>1209</v>
      </c>
      <c r="G204" t="s">
        <v>1080</v>
      </c>
      <c r="P204" t="s">
        <v>1081</v>
      </c>
      <c r="Q204" t="s">
        <v>1093</v>
      </c>
      <c r="R204" t="s">
        <v>1145</v>
      </c>
      <c r="S204" t="s">
        <v>5049</v>
      </c>
      <c r="T204" t="s">
        <v>5049</v>
      </c>
      <c r="U204" t="s">
        <v>1102</v>
      </c>
      <c r="V204" t="s">
        <v>1102</v>
      </c>
      <c r="W204" t="s">
        <v>4943</v>
      </c>
      <c r="AE204" t="s">
        <v>1081</v>
      </c>
      <c r="AF204" t="s">
        <v>1145</v>
      </c>
      <c r="AG204" t="s">
        <v>5034</v>
      </c>
      <c r="AH204" t="s">
        <v>5034</v>
      </c>
      <c r="AI204" t="s">
        <v>1083</v>
      </c>
      <c r="AJ204" t="s">
        <v>1102</v>
      </c>
      <c r="AK204" t="s">
        <v>4943</v>
      </c>
      <c r="BO204" t="s">
        <v>1100</v>
      </c>
      <c r="BP204" t="s">
        <v>1103</v>
      </c>
      <c r="BQ204" t="s">
        <v>1145</v>
      </c>
      <c r="BR204" t="s">
        <v>5179</v>
      </c>
      <c r="BS204" t="s">
        <v>5179</v>
      </c>
      <c r="BT204" t="s">
        <v>1102</v>
      </c>
      <c r="BU204" t="s">
        <v>1102</v>
      </c>
      <c r="BV204" t="s">
        <v>4943</v>
      </c>
      <c r="CE204" t="s">
        <v>1100</v>
      </c>
      <c r="CF204" t="s">
        <v>1084</v>
      </c>
      <c r="CG204" t="s">
        <v>1145</v>
      </c>
      <c r="CH204" t="s">
        <v>5363</v>
      </c>
      <c r="CI204" t="s">
        <v>5363</v>
      </c>
      <c r="CJ204" t="s">
        <v>1102</v>
      </c>
      <c r="CK204" t="s">
        <v>1102</v>
      </c>
      <c r="CL204" t="s">
        <v>4943</v>
      </c>
      <c r="IV204" t="s">
        <v>1088</v>
      </c>
      <c r="IW204" t="s">
        <v>1088</v>
      </c>
      <c r="JE204" t="s">
        <v>1083</v>
      </c>
      <c r="JF204" t="s">
        <v>5040</v>
      </c>
      <c r="JG204" t="s">
        <v>1108</v>
      </c>
      <c r="JI204" t="s">
        <v>4938</v>
      </c>
      <c r="JY204" t="s">
        <v>1091</v>
      </c>
      <c r="JZ204" t="s">
        <v>1091</v>
      </c>
      <c r="KA204" t="s">
        <v>1091</v>
      </c>
      <c r="PG204" t="s">
        <v>4944</v>
      </c>
      <c r="PH204" t="s">
        <v>4945</v>
      </c>
      <c r="PI204" t="s">
        <v>4945</v>
      </c>
      <c r="PJ204" t="s">
        <v>4945</v>
      </c>
      <c r="PK204" t="s">
        <v>4945</v>
      </c>
      <c r="PL204" t="s">
        <v>4945</v>
      </c>
      <c r="PM204" t="s">
        <v>4945</v>
      </c>
      <c r="PN204" t="s">
        <v>4945</v>
      </c>
      <c r="PP204" t="s">
        <v>4945</v>
      </c>
      <c r="PQ204" t="s">
        <v>4944</v>
      </c>
      <c r="PR204" t="s">
        <v>4945</v>
      </c>
      <c r="PS204" t="s">
        <v>4945</v>
      </c>
      <c r="PT204" t="s">
        <v>4945</v>
      </c>
      <c r="PU204" t="s">
        <v>4945</v>
      </c>
      <c r="PV204" t="s">
        <v>4945</v>
      </c>
      <c r="PW204" t="s">
        <v>4945</v>
      </c>
      <c r="PX204" t="s">
        <v>4945</v>
      </c>
      <c r="PY204" t="s">
        <v>4945</v>
      </c>
      <c r="PZ204" t="s">
        <v>4945</v>
      </c>
      <c r="QA204" t="s">
        <v>4945</v>
      </c>
      <c r="QB204" t="s">
        <v>4945</v>
      </c>
      <c r="QC204" t="s">
        <v>4945</v>
      </c>
      <c r="QD204" t="s">
        <v>4945</v>
      </c>
      <c r="QE204" t="s">
        <v>4945</v>
      </c>
    </row>
    <row r="205" spans="1:447" x14ac:dyDescent="0.25">
      <c r="A205">
        <v>277</v>
      </c>
      <c r="B205" t="s">
        <v>5419</v>
      </c>
      <c r="C205" t="s">
        <v>1077</v>
      </c>
      <c r="D205" t="s">
        <v>1208</v>
      </c>
      <c r="E205" t="s">
        <v>1089</v>
      </c>
      <c r="F205" t="s">
        <v>1209</v>
      </c>
      <c r="G205" t="s">
        <v>1080</v>
      </c>
      <c r="P205" t="s">
        <v>1100</v>
      </c>
      <c r="Q205" t="s">
        <v>1093</v>
      </c>
      <c r="R205" t="s">
        <v>1145</v>
      </c>
      <c r="S205" t="s">
        <v>4971</v>
      </c>
      <c r="T205" t="s">
        <v>4971</v>
      </c>
      <c r="U205" t="s">
        <v>1102</v>
      </c>
      <c r="V205" t="s">
        <v>1102</v>
      </c>
      <c r="W205" t="s">
        <v>4943</v>
      </c>
      <c r="AE205" t="s">
        <v>1100</v>
      </c>
      <c r="AF205" t="s">
        <v>1145</v>
      </c>
      <c r="AG205" t="s">
        <v>5105</v>
      </c>
      <c r="AH205" t="s">
        <v>5105</v>
      </c>
      <c r="AI205" t="s">
        <v>1102</v>
      </c>
      <c r="AJ205" t="s">
        <v>1102</v>
      </c>
      <c r="AK205" t="s">
        <v>4943</v>
      </c>
      <c r="BO205" t="s">
        <v>1100</v>
      </c>
      <c r="BP205" t="s">
        <v>1103</v>
      </c>
      <c r="BQ205" t="s">
        <v>1145</v>
      </c>
      <c r="BR205" t="s">
        <v>4969</v>
      </c>
      <c r="BS205" t="s">
        <v>4969</v>
      </c>
      <c r="BT205" t="s">
        <v>1102</v>
      </c>
      <c r="BU205" t="s">
        <v>1102</v>
      </c>
      <c r="BV205" t="s">
        <v>4943</v>
      </c>
      <c r="CE205" t="s">
        <v>1100</v>
      </c>
      <c r="CF205" t="s">
        <v>1084</v>
      </c>
      <c r="CG205" t="s">
        <v>1145</v>
      </c>
      <c r="CH205" t="s">
        <v>5090</v>
      </c>
      <c r="CI205" t="s">
        <v>5090</v>
      </c>
      <c r="CJ205" t="s">
        <v>1102</v>
      </c>
      <c r="CK205" t="s">
        <v>1102</v>
      </c>
      <c r="CL205" t="s">
        <v>4943</v>
      </c>
      <c r="IV205" t="s">
        <v>1088</v>
      </c>
      <c r="IW205" t="s">
        <v>1088</v>
      </c>
      <c r="JE205" t="s">
        <v>1083</v>
      </c>
      <c r="JF205" t="s">
        <v>5040</v>
      </c>
      <c r="JG205" t="s">
        <v>1108</v>
      </c>
      <c r="JI205" t="s">
        <v>4938</v>
      </c>
      <c r="JY205" t="s">
        <v>1091</v>
      </c>
      <c r="JZ205" t="s">
        <v>1091</v>
      </c>
      <c r="KA205" t="s">
        <v>1091</v>
      </c>
      <c r="PG205" t="s">
        <v>4944</v>
      </c>
      <c r="PH205" t="s">
        <v>4945</v>
      </c>
      <c r="PI205" t="s">
        <v>4945</v>
      </c>
      <c r="PJ205" t="s">
        <v>4945</v>
      </c>
      <c r="PK205" t="s">
        <v>4945</v>
      </c>
      <c r="PL205" t="s">
        <v>4945</v>
      </c>
      <c r="PM205" t="s">
        <v>4945</v>
      </c>
      <c r="PN205" t="s">
        <v>4945</v>
      </c>
      <c r="PP205" t="s">
        <v>4945</v>
      </c>
      <c r="PQ205" t="s">
        <v>4944</v>
      </c>
      <c r="PR205" t="s">
        <v>4945</v>
      </c>
      <c r="PS205" t="s">
        <v>4945</v>
      </c>
      <c r="PT205" t="s">
        <v>4945</v>
      </c>
      <c r="PU205" t="s">
        <v>4945</v>
      </c>
      <c r="PV205" t="s">
        <v>4945</v>
      </c>
      <c r="PW205" t="s">
        <v>4945</v>
      </c>
      <c r="PX205" t="s">
        <v>4945</v>
      </c>
      <c r="PY205" t="s">
        <v>4945</v>
      </c>
      <c r="PZ205" t="s">
        <v>4945</v>
      </c>
      <c r="QA205" t="s">
        <v>4945</v>
      </c>
      <c r="QB205" t="s">
        <v>4945</v>
      </c>
      <c r="QC205" t="s">
        <v>4945</v>
      </c>
      <c r="QD205" t="s">
        <v>4945</v>
      </c>
      <c r="QE205" t="s">
        <v>4945</v>
      </c>
    </row>
    <row r="206" spans="1:447" x14ac:dyDescent="0.25">
      <c r="A206">
        <v>278</v>
      </c>
      <c r="B206" t="s">
        <v>5416</v>
      </c>
      <c r="C206" t="s">
        <v>1077</v>
      </c>
      <c r="D206" t="s">
        <v>1208</v>
      </c>
      <c r="E206" t="s">
        <v>1089</v>
      </c>
      <c r="F206" t="s">
        <v>1210</v>
      </c>
      <c r="G206" t="s">
        <v>1080</v>
      </c>
      <c r="FG206" t="s">
        <v>1100</v>
      </c>
      <c r="FH206" t="s">
        <v>5445</v>
      </c>
      <c r="FI206" t="s">
        <v>5445</v>
      </c>
      <c r="FJ206" t="s">
        <v>1100</v>
      </c>
      <c r="PG206" t="s">
        <v>4944</v>
      </c>
      <c r="PH206" t="s">
        <v>4945</v>
      </c>
      <c r="PI206" t="s">
        <v>4945</v>
      </c>
      <c r="PJ206" t="s">
        <v>4945</v>
      </c>
      <c r="PK206" t="s">
        <v>4945</v>
      </c>
      <c r="PL206" t="s">
        <v>4945</v>
      </c>
      <c r="PM206" t="s">
        <v>4945</v>
      </c>
      <c r="PN206" t="s">
        <v>4945</v>
      </c>
      <c r="PP206" t="s">
        <v>4944</v>
      </c>
      <c r="PQ206" t="s">
        <v>4945</v>
      </c>
      <c r="PR206" t="s">
        <v>4945</v>
      </c>
      <c r="PS206" t="s">
        <v>4945</v>
      </c>
      <c r="PT206" t="s">
        <v>4945</v>
      </c>
      <c r="PU206" t="s">
        <v>4945</v>
      </c>
      <c r="PV206" t="s">
        <v>4945</v>
      </c>
      <c r="PW206" t="s">
        <v>4945</v>
      </c>
      <c r="PX206" t="s">
        <v>4945</v>
      </c>
      <c r="PY206" t="s">
        <v>4945</v>
      </c>
      <c r="PZ206" t="s">
        <v>4945</v>
      </c>
      <c r="QA206" t="s">
        <v>4945</v>
      </c>
      <c r="QB206" t="s">
        <v>4945</v>
      </c>
      <c r="QC206" t="s">
        <v>4945</v>
      </c>
      <c r="QD206" t="s">
        <v>4945</v>
      </c>
      <c r="QE206" t="s">
        <v>4945</v>
      </c>
    </row>
    <row r="207" spans="1:447" x14ac:dyDescent="0.25">
      <c r="A207">
        <v>279</v>
      </c>
      <c r="B207" t="s">
        <v>5416</v>
      </c>
      <c r="C207" t="s">
        <v>1077</v>
      </c>
      <c r="D207" t="s">
        <v>1208</v>
      </c>
      <c r="E207" t="s">
        <v>1089</v>
      </c>
      <c r="F207" t="s">
        <v>1210</v>
      </c>
      <c r="G207" t="s">
        <v>1080</v>
      </c>
      <c r="FG207" t="s">
        <v>1081</v>
      </c>
      <c r="FH207" t="s">
        <v>5177</v>
      </c>
      <c r="FI207" t="s">
        <v>5177</v>
      </c>
      <c r="FJ207" t="s">
        <v>1100</v>
      </c>
      <c r="PG207" t="s">
        <v>4944</v>
      </c>
      <c r="PH207" t="s">
        <v>4945</v>
      </c>
      <c r="PI207" t="s">
        <v>4945</v>
      </c>
      <c r="PJ207" t="s">
        <v>4945</v>
      </c>
      <c r="PK207" t="s">
        <v>4945</v>
      </c>
      <c r="PL207" t="s">
        <v>4945</v>
      </c>
      <c r="PM207" t="s">
        <v>4945</v>
      </c>
      <c r="PN207" t="s">
        <v>4945</v>
      </c>
      <c r="PP207" t="s">
        <v>4945</v>
      </c>
      <c r="PQ207" t="s">
        <v>4944</v>
      </c>
      <c r="PR207" t="s">
        <v>4945</v>
      </c>
      <c r="PS207" t="s">
        <v>4945</v>
      </c>
      <c r="PT207" t="s">
        <v>4945</v>
      </c>
      <c r="PU207" t="s">
        <v>4945</v>
      </c>
      <c r="PV207" t="s">
        <v>4945</v>
      </c>
      <c r="PW207" t="s">
        <v>4945</v>
      </c>
      <c r="PX207" t="s">
        <v>4945</v>
      </c>
      <c r="PY207" t="s">
        <v>4945</v>
      </c>
      <c r="PZ207" t="s">
        <v>4945</v>
      </c>
      <c r="QA207" t="s">
        <v>4945</v>
      </c>
      <c r="QB207" t="s">
        <v>4945</v>
      </c>
      <c r="QC207" t="s">
        <v>4945</v>
      </c>
      <c r="QD207" t="s">
        <v>4945</v>
      </c>
      <c r="QE207" t="s">
        <v>4945</v>
      </c>
    </row>
    <row r="208" spans="1:447" x14ac:dyDescent="0.25">
      <c r="A208">
        <v>280</v>
      </c>
      <c r="B208" t="s">
        <v>5416</v>
      </c>
      <c r="C208" t="s">
        <v>1077</v>
      </c>
      <c r="D208" t="s">
        <v>1208</v>
      </c>
      <c r="E208" t="s">
        <v>1089</v>
      </c>
      <c r="F208" t="s">
        <v>1210</v>
      </c>
      <c r="G208" t="s">
        <v>1080</v>
      </c>
      <c r="FG208" t="s">
        <v>1100</v>
      </c>
      <c r="FH208" t="s">
        <v>5015</v>
      </c>
      <c r="FI208" t="s">
        <v>5015</v>
      </c>
      <c r="FJ208" t="s">
        <v>1081</v>
      </c>
      <c r="FK208" t="s">
        <v>4983</v>
      </c>
      <c r="FL208" t="s">
        <v>4983</v>
      </c>
      <c r="PG208" t="s">
        <v>4944</v>
      </c>
      <c r="PH208" t="s">
        <v>4945</v>
      </c>
      <c r="PI208" t="s">
        <v>4945</v>
      </c>
      <c r="PJ208" t="s">
        <v>4945</v>
      </c>
      <c r="PK208" t="s">
        <v>4945</v>
      </c>
      <c r="PL208" t="s">
        <v>4945</v>
      </c>
      <c r="PM208" t="s">
        <v>4945</v>
      </c>
      <c r="PN208" t="s">
        <v>4945</v>
      </c>
      <c r="PP208" t="s">
        <v>4945</v>
      </c>
      <c r="PQ208" t="s">
        <v>4944</v>
      </c>
      <c r="PR208" t="s">
        <v>4945</v>
      </c>
      <c r="PS208" t="s">
        <v>4945</v>
      </c>
      <c r="PT208" t="s">
        <v>4945</v>
      </c>
      <c r="PU208" t="s">
        <v>4945</v>
      </c>
      <c r="PV208" t="s">
        <v>4945</v>
      </c>
      <c r="PW208" t="s">
        <v>4945</v>
      </c>
      <c r="PX208" t="s">
        <v>4945</v>
      </c>
      <c r="PY208" t="s">
        <v>4945</v>
      </c>
      <c r="PZ208" t="s">
        <v>4945</v>
      </c>
      <c r="QA208" t="s">
        <v>4945</v>
      </c>
      <c r="QB208" t="s">
        <v>4945</v>
      </c>
      <c r="QC208" t="s">
        <v>4945</v>
      </c>
      <c r="QD208" t="s">
        <v>4945</v>
      </c>
      <c r="QE208" t="s">
        <v>4945</v>
      </c>
    </row>
    <row r="209" spans="1:447" x14ac:dyDescent="0.25">
      <c r="A209">
        <v>281</v>
      </c>
      <c r="B209" t="s">
        <v>5416</v>
      </c>
      <c r="C209" t="s">
        <v>1077</v>
      </c>
      <c r="D209" t="s">
        <v>1208</v>
      </c>
      <c r="E209" t="s">
        <v>1089</v>
      </c>
      <c r="F209" t="s">
        <v>1210</v>
      </c>
      <c r="G209" t="s">
        <v>1080</v>
      </c>
      <c r="FG209" t="s">
        <v>1081</v>
      </c>
      <c r="FH209" t="s">
        <v>5105</v>
      </c>
      <c r="FI209" t="s">
        <v>5105</v>
      </c>
      <c r="FJ209" t="s">
        <v>1081</v>
      </c>
      <c r="FK209" t="s">
        <v>5080</v>
      </c>
      <c r="FL209" t="s">
        <v>5080</v>
      </c>
      <c r="PG209" t="s">
        <v>4944</v>
      </c>
      <c r="PH209" t="s">
        <v>4945</v>
      </c>
      <c r="PI209" t="s">
        <v>4945</v>
      </c>
      <c r="PJ209" t="s">
        <v>4945</v>
      </c>
      <c r="PK209" t="s">
        <v>4945</v>
      </c>
      <c r="PL209" t="s">
        <v>4945</v>
      </c>
      <c r="PM209" t="s">
        <v>4945</v>
      </c>
      <c r="PN209" t="s">
        <v>4945</v>
      </c>
      <c r="PP209" t="s">
        <v>4945</v>
      </c>
      <c r="PQ209" t="s">
        <v>4945</v>
      </c>
      <c r="PR209" t="s">
        <v>4945</v>
      </c>
      <c r="PS209" t="s">
        <v>4945</v>
      </c>
      <c r="PT209" t="s">
        <v>4945</v>
      </c>
      <c r="PU209" t="s">
        <v>4945</v>
      </c>
      <c r="PV209" t="s">
        <v>4944</v>
      </c>
      <c r="PW209" t="s">
        <v>4945</v>
      </c>
      <c r="PX209" t="s">
        <v>4945</v>
      </c>
      <c r="PY209" t="s">
        <v>4945</v>
      </c>
      <c r="PZ209" t="s">
        <v>4945</v>
      </c>
      <c r="QA209" t="s">
        <v>4945</v>
      </c>
      <c r="QB209" t="s">
        <v>4945</v>
      </c>
      <c r="QC209" t="s">
        <v>4945</v>
      </c>
      <c r="QD209" t="s">
        <v>4945</v>
      </c>
      <c r="QE209" t="s">
        <v>4945</v>
      </c>
    </row>
    <row r="210" spans="1:447" x14ac:dyDescent="0.25">
      <c r="A210">
        <v>230</v>
      </c>
      <c r="B210" t="s">
        <v>5416</v>
      </c>
      <c r="C210" t="s">
        <v>1164</v>
      </c>
      <c r="D210" t="s">
        <v>1170</v>
      </c>
      <c r="E210" t="s">
        <v>1171</v>
      </c>
      <c r="F210" t="s">
        <v>1174</v>
      </c>
      <c r="G210" t="s">
        <v>1080</v>
      </c>
      <c r="H210" t="s">
        <v>1100</v>
      </c>
      <c r="I210" t="s">
        <v>1093</v>
      </c>
      <c r="J210" t="s">
        <v>1104</v>
      </c>
      <c r="K210" t="s">
        <v>5446</v>
      </c>
      <c r="L210" t="s">
        <v>5447</v>
      </c>
      <c r="M210" t="s">
        <v>1102</v>
      </c>
      <c r="N210" t="s">
        <v>1102</v>
      </c>
      <c r="O210" t="s">
        <v>4940</v>
      </c>
      <c r="X210" t="s">
        <v>1100</v>
      </c>
      <c r="Y210" t="s">
        <v>1104</v>
      </c>
      <c r="Z210" t="s">
        <v>5426</v>
      </c>
      <c r="AA210" t="s">
        <v>5448</v>
      </c>
      <c r="AB210" t="s">
        <v>1102</v>
      </c>
      <c r="AC210" t="s">
        <v>1102</v>
      </c>
      <c r="AD210" t="s">
        <v>4940</v>
      </c>
      <c r="AL210" t="s">
        <v>1100</v>
      </c>
      <c r="AM210" t="s">
        <v>1104</v>
      </c>
      <c r="AN210" t="s">
        <v>5449</v>
      </c>
      <c r="AO210" t="s">
        <v>5450</v>
      </c>
      <c r="AP210" t="s">
        <v>1102</v>
      </c>
      <c r="AQ210" t="s">
        <v>1102</v>
      </c>
      <c r="AR210" t="s">
        <v>4936</v>
      </c>
      <c r="AS210" t="s">
        <v>1100</v>
      </c>
      <c r="AT210" t="s">
        <v>1104</v>
      </c>
      <c r="AU210" t="s">
        <v>5174</v>
      </c>
      <c r="AV210" t="s">
        <v>5102</v>
      </c>
      <c r="AW210" t="s">
        <v>1102</v>
      </c>
      <c r="AX210" t="s">
        <v>1102</v>
      </c>
      <c r="AY210" t="s">
        <v>4938</v>
      </c>
      <c r="AZ210" t="s">
        <v>1100</v>
      </c>
      <c r="BA210" t="s">
        <v>1104</v>
      </c>
      <c r="BB210" t="s">
        <v>4949</v>
      </c>
      <c r="BC210" t="s">
        <v>5185</v>
      </c>
      <c r="BD210" t="s">
        <v>1102</v>
      </c>
      <c r="BE210" t="s">
        <v>1102</v>
      </c>
      <c r="BF210" t="s">
        <v>5011</v>
      </c>
      <c r="BG210" t="s">
        <v>1100</v>
      </c>
      <c r="BH210" t="s">
        <v>1103</v>
      </c>
      <c r="BI210" t="s">
        <v>1104</v>
      </c>
      <c r="BJ210" t="s">
        <v>5096</v>
      </c>
      <c r="BK210" t="s">
        <v>5451</v>
      </c>
      <c r="BL210" t="s">
        <v>1102</v>
      </c>
      <c r="BM210" t="s">
        <v>1102</v>
      </c>
      <c r="BN210" t="s">
        <v>5014</v>
      </c>
      <c r="BW210" t="s">
        <v>1100</v>
      </c>
      <c r="BX210" t="s">
        <v>1105</v>
      </c>
      <c r="BY210" t="s">
        <v>1104</v>
      </c>
      <c r="BZ210" t="s">
        <v>4980</v>
      </c>
      <c r="CA210" t="s">
        <v>5452</v>
      </c>
      <c r="CB210" t="s">
        <v>1102</v>
      </c>
      <c r="CC210" t="s">
        <v>1102</v>
      </c>
      <c r="CD210" t="s">
        <v>4938</v>
      </c>
      <c r="IV210" t="s">
        <v>1088</v>
      </c>
      <c r="IW210" t="s">
        <v>1088</v>
      </c>
      <c r="IY210" t="s">
        <v>1083</v>
      </c>
      <c r="IZ210" t="s">
        <v>1102</v>
      </c>
      <c r="JA210" t="s">
        <v>4956</v>
      </c>
      <c r="JB210" t="s">
        <v>1159</v>
      </c>
      <c r="JD210" t="s">
        <v>5176</v>
      </c>
      <c r="JE210" t="s">
        <v>1083</v>
      </c>
      <c r="JF210" t="s">
        <v>1109</v>
      </c>
      <c r="JG210" t="s">
        <v>1159</v>
      </c>
      <c r="JI210" t="s">
        <v>5123</v>
      </c>
      <c r="NY210" t="s">
        <v>1111</v>
      </c>
      <c r="OT210" t="s">
        <v>1122</v>
      </c>
      <c r="PG210" t="s">
        <v>4944</v>
      </c>
      <c r="PH210" t="s">
        <v>4944</v>
      </c>
      <c r="PI210" t="s">
        <v>4945</v>
      </c>
      <c r="PJ210" t="s">
        <v>4945</v>
      </c>
      <c r="PK210" t="s">
        <v>4945</v>
      </c>
      <c r="PL210" t="s">
        <v>4945</v>
      </c>
      <c r="PM210" t="s">
        <v>4945</v>
      </c>
      <c r="PN210" t="s">
        <v>4945</v>
      </c>
      <c r="PP210" t="s">
        <v>4945</v>
      </c>
      <c r="PQ210" t="s">
        <v>4945</v>
      </c>
      <c r="PR210" t="s">
        <v>4945</v>
      </c>
      <c r="PS210" t="s">
        <v>4945</v>
      </c>
      <c r="PT210" t="s">
        <v>4944</v>
      </c>
      <c r="PU210" t="s">
        <v>4944</v>
      </c>
      <c r="PV210" t="s">
        <v>4945</v>
      </c>
      <c r="PW210" t="s">
        <v>4945</v>
      </c>
      <c r="PX210" t="s">
        <v>4945</v>
      </c>
      <c r="PY210" t="s">
        <v>4945</v>
      </c>
      <c r="PZ210" t="s">
        <v>4944</v>
      </c>
      <c r="QA210" t="s">
        <v>4944</v>
      </c>
      <c r="QB210" t="s">
        <v>4945</v>
      </c>
      <c r="QC210" t="s">
        <v>4945</v>
      </c>
      <c r="QD210" t="s">
        <v>4945</v>
      </c>
      <c r="QE210" t="s">
        <v>4945</v>
      </c>
    </row>
    <row r="211" spans="1:447" x14ac:dyDescent="0.25">
      <c r="A211">
        <v>231</v>
      </c>
      <c r="B211" t="s">
        <v>5416</v>
      </c>
      <c r="C211" t="s">
        <v>1164</v>
      </c>
      <c r="D211" t="s">
        <v>1170</v>
      </c>
      <c r="E211" t="s">
        <v>1171</v>
      </c>
      <c r="F211" t="s">
        <v>1172</v>
      </c>
      <c r="G211" t="s">
        <v>1080</v>
      </c>
      <c r="H211" t="s">
        <v>1100</v>
      </c>
      <c r="I211" t="s">
        <v>1093</v>
      </c>
      <c r="J211" t="s">
        <v>1104</v>
      </c>
      <c r="K211" t="s">
        <v>5453</v>
      </c>
      <c r="L211" t="s">
        <v>5454</v>
      </c>
      <c r="M211" t="s">
        <v>1102</v>
      </c>
      <c r="N211" t="s">
        <v>1102</v>
      </c>
      <c r="O211" t="s">
        <v>4936</v>
      </c>
      <c r="X211" t="s">
        <v>1100</v>
      </c>
      <c r="Y211" t="s">
        <v>1104</v>
      </c>
      <c r="Z211" t="s">
        <v>5453</v>
      </c>
      <c r="AA211" t="s">
        <v>5455</v>
      </c>
      <c r="AB211" t="s">
        <v>1102</v>
      </c>
      <c r="AC211" t="s">
        <v>1102</v>
      </c>
      <c r="AD211" t="s">
        <v>4953</v>
      </c>
      <c r="AL211" t="s">
        <v>1100</v>
      </c>
      <c r="AM211" t="s">
        <v>1104</v>
      </c>
      <c r="AN211" t="s">
        <v>4937</v>
      </c>
      <c r="AO211" t="s">
        <v>5339</v>
      </c>
      <c r="AP211" t="s">
        <v>1102</v>
      </c>
      <c r="AQ211" t="s">
        <v>1102</v>
      </c>
      <c r="AR211" t="s">
        <v>4936</v>
      </c>
      <c r="AS211" t="s">
        <v>1100</v>
      </c>
      <c r="AT211" t="s">
        <v>1104</v>
      </c>
      <c r="AU211" t="s">
        <v>4980</v>
      </c>
      <c r="AV211" t="s">
        <v>5382</v>
      </c>
      <c r="AW211" t="s">
        <v>1102</v>
      </c>
      <c r="AX211" t="s">
        <v>1102</v>
      </c>
      <c r="AY211" t="s">
        <v>5011</v>
      </c>
      <c r="AZ211" t="s">
        <v>1100</v>
      </c>
      <c r="BA211" t="s">
        <v>1104</v>
      </c>
      <c r="BB211" t="s">
        <v>4955</v>
      </c>
      <c r="BC211" t="s">
        <v>5093</v>
      </c>
      <c r="BD211" t="s">
        <v>1102</v>
      </c>
      <c r="BE211" t="s">
        <v>1102</v>
      </c>
      <c r="BF211" t="s">
        <v>5014</v>
      </c>
      <c r="BG211" t="s">
        <v>1100</v>
      </c>
      <c r="BH211" t="s">
        <v>1103</v>
      </c>
      <c r="BI211" t="s">
        <v>1104</v>
      </c>
      <c r="BJ211" t="s">
        <v>5456</v>
      </c>
      <c r="BK211" t="s">
        <v>5457</v>
      </c>
      <c r="BL211" t="s">
        <v>1102</v>
      </c>
      <c r="BM211" t="s">
        <v>1102</v>
      </c>
      <c r="BN211" t="s">
        <v>4936</v>
      </c>
      <c r="BW211" t="s">
        <v>1100</v>
      </c>
      <c r="BX211" t="s">
        <v>1084</v>
      </c>
      <c r="BY211" t="s">
        <v>1104</v>
      </c>
      <c r="BZ211" t="s">
        <v>4954</v>
      </c>
      <c r="CA211" t="s">
        <v>5362</v>
      </c>
      <c r="CB211" t="s">
        <v>1102</v>
      </c>
      <c r="CC211" t="s">
        <v>1102</v>
      </c>
      <c r="CD211" t="s">
        <v>5011</v>
      </c>
      <c r="IV211" t="s">
        <v>1088</v>
      </c>
      <c r="IW211" t="s">
        <v>1088</v>
      </c>
      <c r="IY211" t="s">
        <v>1083</v>
      </c>
      <c r="IZ211" t="s">
        <v>1102</v>
      </c>
      <c r="JA211" t="s">
        <v>4956</v>
      </c>
      <c r="JB211" t="s">
        <v>1173</v>
      </c>
      <c r="JD211" t="s">
        <v>4953</v>
      </c>
      <c r="JE211" t="s">
        <v>1083</v>
      </c>
      <c r="JF211" t="s">
        <v>1109</v>
      </c>
      <c r="JG211" t="s">
        <v>1173</v>
      </c>
      <c r="JI211" t="s">
        <v>4953</v>
      </c>
      <c r="OT211" t="s">
        <v>1122</v>
      </c>
      <c r="PG211" t="s">
        <v>4944</v>
      </c>
      <c r="PH211" t="s">
        <v>4944</v>
      </c>
      <c r="PI211" t="s">
        <v>4945</v>
      </c>
      <c r="PJ211" t="s">
        <v>4945</v>
      </c>
      <c r="PK211" t="s">
        <v>4945</v>
      </c>
      <c r="PL211" t="s">
        <v>4945</v>
      </c>
      <c r="PM211" t="s">
        <v>4945</v>
      </c>
      <c r="PN211" t="s">
        <v>4945</v>
      </c>
      <c r="PP211" t="s">
        <v>4945</v>
      </c>
      <c r="PQ211" t="s">
        <v>4945</v>
      </c>
      <c r="PR211" t="s">
        <v>4945</v>
      </c>
      <c r="PS211" t="s">
        <v>4945</v>
      </c>
      <c r="PT211" t="s">
        <v>4945</v>
      </c>
      <c r="PU211" t="s">
        <v>4945</v>
      </c>
      <c r="PV211" t="s">
        <v>4945</v>
      </c>
      <c r="PW211" t="s">
        <v>4945</v>
      </c>
      <c r="PX211" t="s">
        <v>4945</v>
      </c>
      <c r="PY211" t="s">
        <v>4945</v>
      </c>
      <c r="PZ211" t="s">
        <v>4944</v>
      </c>
      <c r="QA211" t="s">
        <v>4945</v>
      </c>
      <c r="QB211" t="s">
        <v>4945</v>
      </c>
      <c r="QC211" t="s">
        <v>4945</v>
      </c>
      <c r="QD211" t="s">
        <v>4945</v>
      </c>
      <c r="QE211" t="s">
        <v>4945</v>
      </c>
    </row>
    <row r="212" spans="1:447" x14ac:dyDescent="0.25">
      <c r="A212">
        <v>232</v>
      </c>
      <c r="B212" t="s">
        <v>5416</v>
      </c>
      <c r="C212" t="s">
        <v>1164</v>
      </c>
      <c r="D212" t="s">
        <v>1170</v>
      </c>
      <c r="E212" t="s">
        <v>1171</v>
      </c>
      <c r="F212" t="s">
        <v>1175</v>
      </c>
      <c r="G212" t="s">
        <v>1080</v>
      </c>
      <c r="H212" t="s">
        <v>1100</v>
      </c>
      <c r="I212" t="s">
        <v>1093</v>
      </c>
      <c r="J212" t="s">
        <v>1104</v>
      </c>
      <c r="K212" t="s">
        <v>5321</v>
      </c>
      <c r="L212" t="s">
        <v>5458</v>
      </c>
      <c r="M212" t="s">
        <v>1102</v>
      </c>
      <c r="N212" t="s">
        <v>1102</v>
      </c>
      <c r="O212" t="s">
        <v>4936</v>
      </c>
      <c r="X212" t="s">
        <v>1100</v>
      </c>
      <c r="Y212" t="s">
        <v>1104</v>
      </c>
      <c r="Z212" t="s">
        <v>5426</v>
      </c>
      <c r="AA212" t="s">
        <v>5448</v>
      </c>
      <c r="AB212" t="s">
        <v>1102</v>
      </c>
      <c r="AC212" t="s">
        <v>1102</v>
      </c>
      <c r="AD212" t="s">
        <v>4953</v>
      </c>
      <c r="AL212" t="s">
        <v>1100</v>
      </c>
      <c r="AM212" t="s">
        <v>1104</v>
      </c>
      <c r="AN212" t="s">
        <v>4992</v>
      </c>
      <c r="AO212" t="s">
        <v>5102</v>
      </c>
      <c r="AP212" t="s">
        <v>1102</v>
      </c>
      <c r="AQ212" t="s">
        <v>1102</v>
      </c>
      <c r="AR212" t="s">
        <v>4938</v>
      </c>
      <c r="AS212" t="s">
        <v>1100</v>
      </c>
      <c r="AT212" t="s">
        <v>1104</v>
      </c>
      <c r="AU212" t="s">
        <v>5174</v>
      </c>
      <c r="AV212" t="s">
        <v>5102</v>
      </c>
      <c r="AW212" t="s">
        <v>1102</v>
      </c>
      <c r="AX212" t="s">
        <v>1102</v>
      </c>
      <c r="AY212" t="s">
        <v>5014</v>
      </c>
      <c r="AZ212" t="s">
        <v>1100</v>
      </c>
      <c r="BA212" t="s">
        <v>1104</v>
      </c>
      <c r="BB212" t="s">
        <v>5459</v>
      </c>
      <c r="BC212" t="s">
        <v>5195</v>
      </c>
      <c r="BD212" t="s">
        <v>1102</v>
      </c>
      <c r="BE212" t="s">
        <v>1102</v>
      </c>
      <c r="BF212" t="s">
        <v>5014</v>
      </c>
      <c r="BG212" t="s">
        <v>1100</v>
      </c>
      <c r="BH212" t="s">
        <v>1103</v>
      </c>
      <c r="BI212" t="s">
        <v>1104</v>
      </c>
      <c r="BJ212" t="s">
        <v>5095</v>
      </c>
      <c r="BK212" t="s">
        <v>5388</v>
      </c>
      <c r="BL212" t="s">
        <v>1102</v>
      </c>
      <c r="BM212" t="s">
        <v>1102</v>
      </c>
      <c r="BN212" t="s">
        <v>5011</v>
      </c>
      <c r="BW212" t="s">
        <v>1100</v>
      </c>
      <c r="BX212" t="s">
        <v>1084</v>
      </c>
      <c r="BY212" t="s">
        <v>1104</v>
      </c>
      <c r="BZ212" t="s">
        <v>5359</v>
      </c>
      <c r="CA212" t="s">
        <v>5460</v>
      </c>
      <c r="CB212" t="s">
        <v>1102</v>
      </c>
      <c r="CC212" t="s">
        <v>1102</v>
      </c>
      <c r="CD212" t="s">
        <v>4938</v>
      </c>
      <c r="IV212" t="s">
        <v>1088</v>
      </c>
      <c r="IW212" t="s">
        <v>1088</v>
      </c>
      <c r="IY212" t="s">
        <v>1083</v>
      </c>
      <c r="IZ212" t="s">
        <v>1102</v>
      </c>
      <c r="JA212" t="s">
        <v>4956</v>
      </c>
      <c r="JB212" t="s">
        <v>1159</v>
      </c>
      <c r="JD212" t="s">
        <v>5123</v>
      </c>
      <c r="JE212" t="s">
        <v>1083</v>
      </c>
      <c r="JF212" t="s">
        <v>1109</v>
      </c>
      <c r="JG212" t="s">
        <v>1159</v>
      </c>
      <c r="JI212" t="s">
        <v>5176</v>
      </c>
      <c r="NY212" t="s">
        <v>1111</v>
      </c>
      <c r="OT212" t="s">
        <v>1122</v>
      </c>
      <c r="PG212" t="s">
        <v>4944</v>
      </c>
      <c r="PH212" t="s">
        <v>4944</v>
      </c>
      <c r="PI212" t="s">
        <v>4945</v>
      </c>
      <c r="PJ212" t="s">
        <v>4945</v>
      </c>
      <c r="PK212" t="s">
        <v>4945</v>
      </c>
      <c r="PL212" t="s">
        <v>4945</v>
      </c>
      <c r="PM212" t="s">
        <v>4945</v>
      </c>
      <c r="PN212" t="s">
        <v>4945</v>
      </c>
      <c r="PP212" t="s">
        <v>4945</v>
      </c>
      <c r="PQ212" t="s">
        <v>4945</v>
      </c>
      <c r="PR212" t="s">
        <v>4945</v>
      </c>
      <c r="PS212" t="s">
        <v>4945</v>
      </c>
      <c r="PT212" t="s">
        <v>4944</v>
      </c>
      <c r="PU212" t="s">
        <v>4944</v>
      </c>
      <c r="PV212" t="s">
        <v>4945</v>
      </c>
      <c r="PW212" t="s">
        <v>4945</v>
      </c>
      <c r="PX212" t="s">
        <v>4945</v>
      </c>
      <c r="PY212" t="s">
        <v>4945</v>
      </c>
      <c r="PZ212" t="s">
        <v>4944</v>
      </c>
      <c r="QA212" t="s">
        <v>4944</v>
      </c>
      <c r="QB212" t="s">
        <v>4945</v>
      </c>
      <c r="QC212" t="s">
        <v>4945</v>
      </c>
      <c r="QD212" t="s">
        <v>4945</v>
      </c>
      <c r="QE212" t="s">
        <v>4945</v>
      </c>
    </row>
    <row r="213" spans="1:447" x14ac:dyDescent="0.25">
      <c r="A213">
        <v>233</v>
      </c>
      <c r="B213" t="s">
        <v>5416</v>
      </c>
      <c r="C213" t="s">
        <v>1164</v>
      </c>
      <c r="D213" t="s">
        <v>1170</v>
      </c>
      <c r="E213" t="s">
        <v>1171</v>
      </c>
      <c r="F213" t="s">
        <v>1174</v>
      </c>
      <c r="G213" t="s">
        <v>1080</v>
      </c>
      <c r="H213" t="s">
        <v>1100</v>
      </c>
      <c r="I213" t="s">
        <v>1093</v>
      </c>
      <c r="J213" t="s">
        <v>1104</v>
      </c>
      <c r="K213" t="s">
        <v>5453</v>
      </c>
      <c r="L213" t="s">
        <v>5454</v>
      </c>
      <c r="M213" t="s">
        <v>1102</v>
      </c>
      <c r="N213" t="s">
        <v>1102</v>
      </c>
      <c r="O213" t="s">
        <v>4940</v>
      </c>
      <c r="X213" t="s">
        <v>1100</v>
      </c>
      <c r="Y213" t="s">
        <v>1104</v>
      </c>
      <c r="Z213" t="s">
        <v>5446</v>
      </c>
      <c r="AA213" t="s">
        <v>5461</v>
      </c>
      <c r="AB213" t="s">
        <v>1102</v>
      </c>
      <c r="AC213" t="s">
        <v>1102</v>
      </c>
      <c r="AD213" t="s">
        <v>4940</v>
      </c>
      <c r="AL213" t="s">
        <v>1100</v>
      </c>
      <c r="AM213" t="s">
        <v>1104</v>
      </c>
      <c r="AN213" t="s">
        <v>4948</v>
      </c>
      <c r="AO213" t="s">
        <v>5091</v>
      </c>
      <c r="AP213" t="s">
        <v>1102</v>
      </c>
      <c r="AQ213" t="s">
        <v>1102</v>
      </c>
      <c r="AR213" t="s">
        <v>4936</v>
      </c>
      <c r="AS213" t="s">
        <v>1100</v>
      </c>
      <c r="AT213" t="s">
        <v>1104</v>
      </c>
      <c r="AU213" t="s">
        <v>4954</v>
      </c>
      <c r="AV213" t="s">
        <v>5158</v>
      </c>
      <c r="AW213" t="s">
        <v>1102</v>
      </c>
      <c r="AX213" t="s">
        <v>1102</v>
      </c>
      <c r="AY213" t="s">
        <v>4936</v>
      </c>
      <c r="AZ213" t="s">
        <v>1100</v>
      </c>
      <c r="BA213" t="s">
        <v>1104</v>
      </c>
      <c r="BB213" t="s">
        <v>4949</v>
      </c>
      <c r="BC213" t="s">
        <v>5185</v>
      </c>
      <c r="BD213" t="s">
        <v>1102</v>
      </c>
      <c r="BE213" t="s">
        <v>1102</v>
      </c>
      <c r="BF213" t="s">
        <v>4938</v>
      </c>
      <c r="BG213" t="s">
        <v>1100</v>
      </c>
      <c r="BH213" t="s">
        <v>1103</v>
      </c>
      <c r="BI213" t="s">
        <v>1104</v>
      </c>
      <c r="BJ213" t="s">
        <v>5223</v>
      </c>
      <c r="BK213" t="s">
        <v>5224</v>
      </c>
      <c r="BL213" t="s">
        <v>1102</v>
      </c>
      <c r="BM213" t="s">
        <v>1102</v>
      </c>
      <c r="BN213" t="s">
        <v>4938</v>
      </c>
      <c r="BW213" t="s">
        <v>1100</v>
      </c>
      <c r="BX213" t="s">
        <v>1105</v>
      </c>
      <c r="BY213" t="s">
        <v>1104</v>
      </c>
      <c r="BZ213" t="s">
        <v>5359</v>
      </c>
      <c r="CA213" t="s">
        <v>5462</v>
      </c>
      <c r="CB213" t="s">
        <v>1102</v>
      </c>
      <c r="CC213" t="s">
        <v>1102</v>
      </c>
      <c r="CD213" t="s">
        <v>5011</v>
      </c>
      <c r="IV213" t="s">
        <v>1088</v>
      </c>
      <c r="IW213" t="s">
        <v>1088</v>
      </c>
      <c r="IY213" t="s">
        <v>1083</v>
      </c>
      <c r="IZ213" t="s">
        <v>1102</v>
      </c>
      <c r="JA213" t="s">
        <v>4956</v>
      </c>
      <c r="JB213" t="s">
        <v>1159</v>
      </c>
      <c r="JD213" t="s">
        <v>5123</v>
      </c>
      <c r="JE213" t="s">
        <v>1083</v>
      </c>
      <c r="JF213" t="s">
        <v>1109</v>
      </c>
      <c r="JG213" t="s">
        <v>1173</v>
      </c>
      <c r="JI213" t="s">
        <v>4953</v>
      </c>
      <c r="NY213" t="s">
        <v>1111</v>
      </c>
      <c r="OT213" t="s">
        <v>1122</v>
      </c>
      <c r="PG213" t="s">
        <v>4944</v>
      </c>
      <c r="PH213" t="s">
        <v>4944</v>
      </c>
      <c r="PI213" t="s">
        <v>4945</v>
      </c>
      <c r="PJ213" t="s">
        <v>4945</v>
      </c>
      <c r="PK213" t="s">
        <v>4945</v>
      </c>
      <c r="PL213" t="s">
        <v>4945</v>
      </c>
      <c r="PM213" t="s">
        <v>4945</v>
      </c>
      <c r="PN213" t="s">
        <v>4945</v>
      </c>
      <c r="PP213" t="s">
        <v>4945</v>
      </c>
      <c r="PQ213" t="s">
        <v>4945</v>
      </c>
      <c r="PR213" t="s">
        <v>4945</v>
      </c>
      <c r="PS213" t="s">
        <v>4945</v>
      </c>
      <c r="PT213" t="s">
        <v>4945</v>
      </c>
      <c r="PU213" t="s">
        <v>4945</v>
      </c>
      <c r="PV213" t="s">
        <v>4945</v>
      </c>
      <c r="PW213" t="s">
        <v>4945</v>
      </c>
      <c r="PX213" t="s">
        <v>4945</v>
      </c>
      <c r="PY213" t="s">
        <v>4945</v>
      </c>
      <c r="PZ213" t="s">
        <v>4945</v>
      </c>
      <c r="QA213" t="s">
        <v>4944</v>
      </c>
      <c r="QB213" t="s">
        <v>4945</v>
      </c>
      <c r="QC213" t="s">
        <v>4945</v>
      </c>
      <c r="QD213" t="s">
        <v>4945</v>
      </c>
      <c r="QE213" t="s">
        <v>4945</v>
      </c>
    </row>
    <row r="214" spans="1:447" x14ac:dyDescent="0.25">
      <c r="A214">
        <v>234</v>
      </c>
      <c r="B214" t="s">
        <v>5416</v>
      </c>
      <c r="C214" t="s">
        <v>1164</v>
      </c>
      <c r="D214" t="s">
        <v>1170</v>
      </c>
      <c r="E214" t="s">
        <v>1171</v>
      </c>
      <c r="F214" t="s">
        <v>1174</v>
      </c>
      <c r="G214" t="s">
        <v>1080</v>
      </c>
      <c r="CM214" t="s">
        <v>1100</v>
      </c>
      <c r="CN214" t="s">
        <v>1104</v>
      </c>
      <c r="CO214" t="s">
        <v>4954</v>
      </c>
      <c r="CP214" t="s">
        <v>5135</v>
      </c>
      <c r="CQ214" t="s">
        <v>1102</v>
      </c>
      <c r="CR214" t="s">
        <v>1102</v>
      </c>
      <c r="CS214" t="s">
        <v>5014</v>
      </c>
      <c r="CT214" t="s">
        <v>1100</v>
      </c>
      <c r="CU214" t="s">
        <v>1085</v>
      </c>
      <c r="CV214" t="s">
        <v>1086</v>
      </c>
      <c r="CW214" t="s">
        <v>4951</v>
      </c>
      <c r="CX214" t="s">
        <v>5026</v>
      </c>
      <c r="CY214" t="s">
        <v>1102</v>
      </c>
      <c r="CZ214" t="s">
        <v>1102</v>
      </c>
      <c r="DA214" t="s">
        <v>4938</v>
      </c>
      <c r="DE214" t="s">
        <v>1100</v>
      </c>
      <c r="DF214" t="s">
        <v>1087</v>
      </c>
      <c r="DG214" t="s">
        <v>5008</v>
      </c>
      <c r="DH214" t="s">
        <v>4948</v>
      </c>
      <c r="DI214" t="s">
        <v>1102</v>
      </c>
      <c r="DJ214" t="s">
        <v>1102</v>
      </c>
      <c r="DK214" t="s">
        <v>5011</v>
      </c>
      <c r="DL214" t="s">
        <v>1100</v>
      </c>
      <c r="DM214" t="s">
        <v>5026</v>
      </c>
      <c r="DN214" t="s">
        <v>5026</v>
      </c>
      <c r="DO214" t="s">
        <v>1102</v>
      </c>
      <c r="DP214" t="s">
        <v>1102</v>
      </c>
      <c r="DQ214" t="s">
        <v>5014</v>
      </c>
      <c r="DR214" t="s">
        <v>1100</v>
      </c>
      <c r="DS214" t="s">
        <v>4983</v>
      </c>
      <c r="DT214" t="s">
        <v>4983</v>
      </c>
      <c r="DU214" t="s">
        <v>1102</v>
      </c>
      <c r="DV214" t="s">
        <v>1102</v>
      </c>
      <c r="DW214" t="s">
        <v>5014</v>
      </c>
      <c r="DX214" t="s">
        <v>1100</v>
      </c>
      <c r="DY214" t="s">
        <v>4935</v>
      </c>
      <c r="DZ214" t="s">
        <v>4935</v>
      </c>
      <c r="EA214" t="s">
        <v>1102</v>
      </c>
      <c r="EB214" t="s">
        <v>1102</v>
      </c>
      <c r="EC214" t="s">
        <v>5011</v>
      </c>
      <c r="ED214" t="s">
        <v>1100</v>
      </c>
      <c r="EE214" t="s">
        <v>5177</v>
      </c>
      <c r="EF214" t="s">
        <v>5177</v>
      </c>
      <c r="EG214" t="s">
        <v>1102</v>
      </c>
      <c r="EH214" t="s">
        <v>1102</v>
      </c>
      <c r="EI214" t="s">
        <v>5011</v>
      </c>
      <c r="EJ214" t="s">
        <v>1100</v>
      </c>
      <c r="EK214" t="s">
        <v>4983</v>
      </c>
      <c r="EL214" t="s">
        <v>4983</v>
      </c>
      <c r="EM214" t="s">
        <v>1102</v>
      </c>
      <c r="EN214" t="s">
        <v>1102</v>
      </c>
      <c r="EO214" t="s">
        <v>5014</v>
      </c>
      <c r="EP214" t="s">
        <v>1100</v>
      </c>
      <c r="EQ214" t="s">
        <v>5042</v>
      </c>
      <c r="ER214" t="s">
        <v>5042</v>
      </c>
      <c r="ES214" t="s">
        <v>1102</v>
      </c>
      <c r="ET214" t="s">
        <v>1102</v>
      </c>
      <c r="EU214" t="s">
        <v>4936</v>
      </c>
      <c r="HX214" t="s">
        <v>1100</v>
      </c>
      <c r="HY214" t="s">
        <v>4949</v>
      </c>
      <c r="HZ214" t="s">
        <v>4949</v>
      </c>
      <c r="IA214" t="s">
        <v>1102</v>
      </c>
      <c r="IB214" t="s">
        <v>1102</v>
      </c>
      <c r="IC214" t="s">
        <v>4938</v>
      </c>
      <c r="ID214" t="s">
        <v>1100</v>
      </c>
      <c r="IE214" t="s">
        <v>4981</v>
      </c>
      <c r="IF214" t="s">
        <v>4981</v>
      </c>
      <c r="IG214" t="s">
        <v>1102</v>
      </c>
      <c r="IH214" t="s">
        <v>1102</v>
      </c>
      <c r="II214" t="s">
        <v>4936</v>
      </c>
      <c r="IJ214" t="s">
        <v>1100</v>
      </c>
      <c r="IK214" t="s">
        <v>4949</v>
      </c>
      <c r="IL214" t="s">
        <v>4949</v>
      </c>
      <c r="IM214" t="s">
        <v>1102</v>
      </c>
      <c r="IN214" t="s">
        <v>1102</v>
      </c>
      <c r="IO214" t="s">
        <v>4938</v>
      </c>
      <c r="IP214" t="s">
        <v>1100</v>
      </c>
      <c r="IQ214" t="s">
        <v>4949</v>
      </c>
      <c r="IR214" t="s">
        <v>4949</v>
      </c>
      <c r="IS214" t="s">
        <v>1102</v>
      </c>
      <c r="IT214" t="s">
        <v>1102</v>
      </c>
      <c r="IU214" t="s">
        <v>4936</v>
      </c>
      <c r="IW214" t="s">
        <v>1088</v>
      </c>
      <c r="IX214" t="s">
        <v>1088</v>
      </c>
      <c r="JE214" t="s">
        <v>1083</v>
      </c>
      <c r="JF214" t="s">
        <v>1109</v>
      </c>
      <c r="JG214" t="s">
        <v>1159</v>
      </c>
      <c r="JI214" t="s">
        <v>5123</v>
      </c>
      <c r="JJ214" t="s">
        <v>1083</v>
      </c>
      <c r="JK214" t="s">
        <v>1109</v>
      </c>
      <c r="JL214" t="s">
        <v>1109</v>
      </c>
      <c r="JM214" t="s">
        <v>1159</v>
      </c>
      <c r="JO214" t="s">
        <v>5123</v>
      </c>
      <c r="NY214" t="s">
        <v>1111</v>
      </c>
      <c r="OT214" t="s">
        <v>1122</v>
      </c>
      <c r="PG214" t="s">
        <v>4944</v>
      </c>
      <c r="PH214" t="s">
        <v>4944</v>
      </c>
      <c r="PI214" t="s">
        <v>4945</v>
      </c>
      <c r="PJ214" t="s">
        <v>4945</v>
      </c>
      <c r="PK214" t="s">
        <v>4945</v>
      </c>
      <c r="PL214" t="s">
        <v>4945</v>
      </c>
      <c r="PM214" t="s">
        <v>4945</v>
      </c>
      <c r="PN214" t="s">
        <v>4945</v>
      </c>
      <c r="PP214" t="s">
        <v>4945</v>
      </c>
      <c r="PQ214" t="s">
        <v>4945</v>
      </c>
      <c r="PR214" t="s">
        <v>4945</v>
      </c>
      <c r="PS214" t="s">
        <v>4945</v>
      </c>
      <c r="PT214" t="s">
        <v>4944</v>
      </c>
      <c r="PU214" t="s">
        <v>4944</v>
      </c>
      <c r="PV214" t="s">
        <v>4945</v>
      </c>
      <c r="PW214" t="s">
        <v>4945</v>
      </c>
      <c r="PX214" t="s">
        <v>4945</v>
      </c>
      <c r="PY214" t="s">
        <v>4945</v>
      </c>
      <c r="PZ214" t="s">
        <v>4944</v>
      </c>
      <c r="QA214" t="s">
        <v>4945</v>
      </c>
      <c r="QB214" t="s">
        <v>4945</v>
      </c>
      <c r="QC214" t="s">
        <v>4945</v>
      </c>
      <c r="QD214" t="s">
        <v>4945</v>
      </c>
      <c r="QE214" t="s">
        <v>4945</v>
      </c>
    </row>
    <row r="215" spans="1:447" x14ac:dyDescent="0.25">
      <c r="A215">
        <v>235</v>
      </c>
      <c r="B215" t="s">
        <v>5416</v>
      </c>
      <c r="C215" t="s">
        <v>1164</v>
      </c>
      <c r="D215" t="s">
        <v>1170</v>
      </c>
      <c r="E215" t="s">
        <v>1171</v>
      </c>
      <c r="F215" t="s">
        <v>1172</v>
      </c>
      <c r="G215" t="s">
        <v>1080</v>
      </c>
      <c r="CM215" t="s">
        <v>1100</v>
      </c>
      <c r="CN215" t="s">
        <v>1104</v>
      </c>
      <c r="CO215" t="s">
        <v>4957</v>
      </c>
      <c r="CP215" t="s">
        <v>5096</v>
      </c>
      <c r="CQ215" t="s">
        <v>1102</v>
      </c>
      <c r="CR215" t="s">
        <v>1102</v>
      </c>
      <c r="CS215" t="s">
        <v>5011</v>
      </c>
      <c r="CT215" t="s">
        <v>1100</v>
      </c>
      <c r="CU215" t="s">
        <v>1085</v>
      </c>
      <c r="CV215" t="s">
        <v>1086</v>
      </c>
      <c r="CW215" t="s">
        <v>5095</v>
      </c>
      <c r="CX215" t="s">
        <v>5110</v>
      </c>
      <c r="CY215" t="s">
        <v>1102</v>
      </c>
      <c r="CZ215" t="s">
        <v>1102</v>
      </c>
      <c r="DA215" t="s">
        <v>4938</v>
      </c>
      <c r="DE215" t="s">
        <v>1100</v>
      </c>
      <c r="DF215" t="s">
        <v>1087</v>
      </c>
      <c r="DG215" t="s">
        <v>5041</v>
      </c>
      <c r="DH215" t="s">
        <v>5153</v>
      </c>
      <c r="DI215" t="s">
        <v>1102</v>
      </c>
      <c r="DJ215" t="s">
        <v>1102</v>
      </c>
      <c r="DK215" t="s">
        <v>5011</v>
      </c>
      <c r="DL215" t="s">
        <v>1100</v>
      </c>
      <c r="DM215" t="s">
        <v>5154</v>
      </c>
      <c r="DN215" t="s">
        <v>5154</v>
      </c>
      <c r="DO215" t="s">
        <v>1102</v>
      </c>
      <c r="DP215" t="s">
        <v>1102</v>
      </c>
      <c r="DQ215" t="s">
        <v>5014</v>
      </c>
      <c r="DR215" t="s">
        <v>1100</v>
      </c>
      <c r="DS215" t="s">
        <v>4959</v>
      </c>
      <c r="DT215" t="s">
        <v>4959</v>
      </c>
      <c r="DU215" t="s">
        <v>1102</v>
      </c>
      <c r="DV215" t="s">
        <v>1102</v>
      </c>
      <c r="DW215" t="s">
        <v>4936</v>
      </c>
      <c r="DX215" t="s">
        <v>1100</v>
      </c>
      <c r="DY215" t="s">
        <v>4948</v>
      </c>
      <c r="DZ215" t="s">
        <v>4948</v>
      </c>
      <c r="EA215" t="s">
        <v>1102</v>
      </c>
      <c r="EB215" t="s">
        <v>1102</v>
      </c>
      <c r="EC215" t="s">
        <v>4936</v>
      </c>
      <c r="ED215" t="s">
        <v>1100</v>
      </c>
      <c r="EE215" t="s">
        <v>5015</v>
      </c>
      <c r="EF215" t="s">
        <v>5015</v>
      </c>
      <c r="EG215" t="s">
        <v>1102</v>
      </c>
      <c r="EH215" t="s">
        <v>1102</v>
      </c>
      <c r="EI215" t="s">
        <v>5014</v>
      </c>
      <c r="EJ215" t="s">
        <v>1100</v>
      </c>
      <c r="EK215" t="s">
        <v>4959</v>
      </c>
      <c r="EL215" t="s">
        <v>4959</v>
      </c>
      <c r="EM215" t="s">
        <v>1102</v>
      </c>
      <c r="EN215" t="s">
        <v>1102</v>
      </c>
      <c r="EO215" t="s">
        <v>4936</v>
      </c>
      <c r="EP215" t="s">
        <v>1100</v>
      </c>
      <c r="EQ215" t="s">
        <v>5445</v>
      </c>
      <c r="ER215" t="s">
        <v>5445</v>
      </c>
      <c r="ES215" t="s">
        <v>1102</v>
      </c>
      <c r="ET215" t="s">
        <v>1102</v>
      </c>
      <c r="EU215" t="s">
        <v>4938</v>
      </c>
      <c r="HX215" t="s">
        <v>1100</v>
      </c>
      <c r="HY215" t="s">
        <v>4981</v>
      </c>
      <c r="HZ215" t="s">
        <v>4981</v>
      </c>
      <c r="IA215" t="s">
        <v>1102</v>
      </c>
      <c r="IB215" t="s">
        <v>1102</v>
      </c>
      <c r="IC215" t="s">
        <v>4940</v>
      </c>
      <c r="ID215" t="s">
        <v>1100</v>
      </c>
      <c r="IE215" t="s">
        <v>4981</v>
      </c>
      <c r="IF215" t="s">
        <v>4981</v>
      </c>
      <c r="IG215" t="s">
        <v>1102</v>
      </c>
      <c r="IH215" t="s">
        <v>1102</v>
      </c>
      <c r="II215" t="s">
        <v>4936</v>
      </c>
      <c r="IJ215" t="s">
        <v>1100</v>
      </c>
      <c r="IK215" t="s">
        <v>4949</v>
      </c>
      <c r="IL215" t="s">
        <v>4949</v>
      </c>
      <c r="IM215" t="s">
        <v>1102</v>
      </c>
      <c r="IN215" t="s">
        <v>1102</v>
      </c>
      <c r="IO215" t="s">
        <v>4940</v>
      </c>
      <c r="IP215" t="s">
        <v>1100</v>
      </c>
      <c r="IQ215" t="s">
        <v>4949</v>
      </c>
      <c r="IR215" t="s">
        <v>4949</v>
      </c>
      <c r="IS215" t="s">
        <v>1102</v>
      </c>
      <c r="IT215" t="s">
        <v>1102</v>
      </c>
      <c r="IU215" t="s">
        <v>4936</v>
      </c>
      <c r="IW215" t="s">
        <v>1088</v>
      </c>
      <c r="IX215" t="s">
        <v>1088</v>
      </c>
      <c r="JE215" t="s">
        <v>1083</v>
      </c>
      <c r="JF215" t="s">
        <v>1109</v>
      </c>
      <c r="JG215" t="s">
        <v>1173</v>
      </c>
      <c r="JI215" t="s">
        <v>4953</v>
      </c>
      <c r="JJ215" t="s">
        <v>1083</v>
      </c>
      <c r="JK215" t="s">
        <v>1109</v>
      </c>
      <c r="JL215" t="s">
        <v>1109</v>
      </c>
      <c r="JM215" t="s">
        <v>1159</v>
      </c>
      <c r="JO215" t="s">
        <v>5176</v>
      </c>
      <c r="NY215" t="s">
        <v>1111</v>
      </c>
      <c r="OT215" t="s">
        <v>1122</v>
      </c>
      <c r="PG215" t="s">
        <v>4944</v>
      </c>
      <c r="PH215" t="s">
        <v>4944</v>
      </c>
      <c r="PI215" t="s">
        <v>4945</v>
      </c>
      <c r="PJ215" t="s">
        <v>4945</v>
      </c>
      <c r="PK215" t="s">
        <v>4945</v>
      </c>
      <c r="PL215" t="s">
        <v>4945</v>
      </c>
      <c r="PM215" t="s">
        <v>4945</v>
      </c>
      <c r="PN215" t="s">
        <v>4945</v>
      </c>
      <c r="PP215" t="s">
        <v>4945</v>
      </c>
      <c r="PQ215" t="s">
        <v>4945</v>
      </c>
      <c r="PR215" t="s">
        <v>4945</v>
      </c>
      <c r="PS215" t="s">
        <v>4945</v>
      </c>
      <c r="PT215" t="s">
        <v>4944</v>
      </c>
      <c r="PU215" t="s">
        <v>4944</v>
      </c>
      <c r="PV215" t="s">
        <v>4945</v>
      </c>
      <c r="PW215" t="s">
        <v>4945</v>
      </c>
      <c r="PX215" t="s">
        <v>4945</v>
      </c>
      <c r="PY215" t="s">
        <v>4945</v>
      </c>
      <c r="PZ215" t="s">
        <v>4944</v>
      </c>
      <c r="QA215" t="s">
        <v>4944</v>
      </c>
      <c r="QB215" t="s">
        <v>4945</v>
      </c>
      <c r="QC215" t="s">
        <v>4945</v>
      </c>
      <c r="QD215" t="s">
        <v>4945</v>
      </c>
      <c r="QE215" t="s">
        <v>4945</v>
      </c>
    </row>
    <row r="216" spans="1:447" x14ac:dyDescent="0.25">
      <c r="A216">
        <v>236</v>
      </c>
      <c r="B216" t="s">
        <v>5416</v>
      </c>
      <c r="C216" t="s">
        <v>1164</v>
      </c>
      <c r="D216" t="s">
        <v>1170</v>
      </c>
      <c r="E216" t="s">
        <v>1171</v>
      </c>
      <c r="F216" t="s">
        <v>1174</v>
      </c>
      <c r="G216" t="s">
        <v>1080</v>
      </c>
      <c r="CM216" t="s">
        <v>1100</v>
      </c>
      <c r="CN216" t="s">
        <v>1104</v>
      </c>
      <c r="CO216" t="s">
        <v>4992</v>
      </c>
      <c r="CP216" t="s">
        <v>5210</v>
      </c>
      <c r="CQ216" t="s">
        <v>1102</v>
      </c>
      <c r="CR216" t="s">
        <v>1102</v>
      </c>
      <c r="CS216" t="s">
        <v>4938</v>
      </c>
      <c r="CT216" t="s">
        <v>1100</v>
      </c>
      <c r="CU216" t="s">
        <v>1085</v>
      </c>
      <c r="CV216" t="s">
        <v>1086</v>
      </c>
      <c r="CW216" t="s">
        <v>4958</v>
      </c>
      <c r="CX216" t="s">
        <v>5053</v>
      </c>
      <c r="CY216" t="s">
        <v>1102</v>
      </c>
      <c r="CZ216" t="s">
        <v>1102</v>
      </c>
      <c r="DA216" t="s">
        <v>4936</v>
      </c>
      <c r="DE216" t="s">
        <v>1100</v>
      </c>
      <c r="DF216" t="s">
        <v>1087</v>
      </c>
      <c r="DG216" t="s">
        <v>5054</v>
      </c>
      <c r="DH216" t="s">
        <v>5463</v>
      </c>
      <c r="DI216" t="s">
        <v>1102</v>
      </c>
      <c r="DJ216" t="s">
        <v>1102</v>
      </c>
      <c r="DK216" t="s">
        <v>5014</v>
      </c>
      <c r="DL216" t="s">
        <v>1100</v>
      </c>
      <c r="DM216" t="s">
        <v>5026</v>
      </c>
      <c r="DN216" t="s">
        <v>5026</v>
      </c>
      <c r="DO216" t="s">
        <v>1102</v>
      </c>
      <c r="DP216" t="s">
        <v>1102</v>
      </c>
      <c r="DQ216" t="s">
        <v>4938</v>
      </c>
      <c r="DR216" t="s">
        <v>1100</v>
      </c>
      <c r="DS216" t="s">
        <v>4983</v>
      </c>
      <c r="DT216" t="s">
        <v>4983</v>
      </c>
      <c r="DU216" t="s">
        <v>1102</v>
      </c>
      <c r="DV216" t="s">
        <v>1102</v>
      </c>
      <c r="DW216" t="s">
        <v>5014</v>
      </c>
      <c r="DX216" t="s">
        <v>1100</v>
      </c>
      <c r="DY216" t="s">
        <v>4946</v>
      </c>
      <c r="DZ216" t="s">
        <v>4946</v>
      </c>
      <c r="EA216" t="s">
        <v>1102</v>
      </c>
      <c r="EB216" t="s">
        <v>1102</v>
      </c>
      <c r="EC216" t="s">
        <v>5014</v>
      </c>
      <c r="ED216" t="s">
        <v>1100</v>
      </c>
      <c r="EE216" t="s">
        <v>5057</v>
      </c>
      <c r="EF216" t="s">
        <v>5057</v>
      </c>
      <c r="EG216" t="s">
        <v>1102</v>
      </c>
      <c r="EH216" t="s">
        <v>1102</v>
      </c>
      <c r="EI216" t="s">
        <v>4938</v>
      </c>
      <c r="EJ216" t="s">
        <v>1100</v>
      </c>
      <c r="EK216" t="s">
        <v>5080</v>
      </c>
      <c r="EL216" t="s">
        <v>5080</v>
      </c>
      <c r="EM216" t="s">
        <v>1102</v>
      </c>
      <c r="EN216" t="s">
        <v>1102</v>
      </c>
      <c r="EO216" t="s">
        <v>4936</v>
      </c>
      <c r="EP216" t="s">
        <v>1100</v>
      </c>
      <c r="EQ216" t="s">
        <v>5177</v>
      </c>
      <c r="ER216" t="s">
        <v>5177</v>
      </c>
      <c r="ES216" t="s">
        <v>1102</v>
      </c>
      <c r="ET216" t="s">
        <v>1102</v>
      </c>
      <c r="EU216" t="s">
        <v>4936</v>
      </c>
      <c r="HX216" t="s">
        <v>1100</v>
      </c>
      <c r="HY216" t="s">
        <v>4949</v>
      </c>
      <c r="HZ216" t="s">
        <v>4949</v>
      </c>
      <c r="IA216" t="s">
        <v>1102</v>
      </c>
      <c r="IB216" t="s">
        <v>1102</v>
      </c>
      <c r="IC216" t="s">
        <v>4936</v>
      </c>
      <c r="ID216" t="s">
        <v>1100</v>
      </c>
      <c r="IE216" t="s">
        <v>4981</v>
      </c>
      <c r="IF216" t="s">
        <v>4981</v>
      </c>
      <c r="IG216" t="s">
        <v>1102</v>
      </c>
      <c r="IH216" t="s">
        <v>1102</v>
      </c>
      <c r="II216" t="s">
        <v>4938</v>
      </c>
      <c r="IJ216" t="s">
        <v>1100</v>
      </c>
      <c r="IK216" t="s">
        <v>4949</v>
      </c>
      <c r="IL216" t="s">
        <v>4949</v>
      </c>
      <c r="IM216" t="s">
        <v>1102</v>
      </c>
      <c r="IN216" t="s">
        <v>1102</v>
      </c>
      <c r="IO216" t="s">
        <v>4940</v>
      </c>
      <c r="IP216" t="s">
        <v>1100</v>
      </c>
      <c r="IQ216" t="s">
        <v>4949</v>
      </c>
      <c r="IR216" t="s">
        <v>4949</v>
      </c>
      <c r="IS216" t="s">
        <v>1102</v>
      </c>
      <c r="IT216" t="s">
        <v>1102</v>
      </c>
      <c r="IU216" t="s">
        <v>4940</v>
      </c>
      <c r="IW216" t="s">
        <v>1088</v>
      </c>
      <c r="IX216" t="s">
        <v>1088</v>
      </c>
      <c r="JE216" t="s">
        <v>1083</v>
      </c>
      <c r="JF216" t="s">
        <v>1109</v>
      </c>
      <c r="JG216" t="s">
        <v>1173</v>
      </c>
      <c r="JI216" t="s">
        <v>5123</v>
      </c>
      <c r="JJ216" t="s">
        <v>1083</v>
      </c>
      <c r="JK216" t="s">
        <v>1109</v>
      </c>
      <c r="JL216" t="s">
        <v>1109</v>
      </c>
      <c r="JM216" t="s">
        <v>1159</v>
      </c>
      <c r="JO216" t="s">
        <v>5123</v>
      </c>
      <c r="NY216" t="s">
        <v>1111</v>
      </c>
      <c r="OT216" t="s">
        <v>1122</v>
      </c>
      <c r="PG216" t="s">
        <v>4944</v>
      </c>
      <c r="PH216" t="s">
        <v>4944</v>
      </c>
      <c r="PI216" t="s">
        <v>4945</v>
      </c>
      <c r="PJ216" t="s">
        <v>4945</v>
      </c>
      <c r="PK216" t="s">
        <v>4945</v>
      </c>
      <c r="PL216" t="s">
        <v>4945</v>
      </c>
      <c r="PM216" t="s">
        <v>4945</v>
      </c>
      <c r="PN216" t="s">
        <v>4945</v>
      </c>
      <c r="PP216" t="s">
        <v>4945</v>
      </c>
      <c r="PQ216" t="s">
        <v>4945</v>
      </c>
      <c r="PR216" t="s">
        <v>4945</v>
      </c>
      <c r="PS216" t="s">
        <v>4945</v>
      </c>
      <c r="PT216" t="s">
        <v>4944</v>
      </c>
      <c r="PU216" t="s">
        <v>4944</v>
      </c>
      <c r="PV216" t="s">
        <v>4945</v>
      </c>
      <c r="PW216" t="s">
        <v>4945</v>
      </c>
      <c r="PX216" t="s">
        <v>4945</v>
      </c>
      <c r="PY216" t="s">
        <v>4945</v>
      </c>
      <c r="PZ216" t="s">
        <v>4944</v>
      </c>
      <c r="QA216" t="s">
        <v>4944</v>
      </c>
      <c r="QB216" t="s">
        <v>4945</v>
      </c>
      <c r="QC216" t="s">
        <v>4945</v>
      </c>
      <c r="QD216" t="s">
        <v>4945</v>
      </c>
      <c r="QE216" t="s">
        <v>4945</v>
      </c>
    </row>
    <row r="217" spans="1:447" x14ac:dyDescent="0.25">
      <c r="A217">
        <v>237</v>
      </c>
      <c r="B217" t="s">
        <v>5416</v>
      </c>
      <c r="C217" t="s">
        <v>1164</v>
      </c>
      <c r="D217" t="s">
        <v>1170</v>
      </c>
      <c r="E217" t="s">
        <v>1171</v>
      </c>
      <c r="F217" t="s">
        <v>1172</v>
      </c>
      <c r="G217" t="s">
        <v>1080</v>
      </c>
      <c r="CM217" t="s">
        <v>1100</v>
      </c>
      <c r="CN217" t="s">
        <v>1104</v>
      </c>
      <c r="CO217" t="s">
        <v>4954</v>
      </c>
      <c r="CP217" t="s">
        <v>5135</v>
      </c>
      <c r="CQ217" t="s">
        <v>1102</v>
      </c>
      <c r="CR217" t="s">
        <v>1102</v>
      </c>
      <c r="CS217" t="s">
        <v>5011</v>
      </c>
      <c r="CT217" t="s">
        <v>1100</v>
      </c>
      <c r="CU217" t="s">
        <v>1085</v>
      </c>
      <c r="CV217" t="s">
        <v>1086</v>
      </c>
      <c r="CW217" t="s">
        <v>5095</v>
      </c>
      <c r="CX217" t="s">
        <v>5110</v>
      </c>
      <c r="CY217" t="s">
        <v>1102</v>
      </c>
      <c r="CZ217" t="s">
        <v>1102</v>
      </c>
      <c r="DA217" t="s">
        <v>4938</v>
      </c>
      <c r="DE217" t="s">
        <v>1100</v>
      </c>
      <c r="DF217" t="s">
        <v>1087</v>
      </c>
      <c r="DG217" t="s">
        <v>5008</v>
      </c>
      <c r="DH217" t="s">
        <v>4948</v>
      </c>
      <c r="DI217" t="s">
        <v>1102</v>
      </c>
      <c r="DJ217" t="s">
        <v>1102</v>
      </c>
      <c r="DK217" t="s">
        <v>5011</v>
      </c>
      <c r="DL217" t="s">
        <v>1100</v>
      </c>
      <c r="DM217" t="s">
        <v>5120</v>
      </c>
      <c r="DN217" t="s">
        <v>5120</v>
      </c>
      <c r="DO217" t="s">
        <v>1102</v>
      </c>
      <c r="DP217" t="s">
        <v>1102</v>
      </c>
      <c r="DQ217" t="s">
        <v>5014</v>
      </c>
      <c r="DR217" t="s">
        <v>1100</v>
      </c>
      <c r="DS217" t="s">
        <v>5080</v>
      </c>
      <c r="DT217" t="s">
        <v>5080</v>
      </c>
      <c r="DU217" t="s">
        <v>1102</v>
      </c>
      <c r="DV217" t="s">
        <v>1102</v>
      </c>
      <c r="DW217" t="s">
        <v>4938</v>
      </c>
      <c r="DX217" t="s">
        <v>1100</v>
      </c>
      <c r="DY217" t="s">
        <v>4935</v>
      </c>
      <c r="DZ217" t="s">
        <v>4935</v>
      </c>
      <c r="EA217" t="s">
        <v>1102</v>
      </c>
      <c r="EB217" t="s">
        <v>1102</v>
      </c>
      <c r="EC217" t="s">
        <v>5011</v>
      </c>
      <c r="ED217" t="s">
        <v>1100</v>
      </c>
      <c r="EE217" t="s">
        <v>5125</v>
      </c>
      <c r="EF217" t="s">
        <v>5125</v>
      </c>
      <c r="EG217" t="s">
        <v>1102</v>
      </c>
      <c r="EH217" t="s">
        <v>1102</v>
      </c>
      <c r="EI217" t="s">
        <v>5014</v>
      </c>
      <c r="EJ217" t="s">
        <v>1100</v>
      </c>
      <c r="EK217" t="s">
        <v>5028</v>
      </c>
      <c r="EL217" t="s">
        <v>5028</v>
      </c>
      <c r="EM217" t="s">
        <v>1102</v>
      </c>
      <c r="EN217" t="s">
        <v>1102</v>
      </c>
      <c r="EO217" t="s">
        <v>4938</v>
      </c>
      <c r="EP217" t="s">
        <v>1100</v>
      </c>
      <c r="EQ217" t="s">
        <v>5057</v>
      </c>
      <c r="ER217" t="s">
        <v>5057</v>
      </c>
      <c r="ES217" t="s">
        <v>1102</v>
      </c>
      <c r="ET217" t="s">
        <v>1102</v>
      </c>
      <c r="EU217" t="s">
        <v>4940</v>
      </c>
      <c r="HX217" t="s">
        <v>1100</v>
      </c>
      <c r="HY217" t="s">
        <v>4949</v>
      </c>
      <c r="HZ217" t="s">
        <v>4949</v>
      </c>
      <c r="IA217" t="s">
        <v>1102</v>
      </c>
      <c r="IB217" t="s">
        <v>1102</v>
      </c>
      <c r="IC217" t="s">
        <v>4936</v>
      </c>
      <c r="ID217" t="s">
        <v>1100</v>
      </c>
      <c r="IE217" t="s">
        <v>4981</v>
      </c>
      <c r="IF217" t="s">
        <v>4981</v>
      </c>
      <c r="IG217" t="s">
        <v>1102</v>
      </c>
      <c r="IH217" t="s">
        <v>1102</v>
      </c>
      <c r="II217" t="s">
        <v>4940</v>
      </c>
      <c r="IJ217" t="s">
        <v>1100</v>
      </c>
      <c r="IK217" t="s">
        <v>4949</v>
      </c>
      <c r="IL217" t="s">
        <v>4949</v>
      </c>
      <c r="IM217" t="s">
        <v>1102</v>
      </c>
      <c r="IN217" t="s">
        <v>1102</v>
      </c>
      <c r="IO217" t="s">
        <v>4936</v>
      </c>
      <c r="IP217" t="s">
        <v>1100</v>
      </c>
      <c r="IQ217" t="s">
        <v>4949</v>
      </c>
      <c r="IR217" t="s">
        <v>4949</v>
      </c>
      <c r="IS217" t="s">
        <v>1102</v>
      </c>
      <c r="IT217" t="s">
        <v>1102</v>
      </c>
      <c r="IU217" t="s">
        <v>4953</v>
      </c>
      <c r="IW217" t="s">
        <v>1088</v>
      </c>
      <c r="IX217" t="s">
        <v>1088</v>
      </c>
      <c r="JE217" t="s">
        <v>1083</v>
      </c>
      <c r="JF217" t="s">
        <v>1109</v>
      </c>
      <c r="JG217" t="s">
        <v>1159</v>
      </c>
      <c r="JI217" t="s">
        <v>5123</v>
      </c>
      <c r="JJ217" t="s">
        <v>1083</v>
      </c>
      <c r="JK217" t="s">
        <v>1109</v>
      </c>
      <c r="JL217" t="s">
        <v>1109</v>
      </c>
      <c r="JM217" t="s">
        <v>1159</v>
      </c>
      <c r="JO217" t="s">
        <v>5176</v>
      </c>
      <c r="NY217" t="s">
        <v>1111</v>
      </c>
      <c r="OT217" t="s">
        <v>1122</v>
      </c>
      <c r="PG217" t="s">
        <v>4944</v>
      </c>
      <c r="PH217" t="s">
        <v>4944</v>
      </c>
      <c r="PI217" t="s">
        <v>4945</v>
      </c>
      <c r="PJ217" t="s">
        <v>4945</v>
      </c>
      <c r="PK217" t="s">
        <v>4945</v>
      </c>
      <c r="PL217" t="s">
        <v>4945</v>
      </c>
      <c r="PM217" t="s">
        <v>4945</v>
      </c>
      <c r="PN217" t="s">
        <v>4945</v>
      </c>
      <c r="PP217" t="s">
        <v>4945</v>
      </c>
      <c r="PQ217" t="s">
        <v>4945</v>
      </c>
      <c r="PR217" t="s">
        <v>4945</v>
      </c>
      <c r="PS217" t="s">
        <v>4945</v>
      </c>
      <c r="PT217" t="s">
        <v>4944</v>
      </c>
      <c r="PU217" t="s">
        <v>4945</v>
      </c>
      <c r="PV217" t="s">
        <v>4945</v>
      </c>
      <c r="PW217" t="s">
        <v>4945</v>
      </c>
      <c r="PX217" t="s">
        <v>4945</v>
      </c>
      <c r="PY217" t="s">
        <v>4945</v>
      </c>
      <c r="PZ217" t="s">
        <v>4944</v>
      </c>
      <c r="QA217" t="s">
        <v>4945</v>
      </c>
      <c r="QB217" t="s">
        <v>4945</v>
      </c>
      <c r="QC217" t="s">
        <v>4945</v>
      </c>
      <c r="QD217" t="s">
        <v>4945</v>
      </c>
      <c r="QE217" t="s">
        <v>4945</v>
      </c>
    </row>
    <row r="218" spans="1:447" x14ac:dyDescent="0.25">
      <c r="A218">
        <v>238</v>
      </c>
      <c r="B218" t="s">
        <v>5416</v>
      </c>
      <c r="C218" t="s">
        <v>1164</v>
      </c>
      <c r="D218" t="s">
        <v>1170</v>
      </c>
      <c r="E218" t="s">
        <v>1171</v>
      </c>
      <c r="F218" t="s">
        <v>1174</v>
      </c>
      <c r="G218" t="s">
        <v>1080</v>
      </c>
      <c r="EV218" t="s">
        <v>1100</v>
      </c>
      <c r="EW218" t="s">
        <v>4983</v>
      </c>
      <c r="EX218" t="s">
        <v>4983</v>
      </c>
      <c r="EY218" t="s">
        <v>1100</v>
      </c>
      <c r="EZ218" t="s">
        <v>4972</v>
      </c>
      <c r="FA218" t="s">
        <v>4954</v>
      </c>
      <c r="FB218" t="s">
        <v>4954</v>
      </c>
      <c r="FC218" t="s">
        <v>1100</v>
      </c>
      <c r="FD218" t="s">
        <v>1094</v>
      </c>
      <c r="FE218" t="s">
        <v>4949</v>
      </c>
      <c r="FF218" t="s">
        <v>5146</v>
      </c>
      <c r="PG218" t="s">
        <v>4944</v>
      </c>
      <c r="PH218" t="s">
        <v>4944</v>
      </c>
      <c r="PI218" t="s">
        <v>4945</v>
      </c>
      <c r="PJ218" t="s">
        <v>4945</v>
      </c>
      <c r="PK218" t="s">
        <v>4945</v>
      </c>
      <c r="PL218" t="s">
        <v>4945</v>
      </c>
      <c r="PM218" t="s">
        <v>4945</v>
      </c>
      <c r="PN218" t="s">
        <v>4945</v>
      </c>
      <c r="PP218" t="s">
        <v>4945</v>
      </c>
      <c r="PQ218" t="s">
        <v>4945</v>
      </c>
      <c r="PR218" t="s">
        <v>4945</v>
      </c>
      <c r="PS218" t="s">
        <v>4945</v>
      </c>
      <c r="PT218" t="s">
        <v>4944</v>
      </c>
      <c r="PU218" t="s">
        <v>4945</v>
      </c>
      <c r="PV218" t="s">
        <v>4945</v>
      </c>
      <c r="PW218" t="s">
        <v>4945</v>
      </c>
      <c r="PX218" t="s">
        <v>4945</v>
      </c>
      <c r="PY218" t="s">
        <v>4945</v>
      </c>
      <c r="PZ218" t="s">
        <v>4945</v>
      </c>
      <c r="QA218" t="s">
        <v>4945</v>
      </c>
      <c r="QB218" t="s">
        <v>4945</v>
      </c>
      <c r="QC218" t="s">
        <v>4945</v>
      </c>
      <c r="QD218" t="s">
        <v>4945</v>
      </c>
      <c r="QE218" t="s">
        <v>4945</v>
      </c>
    </row>
    <row r="219" spans="1:447" x14ac:dyDescent="0.25">
      <c r="A219">
        <v>239</v>
      </c>
      <c r="B219" t="s">
        <v>5416</v>
      </c>
      <c r="C219" t="s">
        <v>1164</v>
      </c>
      <c r="D219" t="s">
        <v>1170</v>
      </c>
      <c r="E219" t="s">
        <v>1171</v>
      </c>
      <c r="F219" t="s">
        <v>1175</v>
      </c>
      <c r="G219" t="s">
        <v>1080</v>
      </c>
      <c r="EV219" t="s">
        <v>1100</v>
      </c>
      <c r="EW219" t="s">
        <v>4959</v>
      </c>
      <c r="EX219" t="s">
        <v>4959</v>
      </c>
      <c r="EY219" t="s">
        <v>1100</v>
      </c>
      <c r="EZ219" t="s">
        <v>4972</v>
      </c>
      <c r="FA219" t="s">
        <v>4992</v>
      </c>
      <c r="FB219" t="s">
        <v>4992</v>
      </c>
      <c r="FC219" t="s">
        <v>1100</v>
      </c>
      <c r="FD219" t="s">
        <v>1094</v>
      </c>
      <c r="FE219" t="s">
        <v>4949</v>
      </c>
      <c r="FF219" t="s">
        <v>5146</v>
      </c>
      <c r="PG219" t="s">
        <v>4944</v>
      </c>
      <c r="PH219" t="s">
        <v>4944</v>
      </c>
      <c r="PI219" t="s">
        <v>4945</v>
      </c>
      <c r="PJ219" t="s">
        <v>4945</v>
      </c>
      <c r="PK219" t="s">
        <v>4945</v>
      </c>
      <c r="PL219" t="s">
        <v>4945</v>
      </c>
      <c r="PM219" t="s">
        <v>4945</v>
      </c>
      <c r="PN219" t="s">
        <v>4945</v>
      </c>
      <c r="PP219" t="s">
        <v>4945</v>
      </c>
      <c r="PQ219" t="s">
        <v>4945</v>
      </c>
      <c r="PR219" t="s">
        <v>4945</v>
      </c>
      <c r="PS219" t="s">
        <v>4945</v>
      </c>
      <c r="PT219" t="s">
        <v>4944</v>
      </c>
      <c r="PU219" t="s">
        <v>4945</v>
      </c>
      <c r="PV219" t="s">
        <v>4945</v>
      </c>
      <c r="PW219" t="s">
        <v>4945</v>
      </c>
      <c r="PX219" t="s">
        <v>4945</v>
      </c>
      <c r="PY219" t="s">
        <v>4945</v>
      </c>
      <c r="PZ219" t="s">
        <v>4944</v>
      </c>
      <c r="QA219" t="s">
        <v>4945</v>
      </c>
      <c r="QB219" t="s">
        <v>4945</v>
      </c>
      <c r="QC219" t="s">
        <v>4945</v>
      </c>
      <c r="QD219" t="s">
        <v>4945</v>
      </c>
      <c r="QE219" t="s">
        <v>4945</v>
      </c>
    </row>
    <row r="220" spans="1:447" x14ac:dyDescent="0.25">
      <c r="A220">
        <v>240</v>
      </c>
      <c r="B220" t="s">
        <v>5416</v>
      </c>
      <c r="C220" t="s">
        <v>1164</v>
      </c>
      <c r="D220" t="s">
        <v>1170</v>
      </c>
      <c r="E220" t="s">
        <v>1171</v>
      </c>
      <c r="F220" t="s">
        <v>1172</v>
      </c>
      <c r="G220" t="s">
        <v>1080</v>
      </c>
      <c r="EV220" t="s">
        <v>1100</v>
      </c>
      <c r="EW220" t="s">
        <v>4959</v>
      </c>
      <c r="EX220" t="s">
        <v>4959</v>
      </c>
      <c r="EY220" t="s">
        <v>1100</v>
      </c>
      <c r="EZ220" t="s">
        <v>4972</v>
      </c>
      <c r="FA220" t="s">
        <v>4954</v>
      </c>
      <c r="FB220" t="s">
        <v>4954</v>
      </c>
      <c r="FC220" t="s">
        <v>1100</v>
      </c>
      <c r="FD220" t="s">
        <v>1094</v>
      </c>
      <c r="FE220" t="s">
        <v>4949</v>
      </c>
      <c r="FF220" t="s">
        <v>5146</v>
      </c>
      <c r="PG220" t="s">
        <v>4944</v>
      </c>
      <c r="PH220" t="s">
        <v>4944</v>
      </c>
      <c r="PI220" t="s">
        <v>4945</v>
      </c>
      <c r="PJ220" t="s">
        <v>4945</v>
      </c>
      <c r="PK220" t="s">
        <v>4945</v>
      </c>
      <c r="PL220" t="s">
        <v>4945</v>
      </c>
      <c r="PM220" t="s">
        <v>4945</v>
      </c>
      <c r="PN220" t="s">
        <v>4945</v>
      </c>
      <c r="PP220" t="s">
        <v>4945</v>
      </c>
      <c r="PQ220" t="s">
        <v>4945</v>
      </c>
      <c r="PR220" t="s">
        <v>4945</v>
      </c>
      <c r="PS220" t="s">
        <v>4945</v>
      </c>
      <c r="PT220" t="s">
        <v>4944</v>
      </c>
      <c r="PU220" t="s">
        <v>4945</v>
      </c>
      <c r="PV220" t="s">
        <v>4945</v>
      </c>
      <c r="PW220" t="s">
        <v>4945</v>
      </c>
      <c r="PX220" t="s">
        <v>4945</v>
      </c>
      <c r="PY220" t="s">
        <v>4945</v>
      </c>
      <c r="PZ220" t="s">
        <v>4945</v>
      </c>
      <c r="QA220" t="s">
        <v>4945</v>
      </c>
      <c r="QB220" t="s">
        <v>4945</v>
      </c>
      <c r="QC220" t="s">
        <v>4945</v>
      </c>
      <c r="QD220" t="s">
        <v>4945</v>
      </c>
      <c r="QE220" t="s">
        <v>4945</v>
      </c>
    </row>
    <row r="221" spans="1:447" x14ac:dyDescent="0.25">
      <c r="A221">
        <v>241</v>
      </c>
      <c r="B221" t="s">
        <v>5416</v>
      </c>
      <c r="C221" t="s">
        <v>1164</v>
      </c>
      <c r="D221" t="s">
        <v>1170</v>
      </c>
      <c r="E221" t="s">
        <v>1171</v>
      </c>
      <c r="F221" t="s">
        <v>1172</v>
      </c>
      <c r="G221" t="s">
        <v>1080</v>
      </c>
      <c r="EV221" t="s">
        <v>1100</v>
      </c>
      <c r="EW221" t="s">
        <v>4978</v>
      </c>
      <c r="EX221" t="s">
        <v>4978</v>
      </c>
      <c r="EY221" t="s">
        <v>1100</v>
      </c>
      <c r="EZ221" t="s">
        <v>4972</v>
      </c>
      <c r="FA221" t="s">
        <v>4992</v>
      </c>
      <c r="FB221" t="s">
        <v>4992</v>
      </c>
      <c r="FC221" t="s">
        <v>1100</v>
      </c>
      <c r="FD221" t="s">
        <v>1094</v>
      </c>
      <c r="FE221" t="s">
        <v>4949</v>
      </c>
      <c r="FF221" t="s">
        <v>5146</v>
      </c>
      <c r="PG221" t="s">
        <v>4944</v>
      </c>
      <c r="PH221" t="s">
        <v>4944</v>
      </c>
      <c r="PI221" t="s">
        <v>4945</v>
      </c>
      <c r="PJ221" t="s">
        <v>4945</v>
      </c>
      <c r="PK221" t="s">
        <v>4945</v>
      </c>
      <c r="PL221" t="s">
        <v>4945</v>
      </c>
      <c r="PM221" t="s">
        <v>4945</v>
      </c>
      <c r="PN221" t="s">
        <v>4945</v>
      </c>
      <c r="PP221" t="s">
        <v>4945</v>
      </c>
      <c r="PQ221" t="s">
        <v>4945</v>
      </c>
      <c r="PR221" t="s">
        <v>4945</v>
      </c>
      <c r="PS221" t="s">
        <v>4945</v>
      </c>
      <c r="PT221" t="s">
        <v>4945</v>
      </c>
      <c r="PU221" t="s">
        <v>4945</v>
      </c>
      <c r="PV221" t="s">
        <v>4945</v>
      </c>
      <c r="PW221" t="s">
        <v>4945</v>
      </c>
      <c r="PX221" t="s">
        <v>4945</v>
      </c>
      <c r="PY221" t="s">
        <v>4945</v>
      </c>
      <c r="PZ221" t="s">
        <v>4944</v>
      </c>
      <c r="QA221" t="s">
        <v>4945</v>
      </c>
      <c r="QB221" t="s">
        <v>4945</v>
      </c>
      <c r="QC221" t="s">
        <v>4945</v>
      </c>
      <c r="QD221" t="s">
        <v>4945</v>
      </c>
      <c r="QE221" t="s">
        <v>4945</v>
      </c>
    </row>
    <row r="222" spans="1:447" x14ac:dyDescent="0.25">
      <c r="A222">
        <v>242</v>
      </c>
      <c r="B222" t="s">
        <v>5416</v>
      </c>
      <c r="C222" t="s">
        <v>1164</v>
      </c>
      <c r="D222" t="s">
        <v>1170</v>
      </c>
      <c r="E222" t="s">
        <v>1171</v>
      </c>
      <c r="F222" t="s">
        <v>1174</v>
      </c>
      <c r="G222" t="s">
        <v>1080</v>
      </c>
      <c r="FG222" t="s">
        <v>1100</v>
      </c>
      <c r="FH222" t="s">
        <v>4988</v>
      </c>
      <c r="FI222" t="s">
        <v>4988</v>
      </c>
      <c r="FJ222" t="s">
        <v>1100</v>
      </c>
      <c r="FK222" t="s">
        <v>4978</v>
      </c>
      <c r="FL222" t="s">
        <v>4978</v>
      </c>
      <c r="PG222" t="s">
        <v>4944</v>
      </c>
      <c r="PH222" t="s">
        <v>4944</v>
      </c>
      <c r="PI222" t="s">
        <v>4945</v>
      </c>
      <c r="PJ222" t="s">
        <v>4945</v>
      </c>
      <c r="PK222" t="s">
        <v>4945</v>
      </c>
      <c r="PL222" t="s">
        <v>4945</v>
      </c>
      <c r="PM222" t="s">
        <v>4945</v>
      </c>
      <c r="PN222" t="s">
        <v>4945</v>
      </c>
      <c r="PP222" t="s">
        <v>4945</v>
      </c>
      <c r="PQ222" t="s">
        <v>4945</v>
      </c>
      <c r="PR222" t="s">
        <v>4945</v>
      </c>
      <c r="PS222" t="s">
        <v>4945</v>
      </c>
      <c r="PT222" t="s">
        <v>4944</v>
      </c>
      <c r="PU222" t="s">
        <v>4945</v>
      </c>
      <c r="PV222" t="s">
        <v>4945</v>
      </c>
      <c r="PW222" t="s">
        <v>4945</v>
      </c>
      <c r="PX222" t="s">
        <v>4945</v>
      </c>
      <c r="PY222" t="s">
        <v>4945</v>
      </c>
      <c r="PZ222" t="s">
        <v>4945</v>
      </c>
      <c r="QA222" t="s">
        <v>4945</v>
      </c>
      <c r="QB222" t="s">
        <v>4945</v>
      </c>
      <c r="QC222" t="s">
        <v>4945</v>
      </c>
      <c r="QD222" t="s">
        <v>4945</v>
      </c>
      <c r="QE222" t="s">
        <v>4945</v>
      </c>
    </row>
    <row r="223" spans="1:447" x14ac:dyDescent="0.25">
      <c r="A223">
        <v>243</v>
      </c>
      <c r="B223" t="s">
        <v>5416</v>
      </c>
      <c r="C223" t="s">
        <v>1164</v>
      </c>
      <c r="D223" t="s">
        <v>1170</v>
      </c>
      <c r="E223" t="s">
        <v>1171</v>
      </c>
      <c r="F223" t="s">
        <v>1172</v>
      </c>
      <c r="G223" t="s">
        <v>1080</v>
      </c>
      <c r="FG223" t="s">
        <v>1100</v>
      </c>
      <c r="FH223" t="s">
        <v>5046</v>
      </c>
      <c r="FI223" t="s">
        <v>5046</v>
      </c>
      <c r="FJ223" t="s">
        <v>1100</v>
      </c>
      <c r="FK223" t="s">
        <v>5026</v>
      </c>
      <c r="FL223" t="s">
        <v>5026</v>
      </c>
      <c r="PG223" t="s">
        <v>4944</v>
      </c>
      <c r="PH223" t="s">
        <v>4944</v>
      </c>
      <c r="PI223" t="s">
        <v>4945</v>
      </c>
      <c r="PJ223" t="s">
        <v>4945</v>
      </c>
      <c r="PK223" t="s">
        <v>4945</v>
      </c>
      <c r="PL223" t="s">
        <v>4945</v>
      </c>
      <c r="PM223" t="s">
        <v>4945</v>
      </c>
      <c r="PN223" t="s">
        <v>4945</v>
      </c>
      <c r="PP223" t="s">
        <v>4945</v>
      </c>
      <c r="PQ223" t="s">
        <v>4945</v>
      </c>
      <c r="PR223" t="s">
        <v>4945</v>
      </c>
      <c r="PS223" t="s">
        <v>4945</v>
      </c>
      <c r="PT223" t="s">
        <v>4945</v>
      </c>
      <c r="PU223" t="s">
        <v>4945</v>
      </c>
      <c r="PV223" t="s">
        <v>4945</v>
      </c>
      <c r="PW223" t="s">
        <v>4945</v>
      </c>
      <c r="PX223" t="s">
        <v>4945</v>
      </c>
      <c r="PY223" t="s">
        <v>4945</v>
      </c>
      <c r="PZ223" t="s">
        <v>4944</v>
      </c>
      <c r="QA223" t="s">
        <v>4945</v>
      </c>
      <c r="QB223" t="s">
        <v>4945</v>
      </c>
      <c r="QC223" t="s">
        <v>4945</v>
      </c>
      <c r="QD223" t="s">
        <v>4945</v>
      </c>
      <c r="QE223" t="s">
        <v>4945</v>
      </c>
    </row>
    <row r="224" spans="1:447" x14ac:dyDescent="0.25">
      <c r="A224">
        <v>244</v>
      </c>
      <c r="B224" t="s">
        <v>5416</v>
      </c>
      <c r="C224" t="s">
        <v>1164</v>
      </c>
      <c r="D224" t="s">
        <v>1170</v>
      </c>
      <c r="E224" t="s">
        <v>1171</v>
      </c>
      <c r="F224" t="s">
        <v>1174</v>
      </c>
      <c r="G224" t="s">
        <v>1080</v>
      </c>
      <c r="FG224" t="s">
        <v>1100</v>
      </c>
      <c r="FH224" t="s">
        <v>4989</v>
      </c>
      <c r="FI224" t="s">
        <v>4989</v>
      </c>
      <c r="FJ224" t="s">
        <v>1100</v>
      </c>
      <c r="FK224" t="s">
        <v>4978</v>
      </c>
      <c r="FL224" t="s">
        <v>4978</v>
      </c>
      <c r="PG224" t="s">
        <v>4944</v>
      </c>
      <c r="PH224" t="s">
        <v>4944</v>
      </c>
      <c r="PI224" t="s">
        <v>4945</v>
      </c>
      <c r="PJ224" t="s">
        <v>4945</v>
      </c>
      <c r="PK224" t="s">
        <v>4945</v>
      </c>
      <c r="PL224" t="s">
        <v>4945</v>
      </c>
      <c r="PM224" t="s">
        <v>4945</v>
      </c>
      <c r="PN224" t="s">
        <v>4945</v>
      </c>
      <c r="PP224" t="s">
        <v>4945</v>
      </c>
      <c r="PQ224" t="s">
        <v>4945</v>
      </c>
      <c r="PR224" t="s">
        <v>4945</v>
      </c>
      <c r="PS224" t="s">
        <v>4945</v>
      </c>
      <c r="PT224" t="s">
        <v>4944</v>
      </c>
      <c r="PU224" t="s">
        <v>4945</v>
      </c>
      <c r="PV224" t="s">
        <v>4945</v>
      </c>
      <c r="PW224" t="s">
        <v>4945</v>
      </c>
      <c r="PX224" t="s">
        <v>4945</v>
      </c>
      <c r="PY224" t="s">
        <v>4945</v>
      </c>
      <c r="PZ224" t="s">
        <v>4945</v>
      </c>
      <c r="QA224" t="s">
        <v>4945</v>
      </c>
      <c r="QB224" t="s">
        <v>4945</v>
      </c>
      <c r="QC224" t="s">
        <v>4945</v>
      </c>
      <c r="QD224" t="s">
        <v>4945</v>
      </c>
      <c r="QE224" t="s">
        <v>4945</v>
      </c>
    </row>
    <row r="225" spans="1:448" x14ac:dyDescent="0.25">
      <c r="A225">
        <v>245</v>
      </c>
      <c r="B225" t="s">
        <v>5416</v>
      </c>
      <c r="C225" t="s">
        <v>1164</v>
      </c>
      <c r="D225" t="s">
        <v>1170</v>
      </c>
      <c r="E225" t="s">
        <v>1171</v>
      </c>
      <c r="F225" t="s">
        <v>1175</v>
      </c>
      <c r="G225" t="s">
        <v>1080</v>
      </c>
      <c r="FG225" t="s">
        <v>1100</v>
      </c>
      <c r="FH225" t="s">
        <v>5046</v>
      </c>
      <c r="FI225" t="s">
        <v>5046</v>
      </c>
      <c r="FJ225" t="s">
        <v>1100</v>
      </c>
      <c r="FK225" t="s">
        <v>4983</v>
      </c>
      <c r="FL225" t="s">
        <v>4983</v>
      </c>
      <c r="PG225" t="s">
        <v>4944</v>
      </c>
      <c r="PH225" t="s">
        <v>4944</v>
      </c>
      <c r="PI225" t="s">
        <v>4945</v>
      </c>
      <c r="PJ225" t="s">
        <v>4945</v>
      </c>
      <c r="PK225" t="s">
        <v>4945</v>
      </c>
      <c r="PL225" t="s">
        <v>4945</v>
      </c>
      <c r="PM225" t="s">
        <v>4945</v>
      </c>
      <c r="PN225" t="s">
        <v>4945</v>
      </c>
      <c r="PP225" t="s">
        <v>4945</v>
      </c>
      <c r="PQ225" t="s">
        <v>4945</v>
      </c>
      <c r="PR225" t="s">
        <v>4945</v>
      </c>
      <c r="PS225" t="s">
        <v>4945</v>
      </c>
      <c r="PT225" t="s">
        <v>4945</v>
      </c>
      <c r="PU225" t="s">
        <v>4945</v>
      </c>
      <c r="PV225" t="s">
        <v>4945</v>
      </c>
      <c r="PW225" t="s">
        <v>4945</v>
      </c>
      <c r="PX225" t="s">
        <v>4945</v>
      </c>
      <c r="PY225" t="s">
        <v>4945</v>
      </c>
      <c r="PZ225" t="s">
        <v>4944</v>
      </c>
      <c r="QA225" t="s">
        <v>4945</v>
      </c>
      <c r="QB225" t="s">
        <v>4945</v>
      </c>
      <c r="QC225" t="s">
        <v>4945</v>
      </c>
      <c r="QD225" t="s">
        <v>4945</v>
      </c>
      <c r="QE225" t="s">
        <v>4945</v>
      </c>
    </row>
    <row r="226" spans="1:448" x14ac:dyDescent="0.25">
      <c r="A226">
        <v>246</v>
      </c>
      <c r="B226" t="s">
        <v>5416</v>
      </c>
      <c r="C226" t="s">
        <v>1164</v>
      </c>
      <c r="D226" t="s">
        <v>1170</v>
      </c>
      <c r="E226" t="s">
        <v>1171</v>
      </c>
      <c r="F226" t="s">
        <v>1175</v>
      </c>
      <c r="G226" t="s">
        <v>1080</v>
      </c>
      <c r="FM226" t="s">
        <v>1100</v>
      </c>
      <c r="FN226" t="s">
        <v>5310</v>
      </c>
      <c r="FO226" t="s">
        <v>5325</v>
      </c>
      <c r="FP226" t="s">
        <v>1100</v>
      </c>
      <c r="FQ226" t="s">
        <v>5099</v>
      </c>
      <c r="FR226" t="s">
        <v>5008</v>
      </c>
      <c r="PG226" t="s">
        <v>4944</v>
      </c>
      <c r="PH226" t="s">
        <v>4944</v>
      </c>
      <c r="PI226" t="s">
        <v>4945</v>
      </c>
      <c r="PJ226" t="s">
        <v>4945</v>
      </c>
      <c r="PK226" t="s">
        <v>4945</v>
      </c>
      <c r="PL226" t="s">
        <v>4945</v>
      </c>
      <c r="PM226" t="s">
        <v>4945</v>
      </c>
      <c r="PN226" t="s">
        <v>4945</v>
      </c>
      <c r="PP226" t="s">
        <v>4945</v>
      </c>
      <c r="PQ226" t="s">
        <v>4945</v>
      </c>
      <c r="PR226" t="s">
        <v>4945</v>
      </c>
      <c r="PS226" t="s">
        <v>4945</v>
      </c>
      <c r="PT226" t="s">
        <v>4945</v>
      </c>
      <c r="PU226" t="s">
        <v>4944</v>
      </c>
      <c r="PV226" t="s">
        <v>4945</v>
      </c>
      <c r="PW226" t="s">
        <v>4945</v>
      </c>
      <c r="PX226" t="s">
        <v>4945</v>
      </c>
      <c r="PY226" t="s">
        <v>4945</v>
      </c>
      <c r="PZ226" t="s">
        <v>4944</v>
      </c>
      <c r="QA226" t="s">
        <v>4945</v>
      </c>
      <c r="QB226" t="s">
        <v>4945</v>
      </c>
      <c r="QC226" t="s">
        <v>4945</v>
      </c>
      <c r="QD226" t="s">
        <v>4945</v>
      </c>
      <c r="QE226" t="s">
        <v>4945</v>
      </c>
    </row>
    <row r="227" spans="1:448" x14ac:dyDescent="0.25">
      <c r="A227">
        <v>247</v>
      </c>
      <c r="B227" t="s">
        <v>5416</v>
      </c>
      <c r="C227" t="s">
        <v>1164</v>
      </c>
      <c r="D227" t="s">
        <v>1170</v>
      </c>
      <c r="E227" t="s">
        <v>1171</v>
      </c>
      <c r="F227" t="s">
        <v>1174</v>
      </c>
      <c r="G227" t="s">
        <v>1080</v>
      </c>
      <c r="FM227" t="s">
        <v>1100</v>
      </c>
      <c r="FN227" t="s">
        <v>5349</v>
      </c>
      <c r="FO227" t="s">
        <v>5343</v>
      </c>
      <c r="FP227" t="s">
        <v>1100</v>
      </c>
      <c r="FQ227" t="s">
        <v>5004</v>
      </c>
      <c r="FR227" t="s">
        <v>5054</v>
      </c>
      <c r="PG227" t="s">
        <v>4944</v>
      </c>
      <c r="PH227" t="s">
        <v>4944</v>
      </c>
      <c r="PI227" t="s">
        <v>4945</v>
      </c>
      <c r="PJ227" t="s">
        <v>4945</v>
      </c>
      <c r="PK227" t="s">
        <v>4945</v>
      </c>
      <c r="PL227" t="s">
        <v>4945</v>
      </c>
      <c r="PM227" t="s">
        <v>4945</v>
      </c>
      <c r="PN227" t="s">
        <v>4945</v>
      </c>
      <c r="PP227" t="s">
        <v>4945</v>
      </c>
      <c r="PQ227" t="s">
        <v>4945</v>
      </c>
      <c r="PR227" t="s">
        <v>4945</v>
      </c>
      <c r="PS227" t="s">
        <v>4945</v>
      </c>
      <c r="PT227" t="s">
        <v>4945</v>
      </c>
      <c r="PU227" t="s">
        <v>4945</v>
      </c>
      <c r="PV227" t="s">
        <v>4945</v>
      </c>
      <c r="PW227" t="s">
        <v>4945</v>
      </c>
      <c r="PX227" t="s">
        <v>4945</v>
      </c>
      <c r="PY227" t="s">
        <v>4945</v>
      </c>
      <c r="PZ227" t="s">
        <v>4944</v>
      </c>
      <c r="QA227" t="s">
        <v>4945</v>
      </c>
      <c r="QB227" t="s">
        <v>4945</v>
      </c>
      <c r="QC227" t="s">
        <v>4945</v>
      </c>
      <c r="QD227" t="s">
        <v>4945</v>
      </c>
      <c r="QE227" t="s">
        <v>4945</v>
      </c>
    </row>
    <row r="228" spans="1:448" x14ac:dyDescent="0.25">
      <c r="A228">
        <v>248</v>
      </c>
      <c r="B228" t="s">
        <v>5416</v>
      </c>
      <c r="C228" t="s">
        <v>1164</v>
      </c>
      <c r="D228" t="s">
        <v>1170</v>
      </c>
      <c r="E228" t="s">
        <v>1171</v>
      </c>
      <c r="F228" t="s">
        <v>1172</v>
      </c>
      <c r="G228" t="s">
        <v>1080</v>
      </c>
    </row>
    <row r="229" spans="1:448" x14ac:dyDescent="0.25">
      <c r="A229">
        <v>249</v>
      </c>
      <c r="B229" t="s">
        <v>5416</v>
      </c>
      <c r="C229" t="s">
        <v>1164</v>
      </c>
      <c r="D229" t="s">
        <v>1170</v>
      </c>
      <c r="E229" t="s">
        <v>1171</v>
      </c>
      <c r="F229" t="s">
        <v>1175</v>
      </c>
      <c r="G229" t="s">
        <v>1080</v>
      </c>
      <c r="GH229" t="s">
        <v>1094</v>
      </c>
      <c r="GK229" t="s">
        <v>4949</v>
      </c>
      <c r="GL229" t="s">
        <v>4967</v>
      </c>
      <c r="GM229" t="s">
        <v>4967</v>
      </c>
    </row>
    <row r="230" spans="1:448" x14ac:dyDescent="0.25">
      <c r="A230">
        <v>250</v>
      </c>
      <c r="B230" t="s">
        <v>5416</v>
      </c>
      <c r="C230" t="s">
        <v>1164</v>
      </c>
      <c r="D230" t="s">
        <v>1170</v>
      </c>
      <c r="E230" t="s">
        <v>1171</v>
      </c>
      <c r="F230" t="s">
        <v>1174</v>
      </c>
      <c r="G230" t="s">
        <v>1080</v>
      </c>
      <c r="P230" t="s">
        <v>1100</v>
      </c>
      <c r="Q230" t="s">
        <v>1093</v>
      </c>
      <c r="R230" t="s">
        <v>1145</v>
      </c>
      <c r="S230" t="s">
        <v>5034</v>
      </c>
      <c r="T230" t="s">
        <v>5034</v>
      </c>
      <c r="U230" t="s">
        <v>1102</v>
      </c>
      <c r="V230" t="s">
        <v>1102</v>
      </c>
      <c r="W230" t="s">
        <v>4936</v>
      </c>
      <c r="AE230" t="s">
        <v>1100</v>
      </c>
      <c r="AF230" t="s">
        <v>1145</v>
      </c>
      <c r="AG230" t="s">
        <v>5016</v>
      </c>
      <c r="AH230" t="s">
        <v>5016</v>
      </c>
      <c r="AI230" t="s">
        <v>1102</v>
      </c>
      <c r="AJ230" t="s">
        <v>1102</v>
      </c>
      <c r="AK230" t="s">
        <v>4938</v>
      </c>
      <c r="BO230" t="s">
        <v>1100</v>
      </c>
      <c r="BP230" t="s">
        <v>1103</v>
      </c>
      <c r="BQ230" t="s">
        <v>1145</v>
      </c>
      <c r="BR230" t="s">
        <v>5047</v>
      </c>
      <c r="BS230" t="s">
        <v>5047</v>
      </c>
      <c r="BT230" t="s">
        <v>1102</v>
      </c>
      <c r="BU230" t="s">
        <v>1102</v>
      </c>
      <c r="BV230" t="s">
        <v>4936</v>
      </c>
      <c r="CE230" t="s">
        <v>1100</v>
      </c>
      <c r="CF230" t="s">
        <v>1105</v>
      </c>
      <c r="CG230" t="s">
        <v>1145</v>
      </c>
      <c r="CH230" t="s">
        <v>5347</v>
      </c>
      <c r="CI230" t="s">
        <v>5347</v>
      </c>
      <c r="CJ230" t="s">
        <v>1102</v>
      </c>
      <c r="CK230" t="s">
        <v>1102</v>
      </c>
      <c r="CL230" t="s">
        <v>4938</v>
      </c>
      <c r="IV230" t="s">
        <v>1088</v>
      </c>
      <c r="IW230" t="s">
        <v>1088</v>
      </c>
      <c r="IY230" t="s">
        <v>1083</v>
      </c>
      <c r="IZ230" t="s">
        <v>1102</v>
      </c>
      <c r="JA230" t="s">
        <v>4956</v>
      </c>
      <c r="JB230" t="s">
        <v>1159</v>
      </c>
      <c r="JD230" t="s">
        <v>5176</v>
      </c>
      <c r="JE230" t="s">
        <v>1083</v>
      </c>
      <c r="JF230" t="s">
        <v>1109</v>
      </c>
      <c r="JG230" t="s">
        <v>1159</v>
      </c>
      <c r="JI230" t="s">
        <v>5123</v>
      </c>
      <c r="NY230" t="s">
        <v>1111</v>
      </c>
      <c r="PG230" t="s">
        <v>4944</v>
      </c>
      <c r="PH230" t="s">
        <v>4944</v>
      </c>
      <c r="PI230" t="s">
        <v>4945</v>
      </c>
      <c r="PJ230" t="s">
        <v>4945</v>
      </c>
      <c r="PK230" t="s">
        <v>4945</v>
      </c>
      <c r="PL230" t="s">
        <v>4945</v>
      </c>
      <c r="PM230" t="s">
        <v>4945</v>
      </c>
      <c r="PN230" t="s">
        <v>4945</v>
      </c>
      <c r="PP230" t="s">
        <v>4945</v>
      </c>
      <c r="PQ230" t="s">
        <v>4945</v>
      </c>
      <c r="PR230" t="s">
        <v>4945</v>
      </c>
      <c r="PS230" t="s">
        <v>4945</v>
      </c>
      <c r="PT230" t="s">
        <v>4945</v>
      </c>
      <c r="PU230" t="s">
        <v>4944</v>
      </c>
      <c r="PV230" t="s">
        <v>4945</v>
      </c>
      <c r="PW230" t="s">
        <v>4945</v>
      </c>
      <c r="PX230" t="s">
        <v>4945</v>
      </c>
      <c r="PY230" t="s">
        <v>4945</v>
      </c>
      <c r="PZ230" t="s">
        <v>4944</v>
      </c>
      <c r="QA230" t="s">
        <v>4945</v>
      </c>
      <c r="QB230" t="s">
        <v>4945</v>
      </c>
      <c r="QC230" t="s">
        <v>4945</v>
      </c>
      <c r="QD230" t="s">
        <v>4945</v>
      </c>
      <c r="QE230" t="s">
        <v>4945</v>
      </c>
    </row>
    <row r="231" spans="1:448" x14ac:dyDescent="0.25">
      <c r="A231">
        <v>251</v>
      </c>
      <c r="B231" t="s">
        <v>5416</v>
      </c>
      <c r="C231" t="s">
        <v>1164</v>
      </c>
      <c r="D231" t="s">
        <v>1170</v>
      </c>
      <c r="E231" t="s">
        <v>1171</v>
      </c>
      <c r="F231" t="s">
        <v>1172</v>
      </c>
      <c r="G231" t="s">
        <v>1080</v>
      </c>
      <c r="P231" t="s">
        <v>1100</v>
      </c>
      <c r="Q231" t="s">
        <v>1093</v>
      </c>
      <c r="R231" t="s">
        <v>1145</v>
      </c>
      <c r="S231" t="s">
        <v>5049</v>
      </c>
      <c r="T231" t="s">
        <v>5049</v>
      </c>
      <c r="U231" t="s">
        <v>1102</v>
      </c>
      <c r="V231" t="s">
        <v>1102</v>
      </c>
      <c r="W231" t="s">
        <v>4936</v>
      </c>
      <c r="AE231" t="s">
        <v>1100</v>
      </c>
      <c r="AF231" t="s">
        <v>1145</v>
      </c>
      <c r="AG231" t="s">
        <v>5034</v>
      </c>
      <c r="AH231" t="s">
        <v>5034</v>
      </c>
      <c r="AI231" t="s">
        <v>1102</v>
      </c>
      <c r="AJ231" t="s">
        <v>1102</v>
      </c>
      <c r="AK231" t="s">
        <v>4940</v>
      </c>
      <c r="BO231" t="s">
        <v>1100</v>
      </c>
      <c r="BP231" t="s">
        <v>1103</v>
      </c>
      <c r="BQ231" t="s">
        <v>1145</v>
      </c>
      <c r="BR231" t="s">
        <v>5100</v>
      </c>
      <c r="BS231" t="s">
        <v>5100</v>
      </c>
      <c r="BT231" t="s">
        <v>1102</v>
      </c>
      <c r="BU231" t="s">
        <v>1102</v>
      </c>
      <c r="BV231" t="s">
        <v>4938</v>
      </c>
      <c r="CE231" t="s">
        <v>1100</v>
      </c>
      <c r="CF231" t="s">
        <v>1084</v>
      </c>
      <c r="CG231" t="s">
        <v>1145</v>
      </c>
      <c r="CH231" t="s">
        <v>5464</v>
      </c>
      <c r="CI231" t="s">
        <v>5464</v>
      </c>
      <c r="CJ231" t="s">
        <v>1102</v>
      </c>
      <c r="CK231" t="s">
        <v>1102</v>
      </c>
      <c r="CL231" t="s">
        <v>4936</v>
      </c>
      <c r="IV231" t="s">
        <v>1088</v>
      </c>
      <c r="IW231" t="s">
        <v>1088</v>
      </c>
      <c r="IY231" t="s">
        <v>1083</v>
      </c>
      <c r="IZ231" t="s">
        <v>1102</v>
      </c>
      <c r="JA231" t="s">
        <v>4956</v>
      </c>
      <c r="JB231" t="s">
        <v>1173</v>
      </c>
      <c r="JD231" t="s">
        <v>4953</v>
      </c>
      <c r="JE231" t="s">
        <v>1083</v>
      </c>
      <c r="JF231" t="s">
        <v>1109</v>
      </c>
      <c r="JG231" t="s">
        <v>1173</v>
      </c>
      <c r="JI231" t="s">
        <v>5123</v>
      </c>
      <c r="PG231" t="s">
        <v>4944</v>
      </c>
      <c r="PH231" t="s">
        <v>4944</v>
      </c>
      <c r="PI231" t="s">
        <v>4945</v>
      </c>
      <c r="PJ231" t="s">
        <v>4945</v>
      </c>
      <c r="PK231" t="s">
        <v>4945</v>
      </c>
      <c r="PL231" t="s">
        <v>4945</v>
      </c>
      <c r="PM231" t="s">
        <v>4945</v>
      </c>
      <c r="PN231" t="s">
        <v>4945</v>
      </c>
      <c r="PP231" t="s">
        <v>4945</v>
      </c>
      <c r="PQ231" t="s">
        <v>4945</v>
      </c>
      <c r="PR231" t="s">
        <v>4945</v>
      </c>
      <c r="PS231" t="s">
        <v>4945</v>
      </c>
      <c r="PT231" t="s">
        <v>4945</v>
      </c>
      <c r="PU231" t="s">
        <v>4944</v>
      </c>
      <c r="PV231" t="s">
        <v>4945</v>
      </c>
      <c r="PW231" t="s">
        <v>4945</v>
      </c>
      <c r="PX231" t="s">
        <v>4945</v>
      </c>
      <c r="PY231" t="s">
        <v>4945</v>
      </c>
      <c r="PZ231" t="s">
        <v>4945</v>
      </c>
      <c r="QA231" t="s">
        <v>4945</v>
      </c>
      <c r="QB231" t="s">
        <v>4945</v>
      </c>
      <c r="QC231" t="s">
        <v>4945</v>
      </c>
      <c r="QD231" t="s">
        <v>4945</v>
      </c>
      <c r="QE231" t="s">
        <v>4945</v>
      </c>
    </row>
    <row r="232" spans="1:448" x14ac:dyDescent="0.25">
      <c r="A232">
        <v>962</v>
      </c>
      <c r="B232" t="s">
        <v>5425</v>
      </c>
      <c r="C232" t="s">
        <v>1164</v>
      </c>
      <c r="D232" t="s">
        <v>1176</v>
      </c>
      <c r="E232" t="s">
        <v>3506</v>
      </c>
      <c r="F232" t="s">
        <v>5465</v>
      </c>
      <c r="G232" t="s">
        <v>1080</v>
      </c>
      <c r="H232" t="s">
        <v>1100</v>
      </c>
      <c r="I232" t="s">
        <v>1093</v>
      </c>
      <c r="J232" t="s">
        <v>1094</v>
      </c>
      <c r="K232" t="s">
        <v>4959</v>
      </c>
      <c r="L232" t="s">
        <v>5466</v>
      </c>
      <c r="M232" t="s">
        <v>1102</v>
      </c>
      <c r="N232" t="s">
        <v>1102</v>
      </c>
      <c r="O232" t="s">
        <v>4940</v>
      </c>
      <c r="AS232" t="s">
        <v>1100</v>
      </c>
      <c r="AT232" t="s">
        <v>1094</v>
      </c>
      <c r="AU232" t="s">
        <v>5028</v>
      </c>
      <c r="AV232" t="s">
        <v>5307</v>
      </c>
      <c r="AW232" t="s">
        <v>1102</v>
      </c>
      <c r="AX232" t="s">
        <v>1102</v>
      </c>
      <c r="AY232" t="s">
        <v>4940</v>
      </c>
      <c r="BG232" t="s">
        <v>1100</v>
      </c>
      <c r="BH232" t="s">
        <v>1103</v>
      </c>
      <c r="BI232" t="s">
        <v>1094</v>
      </c>
      <c r="BJ232" t="s">
        <v>5010</v>
      </c>
      <c r="BK232" t="s">
        <v>5315</v>
      </c>
      <c r="BL232" t="s">
        <v>1102</v>
      </c>
      <c r="BM232" t="s">
        <v>1102</v>
      </c>
      <c r="BN232" t="s">
        <v>4953</v>
      </c>
      <c r="BW232" t="s">
        <v>1100</v>
      </c>
      <c r="BX232" t="s">
        <v>1105</v>
      </c>
      <c r="BY232" t="s">
        <v>1094</v>
      </c>
      <c r="BZ232" t="s">
        <v>4959</v>
      </c>
      <c r="CA232" t="s">
        <v>5228</v>
      </c>
      <c r="CB232" t="s">
        <v>1102</v>
      </c>
      <c r="CC232" t="s">
        <v>1083</v>
      </c>
      <c r="CD232" t="s">
        <v>4943</v>
      </c>
      <c r="CM232" t="s">
        <v>1100</v>
      </c>
      <c r="CN232" t="s">
        <v>1104</v>
      </c>
      <c r="CO232" t="s">
        <v>4946</v>
      </c>
      <c r="CP232" t="s">
        <v>5162</v>
      </c>
      <c r="CQ232" t="s">
        <v>1102</v>
      </c>
      <c r="CR232" t="s">
        <v>1102</v>
      </c>
      <c r="CS232" t="s">
        <v>4940</v>
      </c>
      <c r="CT232" t="s">
        <v>1100</v>
      </c>
      <c r="CU232" t="s">
        <v>1085</v>
      </c>
      <c r="CV232" t="s">
        <v>1179</v>
      </c>
      <c r="CW232" t="s">
        <v>4997</v>
      </c>
      <c r="CX232" t="s">
        <v>4951</v>
      </c>
      <c r="CY232" t="s">
        <v>1102</v>
      </c>
      <c r="CZ232" t="s">
        <v>1102</v>
      </c>
      <c r="DA232" t="s">
        <v>4942</v>
      </c>
      <c r="DE232" t="s">
        <v>1100</v>
      </c>
      <c r="DF232" t="s">
        <v>1087</v>
      </c>
      <c r="DG232" t="s">
        <v>4951</v>
      </c>
      <c r="DH232" t="s">
        <v>5129</v>
      </c>
      <c r="DR232" t="s">
        <v>1100</v>
      </c>
      <c r="DS232" t="s">
        <v>4983</v>
      </c>
      <c r="DT232" t="s">
        <v>4983</v>
      </c>
      <c r="DU232" t="s">
        <v>1102</v>
      </c>
      <c r="DV232" t="s">
        <v>1102</v>
      </c>
      <c r="DW232" t="s">
        <v>4953</v>
      </c>
      <c r="EJ232" t="s">
        <v>1100</v>
      </c>
      <c r="EK232" t="s">
        <v>4959</v>
      </c>
      <c r="EL232" t="s">
        <v>4959</v>
      </c>
      <c r="EM232" t="s">
        <v>1083</v>
      </c>
      <c r="EN232" t="s">
        <v>1102</v>
      </c>
      <c r="EO232" t="s">
        <v>4940</v>
      </c>
      <c r="IV232" t="s">
        <v>1088</v>
      </c>
      <c r="IW232" t="s">
        <v>1106</v>
      </c>
      <c r="IX232" t="s">
        <v>1110</v>
      </c>
      <c r="JE232" t="s">
        <v>1102</v>
      </c>
      <c r="JF232" t="s">
        <v>1109</v>
      </c>
      <c r="JG232" t="s">
        <v>1159</v>
      </c>
      <c r="JJ232" t="s">
        <v>1102</v>
      </c>
      <c r="JK232" t="s">
        <v>1109</v>
      </c>
      <c r="JL232" t="s">
        <v>1109</v>
      </c>
      <c r="JM232" t="s">
        <v>1108</v>
      </c>
      <c r="PG232" t="s">
        <v>4944</v>
      </c>
      <c r="PH232" t="s">
        <v>4945</v>
      </c>
      <c r="PI232" t="s">
        <v>4945</v>
      </c>
      <c r="PJ232" t="s">
        <v>4945</v>
      </c>
      <c r="PK232" t="s">
        <v>4945</v>
      </c>
      <c r="PL232" t="s">
        <v>4945</v>
      </c>
      <c r="PM232" t="s">
        <v>4945</v>
      </c>
      <c r="PN232" t="s">
        <v>4945</v>
      </c>
      <c r="PP232" t="s">
        <v>4945</v>
      </c>
      <c r="PQ232" t="s">
        <v>4945</v>
      </c>
      <c r="PR232" t="s">
        <v>4944</v>
      </c>
      <c r="PS232" t="s">
        <v>4945</v>
      </c>
      <c r="PT232" t="s">
        <v>4945</v>
      </c>
      <c r="PU232" t="s">
        <v>4945</v>
      </c>
      <c r="PV232" t="s">
        <v>4945</v>
      </c>
      <c r="PW232" t="s">
        <v>4945</v>
      </c>
      <c r="PX232" t="s">
        <v>4945</v>
      </c>
      <c r="PY232" t="s">
        <v>4945</v>
      </c>
      <c r="PZ232" t="s">
        <v>4945</v>
      </c>
      <c r="QA232" t="s">
        <v>4945</v>
      </c>
      <c r="QB232" t="s">
        <v>4945</v>
      </c>
      <c r="QC232" t="s">
        <v>4945</v>
      </c>
      <c r="QD232" t="s">
        <v>4945</v>
      </c>
      <c r="QE232" t="s">
        <v>4945</v>
      </c>
    </row>
    <row r="233" spans="1:448" x14ac:dyDescent="0.25">
      <c r="A233">
        <v>963</v>
      </c>
      <c r="B233" t="s">
        <v>5425</v>
      </c>
      <c r="C233" t="s">
        <v>1164</v>
      </c>
      <c r="D233" t="s">
        <v>1176</v>
      </c>
      <c r="E233" t="s">
        <v>3506</v>
      </c>
      <c r="F233" t="s">
        <v>5465</v>
      </c>
      <c r="G233" t="s">
        <v>1080</v>
      </c>
      <c r="H233" t="s">
        <v>1100</v>
      </c>
      <c r="I233" t="s">
        <v>5467</v>
      </c>
      <c r="J233" t="s">
        <v>1094</v>
      </c>
      <c r="K233" t="s">
        <v>4959</v>
      </c>
      <c r="L233" t="s">
        <v>5308</v>
      </c>
      <c r="M233" t="s">
        <v>1102</v>
      </c>
      <c r="N233" t="s">
        <v>1102</v>
      </c>
      <c r="O233" t="s">
        <v>4943</v>
      </c>
      <c r="AL233" t="s">
        <v>1100</v>
      </c>
      <c r="AM233" t="s">
        <v>1094</v>
      </c>
      <c r="AN233" t="s">
        <v>5010</v>
      </c>
      <c r="AO233" t="s">
        <v>5468</v>
      </c>
      <c r="AP233" t="s">
        <v>1102</v>
      </c>
      <c r="AQ233" t="s">
        <v>1102</v>
      </c>
      <c r="AR233" t="s">
        <v>4940</v>
      </c>
      <c r="AS233" t="s">
        <v>1100</v>
      </c>
      <c r="AT233" t="s">
        <v>1094</v>
      </c>
      <c r="AU233" t="s">
        <v>4959</v>
      </c>
      <c r="AV233" t="s">
        <v>5236</v>
      </c>
      <c r="AW233" t="s">
        <v>1102</v>
      </c>
      <c r="AX233" t="s">
        <v>1102</v>
      </c>
      <c r="AY233" t="s">
        <v>4953</v>
      </c>
      <c r="BW233" t="s">
        <v>1100</v>
      </c>
      <c r="BX233" t="s">
        <v>1105</v>
      </c>
      <c r="BY233" t="s">
        <v>1094</v>
      </c>
      <c r="BZ233" t="s">
        <v>4959</v>
      </c>
      <c r="CA233" t="s">
        <v>5228</v>
      </c>
      <c r="CB233" t="s">
        <v>1102</v>
      </c>
      <c r="CC233" t="s">
        <v>1102</v>
      </c>
      <c r="CD233" t="s">
        <v>4943</v>
      </c>
      <c r="CM233" t="s">
        <v>1100</v>
      </c>
      <c r="CN233" t="s">
        <v>1104</v>
      </c>
      <c r="CO233" t="s">
        <v>4935</v>
      </c>
      <c r="CP233" t="s">
        <v>5115</v>
      </c>
      <c r="CQ233" t="s">
        <v>1102</v>
      </c>
      <c r="CR233" t="s">
        <v>1102</v>
      </c>
      <c r="CS233" t="s">
        <v>4943</v>
      </c>
      <c r="CT233" t="s">
        <v>1100</v>
      </c>
      <c r="CU233" t="s">
        <v>1085</v>
      </c>
      <c r="CV233" t="s">
        <v>1179</v>
      </c>
      <c r="CW233" t="s">
        <v>4951</v>
      </c>
      <c r="CX233" t="s">
        <v>4952</v>
      </c>
      <c r="CY233" t="s">
        <v>1102</v>
      </c>
      <c r="CZ233" t="s">
        <v>1102</v>
      </c>
      <c r="DA233" t="s">
        <v>4953</v>
      </c>
      <c r="DE233" t="s">
        <v>1100</v>
      </c>
      <c r="DF233" t="s">
        <v>1087</v>
      </c>
      <c r="DG233" t="s">
        <v>4951</v>
      </c>
      <c r="DH233" t="s">
        <v>5129</v>
      </c>
      <c r="DI233" t="s">
        <v>1102</v>
      </c>
      <c r="DJ233" t="s">
        <v>1102</v>
      </c>
      <c r="DK233" t="s">
        <v>4943</v>
      </c>
      <c r="DR233" t="s">
        <v>1100</v>
      </c>
      <c r="DS233" t="s">
        <v>4978</v>
      </c>
      <c r="DT233" t="s">
        <v>4978</v>
      </c>
      <c r="DU233" t="s">
        <v>1102</v>
      </c>
      <c r="DV233" t="s">
        <v>1102</v>
      </c>
      <c r="DW233" t="s">
        <v>4943</v>
      </c>
      <c r="IV233" t="s">
        <v>1088</v>
      </c>
      <c r="IW233" t="s">
        <v>1088</v>
      </c>
      <c r="IX233" t="s">
        <v>1106</v>
      </c>
      <c r="JE233" t="s">
        <v>1102</v>
      </c>
      <c r="JF233" t="s">
        <v>1109</v>
      </c>
      <c r="JG233" t="s">
        <v>1108</v>
      </c>
      <c r="JJ233" t="s">
        <v>1102</v>
      </c>
      <c r="JK233" t="s">
        <v>1109</v>
      </c>
      <c r="JL233" t="s">
        <v>1109</v>
      </c>
      <c r="JM233" t="s">
        <v>1159</v>
      </c>
      <c r="PG233" t="s">
        <v>4944</v>
      </c>
      <c r="PH233" t="s">
        <v>4945</v>
      </c>
      <c r="PI233" t="s">
        <v>4945</v>
      </c>
      <c r="PJ233" t="s">
        <v>4945</v>
      </c>
      <c r="PK233" t="s">
        <v>4945</v>
      </c>
      <c r="PL233" t="s">
        <v>4945</v>
      </c>
      <c r="PM233" t="s">
        <v>4945</v>
      </c>
      <c r="PN233" t="s">
        <v>4945</v>
      </c>
      <c r="PP233" t="s">
        <v>4945</v>
      </c>
      <c r="PQ233" t="s">
        <v>4945</v>
      </c>
      <c r="PR233" t="s">
        <v>4944</v>
      </c>
      <c r="PS233" t="s">
        <v>4945</v>
      </c>
      <c r="PT233" t="s">
        <v>4945</v>
      </c>
      <c r="PU233" t="s">
        <v>4945</v>
      </c>
      <c r="PV233" t="s">
        <v>4945</v>
      </c>
      <c r="PW233" t="s">
        <v>4945</v>
      </c>
      <c r="PX233" t="s">
        <v>4945</v>
      </c>
      <c r="PY233" t="s">
        <v>4945</v>
      </c>
      <c r="PZ233" t="s">
        <v>4945</v>
      </c>
      <c r="QA233" t="s">
        <v>4945</v>
      </c>
      <c r="QB233" t="s">
        <v>4945</v>
      </c>
      <c r="QC233" t="s">
        <v>4945</v>
      </c>
      <c r="QD233" t="s">
        <v>4945</v>
      </c>
      <c r="QE233" t="s">
        <v>4945</v>
      </c>
    </row>
    <row r="234" spans="1:448" x14ac:dyDescent="0.25">
      <c r="A234">
        <v>964</v>
      </c>
      <c r="B234" t="s">
        <v>5425</v>
      </c>
      <c r="C234" t="s">
        <v>1164</v>
      </c>
      <c r="D234" t="s">
        <v>1176</v>
      </c>
      <c r="E234" t="s">
        <v>3506</v>
      </c>
      <c r="F234" t="s">
        <v>5465</v>
      </c>
      <c r="G234" t="s">
        <v>1080</v>
      </c>
      <c r="AL234" t="s">
        <v>1100</v>
      </c>
      <c r="AM234" t="s">
        <v>1094</v>
      </c>
      <c r="AN234" t="s">
        <v>5080</v>
      </c>
      <c r="AO234" t="s">
        <v>5306</v>
      </c>
      <c r="AP234" t="s">
        <v>1102</v>
      </c>
      <c r="AQ234" t="s">
        <v>1102</v>
      </c>
      <c r="AR234" t="s">
        <v>4943</v>
      </c>
      <c r="AS234" t="s">
        <v>1100</v>
      </c>
      <c r="AT234" t="s">
        <v>1094</v>
      </c>
      <c r="AU234" t="s">
        <v>5080</v>
      </c>
      <c r="AV234" t="s">
        <v>5371</v>
      </c>
      <c r="AW234" t="s">
        <v>1102</v>
      </c>
      <c r="AX234" t="s">
        <v>1102</v>
      </c>
      <c r="AY234" t="s">
        <v>4943</v>
      </c>
      <c r="BG234" t="s">
        <v>1100</v>
      </c>
      <c r="BH234" t="s">
        <v>1103</v>
      </c>
      <c r="BI234" t="s">
        <v>1094</v>
      </c>
      <c r="BJ234" t="s">
        <v>5080</v>
      </c>
      <c r="BK234" t="s">
        <v>5139</v>
      </c>
      <c r="BL234" t="s">
        <v>1102</v>
      </c>
      <c r="BM234" t="s">
        <v>1102</v>
      </c>
      <c r="BN234" t="s">
        <v>4943</v>
      </c>
      <c r="BW234" t="s">
        <v>1100</v>
      </c>
      <c r="BX234" t="s">
        <v>1105</v>
      </c>
      <c r="BY234" t="s">
        <v>1094</v>
      </c>
      <c r="BZ234" t="s">
        <v>4959</v>
      </c>
      <c r="CA234" t="s">
        <v>5228</v>
      </c>
      <c r="CB234" t="s">
        <v>1102</v>
      </c>
      <c r="CC234" t="s">
        <v>1102</v>
      </c>
      <c r="CD234" t="s">
        <v>4943</v>
      </c>
      <c r="CM234" t="s">
        <v>1100</v>
      </c>
      <c r="CN234" t="s">
        <v>1104</v>
      </c>
      <c r="CO234" t="s">
        <v>4954</v>
      </c>
      <c r="CP234" t="s">
        <v>5135</v>
      </c>
      <c r="CQ234" t="s">
        <v>1102</v>
      </c>
      <c r="CR234" t="s">
        <v>1102</v>
      </c>
      <c r="CS234" t="s">
        <v>4943</v>
      </c>
      <c r="CT234" t="s">
        <v>1100</v>
      </c>
      <c r="CU234" t="s">
        <v>1085</v>
      </c>
      <c r="CV234" t="s">
        <v>1179</v>
      </c>
      <c r="CW234" t="s">
        <v>4951</v>
      </c>
      <c r="CX234" t="s">
        <v>4952</v>
      </c>
      <c r="CY234" t="s">
        <v>1102</v>
      </c>
      <c r="CZ234" t="s">
        <v>1102</v>
      </c>
      <c r="DA234" t="s">
        <v>4943</v>
      </c>
      <c r="DE234" t="s">
        <v>1100</v>
      </c>
      <c r="DF234" t="s">
        <v>1087</v>
      </c>
      <c r="DG234" t="s">
        <v>4951</v>
      </c>
      <c r="DH234" t="s">
        <v>5129</v>
      </c>
      <c r="DI234" t="s">
        <v>1102</v>
      </c>
      <c r="DJ234" t="s">
        <v>1102</v>
      </c>
      <c r="DK234" t="s">
        <v>4943</v>
      </c>
      <c r="EJ234" t="s">
        <v>1100</v>
      </c>
      <c r="EK234" t="s">
        <v>5080</v>
      </c>
      <c r="EL234" t="s">
        <v>5080</v>
      </c>
      <c r="EM234" t="s">
        <v>1102</v>
      </c>
      <c r="EN234" t="s">
        <v>1102</v>
      </c>
      <c r="EO234" t="s">
        <v>4943</v>
      </c>
      <c r="IW234" t="s">
        <v>1110</v>
      </c>
      <c r="IX234" t="s">
        <v>1110</v>
      </c>
      <c r="JE234" t="s">
        <v>1102</v>
      </c>
      <c r="JF234" t="s">
        <v>1109</v>
      </c>
      <c r="JG234" t="s">
        <v>1108</v>
      </c>
      <c r="JJ234" t="s">
        <v>1102</v>
      </c>
      <c r="JK234" t="s">
        <v>1109</v>
      </c>
      <c r="JL234" t="s">
        <v>1109</v>
      </c>
      <c r="JM234" t="s">
        <v>1108</v>
      </c>
      <c r="PG234" t="s">
        <v>4944</v>
      </c>
      <c r="PH234" t="s">
        <v>4945</v>
      </c>
      <c r="PI234" t="s">
        <v>4945</v>
      </c>
      <c r="PJ234" t="s">
        <v>4945</v>
      </c>
      <c r="PK234" t="s">
        <v>4945</v>
      </c>
      <c r="PL234" t="s">
        <v>4945</v>
      </c>
      <c r="PM234" t="s">
        <v>4945</v>
      </c>
      <c r="PN234" t="s">
        <v>4945</v>
      </c>
      <c r="PP234" t="s">
        <v>4945</v>
      </c>
      <c r="PQ234" t="s">
        <v>4945</v>
      </c>
      <c r="PR234" t="s">
        <v>4945</v>
      </c>
      <c r="PS234" t="s">
        <v>4945</v>
      </c>
      <c r="PT234" t="s">
        <v>4945</v>
      </c>
      <c r="PU234" t="s">
        <v>4945</v>
      </c>
      <c r="PV234" t="s">
        <v>4945</v>
      </c>
      <c r="PW234" t="s">
        <v>4945</v>
      </c>
      <c r="PX234" t="s">
        <v>4945</v>
      </c>
      <c r="PY234" t="s">
        <v>4945</v>
      </c>
      <c r="PZ234" t="s">
        <v>4945</v>
      </c>
      <c r="QA234" t="s">
        <v>4944</v>
      </c>
      <c r="QB234" t="s">
        <v>4945</v>
      </c>
      <c r="QC234" t="s">
        <v>4945</v>
      </c>
      <c r="QD234" t="s">
        <v>4945</v>
      </c>
      <c r="QE234" t="s">
        <v>4945</v>
      </c>
    </row>
    <row r="235" spans="1:448" x14ac:dyDescent="0.25">
      <c r="A235">
        <v>965</v>
      </c>
      <c r="B235" t="s">
        <v>5425</v>
      </c>
      <c r="C235" t="s">
        <v>1164</v>
      </c>
      <c r="D235" t="s">
        <v>1176</v>
      </c>
      <c r="E235" t="s">
        <v>3506</v>
      </c>
      <c r="F235" t="s">
        <v>5465</v>
      </c>
      <c r="G235" t="s">
        <v>1080</v>
      </c>
      <c r="AL235" t="s">
        <v>1100</v>
      </c>
      <c r="AM235" t="s">
        <v>1094</v>
      </c>
      <c r="AN235" t="s">
        <v>5080</v>
      </c>
      <c r="AO235" t="s">
        <v>5306</v>
      </c>
      <c r="AP235" t="s">
        <v>1102</v>
      </c>
      <c r="AQ235" t="s">
        <v>1102</v>
      </c>
      <c r="AR235" t="s">
        <v>4940</v>
      </c>
      <c r="AS235" t="s">
        <v>1100</v>
      </c>
      <c r="AT235" t="s">
        <v>1094</v>
      </c>
      <c r="AU235" t="s">
        <v>5080</v>
      </c>
      <c r="AV235" t="s">
        <v>5371</v>
      </c>
      <c r="AW235" t="s">
        <v>1102</v>
      </c>
      <c r="AX235" t="s">
        <v>1102</v>
      </c>
      <c r="AY235" t="s">
        <v>4940</v>
      </c>
      <c r="BG235" t="s">
        <v>1100</v>
      </c>
      <c r="BH235" t="s">
        <v>1103</v>
      </c>
      <c r="BI235" t="s">
        <v>1094</v>
      </c>
      <c r="BJ235" t="s">
        <v>5028</v>
      </c>
      <c r="BK235" t="s">
        <v>5469</v>
      </c>
      <c r="BL235" t="s">
        <v>1102</v>
      </c>
      <c r="BM235" t="s">
        <v>1083</v>
      </c>
      <c r="BN235" t="s">
        <v>4953</v>
      </c>
      <c r="BW235" t="s">
        <v>1100</v>
      </c>
      <c r="BX235" t="s">
        <v>1084</v>
      </c>
      <c r="BY235" t="s">
        <v>1094</v>
      </c>
      <c r="BZ235" t="s">
        <v>5080</v>
      </c>
      <c r="CA235" t="s">
        <v>5329</v>
      </c>
      <c r="CB235" t="s">
        <v>1102</v>
      </c>
      <c r="CC235" t="s">
        <v>1102</v>
      </c>
      <c r="CD235" t="s">
        <v>4943</v>
      </c>
      <c r="CM235" t="s">
        <v>1100</v>
      </c>
      <c r="CN235" t="s">
        <v>1104</v>
      </c>
      <c r="CO235" t="s">
        <v>4935</v>
      </c>
      <c r="CP235" t="s">
        <v>5115</v>
      </c>
      <c r="CQ235" t="s">
        <v>1102</v>
      </c>
      <c r="CR235" t="s">
        <v>1083</v>
      </c>
      <c r="CS235" t="s">
        <v>4943</v>
      </c>
      <c r="CT235" t="s">
        <v>1100</v>
      </c>
      <c r="CU235" t="s">
        <v>1085</v>
      </c>
      <c r="CV235" t="s">
        <v>1179</v>
      </c>
      <c r="CW235" t="s">
        <v>4951</v>
      </c>
      <c r="CX235" t="s">
        <v>4952</v>
      </c>
      <c r="CY235" t="s">
        <v>1102</v>
      </c>
      <c r="CZ235" t="s">
        <v>1083</v>
      </c>
      <c r="DA235" t="s">
        <v>4943</v>
      </c>
      <c r="DE235" t="s">
        <v>1100</v>
      </c>
      <c r="DF235" t="s">
        <v>1087</v>
      </c>
      <c r="DG235" t="s">
        <v>4958</v>
      </c>
      <c r="DH235" t="s">
        <v>5062</v>
      </c>
      <c r="DI235" t="s">
        <v>1102</v>
      </c>
      <c r="DJ235" t="s">
        <v>1083</v>
      </c>
      <c r="DK235" t="s">
        <v>4943</v>
      </c>
      <c r="DR235" t="s">
        <v>1100</v>
      </c>
      <c r="DS235" t="s">
        <v>4978</v>
      </c>
      <c r="DT235" t="s">
        <v>4978</v>
      </c>
      <c r="DU235" t="s">
        <v>1102</v>
      </c>
      <c r="DV235" t="s">
        <v>1083</v>
      </c>
      <c r="DW235" t="s">
        <v>4940</v>
      </c>
      <c r="EJ235" t="s">
        <v>1100</v>
      </c>
      <c r="EK235" t="s">
        <v>5028</v>
      </c>
      <c r="EL235" t="s">
        <v>5028</v>
      </c>
      <c r="EM235" t="s">
        <v>1102</v>
      </c>
      <c r="EN235" t="s">
        <v>1083</v>
      </c>
      <c r="EO235" t="s">
        <v>4943</v>
      </c>
      <c r="IW235" t="s">
        <v>1088</v>
      </c>
      <c r="IX235" t="s">
        <v>1088</v>
      </c>
      <c r="JE235" t="s">
        <v>1102</v>
      </c>
      <c r="JF235" t="s">
        <v>1109</v>
      </c>
      <c r="JG235" t="s">
        <v>1108</v>
      </c>
      <c r="JJ235" t="s">
        <v>1102</v>
      </c>
      <c r="JK235" t="s">
        <v>1109</v>
      </c>
      <c r="JL235" t="s">
        <v>1109</v>
      </c>
      <c r="JM235" t="s">
        <v>1108</v>
      </c>
      <c r="PG235" t="s">
        <v>4944</v>
      </c>
      <c r="PH235" t="s">
        <v>4945</v>
      </c>
      <c r="PI235" t="s">
        <v>4945</v>
      </c>
      <c r="PJ235" t="s">
        <v>4945</v>
      </c>
      <c r="PK235" t="s">
        <v>4945</v>
      </c>
      <c r="PL235" t="s">
        <v>4945</v>
      </c>
      <c r="PM235" t="s">
        <v>4945</v>
      </c>
      <c r="PN235" t="s">
        <v>4945</v>
      </c>
      <c r="PP235" t="s">
        <v>4945</v>
      </c>
      <c r="PQ235" t="s">
        <v>4945</v>
      </c>
      <c r="PR235" t="s">
        <v>4945</v>
      </c>
      <c r="PS235" t="s">
        <v>4945</v>
      </c>
      <c r="PT235" t="s">
        <v>4945</v>
      </c>
      <c r="PU235" t="s">
        <v>4945</v>
      </c>
      <c r="PV235" t="s">
        <v>4945</v>
      </c>
      <c r="PW235" t="s">
        <v>4945</v>
      </c>
      <c r="PX235" t="s">
        <v>4945</v>
      </c>
      <c r="PY235" t="s">
        <v>4945</v>
      </c>
      <c r="PZ235" t="s">
        <v>4945</v>
      </c>
      <c r="QA235" t="s">
        <v>4944</v>
      </c>
      <c r="QB235" t="s">
        <v>4945</v>
      </c>
      <c r="QC235" t="s">
        <v>4945</v>
      </c>
      <c r="QD235" t="s">
        <v>4945</v>
      </c>
      <c r="QE235" t="s">
        <v>4945</v>
      </c>
    </row>
    <row r="236" spans="1:448" x14ac:dyDescent="0.25">
      <c r="A236">
        <v>966</v>
      </c>
      <c r="B236" t="s">
        <v>5425</v>
      </c>
      <c r="C236" t="s">
        <v>1164</v>
      </c>
      <c r="D236" t="s">
        <v>1176</v>
      </c>
      <c r="E236" t="s">
        <v>3506</v>
      </c>
      <c r="F236" t="s">
        <v>5465</v>
      </c>
      <c r="G236" t="s">
        <v>1080</v>
      </c>
      <c r="EV236" t="s">
        <v>1100</v>
      </c>
      <c r="EW236" t="s">
        <v>4959</v>
      </c>
      <c r="EX236" t="s">
        <v>4959</v>
      </c>
      <c r="PG236" t="s">
        <v>4944</v>
      </c>
      <c r="PH236" t="s">
        <v>4945</v>
      </c>
      <c r="PI236" t="s">
        <v>4945</v>
      </c>
      <c r="PJ236" t="s">
        <v>4945</v>
      </c>
      <c r="PK236" t="s">
        <v>4945</v>
      </c>
      <c r="PL236" t="s">
        <v>4945</v>
      </c>
      <c r="PM236" t="s">
        <v>4945</v>
      </c>
      <c r="PN236" t="s">
        <v>4945</v>
      </c>
      <c r="PP236" t="s">
        <v>4945</v>
      </c>
      <c r="PQ236" t="s">
        <v>4945</v>
      </c>
      <c r="PR236" t="s">
        <v>4945</v>
      </c>
      <c r="PS236" t="s">
        <v>4945</v>
      </c>
      <c r="PT236" t="s">
        <v>4945</v>
      </c>
      <c r="PU236" t="s">
        <v>4945</v>
      </c>
      <c r="PV236" t="s">
        <v>4945</v>
      </c>
      <c r="PW236" t="s">
        <v>4945</v>
      </c>
      <c r="PX236" t="s">
        <v>4945</v>
      </c>
      <c r="PY236" t="s">
        <v>4945</v>
      </c>
      <c r="PZ236" t="s">
        <v>4945</v>
      </c>
      <c r="QA236" t="s">
        <v>4944</v>
      </c>
      <c r="QB236" t="s">
        <v>4945</v>
      </c>
      <c r="QC236" t="s">
        <v>4945</v>
      </c>
      <c r="QD236" t="s">
        <v>4945</v>
      </c>
      <c r="QE236" t="s">
        <v>4945</v>
      </c>
    </row>
    <row r="237" spans="1:448" x14ac:dyDescent="0.25">
      <c r="A237">
        <v>967</v>
      </c>
      <c r="B237" t="s">
        <v>5425</v>
      </c>
      <c r="C237" t="s">
        <v>1164</v>
      </c>
      <c r="D237" t="s">
        <v>1176</v>
      </c>
      <c r="E237" t="s">
        <v>3506</v>
      </c>
      <c r="F237" t="s">
        <v>5211</v>
      </c>
      <c r="G237" t="s">
        <v>1080</v>
      </c>
      <c r="FM237" t="s">
        <v>1100</v>
      </c>
      <c r="FN237" t="s">
        <v>5333</v>
      </c>
      <c r="FO237" t="s">
        <v>5470</v>
      </c>
      <c r="PG237" t="s">
        <v>4944</v>
      </c>
      <c r="PH237" t="s">
        <v>4945</v>
      </c>
      <c r="PI237" t="s">
        <v>4945</v>
      </c>
      <c r="PJ237" t="s">
        <v>4945</v>
      </c>
      <c r="PK237" t="s">
        <v>4945</v>
      </c>
      <c r="PL237" t="s">
        <v>4945</v>
      </c>
      <c r="PM237" t="s">
        <v>4945</v>
      </c>
      <c r="PN237" t="s">
        <v>4945</v>
      </c>
      <c r="PP237" t="s">
        <v>4945</v>
      </c>
      <c r="PQ237" t="s">
        <v>4945</v>
      </c>
      <c r="PR237" t="s">
        <v>4945</v>
      </c>
      <c r="PS237" t="s">
        <v>4945</v>
      </c>
      <c r="PT237" t="s">
        <v>4945</v>
      </c>
      <c r="PU237" t="s">
        <v>4945</v>
      </c>
      <c r="PV237" t="s">
        <v>4945</v>
      </c>
      <c r="PW237" t="s">
        <v>4945</v>
      </c>
      <c r="PX237" t="s">
        <v>4945</v>
      </c>
      <c r="PY237" t="s">
        <v>4945</v>
      </c>
      <c r="PZ237" t="s">
        <v>4945</v>
      </c>
      <c r="QA237" t="s">
        <v>4945</v>
      </c>
      <c r="QB237" t="s">
        <v>4945</v>
      </c>
      <c r="QC237" t="s">
        <v>4945</v>
      </c>
      <c r="QD237" t="s">
        <v>4944</v>
      </c>
      <c r="QE237" t="s">
        <v>4945</v>
      </c>
      <c r="QF237" t="s">
        <v>5471</v>
      </c>
    </row>
    <row r="238" spans="1:448" x14ac:dyDescent="0.25">
      <c r="A238">
        <v>968</v>
      </c>
      <c r="B238" t="s">
        <v>5425</v>
      </c>
      <c r="C238" t="s">
        <v>1164</v>
      </c>
      <c r="D238" t="s">
        <v>1176</v>
      </c>
      <c r="E238" t="s">
        <v>3506</v>
      </c>
      <c r="F238" t="s">
        <v>5211</v>
      </c>
      <c r="G238" t="s">
        <v>1080</v>
      </c>
      <c r="FM238" t="s">
        <v>1100</v>
      </c>
      <c r="FN238" t="s">
        <v>5100</v>
      </c>
      <c r="FO238" t="s">
        <v>5198</v>
      </c>
      <c r="PG238" t="s">
        <v>4944</v>
      </c>
      <c r="PH238" t="s">
        <v>4945</v>
      </c>
      <c r="PI238" t="s">
        <v>4945</v>
      </c>
      <c r="PJ238" t="s">
        <v>4945</v>
      </c>
      <c r="PK238" t="s">
        <v>4945</v>
      </c>
      <c r="PL238" t="s">
        <v>4945</v>
      </c>
      <c r="PM238" t="s">
        <v>4945</v>
      </c>
      <c r="PN238" t="s">
        <v>4945</v>
      </c>
      <c r="PP238" t="s">
        <v>4945</v>
      </c>
      <c r="PQ238" t="s">
        <v>4945</v>
      </c>
      <c r="PR238" t="s">
        <v>4945</v>
      </c>
      <c r="PS238" t="s">
        <v>4945</v>
      </c>
      <c r="PT238" t="s">
        <v>4945</v>
      </c>
      <c r="PU238" t="s">
        <v>4945</v>
      </c>
      <c r="PV238" t="s">
        <v>4945</v>
      </c>
      <c r="PW238" t="s">
        <v>4945</v>
      </c>
      <c r="PX238" t="s">
        <v>4945</v>
      </c>
      <c r="PY238" t="s">
        <v>4945</v>
      </c>
      <c r="PZ238" t="s">
        <v>4945</v>
      </c>
      <c r="QA238" t="s">
        <v>4945</v>
      </c>
      <c r="QB238" t="s">
        <v>4945</v>
      </c>
      <c r="QC238" t="s">
        <v>4945</v>
      </c>
      <c r="QD238" t="s">
        <v>4944</v>
      </c>
      <c r="QE238" t="s">
        <v>4945</v>
      </c>
      <c r="QF238" t="s">
        <v>5472</v>
      </c>
    </row>
    <row r="239" spans="1:448" x14ac:dyDescent="0.25">
      <c r="A239">
        <v>969</v>
      </c>
      <c r="B239" t="s">
        <v>5473</v>
      </c>
      <c r="C239" t="s">
        <v>1164</v>
      </c>
      <c r="D239" t="s">
        <v>1176</v>
      </c>
      <c r="E239" t="s">
        <v>3506</v>
      </c>
      <c r="F239" t="s">
        <v>5211</v>
      </c>
      <c r="G239" t="s">
        <v>1080</v>
      </c>
      <c r="EY239" t="s">
        <v>1100</v>
      </c>
      <c r="EZ239" t="s">
        <v>4972</v>
      </c>
      <c r="FA239" t="s">
        <v>5028</v>
      </c>
      <c r="FB239" t="s">
        <v>5028</v>
      </c>
      <c r="PG239" t="s">
        <v>4944</v>
      </c>
      <c r="PH239" t="s">
        <v>4945</v>
      </c>
      <c r="PI239" t="s">
        <v>4945</v>
      </c>
      <c r="PJ239" t="s">
        <v>4945</v>
      </c>
      <c r="PK239" t="s">
        <v>4945</v>
      </c>
      <c r="PL239" t="s">
        <v>4945</v>
      </c>
      <c r="PM239" t="s">
        <v>4945</v>
      </c>
      <c r="PN239" t="s">
        <v>4945</v>
      </c>
      <c r="PP239" t="s">
        <v>4945</v>
      </c>
      <c r="PQ239" t="s">
        <v>4945</v>
      </c>
      <c r="PR239" t="s">
        <v>4945</v>
      </c>
      <c r="PS239" t="s">
        <v>4945</v>
      </c>
      <c r="PT239" t="s">
        <v>4945</v>
      </c>
      <c r="PU239" t="s">
        <v>4945</v>
      </c>
      <c r="PV239" t="s">
        <v>4945</v>
      </c>
      <c r="PW239" t="s">
        <v>4945</v>
      </c>
      <c r="PX239" t="s">
        <v>4945</v>
      </c>
      <c r="PY239" t="s">
        <v>4945</v>
      </c>
      <c r="PZ239" t="s">
        <v>4944</v>
      </c>
      <c r="QA239" t="s">
        <v>4945</v>
      </c>
      <c r="QB239" t="s">
        <v>4945</v>
      </c>
      <c r="QC239" t="s">
        <v>4945</v>
      </c>
      <c r="QD239" t="s">
        <v>4945</v>
      </c>
      <c r="QE239" t="s">
        <v>4945</v>
      </c>
    </row>
    <row r="240" spans="1:448" x14ac:dyDescent="0.25">
      <c r="A240">
        <v>970</v>
      </c>
      <c r="B240" t="s">
        <v>5425</v>
      </c>
      <c r="C240" t="s">
        <v>1164</v>
      </c>
      <c r="D240" t="s">
        <v>1176</v>
      </c>
      <c r="E240" t="s">
        <v>3506</v>
      </c>
      <c r="F240" t="s">
        <v>5211</v>
      </c>
      <c r="G240" t="s">
        <v>1080</v>
      </c>
      <c r="FG240" t="s">
        <v>1100</v>
      </c>
      <c r="FH240" t="s">
        <v>5015</v>
      </c>
      <c r="FI240" t="s">
        <v>5015</v>
      </c>
      <c r="PG240" t="s">
        <v>4944</v>
      </c>
      <c r="PH240" t="s">
        <v>4945</v>
      </c>
      <c r="PI240" t="s">
        <v>4945</v>
      </c>
      <c r="PJ240" t="s">
        <v>4945</v>
      </c>
      <c r="PK240" t="s">
        <v>4945</v>
      </c>
      <c r="PL240" t="s">
        <v>4945</v>
      </c>
      <c r="PM240" t="s">
        <v>4945</v>
      </c>
      <c r="PN240" t="s">
        <v>4945</v>
      </c>
      <c r="PP240" t="s">
        <v>4945</v>
      </c>
      <c r="PQ240" t="s">
        <v>4945</v>
      </c>
      <c r="PR240" t="s">
        <v>4945</v>
      </c>
      <c r="PS240" t="s">
        <v>4945</v>
      </c>
      <c r="PT240" t="s">
        <v>4945</v>
      </c>
      <c r="PU240" t="s">
        <v>4945</v>
      </c>
      <c r="PV240" t="s">
        <v>4945</v>
      </c>
      <c r="PW240" t="s">
        <v>4945</v>
      </c>
      <c r="PX240" t="s">
        <v>4945</v>
      </c>
      <c r="PY240" t="s">
        <v>4945</v>
      </c>
      <c r="PZ240" t="s">
        <v>4944</v>
      </c>
      <c r="QA240" t="s">
        <v>4945</v>
      </c>
      <c r="QB240" t="s">
        <v>4945</v>
      </c>
      <c r="QC240" t="s">
        <v>4945</v>
      </c>
      <c r="QD240" t="s">
        <v>4945</v>
      </c>
      <c r="QE240" t="s">
        <v>4945</v>
      </c>
    </row>
    <row r="241" spans="1:447" x14ac:dyDescent="0.25">
      <c r="A241">
        <v>971</v>
      </c>
      <c r="B241" t="s">
        <v>5425</v>
      </c>
      <c r="C241" t="s">
        <v>1164</v>
      </c>
      <c r="D241" t="s">
        <v>1176</v>
      </c>
      <c r="E241" t="s">
        <v>3506</v>
      </c>
      <c r="F241" t="s">
        <v>5211</v>
      </c>
      <c r="G241" t="s">
        <v>1080</v>
      </c>
      <c r="FJ241" t="s">
        <v>1100</v>
      </c>
      <c r="FK241" t="s">
        <v>4978</v>
      </c>
      <c r="FL241" t="s">
        <v>4978</v>
      </c>
      <c r="PG241" t="s">
        <v>4944</v>
      </c>
      <c r="PH241" t="s">
        <v>4945</v>
      </c>
      <c r="PI241" t="s">
        <v>4945</v>
      </c>
      <c r="PJ241" t="s">
        <v>4945</v>
      </c>
      <c r="PK241" t="s">
        <v>4945</v>
      </c>
      <c r="PL241" t="s">
        <v>4945</v>
      </c>
      <c r="PM241" t="s">
        <v>4945</v>
      </c>
      <c r="PN241" t="s">
        <v>4945</v>
      </c>
      <c r="PP241" t="s">
        <v>4945</v>
      </c>
      <c r="PQ241" t="s">
        <v>4945</v>
      </c>
      <c r="PR241" t="s">
        <v>4945</v>
      </c>
      <c r="PS241" t="s">
        <v>4945</v>
      </c>
      <c r="PT241" t="s">
        <v>4945</v>
      </c>
      <c r="PU241" t="s">
        <v>4945</v>
      </c>
      <c r="PV241" t="s">
        <v>4944</v>
      </c>
      <c r="PW241" t="s">
        <v>4945</v>
      </c>
      <c r="PX241" t="s">
        <v>4945</v>
      </c>
      <c r="PY241" t="s">
        <v>4945</v>
      </c>
      <c r="PZ241" t="s">
        <v>4945</v>
      </c>
      <c r="QA241" t="s">
        <v>4945</v>
      </c>
      <c r="QB241" t="s">
        <v>4945</v>
      </c>
      <c r="QC241" t="s">
        <v>4945</v>
      </c>
      <c r="QD241" t="s">
        <v>4945</v>
      </c>
      <c r="QE241" t="s">
        <v>4945</v>
      </c>
    </row>
    <row r="242" spans="1:447" x14ac:dyDescent="0.25">
      <c r="A242">
        <v>529</v>
      </c>
      <c r="B242" t="s">
        <v>5416</v>
      </c>
      <c r="C242" t="s">
        <v>1112</v>
      </c>
      <c r="D242" t="s">
        <v>1113</v>
      </c>
      <c r="E242" t="s">
        <v>1114</v>
      </c>
      <c r="F242" t="s">
        <v>4934</v>
      </c>
      <c r="G242" t="s">
        <v>1080</v>
      </c>
      <c r="CM242" t="s">
        <v>1081</v>
      </c>
      <c r="CN242" t="s">
        <v>5474</v>
      </c>
      <c r="CO242" t="s">
        <v>4981</v>
      </c>
      <c r="CP242" t="s">
        <v>4955</v>
      </c>
      <c r="CQ242" t="s">
        <v>1083</v>
      </c>
      <c r="CR242" t="s">
        <v>1110</v>
      </c>
      <c r="CS242" t="s">
        <v>4940</v>
      </c>
      <c r="IW242" t="s">
        <v>1088</v>
      </c>
      <c r="JE242" t="s">
        <v>1083</v>
      </c>
      <c r="JF242" t="s">
        <v>1109</v>
      </c>
      <c r="JG242" t="s">
        <v>1090</v>
      </c>
      <c r="JI242" t="s">
        <v>4944</v>
      </c>
      <c r="OF242" t="s">
        <v>1117</v>
      </c>
      <c r="PG242" t="s">
        <v>4944</v>
      </c>
      <c r="PH242" t="s">
        <v>4945</v>
      </c>
      <c r="PI242" t="s">
        <v>4945</v>
      </c>
      <c r="PJ242" t="s">
        <v>4945</v>
      </c>
      <c r="PK242" t="s">
        <v>4945</v>
      </c>
      <c r="PL242" t="s">
        <v>4945</v>
      </c>
      <c r="PM242" t="s">
        <v>4945</v>
      </c>
      <c r="PN242" t="s">
        <v>4945</v>
      </c>
      <c r="PP242" t="s">
        <v>4945</v>
      </c>
      <c r="PQ242" t="s">
        <v>4945</v>
      </c>
      <c r="PR242" t="s">
        <v>4945</v>
      </c>
      <c r="PS242" t="s">
        <v>4945</v>
      </c>
      <c r="PT242" t="s">
        <v>4945</v>
      </c>
      <c r="PU242" t="s">
        <v>4945</v>
      </c>
      <c r="PV242" t="s">
        <v>4944</v>
      </c>
      <c r="PW242" t="s">
        <v>4945</v>
      </c>
      <c r="PX242" t="s">
        <v>4945</v>
      </c>
      <c r="PY242" t="s">
        <v>4945</v>
      </c>
      <c r="PZ242" t="s">
        <v>4945</v>
      </c>
      <c r="QA242" t="s">
        <v>4945</v>
      </c>
      <c r="QB242" t="s">
        <v>4945</v>
      </c>
      <c r="QC242" t="s">
        <v>4945</v>
      </c>
      <c r="QD242" t="s">
        <v>4945</v>
      </c>
      <c r="QE242" t="s">
        <v>4945</v>
      </c>
    </row>
    <row r="243" spans="1:447" x14ac:dyDescent="0.25">
      <c r="A243">
        <v>1073</v>
      </c>
      <c r="B243" t="s">
        <v>5419</v>
      </c>
      <c r="C243" t="s">
        <v>1112</v>
      </c>
      <c r="D243" t="s">
        <v>1113</v>
      </c>
      <c r="E243" t="s">
        <v>1109</v>
      </c>
      <c r="F243" t="s">
        <v>1195</v>
      </c>
      <c r="G243" t="s">
        <v>1080</v>
      </c>
      <c r="H243" t="s">
        <v>1100</v>
      </c>
      <c r="I243" t="s">
        <v>1101</v>
      </c>
      <c r="J243" t="s">
        <v>1082</v>
      </c>
      <c r="K243" t="s">
        <v>4951</v>
      </c>
      <c r="L243" t="s">
        <v>4951</v>
      </c>
      <c r="M243" t="s">
        <v>1102</v>
      </c>
      <c r="N243" t="s">
        <v>1083</v>
      </c>
      <c r="O243" t="s">
        <v>4975</v>
      </c>
      <c r="X243" t="s">
        <v>1100</v>
      </c>
      <c r="Y243" t="s">
        <v>1082</v>
      </c>
      <c r="Z243" t="s">
        <v>4951</v>
      </c>
      <c r="AA243" t="s">
        <v>4951</v>
      </c>
      <c r="AB243" t="s">
        <v>1102</v>
      </c>
      <c r="AC243" t="s">
        <v>1102</v>
      </c>
      <c r="AD243" t="s">
        <v>4940</v>
      </c>
      <c r="IV243" t="s">
        <v>1126</v>
      </c>
      <c r="IY243" t="s">
        <v>1102</v>
      </c>
      <c r="IZ243" t="s">
        <v>1083</v>
      </c>
      <c r="JA243" t="s">
        <v>5475</v>
      </c>
      <c r="JB243" t="s">
        <v>1108</v>
      </c>
      <c r="OF243" t="s">
        <v>1196</v>
      </c>
      <c r="PG243" t="s">
        <v>4944</v>
      </c>
      <c r="PH243" t="s">
        <v>4945</v>
      </c>
      <c r="PI243" t="s">
        <v>4945</v>
      </c>
      <c r="PJ243" t="s">
        <v>4945</v>
      </c>
      <c r="PK243" t="s">
        <v>4945</v>
      </c>
      <c r="PL243" t="s">
        <v>4945</v>
      </c>
      <c r="PM243" t="s">
        <v>4945</v>
      </c>
      <c r="PN243" t="s">
        <v>4945</v>
      </c>
      <c r="PP243" t="s">
        <v>4945</v>
      </c>
      <c r="PQ243" t="s">
        <v>4944</v>
      </c>
      <c r="PR243" t="s">
        <v>4945</v>
      </c>
      <c r="PS243" t="s">
        <v>4945</v>
      </c>
      <c r="PT243" t="s">
        <v>4944</v>
      </c>
      <c r="PU243" t="s">
        <v>4944</v>
      </c>
      <c r="PV243" t="s">
        <v>4945</v>
      </c>
      <c r="PW243" t="s">
        <v>4945</v>
      </c>
      <c r="PX243" t="s">
        <v>4945</v>
      </c>
      <c r="PY243" t="s">
        <v>4945</v>
      </c>
      <c r="PZ243" t="s">
        <v>4944</v>
      </c>
      <c r="QA243" t="s">
        <v>4944</v>
      </c>
      <c r="QB243" t="s">
        <v>4945</v>
      </c>
      <c r="QC243" t="s">
        <v>4945</v>
      </c>
      <c r="QD243" t="s">
        <v>4945</v>
      </c>
      <c r="QE243" t="s">
        <v>4945</v>
      </c>
    </row>
    <row r="244" spans="1:447" x14ac:dyDescent="0.25">
      <c r="A244">
        <v>1074</v>
      </c>
      <c r="B244" t="s">
        <v>5419</v>
      </c>
      <c r="C244" t="s">
        <v>1112</v>
      </c>
      <c r="D244" t="s">
        <v>1113</v>
      </c>
      <c r="E244" t="s">
        <v>1109</v>
      </c>
      <c r="F244" t="s">
        <v>1195</v>
      </c>
      <c r="G244" t="s">
        <v>1080</v>
      </c>
      <c r="H244" t="s">
        <v>1100</v>
      </c>
      <c r="I244" t="s">
        <v>1101</v>
      </c>
      <c r="J244" t="s">
        <v>1082</v>
      </c>
      <c r="K244" t="s">
        <v>4951</v>
      </c>
      <c r="L244" t="s">
        <v>4951</v>
      </c>
      <c r="M244" t="s">
        <v>1102</v>
      </c>
      <c r="N244" t="s">
        <v>1083</v>
      </c>
      <c r="O244" t="s">
        <v>4975</v>
      </c>
      <c r="X244" t="s">
        <v>1100</v>
      </c>
      <c r="Y244" t="s">
        <v>1082</v>
      </c>
      <c r="Z244" t="s">
        <v>4951</v>
      </c>
      <c r="AA244" t="s">
        <v>4951</v>
      </c>
      <c r="AB244" t="s">
        <v>1102</v>
      </c>
      <c r="AC244" t="s">
        <v>1102</v>
      </c>
      <c r="AD244" t="s">
        <v>4953</v>
      </c>
      <c r="IV244" t="s">
        <v>1126</v>
      </c>
      <c r="IY244" t="s">
        <v>1102</v>
      </c>
      <c r="IZ244" t="s">
        <v>1083</v>
      </c>
      <c r="JA244" t="s">
        <v>5475</v>
      </c>
      <c r="JB244" t="s">
        <v>1108</v>
      </c>
      <c r="OF244" t="s">
        <v>1196</v>
      </c>
      <c r="PG244" t="s">
        <v>4944</v>
      </c>
      <c r="PH244" t="s">
        <v>4945</v>
      </c>
      <c r="PI244" t="s">
        <v>4945</v>
      </c>
      <c r="PJ244" t="s">
        <v>4945</v>
      </c>
      <c r="PK244" t="s">
        <v>4945</v>
      </c>
      <c r="PL244" t="s">
        <v>4945</v>
      </c>
      <c r="PM244" t="s">
        <v>4945</v>
      </c>
      <c r="PN244" t="s">
        <v>4945</v>
      </c>
      <c r="PP244" t="s">
        <v>4945</v>
      </c>
      <c r="PQ244" t="s">
        <v>4945</v>
      </c>
      <c r="PR244" t="s">
        <v>4945</v>
      </c>
      <c r="PS244" t="s">
        <v>4945</v>
      </c>
      <c r="PT244" t="s">
        <v>4944</v>
      </c>
      <c r="PU244" t="s">
        <v>4944</v>
      </c>
      <c r="PV244" t="s">
        <v>4945</v>
      </c>
      <c r="PW244" t="s">
        <v>4945</v>
      </c>
      <c r="PX244" t="s">
        <v>4945</v>
      </c>
      <c r="PY244" t="s">
        <v>4944</v>
      </c>
      <c r="PZ244" t="s">
        <v>4944</v>
      </c>
      <c r="QA244" t="s">
        <v>4944</v>
      </c>
      <c r="QB244" t="s">
        <v>4945</v>
      </c>
      <c r="QC244" t="s">
        <v>4945</v>
      </c>
      <c r="QD244" t="s">
        <v>4945</v>
      </c>
      <c r="QE244" t="s">
        <v>4945</v>
      </c>
    </row>
    <row r="245" spans="1:447" x14ac:dyDescent="0.25">
      <c r="A245">
        <v>1075</v>
      </c>
      <c r="B245" t="s">
        <v>5419</v>
      </c>
      <c r="C245" t="s">
        <v>1112</v>
      </c>
      <c r="D245" t="s">
        <v>1113</v>
      </c>
      <c r="E245" t="s">
        <v>1109</v>
      </c>
      <c r="F245" t="s">
        <v>1195</v>
      </c>
      <c r="G245" t="s">
        <v>1080</v>
      </c>
      <c r="H245" t="s">
        <v>1100</v>
      </c>
      <c r="I245" t="s">
        <v>1101</v>
      </c>
      <c r="J245" t="s">
        <v>1082</v>
      </c>
      <c r="K245" t="s">
        <v>4951</v>
      </c>
      <c r="L245" t="s">
        <v>4951</v>
      </c>
      <c r="M245" t="s">
        <v>1102</v>
      </c>
      <c r="N245" t="s">
        <v>1102</v>
      </c>
      <c r="O245" t="s">
        <v>4943</v>
      </c>
      <c r="X245" t="s">
        <v>1100</v>
      </c>
      <c r="Y245" t="s">
        <v>1082</v>
      </c>
      <c r="Z245" t="s">
        <v>4951</v>
      </c>
      <c r="AA245" t="s">
        <v>4951</v>
      </c>
      <c r="AB245" t="s">
        <v>1102</v>
      </c>
      <c r="AC245" t="s">
        <v>1083</v>
      </c>
      <c r="AD245" t="s">
        <v>4975</v>
      </c>
      <c r="IV245" t="s">
        <v>1126</v>
      </c>
      <c r="IY245" t="s">
        <v>1083</v>
      </c>
      <c r="IZ245" t="s">
        <v>1083</v>
      </c>
      <c r="JA245" t="s">
        <v>5476</v>
      </c>
      <c r="JB245" t="s">
        <v>1108</v>
      </c>
      <c r="JD245" t="s">
        <v>4944</v>
      </c>
      <c r="OF245" t="s">
        <v>1196</v>
      </c>
      <c r="PG245" t="s">
        <v>4944</v>
      </c>
      <c r="PH245" t="s">
        <v>4945</v>
      </c>
      <c r="PI245" t="s">
        <v>4945</v>
      </c>
      <c r="PJ245" t="s">
        <v>4945</v>
      </c>
      <c r="PK245" t="s">
        <v>4945</v>
      </c>
      <c r="PL245" t="s">
        <v>4945</v>
      </c>
      <c r="PM245" t="s">
        <v>4945</v>
      </c>
      <c r="PN245" t="s">
        <v>4945</v>
      </c>
      <c r="PP245" t="s">
        <v>4945</v>
      </c>
      <c r="PQ245" t="s">
        <v>4945</v>
      </c>
      <c r="PR245" t="s">
        <v>4945</v>
      </c>
      <c r="PS245" t="s">
        <v>4945</v>
      </c>
      <c r="PT245" t="s">
        <v>4944</v>
      </c>
      <c r="PU245" t="s">
        <v>4944</v>
      </c>
      <c r="PV245" t="s">
        <v>4945</v>
      </c>
      <c r="PW245" t="s">
        <v>4945</v>
      </c>
      <c r="PX245" t="s">
        <v>4945</v>
      </c>
      <c r="PY245" t="s">
        <v>4945</v>
      </c>
      <c r="PZ245" t="s">
        <v>4945</v>
      </c>
      <c r="QA245" t="s">
        <v>4945</v>
      </c>
      <c r="QB245" t="s">
        <v>4945</v>
      </c>
      <c r="QC245" t="s">
        <v>4945</v>
      </c>
      <c r="QD245" t="s">
        <v>4945</v>
      </c>
      <c r="QE245" t="s">
        <v>4945</v>
      </c>
    </row>
    <row r="246" spans="1:447" x14ac:dyDescent="0.25">
      <c r="A246">
        <v>1076</v>
      </c>
      <c r="B246" t="s">
        <v>5419</v>
      </c>
      <c r="C246" t="s">
        <v>1112</v>
      </c>
      <c r="D246" t="s">
        <v>1113</v>
      </c>
      <c r="E246" t="s">
        <v>1109</v>
      </c>
      <c r="F246" t="s">
        <v>1195</v>
      </c>
      <c r="G246" t="s">
        <v>1080</v>
      </c>
      <c r="H246" t="s">
        <v>1100</v>
      </c>
      <c r="I246" t="s">
        <v>1101</v>
      </c>
      <c r="J246" t="s">
        <v>1082</v>
      </c>
      <c r="K246" t="s">
        <v>4951</v>
      </c>
      <c r="L246" t="s">
        <v>4951</v>
      </c>
      <c r="M246" t="s">
        <v>1102</v>
      </c>
      <c r="N246" t="s">
        <v>1083</v>
      </c>
      <c r="O246" t="s">
        <v>4953</v>
      </c>
      <c r="X246" t="s">
        <v>1100</v>
      </c>
      <c r="Y246" t="s">
        <v>1082</v>
      </c>
      <c r="Z246" t="s">
        <v>4951</v>
      </c>
      <c r="AA246" t="s">
        <v>4951</v>
      </c>
      <c r="AB246" t="s">
        <v>1102</v>
      </c>
      <c r="AC246" t="s">
        <v>1083</v>
      </c>
      <c r="AD246" t="s">
        <v>4953</v>
      </c>
      <c r="IV246" t="s">
        <v>1126</v>
      </c>
      <c r="IY246" t="s">
        <v>1102</v>
      </c>
      <c r="IZ246" t="s">
        <v>1083</v>
      </c>
      <c r="JA246" t="s">
        <v>5475</v>
      </c>
      <c r="JB246" t="s">
        <v>1108</v>
      </c>
      <c r="OF246" t="s">
        <v>1196</v>
      </c>
      <c r="PG246" t="s">
        <v>4944</v>
      </c>
      <c r="PH246" t="s">
        <v>4945</v>
      </c>
      <c r="PI246" t="s">
        <v>4945</v>
      </c>
      <c r="PJ246" t="s">
        <v>4945</v>
      </c>
      <c r="PK246" t="s">
        <v>4945</v>
      </c>
      <c r="PL246" t="s">
        <v>4945</v>
      </c>
      <c r="PM246" t="s">
        <v>4945</v>
      </c>
      <c r="PN246" t="s">
        <v>4945</v>
      </c>
      <c r="PP246" t="s">
        <v>4945</v>
      </c>
      <c r="PQ246" t="s">
        <v>4944</v>
      </c>
      <c r="PR246" t="s">
        <v>4945</v>
      </c>
      <c r="PS246" t="s">
        <v>4945</v>
      </c>
      <c r="PT246" t="s">
        <v>4944</v>
      </c>
      <c r="PU246" t="s">
        <v>4944</v>
      </c>
      <c r="PV246" t="s">
        <v>4945</v>
      </c>
      <c r="PW246" t="s">
        <v>4945</v>
      </c>
      <c r="PX246" t="s">
        <v>4945</v>
      </c>
      <c r="PY246" t="s">
        <v>4945</v>
      </c>
      <c r="PZ246" t="s">
        <v>4945</v>
      </c>
      <c r="QA246" t="s">
        <v>4945</v>
      </c>
      <c r="QB246" t="s">
        <v>4945</v>
      </c>
      <c r="QC246" t="s">
        <v>4945</v>
      </c>
      <c r="QD246" t="s">
        <v>4945</v>
      </c>
      <c r="QE246" t="s">
        <v>4945</v>
      </c>
    </row>
    <row r="247" spans="1:447" x14ac:dyDescent="0.25">
      <c r="A247">
        <v>1077</v>
      </c>
      <c r="B247" t="s">
        <v>5419</v>
      </c>
      <c r="C247" t="s">
        <v>1112</v>
      </c>
      <c r="D247" t="s">
        <v>1113</v>
      </c>
      <c r="E247" t="s">
        <v>1109</v>
      </c>
      <c r="F247" t="s">
        <v>1195</v>
      </c>
      <c r="G247" t="s">
        <v>1080</v>
      </c>
      <c r="AZ247" t="s">
        <v>1100</v>
      </c>
      <c r="BA247" t="s">
        <v>1082</v>
      </c>
      <c r="BB247" t="s">
        <v>5026</v>
      </c>
      <c r="BC247" t="s">
        <v>5026</v>
      </c>
      <c r="BD247" t="s">
        <v>1102</v>
      </c>
      <c r="BE247" t="s">
        <v>1102</v>
      </c>
      <c r="BF247" t="s">
        <v>4953</v>
      </c>
      <c r="OF247" t="s">
        <v>1196</v>
      </c>
      <c r="PG247" t="s">
        <v>4944</v>
      </c>
      <c r="PH247" t="s">
        <v>4945</v>
      </c>
      <c r="PI247" t="s">
        <v>4945</v>
      </c>
      <c r="PJ247" t="s">
        <v>4945</v>
      </c>
      <c r="PK247" t="s">
        <v>4945</v>
      </c>
      <c r="PL247" t="s">
        <v>4945</v>
      </c>
      <c r="PM247" t="s">
        <v>4945</v>
      </c>
      <c r="PN247" t="s">
        <v>4945</v>
      </c>
      <c r="PP247" t="s">
        <v>4945</v>
      </c>
      <c r="PQ247" t="s">
        <v>4944</v>
      </c>
      <c r="PR247" t="s">
        <v>4945</v>
      </c>
      <c r="PS247" t="s">
        <v>4945</v>
      </c>
      <c r="PT247" t="s">
        <v>4944</v>
      </c>
      <c r="PU247" t="s">
        <v>4944</v>
      </c>
      <c r="PV247" t="s">
        <v>4945</v>
      </c>
      <c r="PW247" t="s">
        <v>4945</v>
      </c>
      <c r="PX247" t="s">
        <v>4945</v>
      </c>
      <c r="PY247" t="s">
        <v>4945</v>
      </c>
      <c r="PZ247" t="s">
        <v>4945</v>
      </c>
      <c r="QA247" t="s">
        <v>4945</v>
      </c>
      <c r="QB247" t="s">
        <v>4945</v>
      </c>
      <c r="QC247" t="s">
        <v>4945</v>
      </c>
      <c r="QD247" t="s">
        <v>4945</v>
      </c>
      <c r="QE247" t="s">
        <v>4945</v>
      </c>
    </row>
    <row r="248" spans="1:447" x14ac:dyDescent="0.25">
      <c r="A248">
        <v>1078</v>
      </c>
      <c r="B248" t="s">
        <v>5419</v>
      </c>
      <c r="C248" t="s">
        <v>1112</v>
      </c>
      <c r="D248" t="s">
        <v>1113</v>
      </c>
      <c r="E248" t="s">
        <v>1109</v>
      </c>
      <c r="F248" t="s">
        <v>1195</v>
      </c>
      <c r="G248" t="s">
        <v>1080</v>
      </c>
      <c r="AZ248" t="s">
        <v>1100</v>
      </c>
      <c r="BA248" t="s">
        <v>1082</v>
      </c>
      <c r="BB248" t="s">
        <v>5026</v>
      </c>
      <c r="BC248" t="s">
        <v>5026</v>
      </c>
      <c r="BD248" t="s">
        <v>1102</v>
      </c>
      <c r="BE248" t="s">
        <v>1102</v>
      </c>
      <c r="BF248" t="s">
        <v>4953</v>
      </c>
      <c r="OF248" t="s">
        <v>1196</v>
      </c>
      <c r="PG248" t="s">
        <v>4944</v>
      </c>
      <c r="PH248" t="s">
        <v>4945</v>
      </c>
      <c r="PI248" t="s">
        <v>4945</v>
      </c>
      <c r="PJ248" t="s">
        <v>4945</v>
      </c>
      <c r="PK248" t="s">
        <v>4945</v>
      </c>
      <c r="PL248" t="s">
        <v>4945</v>
      </c>
      <c r="PM248" t="s">
        <v>4945</v>
      </c>
      <c r="PN248" t="s">
        <v>4945</v>
      </c>
      <c r="PP248" t="s">
        <v>4945</v>
      </c>
      <c r="PQ248" t="s">
        <v>4945</v>
      </c>
      <c r="PR248" t="s">
        <v>4945</v>
      </c>
      <c r="PS248" t="s">
        <v>4945</v>
      </c>
      <c r="PT248" t="s">
        <v>4944</v>
      </c>
      <c r="PU248" t="s">
        <v>4944</v>
      </c>
      <c r="PV248" t="s">
        <v>4945</v>
      </c>
      <c r="PW248" t="s">
        <v>4945</v>
      </c>
      <c r="PX248" t="s">
        <v>4945</v>
      </c>
      <c r="PY248" t="s">
        <v>4944</v>
      </c>
      <c r="PZ248" t="s">
        <v>4944</v>
      </c>
      <c r="QA248" t="s">
        <v>4944</v>
      </c>
      <c r="QB248" t="s">
        <v>4945</v>
      </c>
      <c r="QC248" t="s">
        <v>4945</v>
      </c>
      <c r="QD248" t="s">
        <v>4945</v>
      </c>
      <c r="QE248" t="s">
        <v>4945</v>
      </c>
    </row>
    <row r="249" spans="1:447" x14ac:dyDescent="0.25">
      <c r="A249">
        <v>1079</v>
      </c>
      <c r="B249" t="s">
        <v>5419</v>
      </c>
      <c r="C249" t="s">
        <v>1112</v>
      </c>
      <c r="D249" t="s">
        <v>1113</v>
      </c>
      <c r="E249" t="s">
        <v>1109</v>
      </c>
      <c r="F249" t="s">
        <v>1195</v>
      </c>
      <c r="G249" t="s">
        <v>1080</v>
      </c>
      <c r="AZ249" t="s">
        <v>1100</v>
      </c>
      <c r="BA249" t="s">
        <v>1082</v>
      </c>
      <c r="BB249" t="s">
        <v>5026</v>
      </c>
      <c r="BC249" t="s">
        <v>5026</v>
      </c>
      <c r="BD249" t="s">
        <v>1102</v>
      </c>
      <c r="BE249" t="s">
        <v>1102</v>
      </c>
      <c r="BF249" t="s">
        <v>4953</v>
      </c>
      <c r="OF249" t="s">
        <v>1196</v>
      </c>
      <c r="PG249" t="s">
        <v>4944</v>
      </c>
      <c r="PH249" t="s">
        <v>4945</v>
      </c>
      <c r="PI249" t="s">
        <v>4945</v>
      </c>
      <c r="PJ249" t="s">
        <v>4945</v>
      </c>
      <c r="PK249" t="s">
        <v>4945</v>
      </c>
      <c r="PL249" t="s">
        <v>4945</v>
      </c>
      <c r="PM249" t="s">
        <v>4945</v>
      </c>
      <c r="PN249" t="s">
        <v>4945</v>
      </c>
      <c r="PP249" t="s">
        <v>4945</v>
      </c>
      <c r="PQ249" t="s">
        <v>4944</v>
      </c>
      <c r="PR249" t="s">
        <v>4945</v>
      </c>
      <c r="PS249" t="s">
        <v>4945</v>
      </c>
      <c r="PT249" t="s">
        <v>4944</v>
      </c>
      <c r="PU249" t="s">
        <v>4944</v>
      </c>
      <c r="PV249" t="s">
        <v>4945</v>
      </c>
      <c r="PW249" t="s">
        <v>4945</v>
      </c>
      <c r="PX249" t="s">
        <v>4945</v>
      </c>
      <c r="PY249" t="s">
        <v>4945</v>
      </c>
      <c r="PZ249" t="s">
        <v>4945</v>
      </c>
      <c r="QA249" t="s">
        <v>4945</v>
      </c>
      <c r="QB249" t="s">
        <v>4945</v>
      </c>
      <c r="QC249" t="s">
        <v>4945</v>
      </c>
      <c r="QD249" t="s">
        <v>4945</v>
      </c>
      <c r="QE249" t="s">
        <v>4945</v>
      </c>
    </row>
    <row r="250" spans="1:447" x14ac:dyDescent="0.25">
      <c r="A250">
        <v>1080</v>
      </c>
      <c r="B250" t="s">
        <v>5419</v>
      </c>
      <c r="C250" t="s">
        <v>1112</v>
      </c>
      <c r="D250" t="s">
        <v>1113</v>
      </c>
      <c r="E250" t="s">
        <v>1109</v>
      </c>
      <c r="F250" t="s">
        <v>1195</v>
      </c>
      <c r="G250" t="s">
        <v>1080</v>
      </c>
      <c r="AZ250" t="s">
        <v>1100</v>
      </c>
      <c r="BA250" t="s">
        <v>1082</v>
      </c>
      <c r="BB250" t="s">
        <v>5026</v>
      </c>
      <c r="BC250" t="s">
        <v>5026</v>
      </c>
      <c r="OF250" t="s">
        <v>1196</v>
      </c>
      <c r="PG250" t="s">
        <v>4944</v>
      </c>
      <c r="PH250" t="s">
        <v>4945</v>
      </c>
      <c r="PI250" t="s">
        <v>4945</v>
      </c>
      <c r="PJ250" t="s">
        <v>4945</v>
      </c>
      <c r="PK250" t="s">
        <v>4945</v>
      </c>
      <c r="PL250" t="s">
        <v>4945</v>
      </c>
      <c r="PM250" t="s">
        <v>4945</v>
      </c>
      <c r="PN250" t="s">
        <v>4945</v>
      </c>
      <c r="PP250" t="s">
        <v>4945</v>
      </c>
      <c r="PQ250" t="s">
        <v>4944</v>
      </c>
      <c r="PR250" t="s">
        <v>4945</v>
      </c>
      <c r="PS250" t="s">
        <v>4945</v>
      </c>
      <c r="PT250" t="s">
        <v>4944</v>
      </c>
      <c r="PU250" t="s">
        <v>4944</v>
      </c>
      <c r="PV250" t="s">
        <v>4945</v>
      </c>
      <c r="PW250" t="s">
        <v>4945</v>
      </c>
      <c r="PX250" t="s">
        <v>4945</v>
      </c>
      <c r="PY250" t="s">
        <v>4945</v>
      </c>
      <c r="PZ250" t="s">
        <v>4945</v>
      </c>
      <c r="QA250" t="s">
        <v>4945</v>
      </c>
      <c r="QB250" t="s">
        <v>4945</v>
      </c>
      <c r="QC250" t="s">
        <v>4945</v>
      </c>
      <c r="QD250" t="s">
        <v>4945</v>
      </c>
      <c r="QE250" t="s">
        <v>4945</v>
      </c>
    </row>
    <row r="251" spans="1:447" x14ac:dyDescent="0.25">
      <c r="A251">
        <v>1081</v>
      </c>
      <c r="B251" t="s">
        <v>5419</v>
      </c>
      <c r="C251" t="s">
        <v>1112</v>
      </c>
      <c r="D251" t="s">
        <v>1113</v>
      </c>
      <c r="E251" t="s">
        <v>1109</v>
      </c>
      <c r="F251" t="s">
        <v>1195</v>
      </c>
      <c r="G251" t="s">
        <v>1080</v>
      </c>
      <c r="GH251" t="s">
        <v>1094</v>
      </c>
      <c r="GI251" t="s">
        <v>4935</v>
      </c>
      <c r="GJ251" t="s">
        <v>4979</v>
      </c>
      <c r="GK251" t="s">
        <v>4935</v>
      </c>
      <c r="GL251" t="s">
        <v>4979</v>
      </c>
      <c r="GM251" t="s">
        <v>4979</v>
      </c>
    </row>
    <row r="252" spans="1:447" x14ac:dyDescent="0.25">
      <c r="A252">
        <v>1082</v>
      </c>
      <c r="B252" t="s">
        <v>5419</v>
      </c>
      <c r="C252" t="s">
        <v>1112</v>
      </c>
      <c r="D252" t="s">
        <v>1113</v>
      </c>
      <c r="E252" t="s">
        <v>1109</v>
      </c>
      <c r="F252" t="s">
        <v>1195</v>
      </c>
      <c r="G252" t="s">
        <v>1080</v>
      </c>
      <c r="GH252" t="s">
        <v>1094</v>
      </c>
      <c r="GI252" t="s">
        <v>4935</v>
      </c>
      <c r="GJ252" t="s">
        <v>4979</v>
      </c>
      <c r="GK252" t="s">
        <v>4935</v>
      </c>
      <c r="GL252" t="s">
        <v>4979</v>
      </c>
      <c r="GM252" t="s">
        <v>4979</v>
      </c>
    </row>
    <row r="253" spans="1:447" x14ac:dyDescent="0.25">
      <c r="A253">
        <v>1083</v>
      </c>
      <c r="B253" t="s">
        <v>5419</v>
      </c>
      <c r="C253" t="s">
        <v>1112</v>
      </c>
      <c r="D253" t="s">
        <v>1113</v>
      </c>
      <c r="E253" t="s">
        <v>1109</v>
      </c>
      <c r="F253" t="s">
        <v>1195</v>
      </c>
      <c r="G253" t="s">
        <v>1080</v>
      </c>
      <c r="FM253" t="s">
        <v>1100</v>
      </c>
      <c r="FN253" t="s">
        <v>5352</v>
      </c>
      <c r="FO253" t="s">
        <v>5349</v>
      </c>
      <c r="FV253" t="s">
        <v>1100</v>
      </c>
      <c r="FW253" t="s">
        <v>5026</v>
      </c>
      <c r="FX253" t="s">
        <v>5110</v>
      </c>
      <c r="PG253" t="s">
        <v>4944</v>
      </c>
      <c r="PH253" t="s">
        <v>4944</v>
      </c>
      <c r="PI253" t="s">
        <v>4944</v>
      </c>
      <c r="PJ253" t="s">
        <v>4944</v>
      </c>
      <c r="PK253" t="s">
        <v>4945</v>
      </c>
      <c r="PL253" t="s">
        <v>4945</v>
      </c>
      <c r="PM253" t="s">
        <v>4945</v>
      </c>
      <c r="PN253" t="s">
        <v>4945</v>
      </c>
      <c r="PP253" t="s">
        <v>4945</v>
      </c>
      <c r="PQ253" t="s">
        <v>4944</v>
      </c>
      <c r="PR253" t="s">
        <v>4945</v>
      </c>
      <c r="PS253" t="s">
        <v>4945</v>
      </c>
      <c r="PT253" t="s">
        <v>4944</v>
      </c>
      <c r="PU253" t="s">
        <v>4944</v>
      </c>
      <c r="PV253" t="s">
        <v>4945</v>
      </c>
      <c r="PW253" t="s">
        <v>4944</v>
      </c>
      <c r="PX253" t="s">
        <v>4945</v>
      </c>
      <c r="PY253" t="s">
        <v>4944</v>
      </c>
      <c r="PZ253" t="s">
        <v>4944</v>
      </c>
      <c r="QA253" t="s">
        <v>4944</v>
      </c>
      <c r="QB253" t="s">
        <v>4945</v>
      </c>
      <c r="QC253" t="s">
        <v>4945</v>
      </c>
      <c r="QD253" t="s">
        <v>4945</v>
      </c>
      <c r="QE253" t="s">
        <v>4945</v>
      </c>
    </row>
    <row r="254" spans="1:447" x14ac:dyDescent="0.25">
      <c r="A254">
        <v>1084</v>
      </c>
      <c r="B254" t="s">
        <v>5419</v>
      </c>
      <c r="C254" t="s">
        <v>1112</v>
      </c>
      <c r="D254" t="s">
        <v>1113</v>
      </c>
      <c r="E254" t="s">
        <v>1109</v>
      </c>
      <c r="F254" t="s">
        <v>1195</v>
      </c>
      <c r="G254" t="s">
        <v>1080</v>
      </c>
      <c r="FM254" t="s">
        <v>1100</v>
      </c>
      <c r="FN254" t="s">
        <v>5352</v>
      </c>
      <c r="FO254" t="s">
        <v>5310</v>
      </c>
      <c r="FV254" t="s">
        <v>1100</v>
      </c>
      <c r="FW254" t="s">
        <v>5026</v>
      </c>
      <c r="FX254" t="s">
        <v>5110</v>
      </c>
      <c r="PG254" t="s">
        <v>4944</v>
      </c>
      <c r="PH254" t="s">
        <v>4944</v>
      </c>
      <c r="PI254" t="s">
        <v>4944</v>
      </c>
      <c r="PJ254" t="s">
        <v>4944</v>
      </c>
      <c r="PK254" t="s">
        <v>4945</v>
      </c>
      <c r="PL254" t="s">
        <v>4945</v>
      </c>
      <c r="PM254" t="s">
        <v>4945</v>
      </c>
      <c r="PN254" t="s">
        <v>4945</v>
      </c>
      <c r="PP254" t="s">
        <v>4945</v>
      </c>
      <c r="PQ254" t="s">
        <v>4944</v>
      </c>
      <c r="PR254" t="s">
        <v>4945</v>
      </c>
      <c r="PS254" t="s">
        <v>4945</v>
      </c>
      <c r="PT254" t="s">
        <v>4944</v>
      </c>
      <c r="PU254" t="s">
        <v>4944</v>
      </c>
      <c r="PV254" t="s">
        <v>4945</v>
      </c>
      <c r="PW254" t="s">
        <v>4945</v>
      </c>
      <c r="PX254" t="s">
        <v>4945</v>
      </c>
      <c r="PY254" t="s">
        <v>4945</v>
      </c>
      <c r="PZ254" t="s">
        <v>4945</v>
      </c>
      <c r="QA254" t="s">
        <v>4945</v>
      </c>
      <c r="QB254" t="s">
        <v>4945</v>
      </c>
      <c r="QC254" t="s">
        <v>4945</v>
      </c>
      <c r="QD254" t="s">
        <v>4945</v>
      </c>
      <c r="QE254" t="s">
        <v>4945</v>
      </c>
    </row>
    <row r="255" spans="1:447" x14ac:dyDescent="0.25">
      <c r="A255">
        <v>1085</v>
      </c>
      <c r="B255" t="s">
        <v>5419</v>
      </c>
      <c r="C255" t="s">
        <v>1112</v>
      </c>
      <c r="D255" t="s">
        <v>1113</v>
      </c>
      <c r="E255" t="s">
        <v>1109</v>
      </c>
      <c r="F255" t="s">
        <v>1195</v>
      </c>
      <c r="G255" t="s">
        <v>1080</v>
      </c>
      <c r="FG255" t="s">
        <v>1100</v>
      </c>
      <c r="FH255" t="s">
        <v>4969</v>
      </c>
      <c r="FI255" t="s">
        <v>4969</v>
      </c>
      <c r="PG255" t="s">
        <v>4944</v>
      </c>
      <c r="PH255" t="s">
        <v>4944</v>
      </c>
      <c r="PI255" t="s">
        <v>4945</v>
      </c>
      <c r="PJ255" t="s">
        <v>4945</v>
      </c>
      <c r="PK255" t="s">
        <v>4945</v>
      </c>
      <c r="PL255" t="s">
        <v>4945</v>
      </c>
      <c r="PM255" t="s">
        <v>4945</v>
      </c>
      <c r="PN255" t="s">
        <v>4945</v>
      </c>
      <c r="PP255" t="s">
        <v>4945</v>
      </c>
      <c r="PQ255" t="s">
        <v>4944</v>
      </c>
      <c r="PR255" t="s">
        <v>4945</v>
      </c>
      <c r="PS255" t="s">
        <v>4945</v>
      </c>
      <c r="PT255" t="s">
        <v>4944</v>
      </c>
      <c r="PU255" t="s">
        <v>4944</v>
      </c>
      <c r="PV255" t="s">
        <v>4945</v>
      </c>
      <c r="PW255" t="s">
        <v>4945</v>
      </c>
      <c r="PX255" t="s">
        <v>4945</v>
      </c>
      <c r="PY255" t="s">
        <v>4945</v>
      </c>
      <c r="PZ255" t="s">
        <v>4945</v>
      </c>
      <c r="QA255" t="s">
        <v>4945</v>
      </c>
      <c r="QB255" t="s">
        <v>4945</v>
      </c>
      <c r="QC255" t="s">
        <v>4945</v>
      </c>
      <c r="QD255" t="s">
        <v>4945</v>
      </c>
      <c r="QE255" t="s">
        <v>4945</v>
      </c>
    </row>
    <row r="256" spans="1:447" x14ac:dyDescent="0.25">
      <c r="A256">
        <v>1086</v>
      </c>
      <c r="B256" t="s">
        <v>5425</v>
      </c>
      <c r="C256" t="s">
        <v>1112</v>
      </c>
      <c r="D256" t="s">
        <v>1113</v>
      </c>
      <c r="E256" t="s">
        <v>1109</v>
      </c>
      <c r="F256" t="s">
        <v>1195</v>
      </c>
      <c r="G256" t="s">
        <v>1080</v>
      </c>
      <c r="AL256" t="s">
        <v>1100</v>
      </c>
      <c r="AM256" t="s">
        <v>1082</v>
      </c>
      <c r="AN256" t="s">
        <v>4958</v>
      </c>
      <c r="AO256" t="s">
        <v>4958</v>
      </c>
      <c r="AP256" t="s">
        <v>1102</v>
      </c>
      <c r="AQ256" t="s">
        <v>1102</v>
      </c>
      <c r="AR256" t="s">
        <v>4940</v>
      </c>
      <c r="AS256" t="s">
        <v>1100</v>
      </c>
      <c r="AT256" t="s">
        <v>1082</v>
      </c>
      <c r="AU256" t="s">
        <v>5008</v>
      </c>
      <c r="AV256" t="s">
        <v>5008</v>
      </c>
      <c r="AW256" t="s">
        <v>1102</v>
      </c>
      <c r="AX256" t="s">
        <v>1102</v>
      </c>
      <c r="AY256" t="s">
        <v>5032</v>
      </c>
      <c r="BG256" t="s">
        <v>1100</v>
      </c>
      <c r="BH256" t="s">
        <v>1103</v>
      </c>
      <c r="BI256" t="s">
        <v>1082</v>
      </c>
      <c r="BJ256" t="s">
        <v>4951</v>
      </c>
      <c r="BK256" t="s">
        <v>4951</v>
      </c>
      <c r="BL256" t="s">
        <v>1102</v>
      </c>
      <c r="BM256" t="s">
        <v>1102</v>
      </c>
      <c r="BN256" t="s">
        <v>5032</v>
      </c>
      <c r="BW256" t="s">
        <v>1100</v>
      </c>
      <c r="BX256" t="s">
        <v>1105</v>
      </c>
      <c r="BY256" t="s">
        <v>1082</v>
      </c>
      <c r="BZ256" t="s">
        <v>4958</v>
      </c>
      <c r="CA256" t="s">
        <v>4958</v>
      </c>
      <c r="CB256" t="s">
        <v>1102</v>
      </c>
      <c r="CC256" t="s">
        <v>1102</v>
      </c>
      <c r="CD256" t="s">
        <v>5083</v>
      </c>
      <c r="CM256" t="s">
        <v>1100</v>
      </c>
      <c r="CN256" t="s">
        <v>5477</v>
      </c>
      <c r="CO256" t="s">
        <v>4949</v>
      </c>
      <c r="CP256" t="s">
        <v>4958</v>
      </c>
      <c r="CQ256" t="s">
        <v>1102</v>
      </c>
      <c r="CR256" t="s">
        <v>1102</v>
      </c>
      <c r="CS256" t="s">
        <v>4940</v>
      </c>
      <c r="CT256" t="s">
        <v>1100</v>
      </c>
      <c r="CU256" t="s">
        <v>1085</v>
      </c>
      <c r="CV256" t="s">
        <v>1086</v>
      </c>
      <c r="CW256" t="s">
        <v>4957</v>
      </c>
      <c r="CX256" t="s">
        <v>5041</v>
      </c>
      <c r="CY256" t="s">
        <v>1102</v>
      </c>
      <c r="CZ256" t="s">
        <v>1102</v>
      </c>
      <c r="DA256" t="s">
        <v>4936</v>
      </c>
      <c r="DE256" t="s">
        <v>1100</v>
      </c>
      <c r="DF256" t="s">
        <v>1087</v>
      </c>
      <c r="DG256" t="s">
        <v>4957</v>
      </c>
      <c r="DH256" t="s">
        <v>5027</v>
      </c>
      <c r="DI256" t="s">
        <v>1102</v>
      </c>
      <c r="DJ256" t="s">
        <v>1102</v>
      </c>
      <c r="DK256" t="s">
        <v>4940</v>
      </c>
      <c r="IW256" t="s">
        <v>1088</v>
      </c>
      <c r="IX256" t="s">
        <v>1126</v>
      </c>
      <c r="JE256" t="s">
        <v>1102</v>
      </c>
      <c r="JF256" t="s">
        <v>4974</v>
      </c>
      <c r="JG256" t="s">
        <v>1108</v>
      </c>
      <c r="JJ256" t="s">
        <v>1102</v>
      </c>
      <c r="JK256" t="s">
        <v>5040</v>
      </c>
      <c r="JL256" t="s">
        <v>1155</v>
      </c>
      <c r="JM256" t="s">
        <v>1108</v>
      </c>
      <c r="OF256" t="s">
        <v>1117</v>
      </c>
      <c r="PG256" t="s">
        <v>4944</v>
      </c>
      <c r="PH256" t="s">
        <v>4944</v>
      </c>
      <c r="PI256" t="s">
        <v>4945</v>
      </c>
      <c r="PJ256" t="s">
        <v>4945</v>
      </c>
      <c r="PK256" t="s">
        <v>4945</v>
      </c>
      <c r="PL256" t="s">
        <v>4945</v>
      </c>
      <c r="PM256" t="s">
        <v>4945</v>
      </c>
      <c r="PN256" t="s">
        <v>4945</v>
      </c>
      <c r="PP256" t="s">
        <v>4945</v>
      </c>
      <c r="PQ256" t="s">
        <v>4944</v>
      </c>
      <c r="PR256" t="s">
        <v>4945</v>
      </c>
      <c r="PS256" t="s">
        <v>4945</v>
      </c>
      <c r="PT256" t="s">
        <v>4944</v>
      </c>
      <c r="PU256" t="s">
        <v>4944</v>
      </c>
      <c r="PV256" t="s">
        <v>4945</v>
      </c>
      <c r="PW256" t="s">
        <v>4944</v>
      </c>
      <c r="PX256" t="s">
        <v>4945</v>
      </c>
      <c r="PY256" t="s">
        <v>4944</v>
      </c>
      <c r="PZ256" t="s">
        <v>4944</v>
      </c>
      <c r="QA256" t="s">
        <v>4944</v>
      </c>
      <c r="QB256" t="s">
        <v>4945</v>
      </c>
      <c r="QC256" t="s">
        <v>4945</v>
      </c>
      <c r="QD256" t="s">
        <v>4945</v>
      </c>
      <c r="QE256" t="s">
        <v>4945</v>
      </c>
    </row>
    <row r="257" spans="1:447" x14ac:dyDescent="0.25">
      <c r="A257">
        <v>1087</v>
      </c>
      <c r="B257" t="s">
        <v>5417</v>
      </c>
      <c r="C257" t="s">
        <v>1112</v>
      </c>
      <c r="D257" t="s">
        <v>1113</v>
      </c>
      <c r="E257" t="s">
        <v>1109</v>
      </c>
      <c r="F257" t="s">
        <v>1195</v>
      </c>
      <c r="G257" t="s">
        <v>1080</v>
      </c>
      <c r="AL257" t="s">
        <v>1100</v>
      </c>
      <c r="AM257" t="s">
        <v>1082</v>
      </c>
      <c r="AN257" t="s">
        <v>4958</v>
      </c>
      <c r="AO257" t="s">
        <v>4958</v>
      </c>
      <c r="AP257" t="s">
        <v>1102</v>
      </c>
      <c r="AQ257" t="s">
        <v>1102</v>
      </c>
      <c r="AR257" t="s">
        <v>4936</v>
      </c>
      <c r="AS257" t="s">
        <v>1100</v>
      </c>
      <c r="AT257" t="s">
        <v>1082</v>
      </c>
      <c r="AU257" t="s">
        <v>4951</v>
      </c>
      <c r="AV257" t="s">
        <v>4951</v>
      </c>
      <c r="BG257" t="s">
        <v>1100</v>
      </c>
      <c r="BH257" t="s">
        <v>1103</v>
      </c>
      <c r="BI257" t="s">
        <v>1082</v>
      </c>
      <c r="BJ257" t="s">
        <v>4951</v>
      </c>
      <c r="BK257" t="s">
        <v>4951</v>
      </c>
      <c r="BL257" t="s">
        <v>1102</v>
      </c>
      <c r="BM257" t="s">
        <v>1102</v>
      </c>
      <c r="BN257" t="s">
        <v>4940</v>
      </c>
      <c r="BW257" t="s">
        <v>1100</v>
      </c>
      <c r="BX257" t="s">
        <v>1105</v>
      </c>
      <c r="BY257" t="s">
        <v>1082</v>
      </c>
      <c r="BZ257" t="s">
        <v>4958</v>
      </c>
      <c r="CA257" t="s">
        <v>4958</v>
      </c>
      <c r="CB257" t="s">
        <v>1102</v>
      </c>
      <c r="CC257" t="s">
        <v>1102</v>
      </c>
      <c r="CD257" t="s">
        <v>5033</v>
      </c>
      <c r="CM257" t="s">
        <v>1100</v>
      </c>
      <c r="CN257" t="s">
        <v>5477</v>
      </c>
      <c r="CO257" t="s">
        <v>4949</v>
      </c>
      <c r="CP257" t="s">
        <v>4958</v>
      </c>
      <c r="CQ257" t="s">
        <v>1102</v>
      </c>
      <c r="CR257" t="s">
        <v>1102</v>
      </c>
      <c r="CS257" t="s">
        <v>5033</v>
      </c>
      <c r="CT257" t="s">
        <v>1100</v>
      </c>
      <c r="CU257" t="s">
        <v>1085</v>
      </c>
      <c r="CV257" t="s">
        <v>1086</v>
      </c>
      <c r="CW257" t="s">
        <v>4957</v>
      </c>
      <c r="CX257" t="s">
        <v>5041</v>
      </c>
      <c r="CY257" t="s">
        <v>1102</v>
      </c>
      <c r="CZ257" t="s">
        <v>1102</v>
      </c>
      <c r="DA257" t="s">
        <v>4940</v>
      </c>
      <c r="DE257" t="s">
        <v>1100</v>
      </c>
      <c r="DF257" t="s">
        <v>1087</v>
      </c>
      <c r="DG257" t="s">
        <v>4957</v>
      </c>
      <c r="DH257" t="s">
        <v>5027</v>
      </c>
      <c r="DI257" t="s">
        <v>1102</v>
      </c>
      <c r="DJ257" t="s">
        <v>1102</v>
      </c>
      <c r="DK257" t="s">
        <v>5044</v>
      </c>
      <c r="IW257" t="s">
        <v>1126</v>
      </c>
      <c r="IX257" t="s">
        <v>1126</v>
      </c>
      <c r="JE257" t="s">
        <v>1102</v>
      </c>
      <c r="JF257" t="s">
        <v>5040</v>
      </c>
      <c r="JG257" t="s">
        <v>1108</v>
      </c>
      <c r="JJ257" t="s">
        <v>1102</v>
      </c>
      <c r="JK257" t="s">
        <v>4974</v>
      </c>
      <c r="JL257" t="s">
        <v>1127</v>
      </c>
      <c r="JM257" t="s">
        <v>1159</v>
      </c>
      <c r="OF257" t="s">
        <v>1117</v>
      </c>
      <c r="PG257" t="s">
        <v>4944</v>
      </c>
      <c r="PH257" t="s">
        <v>4944</v>
      </c>
      <c r="PI257" t="s">
        <v>4945</v>
      </c>
      <c r="PJ257" t="s">
        <v>4945</v>
      </c>
      <c r="PK257" t="s">
        <v>4945</v>
      </c>
      <c r="PL257" t="s">
        <v>4945</v>
      </c>
      <c r="PM257" t="s">
        <v>4945</v>
      </c>
      <c r="PN257" t="s">
        <v>4945</v>
      </c>
      <c r="PP257" t="s">
        <v>4945</v>
      </c>
      <c r="PQ257" t="s">
        <v>4944</v>
      </c>
      <c r="PR257" t="s">
        <v>4945</v>
      </c>
      <c r="PS257" t="s">
        <v>4945</v>
      </c>
      <c r="PT257" t="s">
        <v>4944</v>
      </c>
      <c r="PU257" t="s">
        <v>4944</v>
      </c>
      <c r="PV257" t="s">
        <v>4945</v>
      </c>
      <c r="PW257" t="s">
        <v>4944</v>
      </c>
      <c r="PX257" t="s">
        <v>4944</v>
      </c>
      <c r="PY257" t="s">
        <v>4944</v>
      </c>
      <c r="PZ257" t="s">
        <v>4944</v>
      </c>
      <c r="QA257" t="s">
        <v>4944</v>
      </c>
      <c r="QB257" t="s">
        <v>4945</v>
      </c>
      <c r="QC257" t="s">
        <v>4945</v>
      </c>
      <c r="QD257" t="s">
        <v>4945</v>
      </c>
      <c r="QE257" t="s">
        <v>4945</v>
      </c>
    </row>
    <row r="258" spans="1:447" x14ac:dyDescent="0.25">
      <c r="A258">
        <v>1088</v>
      </c>
      <c r="B258" t="s">
        <v>5417</v>
      </c>
      <c r="C258" t="s">
        <v>1112</v>
      </c>
      <c r="D258" t="s">
        <v>1113</v>
      </c>
      <c r="E258" t="s">
        <v>1109</v>
      </c>
      <c r="F258" t="s">
        <v>1195</v>
      </c>
      <c r="G258" t="s">
        <v>1080</v>
      </c>
      <c r="AL258" t="s">
        <v>1100</v>
      </c>
      <c r="AM258" t="s">
        <v>1082</v>
      </c>
      <c r="AN258" t="s">
        <v>4958</v>
      </c>
      <c r="AO258" t="s">
        <v>4958</v>
      </c>
      <c r="AP258" t="s">
        <v>1102</v>
      </c>
      <c r="AQ258" t="s">
        <v>1102</v>
      </c>
      <c r="AR258" t="s">
        <v>4943</v>
      </c>
      <c r="AS258" t="s">
        <v>1100</v>
      </c>
      <c r="AT258" t="s">
        <v>1082</v>
      </c>
      <c r="AU258" t="s">
        <v>4951</v>
      </c>
      <c r="AV258" t="s">
        <v>4951</v>
      </c>
      <c r="AW258" t="s">
        <v>1102</v>
      </c>
      <c r="AX258" t="s">
        <v>1102</v>
      </c>
      <c r="AY258" t="s">
        <v>4943</v>
      </c>
      <c r="BG258" t="s">
        <v>1100</v>
      </c>
      <c r="BH258" t="s">
        <v>1103</v>
      </c>
      <c r="BI258" t="s">
        <v>1082</v>
      </c>
      <c r="BJ258" t="s">
        <v>4951</v>
      </c>
      <c r="BK258" t="s">
        <v>4951</v>
      </c>
      <c r="BL258" t="s">
        <v>1102</v>
      </c>
      <c r="BM258" t="s">
        <v>1102</v>
      </c>
      <c r="BN258" t="s">
        <v>4938</v>
      </c>
      <c r="BW258" t="s">
        <v>1100</v>
      </c>
      <c r="BX258" t="s">
        <v>1105</v>
      </c>
      <c r="BY258" t="s">
        <v>1082</v>
      </c>
      <c r="BZ258" t="s">
        <v>4958</v>
      </c>
      <c r="CA258" t="s">
        <v>4958</v>
      </c>
      <c r="CB258" t="s">
        <v>1102</v>
      </c>
      <c r="CC258" t="s">
        <v>1102</v>
      </c>
      <c r="CD258" t="s">
        <v>4940</v>
      </c>
      <c r="CM258" t="s">
        <v>1100</v>
      </c>
      <c r="CN258" t="s">
        <v>5477</v>
      </c>
      <c r="CO258" t="s">
        <v>4949</v>
      </c>
      <c r="CP258" t="s">
        <v>4958</v>
      </c>
      <c r="CQ258" t="s">
        <v>1102</v>
      </c>
      <c r="CR258" t="s">
        <v>1102</v>
      </c>
      <c r="CS258" t="s">
        <v>4936</v>
      </c>
      <c r="CT258" t="s">
        <v>1100</v>
      </c>
      <c r="CU258" t="s">
        <v>1085</v>
      </c>
      <c r="CV258" t="s">
        <v>1086</v>
      </c>
      <c r="CW258" t="s">
        <v>4957</v>
      </c>
      <c r="CX258" t="s">
        <v>5041</v>
      </c>
      <c r="CY258" t="s">
        <v>1102</v>
      </c>
      <c r="CZ258" t="s">
        <v>1102</v>
      </c>
      <c r="DA258" t="s">
        <v>4940</v>
      </c>
      <c r="DE258" t="s">
        <v>1100</v>
      </c>
      <c r="DF258" t="s">
        <v>1087</v>
      </c>
      <c r="DG258" t="s">
        <v>4957</v>
      </c>
      <c r="DH258" t="s">
        <v>5027</v>
      </c>
      <c r="DI258" t="s">
        <v>1102</v>
      </c>
      <c r="DJ258" t="s">
        <v>1102</v>
      </c>
      <c r="DK258" t="s">
        <v>4936</v>
      </c>
      <c r="IW258" t="s">
        <v>1110</v>
      </c>
      <c r="IX258" t="s">
        <v>1110</v>
      </c>
      <c r="JE258" t="s">
        <v>1102</v>
      </c>
      <c r="JF258" t="s">
        <v>5478</v>
      </c>
      <c r="JG258" t="s">
        <v>1108</v>
      </c>
      <c r="JJ258" t="s">
        <v>1102</v>
      </c>
      <c r="JK258" t="s">
        <v>4974</v>
      </c>
      <c r="JL258" t="s">
        <v>1127</v>
      </c>
      <c r="JM258" t="s">
        <v>1108</v>
      </c>
      <c r="OF258" t="s">
        <v>1117</v>
      </c>
      <c r="PG258" t="s">
        <v>4944</v>
      </c>
      <c r="PH258" t="s">
        <v>4944</v>
      </c>
      <c r="PI258" t="s">
        <v>4945</v>
      </c>
      <c r="PJ258" t="s">
        <v>4945</v>
      </c>
      <c r="PK258" t="s">
        <v>4945</v>
      </c>
      <c r="PL258" t="s">
        <v>4945</v>
      </c>
      <c r="PM258" t="s">
        <v>4945</v>
      </c>
      <c r="PN258" t="s">
        <v>4945</v>
      </c>
      <c r="PP258" t="s">
        <v>4945</v>
      </c>
      <c r="PQ258" t="s">
        <v>4944</v>
      </c>
      <c r="PR258" t="s">
        <v>4945</v>
      </c>
      <c r="PS258" t="s">
        <v>4945</v>
      </c>
      <c r="PT258" t="s">
        <v>4944</v>
      </c>
      <c r="PU258" t="s">
        <v>4944</v>
      </c>
      <c r="PV258" t="s">
        <v>4945</v>
      </c>
      <c r="PW258" t="s">
        <v>4944</v>
      </c>
      <c r="PX258" t="s">
        <v>4945</v>
      </c>
      <c r="PY258" t="s">
        <v>4944</v>
      </c>
      <c r="PZ258" t="s">
        <v>4944</v>
      </c>
      <c r="QA258" t="s">
        <v>4944</v>
      </c>
      <c r="QB258" t="s">
        <v>4945</v>
      </c>
      <c r="QC258" t="s">
        <v>4945</v>
      </c>
      <c r="QD258" t="s">
        <v>4945</v>
      </c>
      <c r="QE258" t="s">
        <v>4945</v>
      </c>
    </row>
    <row r="259" spans="1:447" x14ac:dyDescent="0.25">
      <c r="A259">
        <v>1089</v>
      </c>
      <c r="B259" t="s">
        <v>5417</v>
      </c>
      <c r="C259" t="s">
        <v>1112</v>
      </c>
      <c r="D259" t="s">
        <v>1113</v>
      </c>
      <c r="E259" t="s">
        <v>1109</v>
      </c>
      <c r="F259" t="s">
        <v>1195</v>
      </c>
      <c r="G259" t="s">
        <v>1080</v>
      </c>
      <c r="AL259" t="s">
        <v>1100</v>
      </c>
      <c r="AM259" t="s">
        <v>1082</v>
      </c>
      <c r="AN259" t="s">
        <v>4958</v>
      </c>
      <c r="AO259" t="s">
        <v>4958</v>
      </c>
      <c r="AP259" t="s">
        <v>1102</v>
      </c>
      <c r="AQ259" t="s">
        <v>1102</v>
      </c>
      <c r="AR259" t="s">
        <v>4936</v>
      </c>
      <c r="AS259" t="s">
        <v>1100</v>
      </c>
      <c r="AT259" t="s">
        <v>1082</v>
      </c>
      <c r="AU259" t="s">
        <v>5008</v>
      </c>
      <c r="AV259" t="s">
        <v>5008</v>
      </c>
      <c r="AW259" t="s">
        <v>1102</v>
      </c>
      <c r="AX259" t="s">
        <v>1102</v>
      </c>
      <c r="AY259" t="s">
        <v>4943</v>
      </c>
      <c r="BG259" t="s">
        <v>1100</v>
      </c>
      <c r="BH259" t="s">
        <v>1103</v>
      </c>
      <c r="BI259" t="s">
        <v>1082</v>
      </c>
      <c r="BJ259" t="s">
        <v>4951</v>
      </c>
      <c r="BK259" t="s">
        <v>4951</v>
      </c>
      <c r="BL259" t="s">
        <v>1102</v>
      </c>
      <c r="BM259" t="s">
        <v>1102</v>
      </c>
      <c r="BN259" t="s">
        <v>4936</v>
      </c>
      <c r="BW259" t="s">
        <v>1100</v>
      </c>
      <c r="BX259" t="s">
        <v>1105</v>
      </c>
      <c r="BY259" t="s">
        <v>1082</v>
      </c>
      <c r="BZ259" t="s">
        <v>4958</v>
      </c>
      <c r="CA259" t="s">
        <v>4958</v>
      </c>
      <c r="CB259" t="s">
        <v>1102</v>
      </c>
      <c r="CC259" t="s">
        <v>1102</v>
      </c>
      <c r="CD259" t="s">
        <v>5044</v>
      </c>
      <c r="CM259" t="s">
        <v>1100</v>
      </c>
      <c r="CN259" t="s">
        <v>5477</v>
      </c>
      <c r="CO259" t="s">
        <v>4949</v>
      </c>
      <c r="CP259" t="s">
        <v>4958</v>
      </c>
      <c r="CQ259" t="s">
        <v>1102</v>
      </c>
      <c r="CR259" t="s">
        <v>1102</v>
      </c>
      <c r="CS259" t="s">
        <v>5033</v>
      </c>
      <c r="CT259" t="s">
        <v>1100</v>
      </c>
      <c r="CU259" t="s">
        <v>1085</v>
      </c>
      <c r="CV259" t="s">
        <v>1086</v>
      </c>
      <c r="CW259" t="s">
        <v>4957</v>
      </c>
      <c r="CX259" t="s">
        <v>5041</v>
      </c>
      <c r="CY259" t="s">
        <v>1102</v>
      </c>
      <c r="CZ259" t="s">
        <v>1102</v>
      </c>
      <c r="DA259" t="s">
        <v>5033</v>
      </c>
      <c r="DE259" t="s">
        <v>1100</v>
      </c>
      <c r="DF259" t="s">
        <v>1087</v>
      </c>
      <c r="DG259" t="s">
        <v>4957</v>
      </c>
      <c r="DH259" t="s">
        <v>5027</v>
      </c>
      <c r="DI259" t="s">
        <v>1102</v>
      </c>
      <c r="DJ259" t="s">
        <v>1102</v>
      </c>
      <c r="DK259" t="s">
        <v>4938</v>
      </c>
      <c r="IW259" t="s">
        <v>1110</v>
      </c>
      <c r="IX259" t="s">
        <v>1110</v>
      </c>
      <c r="JE259" t="s">
        <v>1102</v>
      </c>
      <c r="JF259" t="s">
        <v>5040</v>
      </c>
      <c r="JG259" t="s">
        <v>1108</v>
      </c>
      <c r="JJ259" t="s">
        <v>1102</v>
      </c>
      <c r="JK259" t="s">
        <v>5040</v>
      </c>
      <c r="JL259" t="s">
        <v>1155</v>
      </c>
      <c r="JM259" t="s">
        <v>1108</v>
      </c>
      <c r="OF259" t="s">
        <v>1117</v>
      </c>
      <c r="PG259" t="s">
        <v>4944</v>
      </c>
      <c r="PH259" t="s">
        <v>4944</v>
      </c>
      <c r="PI259" t="s">
        <v>4945</v>
      </c>
      <c r="PJ259" t="s">
        <v>4945</v>
      </c>
      <c r="PK259" t="s">
        <v>4945</v>
      </c>
      <c r="PL259" t="s">
        <v>4945</v>
      </c>
      <c r="PM259" t="s">
        <v>4945</v>
      </c>
      <c r="PN259" t="s">
        <v>4945</v>
      </c>
      <c r="PP259" t="s">
        <v>4945</v>
      </c>
      <c r="PQ259" t="s">
        <v>4944</v>
      </c>
      <c r="PR259" t="s">
        <v>4945</v>
      </c>
      <c r="PS259" t="s">
        <v>4945</v>
      </c>
      <c r="PT259" t="s">
        <v>4944</v>
      </c>
      <c r="PU259" t="s">
        <v>4944</v>
      </c>
      <c r="PV259" t="s">
        <v>4945</v>
      </c>
      <c r="PW259" t="s">
        <v>4944</v>
      </c>
      <c r="PX259" t="s">
        <v>4945</v>
      </c>
      <c r="PY259" t="s">
        <v>4944</v>
      </c>
      <c r="PZ259" t="s">
        <v>4944</v>
      </c>
      <c r="QA259" t="s">
        <v>4944</v>
      </c>
      <c r="QB259" t="s">
        <v>4945</v>
      </c>
      <c r="QC259" t="s">
        <v>4945</v>
      </c>
      <c r="QD259" t="s">
        <v>4945</v>
      </c>
      <c r="QE259" t="s">
        <v>4945</v>
      </c>
    </row>
    <row r="260" spans="1:447" x14ac:dyDescent="0.25">
      <c r="A260">
        <v>1090</v>
      </c>
      <c r="B260" t="s">
        <v>5417</v>
      </c>
      <c r="C260" t="s">
        <v>1112</v>
      </c>
      <c r="D260" t="s">
        <v>1113</v>
      </c>
      <c r="E260" t="s">
        <v>1109</v>
      </c>
      <c r="F260" t="s">
        <v>1195</v>
      </c>
      <c r="G260" t="s">
        <v>1080</v>
      </c>
      <c r="EV260" t="s">
        <v>1100</v>
      </c>
      <c r="EW260" t="s">
        <v>5026</v>
      </c>
      <c r="EX260" t="s">
        <v>5026</v>
      </c>
      <c r="EY260" t="s">
        <v>1100</v>
      </c>
      <c r="EZ260" t="s">
        <v>4972</v>
      </c>
      <c r="FA260" t="s">
        <v>5026</v>
      </c>
      <c r="FB260" t="s">
        <v>5026</v>
      </c>
      <c r="FC260" t="s">
        <v>1100</v>
      </c>
      <c r="FD260" t="s">
        <v>1115</v>
      </c>
      <c r="FE260" t="s">
        <v>4992</v>
      </c>
      <c r="FF260" t="s">
        <v>5418</v>
      </c>
      <c r="PG260" t="s">
        <v>4944</v>
      </c>
      <c r="PH260" t="s">
        <v>4944</v>
      </c>
      <c r="PI260" t="s">
        <v>4945</v>
      </c>
      <c r="PJ260" t="s">
        <v>4945</v>
      </c>
      <c r="PK260" t="s">
        <v>4945</v>
      </c>
      <c r="PL260" t="s">
        <v>4945</v>
      </c>
      <c r="PM260" t="s">
        <v>4945</v>
      </c>
      <c r="PN260" t="s">
        <v>4945</v>
      </c>
      <c r="PP260" t="s">
        <v>4945</v>
      </c>
      <c r="PQ260" t="s">
        <v>4944</v>
      </c>
      <c r="PR260" t="s">
        <v>4945</v>
      </c>
      <c r="PS260" t="s">
        <v>4945</v>
      </c>
      <c r="PT260" t="s">
        <v>4944</v>
      </c>
      <c r="PU260" t="s">
        <v>4944</v>
      </c>
      <c r="PV260" t="s">
        <v>4945</v>
      </c>
      <c r="PW260" t="s">
        <v>4945</v>
      </c>
      <c r="PX260" t="s">
        <v>4944</v>
      </c>
      <c r="PY260" t="s">
        <v>4944</v>
      </c>
      <c r="PZ260" t="s">
        <v>4944</v>
      </c>
      <c r="QA260" t="s">
        <v>4944</v>
      </c>
      <c r="QB260" t="s">
        <v>4945</v>
      </c>
      <c r="QC260" t="s">
        <v>4945</v>
      </c>
      <c r="QD260" t="s">
        <v>4945</v>
      </c>
      <c r="QE260" t="s">
        <v>4945</v>
      </c>
    </row>
    <row r="261" spans="1:447" x14ac:dyDescent="0.25">
      <c r="A261">
        <v>1091</v>
      </c>
      <c r="B261" t="s">
        <v>5417</v>
      </c>
      <c r="C261" t="s">
        <v>1112</v>
      </c>
      <c r="D261" t="s">
        <v>1113</v>
      </c>
      <c r="E261" t="s">
        <v>1109</v>
      </c>
      <c r="F261" t="s">
        <v>1195</v>
      </c>
      <c r="G261" t="s">
        <v>1080</v>
      </c>
      <c r="EV261" t="s">
        <v>1100</v>
      </c>
      <c r="EW261" t="s">
        <v>5026</v>
      </c>
      <c r="EX261" t="s">
        <v>5026</v>
      </c>
      <c r="EY261" t="s">
        <v>1100</v>
      </c>
      <c r="EZ261" t="s">
        <v>4972</v>
      </c>
      <c r="FA261" t="s">
        <v>4978</v>
      </c>
      <c r="FB261" t="s">
        <v>4978</v>
      </c>
      <c r="FC261" t="s">
        <v>1100</v>
      </c>
      <c r="FD261" t="s">
        <v>1115</v>
      </c>
      <c r="FE261" t="s">
        <v>4992</v>
      </c>
      <c r="FF261" t="s">
        <v>5418</v>
      </c>
      <c r="PG261" t="s">
        <v>4944</v>
      </c>
      <c r="PH261" t="s">
        <v>4944</v>
      </c>
      <c r="PI261" t="s">
        <v>4945</v>
      </c>
      <c r="PJ261" t="s">
        <v>4945</v>
      </c>
      <c r="PK261" t="s">
        <v>4945</v>
      </c>
      <c r="PL261" t="s">
        <v>4945</v>
      </c>
      <c r="PM261" t="s">
        <v>4945</v>
      </c>
      <c r="PN261" t="s">
        <v>4945</v>
      </c>
      <c r="PP261" t="s">
        <v>4945</v>
      </c>
      <c r="PQ261" t="s">
        <v>4944</v>
      </c>
      <c r="PR261" t="s">
        <v>4945</v>
      </c>
      <c r="PS261" t="s">
        <v>4945</v>
      </c>
      <c r="PT261" t="s">
        <v>4944</v>
      </c>
      <c r="PU261" t="s">
        <v>4944</v>
      </c>
      <c r="PV261" t="s">
        <v>4945</v>
      </c>
      <c r="PW261" t="s">
        <v>4945</v>
      </c>
      <c r="PX261" t="s">
        <v>4944</v>
      </c>
      <c r="PY261" t="s">
        <v>4944</v>
      </c>
      <c r="PZ261" t="s">
        <v>4944</v>
      </c>
      <c r="QA261" t="s">
        <v>4944</v>
      </c>
      <c r="QB261" t="s">
        <v>4945</v>
      </c>
      <c r="QC261" t="s">
        <v>4945</v>
      </c>
      <c r="QD261" t="s">
        <v>4945</v>
      </c>
      <c r="QE261" t="s">
        <v>4945</v>
      </c>
    </row>
    <row r="262" spans="1:447" x14ac:dyDescent="0.25">
      <c r="A262">
        <v>1092</v>
      </c>
      <c r="B262" t="s">
        <v>5417</v>
      </c>
      <c r="C262" t="s">
        <v>1112</v>
      </c>
      <c r="D262" t="s">
        <v>1113</v>
      </c>
      <c r="E262" t="s">
        <v>1109</v>
      </c>
      <c r="F262" t="s">
        <v>1195</v>
      </c>
      <c r="G262" t="s">
        <v>1080</v>
      </c>
      <c r="EV262" t="s">
        <v>1100</v>
      </c>
      <c r="EW262" t="s">
        <v>4983</v>
      </c>
      <c r="EX262" t="s">
        <v>4983</v>
      </c>
      <c r="EY262" t="s">
        <v>1100</v>
      </c>
      <c r="EZ262" t="s">
        <v>4972</v>
      </c>
      <c r="FA262" t="s">
        <v>5026</v>
      </c>
      <c r="FB262" t="s">
        <v>5026</v>
      </c>
      <c r="FC262" t="s">
        <v>1100</v>
      </c>
      <c r="FD262" t="s">
        <v>1115</v>
      </c>
      <c r="FE262" t="s">
        <v>4992</v>
      </c>
      <c r="FF262" t="s">
        <v>5418</v>
      </c>
      <c r="PG262" t="s">
        <v>4944</v>
      </c>
      <c r="PH262" t="s">
        <v>4944</v>
      </c>
      <c r="PI262" t="s">
        <v>4945</v>
      </c>
      <c r="PJ262" t="s">
        <v>4945</v>
      </c>
      <c r="PK262" t="s">
        <v>4945</v>
      </c>
      <c r="PL262" t="s">
        <v>4945</v>
      </c>
      <c r="PM262" t="s">
        <v>4945</v>
      </c>
      <c r="PN262" t="s">
        <v>4945</v>
      </c>
      <c r="PP262" t="s">
        <v>4945</v>
      </c>
      <c r="PQ262" t="s">
        <v>4944</v>
      </c>
      <c r="PR262" t="s">
        <v>4945</v>
      </c>
      <c r="PS262" t="s">
        <v>4945</v>
      </c>
      <c r="PT262" t="s">
        <v>4944</v>
      </c>
      <c r="PU262" t="s">
        <v>4944</v>
      </c>
      <c r="PV262" t="s">
        <v>4945</v>
      </c>
      <c r="PW262" t="s">
        <v>4945</v>
      </c>
      <c r="PX262" t="s">
        <v>4944</v>
      </c>
      <c r="PY262" t="s">
        <v>4944</v>
      </c>
      <c r="PZ262" t="s">
        <v>4944</v>
      </c>
      <c r="QA262" t="s">
        <v>4944</v>
      </c>
      <c r="QB262" t="s">
        <v>4945</v>
      </c>
      <c r="QC262" t="s">
        <v>4945</v>
      </c>
      <c r="QD262" t="s">
        <v>4945</v>
      </c>
      <c r="QE262" t="s">
        <v>4945</v>
      </c>
    </row>
    <row r="263" spans="1:447" x14ac:dyDescent="0.25">
      <c r="A263">
        <v>1093</v>
      </c>
      <c r="B263" t="s">
        <v>5417</v>
      </c>
      <c r="C263" t="s">
        <v>1112</v>
      </c>
      <c r="D263" t="s">
        <v>1113</v>
      </c>
      <c r="E263" t="s">
        <v>1109</v>
      </c>
      <c r="F263" t="s">
        <v>1195</v>
      </c>
      <c r="G263" t="s">
        <v>1080</v>
      </c>
      <c r="EV263" t="s">
        <v>1100</v>
      </c>
      <c r="EW263" t="s">
        <v>4978</v>
      </c>
      <c r="EX263" t="s">
        <v>4978</v>
      </c>
      <c r="EY263" t="s">
        <v>1100</v>
      </c>
      <c r="EZ263" t="s">
        <v>4972</v>
      </c>
      <c r="FA263" t="s">
        <v>4978</v>
      </c>
      <c r="FB263" t="s">
        <v>4978</v>
      </c>
      <c r="FC263" t="s">
        <v>1100</v>
      </c>
      <c r="FD263" t="s">
        <v>1115</v>
      </c>
      <c r="FE263" t="s">
        <v>4992</v>
      </c>
      <c r="FF263" t="s">
        <v>5418</v>
      </c>
      <c r="PG263" t="s">
        <v>4944</v>
      </c>
      <c r="PH263" t="s">
        <v>4944</v>
      </c>
      <c r="PI263" t="s">
        <v>4945</v>
      </c>
      <c r="PJ263" t="s">
        <v>4945</v>
      </c>
      <c r="PK263" t="s">
        <v>4945</v>
      </c>
      <c r="PL263" t="s">
        <v>4945</v>
      </c>
      <c r="PM263" t="s">
        <v>4945</v>
      </c>
      <c r="PN263" t="s">
        <v>4945</v>
      </c>
      <c r="PP263" t="s">
        <v>4945</v>
      </c>
      <c r="PQ263" t="s">
        <v>4944</v>
      </c>
      <c r="PR263" t="s">
        <v>4945</v>
      </c>
      <c r="PS263" t="s">
        <v>4945</v>
      </c>
      <c r="PT263" t="s">
        <v>4944</v>
      </c>
      <c r="PU263" t="s">
        <v>4944</v>
      </c>
      <c r="PV263" t="s">
        <v>4945</v>
      </c>
      <c r="PW263" t="s">
        <v>4945</v>
      </c>
      <c r="PX263" t="s">
        <v>4944</v>
      </c>
      <c r="PY263" t="s">
        <v>4944</v>
      </c>
      <c r="PZ263" t="s">
        <v>4944</v>
      </c>
      <c r="QA263" t="s">
        <v>4944</v>
      </c>
      <c r="QB263" t="s">
        <v>4945</v>
      </c>
      <c r="QC263" t="s">
        <v>4945</v>
      </c>
      <c r="QD263" t="s">
        <v>4945</v>
      </c>
      <c r="QE263" t="s">
        <v>4945</v>
      </c>
    </row>
    <row r="264" spans="1:447" x14ac:dyDescent="0.25">
      <c r="A264">
        <v>1094</v>
      </c>
      <c r="B264" t="s">
        <v>5419</v>
      </c>
      <c r="C264" t="s">
        <v>1112</v>
      </c>
      <c r="D264" t="s">
        <v>1113</v>
      </c>
      <c r="E264" t="s">
        <v>1109</v>
      </c>
      <c r="F264" t="s">
        <v>1195</v>
      </c>
      <c r="G264" t="s">
        <v>1080</v>
      </c>
      <c r="FG264" t="s">
        <v>1100</v>
      </c>
      <c r="FH264" t="s">
        <v>5048</v>
      </c>
      <c r="FI264" t="s">
        <v>5048</v>
      </c>
      <c r="PG264" t="s">
        <v>4944</v>
      </c>
      <c r="PH264" t="s">
        <v>4944</v>
      </c>
      <c r="PI264" t="s">
        <v>4945</v>
      </c>
      <c r="PJ264" t="s">
        <v>4945</v>
      </c>
      <c r="PK264" t="s">
        <v>4945</v>
      </c>
      <c r="PL264" t="s">
        <v>4945</v>
      </c>
      <c r="PM264" t="s">
        <v>4945</v>
      </c>
      <c r="PN264" t="s">
        <v>4945</v>
      </c>
      <c r="PP264" t="s">
        <v>4945</v>
      </c>
      <c r="PQ264" t="s">
        <v>4944</v>
      </c>
      <c r="PR264" t="s">
        <v>4945</v>
      </c>
      <c r="PS264" t="s">
        <v>4945</v>
      </c>
      <c r="PT264" t="s">
        <v>4944</v>
      </c>
      <c r="PU264" t="s">
        <v>4944</v>
      </c>
      <c r="PV264" t="s">
        <v>4945</v>
      </c>
      <c r="PW264" t="s">
        <v>4945</v>
      </c>
      <c r="PX264" t="s">
        <v>4945</v>
      </c>
      <c r="PY264" t="s">
        <v>4945</v>
      </c>
      <c r="PZ264" t="s">
        <v>4944</v>
      </c>
      <c r="QA264" t="s">
        <v>4944</v>
      </c>
      <c r="QB264" t="s">
        <v>4945</v>
      </c>
      <c r="QC264" t="s">
        <v>4945</v>
      </c>
      <c r="QD264" t="s">
        <v>4945</v>
      </c>
      <c r="QE264" t="s">
        <v>4945</v>
      </c>
    </row>
    <row r="265" spans="1:447" x14ac:dyDescent="0.25">
      <c r="A265">
        <v>1095</v>
      </c>
      <c r="B265" t="s">
        <v>5417</v>
      </c>
      <c r="C265" t="s">
        <v>1112</v>
      </c>
      <c r="D265" t="s">
        <v>1113</v>
      </c>
      <c r="E265" t="s">
        <v>1109</v>
      </c>
      <c r="F265" t="s">
        <v>1195</v>
      </c>
      <c r="G265" t="s">
        <v>1080</v>
      </c>
      <c r="DR265" t="s">
        <v>1100</v>
      </c>
      <c r="DS265" t="s">
        <v>5026</v>
      </c>
      <c r="DT265" t="s">
        <v>5026</v>
      </c>
      <c r="DU265" t="s">
        <v>1102</v>
      </c>
      <c r="DV265" t="s">
        <v>1102</v>
      </c>
      <c r="DW265" t="s">
        <v>4942</v>
      </c>
      <c r="ED265" t="s">
        <v>1100</v>
      </c>
      <c r="EE265" t="s">
        <v>4960</v>
      </c>
      <c r="EF265" t="s">
        <v>4960</v>
      </c>
      <c r="EG265" t="s">
        <v>1083</v>
      </c>
      <c r="EH265" t="s">
        <v>1083</v>
      </c>
      <c r="EI265" t="s">
        <v>5007</v>
      </c>
      <c r="EJ265" t="s">
        <v>1100</v>
      </c>
      <c r="EK265" t="s">
        <v>4983</v>
      </c>
      <c r="EL265" t="s">
        <v>4983</v>
      </c>
      <c r="EM265" t="s">
        <v>1102</v>
      </c>
      <c r="EN265" t="s">
        <v>1102</v>
      </c>
      <c r="EO265" t="s">
        <v>4936</v>
      </c>
      <c r="EP265" t="s">
        <v>1100</v>
      </c>
      <c r="EQ265" t="s">
        <v>5010</v>
      </c>
      <c r="ER265" t="s">
        <v>5010</v>
      </c>
      <c r="ES265" t="s">
        <v>1102</v>
      </c>
      <c r="ET265" t="s">
        <v>1102</v>
      </c>
      <c r="EU265" t="s">
        <v>4943</v>
      </c>
      <c r="HL265" t="s">
        <v>1100</v>
      </c>
      <c r="HO265" t="s">
        <v>1102</v>
      </c>
      <c r="HP265" t="s">
        <v>1102</v>
      </c>
      <c r="HQ265" t="s">
        <v>4936</v>
      </c>
      <c r="IX265" t="s">
        <v>1110</v>
      </c>
      <c r="JJ265" t="s">
        <v>1102</v>
      </c>
      <c r="JK265" t="s">
        <v>5040</v>
      </c>
      <c r="JL265" t="s">
        <v>1155</v>
      </c>
      <c r="JM265" t="s">
        <v>1108</v>
      </c>
      <c r="OF265" t="s">
        <v>1117</v>
      </c>
      <c r="PG265" t="s">
        <v>4944</v>
      </c>
      <c r="PH265" t="s">
        <v>4944</v>
      </c>
      <c r="PI265" t="s">
        <v>4945</v>
      </c>
      <c r="PJ265" t="s">
        <v>4945</v>
      </c>
      <c r="PK265" t="s">
        <v>4945</v>
      </c>
      <c r="PL265" t="s">
        <v>4945</v>
      </c>
      <c r="PM265" t="s">
        <v>4945</v>
      </c>
      <c r="PN265" t="s">
        <v>4945</v>
      </c>
      <c r="PP265" t="s">
        <v>4945</v>
      </c>
      <c r="PQ265" t="s">
        <v>4944</v>
      </c>
      <c r="PR265" t="s">
        <v>4945</v>
      </c>
      <c r="PS265" t="s">
        <v>4945</v>
      </c>
      <c r="PT265" t="s">
        <v>4944</v>
      </c>
      <c r="PU265" t="s">
        <v>4944</v>
      </c>
      <c r="PV265" t="s">
        <v>4945</v>
      </c>
      <c r="PW265" t="s">
        <v>4944</v>
      </c>
      <c r="PX265" t="s">
        <v>4945</v>
      </c>
      <c r="PY265" t="s">
        <v>4945</v>
      </c>
      <c r="PZ265" t="s">
        <v>4944</v>
      </c>
      <c r="QA265" t="s">
        <v>4944</v>
      </c>
      <c r="QB265" t="s">
        <v>4945</v>
      </c>
      <c r="QC265" t="s">
        <v>4945</v>
      </c>
      <c r="QD265" t="s">
        <v>4945</v>
      </c>
      <c r="QE265" t="s">
        <v>4945</v>
      </c>
    </row>
    <row r="266" spans="1:447" x14ac:dyDescent="0.25">
      <c r="A266">
        <v>1096</v>
      </c>
      <c r="B266" t="s">
        <v>5417</v>
      </c>
      <c r="C266" t="s">
        <v>1112</v>
      </c>
      <c r="D266" t="s">
        <v>1113</v>
      </c>
      <c r="E266" t="s">
        <v>1109</v>
      </c>
      <c r="F266" t="s">
        <v>1195</v>
      </c>
      <c r="G266" t="s">
        <v>1080</v>
      </c>
      <c r="DR266" t="s">
        <v>1100</v>
      </c>
      <c r="DS266" t="s">
        <v>5026</v>
      </c>
      <c r="DT266" t="s">
        <v>5026</v>
      </c>
      <c r="DU266" t="s">
        <v>1102</v>
      </c>
      <c r="DV266" t="s">
        <v>1102</v>
      </c>
      <c r="DW266" t="s">
        <v>5071</v>
      </c>
      <c r="ED266" t="s">
        <v>1100</v>
      </c>
      <c r="EE266" t="s">
        <v>4960</v>
      </c>
      <c r="EF266" t="s">
        <v>4960</v>
      </c>
      <c r="EG266" t="s">
        <v>1102</v>
      </c>
      <c r="EH266" t="s">
        <v>1102</v>
      </c>
      <c r="EI266" t="s">
        <v>4936</v>
      </c>
      <c r="EJ266" t="s">
        <v>1100</v>
      </c>
      <c r="EK266" t="s">
        <v>4983</v>
      </c>
      <c r="EL266" t="s">
        <v>4983</v>
      </c>
      <c r="EM266" t="s">
        <v>1102</v>
      </c>
      <c r="EN266" t="s">
        <v>1102</v>
      </c>
      <c r="EO266" t="s">
        <v>4936</v>
      </c>
      <c r="EP266" t="s">
        <v>1100</v>
      </c>
      <c r="EQ266" t="s">
        <v>5010</v>
      </c>
      <c r="ER266" t="s">
        <v>5010</v>
      </c>
      <c r="ES266" t="s">
        <v>1102</v>
      </c>
      <c r="ET266" t="s">
        <v>1102</v>
      </c>
      <c r="EU266" t="s">
        <v>4938</v>
      </c>
      <c r="HL266" t="s">
        <v>1100</v>
      </c>
      <c r="HM266" t="s">
        <v>4978</v>
      </c>
      <c r="HN266" t="s">
        <v>4978</v>
      </c>
      <c r="HO266" t="s">
        <v>1102</v>
      </c>
      <c r="HP266" t="s">
        <v>1102</v>
      </c>
      <c r="HQ266" t="s">
        <v>5014</v>
      </c>
      <c r="IX266" t="s">
        <v>1110</v>
      </c>
      <c r="JJ266" t="s">
        <v>1102</v>
      </c>
      <c r="JK266" t="s">
        <v>5478</v>
      </c>
      <c r="JL266" t="s">
        <v>3116</v>
      </c>
      <c r="JM266" t="s">
        <v>1108</v>
      </c>
      <c r="OF266" t="s">
        <v>1117</v>
      </c>
      <c r="PG266" t="s">
        <v>4944</v>
      </c>
      <c r="PH266" t="s">
        <v>4944</v>
      </c>
      <c r="PI266" t="s">
        <v>4945</v>
      </c>
      <c r="PJ266" t="s">
        <v>4945</v>
      </c>
      <c r="PK266" t="s">
        <v>4945</v>
      </c>
      <c r="PL266" t="s">
        <v>4945</v>
      </c>
      <c r="PM266" t="s">
        <v>4945</v>
      </c>
      <c r="PN266" t="s">
        <v>4945</v>
      </c>
      <c r="PP266" t="s">
        <v>4945</v>
      </c>
      <c r="PQ266" t="s">
        <v>4944</v>
      </c>
      <c r="PR266" t="s">
        <v>4945</v>
      </c>
      <c r="PS266" t="s">
        <v>4945</v>
      </c>
      <c r="PT266" t="s">
        <v>4944</v>
      </c>
      <c r="PU266" t="s">
        <v>4944</v>
      </c>
      <c r="PV266" t="s">
        <v>4945</v>
      </c>
      <c r="PW266" t="s">
        <v>4944</v>
      </c>
      <c r="PX266" t="s">
        <v>4945</v>
      </c>
      <c r="PY266" t="s">
        <v>4945</v>
      </c>
      <c r="PZ266" t="s">
        <v>4944</v>
      </c>
      <c r="QA266" t="s">
        <v>4944</v>
      </c>
      <c r="QB266" t="s">
        <v>4945</v>
      </c>
      <c r="QC266" t="s">
        <v>4945</v>
      </c>
      <c r="QD266" t="s">
        <v>4945</v>
      </c>
      <c r="QE266" t="s">
        <v>4945</v>
      </c>
    </row>
    <row r="267" spans="1:447" x14ac:dyDescent="0.25">
      <c r="A267">
        <v>1097</v>
      </c>
      <c r="B267" t="s">
        <v>5417</v>
      </c>
      <c r="C267" t="s">
        <v>1112</v>
      </c>
      <c r="D267" t="s">
        <v>1113</v>
      </c>
      <c r="E267" t="s">
        <v>1109</v>
      </c>
      <c r="F267" t="s">
        <v>1195</v>
      </c>
      <c r="G267" t="s">
        <v>1080</v>
      </c>
      <c r="DR267" t="s">
        <v>1100</v>
      </c>
      <c r="DS267" t="s">
        <v>5026</v>
      </c>
      <c r="DT267" t="s">
        <v>5026</v>
      </c>
      <c r="DU267" t="s">
        <v>1102</v>
      </c>
      <c r="DV267" t="s">
        <v>1102</v>
      </c>
      <c r="DW267" t="s">
        <v>4936</v>
      </c>
      <c r="ED267" t="s">
        <v>1100</v>
      </c>
      <c r="EE267" t="s">
        <v>4960</v>
      </c>
      <c r="EF267" t="s">
        <v>4960</v>
      </c>
      <c r="EG267" t="s">
        <v>1102</v>
      </c>
      <c r="EH267" t="s">
        <v>1083</v>
      </c>
      <c r="EI267" t="s">
        <v>5007</v>
      </c>
      <c r="EJ267" t="s">
        <v>1100</v>
      </c>
      <c r="EK267" t="s">
        <v>4983</v>
      </c>
      <c r="EL267" t="s">
        <v>4983</v>
      </c>
      <c r="EM267" t="s">
        <v>1102</v>
      </c>
      <c r="EN267" t="s">
        <v>1102</v>
      </c>
      <c r="EO267" t="s">
        <v>4940</v>
      </c>
      <c r="EP267" t="s">
        <v>1100</v>
      </c>
      <c r="EQ267" t="s">
        <v>5010</v>
      </c>
      <c r="ER267" t="s">
        <v>5010</v>
      </c>
      <c r="ES267" t="s">
        <v>1102</v>
      </c>
      <c r="ET267" t="s">
        <v>1102</v>
      </c>
      <c r="EU267" t="s">
        <v>4936</v>
      </c>
      <c r="HL267" t="s">
        <v>1100</v>
      </c>
      <c r="HM267" t="s">
        <v>4978</v>
      </c>
      <c r="HN267" t="s">
        <v>4978</v>
      </c>
      <c r="HO267" t="s">
        <v>1102</v>
      </c>
      <c r="HP267" t="s">
        <v>1102</v>
      </c>
      <c r="HQ267" t="s">
        <v>4938</v>
      </c>
      <c r="IX267" t="s">
        <v>1126</v>
      </c>
      <c r="JJ267" t="s">
        <v>1102</v>
      </c>
      <c r="JK267" t="s">
        <v>5040</v>
      </c>
      <c r="JL267" t="s">
        <v>1155</v>
      </c>
      <c r="JM267" t="s">
        <v>1108</v>
      </c>
      <c r="OF267" t="s">
        <v>1117</v>
      </c>
      <c r="PG267" t="s">
        <v>4944</v>
      </c>
      <c r="PH267" t="s">
        <v>4944</v>
      </c>
      <c r="PI267" t="s">
        <v>4945</v>
      </c>
      <c r="PJ267" t="s">
        <v>4945</v>
      </c>
      <c r="PK267" t="s">
        <v>4945</v>
      </c>
      <c r="PL267" t="s">
        <v>4945</v>
      </c>
      <c r="PM267" t="s">
        <v>4945</v>
      </c>
      <c r="PN267" t="s">
        <v>4945</v>
      </c>
      <c r="PP267" t="s">
        <v>4945</v>
      </c>
      <c r="PQ267" t="s">
        <v>4944</v>
      </c>
      <c r="PR267" t="s">
        <v>4945</v>
      </c>
      <c r="PS267" t="s">
        <v>4945</v>
      </c>
      <c r="PT267" t="s">
        <v>4944</v>
      </c>
      <c r="PU267" t="s">
        <v>4944</v>
      </c>
      <c r="PV267" t="s">
        <v>4945</v>
      </c>
      <c r="PW267" t="s">
        <v>4945</v>
      </c>
      <c r="PX267" t="s">
        <v>4945</v>
      </c>
      <c r="PY267" t="s">
        <v>4945</v>
      </c>
      <c r="PZ267" t="s">
        <v>4944</v>
      </c>
      <c r="QA267" t="s">
        <v>4944</v>
      </c>
      <c r="QB267" t="s">
        <v>4945</v>
      </c>
      <c r="QC267" t="s">
        <v>4945</v>
      </c>
      <c r="QD267" t="s">
        <v>4945</v>
      </c>
      <c r="QE267" t="s">
        <v>4945</v>
      </c>
    </row>
    <row r="268" spans="1:447" x14ac:dyDescent="0.25">
      <c r="A268">
        <v>1098</v>
      </c>
      <c r="B268" t="s">
        <v>5417</v>
      </c>
      <c r="C268" t="s">
        <v>1112</v>
      </c>
      <c r="D268" t="s">
        <v>1113</v>
      </c>
      <c r="E268" t="s">
        <v>1109</v>
      </c>
      <c r="F268" t="s">
        <v>1195</v>
      </c>
      <c r="G268" t="s">
        <v>1080</v>
      </c>
      <c r="DR268" t="s">
        <v>1100</v>
      </c>
      <c r="DS268" t="s">
        <v>5026</v>
      </c>
      <c r="DT268" t="s">
        <v>5026</v>
      </c>
      <c r="DU268" t="s">
        <v>1102</v>
      </c>
      <c r="DV268" t="s">
        <v>1102</v>
      </c>
      <c r="DW268" t="s">
        <v>4943</v>
      </c>
      <c r="ED268" t="s">
        <v>1100</v>
      </c>
      <c r="EE268" t="s">
        <v>4960</v>
      </c>
      <c r="EF268" t="s">
        <v>4960</v>
      </c>
      <c r="EG268" t="s">
        <v>1102</v>
      </c>
      <c r="EH268" t="s">
        <v>1102</v>
      </c>
      <c r="EI268" t="s">
        <v>5014</v>
      </c>
      <c r="EJ268" t="s">
        <v>1100</v>
      </c>
      <c r="EK268" t="s">
        <v>4983</v>
      </c>
      <c r="EL268" t="s">
        <v>4983</v>
      </c>
      <c r="EM268" t="s">
        <v>1102</v>
      </c>
      <c r="EN268" t="s">
        <v>1102</v>
      </c>
      <c r="EO268" t="s">
        <v>4943</v>
      </c>
      <c r="EP268" t="s">
        <v>1100</v>
      </c>
      <c r="EQ268" t="s">
        <v>5010</v>
      </c>
      <c r="ER268" t="s">
        <v>5010</v>
      </c>
      <c r="ES268" t="s">
        <v>1102</v>
      </c>
      <c r="ET268" t="s">
        <v>1102</v>
      </c>
      <c r="EU268" t="s">
        <v>5011</v>
      </c>
      <c r="HL268" t="s">
        <v>1100</v>
      </c>
      <c r="HM268" t="s">
        <v>4978</v>
      </c>
      <c r="HN268" t="s">
        <v>4978</v>
      </c>
      <c r="HO268" t="s">
        <v>1102</v>
      </c>
      <c r="HP268" t="s">
        <v>1102</v>
      </c>
      <c r="HQ268" t="s">
        <v>4936</v>
      </c>
      <c r="IX268" t="s">
        <v>1126</v>
      </c>
      <c r="JJ268" t="s">
        <v>1102</v>
      </c>
      <c r="JK268" t="s">
        <v>4974</v>
      </c>
      <c r="JL268" t="s">
        <v>1127</v>
      </c>
      <c r="JM268" t="s">
        <v>1108</v>
      </c>
      <c r="OF268" t="s">
        <v>1117</v>
      </c>
      <c r="PG268" t="s">
        <v>4944</v>
      </c>
      <c r="PH268" t="s">
        <v>4944</v>
      </c>
      <c r="PI268" t="s">
        <v>4945</v>
      </c>
      <c r="PJ268" t="s">
        <v>4945</v>
      </c>
      <c r="PK268" t="s">
        <v>4945</v>
      </c>
      <c r="PL268" t="s">
        <v>4945</v>
      </c>
      <c r="PM268" t="s">
        <v>4945</v>
      </c>
      <c r="PN268" t="s">
        <v>4945</v>
      </c>
      <c r="PP268" t="s">
        <v>4945</v>
      </c>
      <c r="PQ268" t="s">
        <v>4944</v>
      </c>
      <c r="PR268" t="s">
        <v>4945</v>
      </c>
      <c r="PS268" t="s">
        <v>4945</v>
      </c>
      <c r="PT268" t="s">
        <v>4944</v>
      </c>
      <c r="PU268" t="s">
        <v>4944</v>
      </c>
      <c r="PV268" t="s">
        <v>4945</v>
      </c>
      <c r="PW268" t="s">
        <v>4944</v>
      </c>
      <c r="PX268" t="s">
        <v>4945</v>
      </c>
      <c r="PY268" t="s">
        <v>4945</v>
      </c>
      <c r="PZ268" t="s">
        <v>4944</v>
      </c>
      <c r="QA268" t="s">
        <v>4944</v>
      </c>
      <c r="QB268" t="s">
        <v>4945</v>
      </c>
      <c r="QC268" t="s">
        <v>4945</v>
      </c>
      <c r="QD268" t="s">
        <v>4945</v>
      </c>
      <c r="QE268" t="s">
        <v>4945</v>
      </c>
    </row>
    <row r="269" spans="1:447" x14ac:dyDescent="0.25">
      <c r="A269">
        <v>1099</v>
      </c>
      <c r="B269" t="s">
        <v>5419</v>
      </c>
      <c r="C269" t="s">
        <v>1112</v>
      </c>
      <c r="D269" t="s">
        <v>1113</v>
      </c>
      <c r="E269" t="s">
        <v>1109</v>
      </c>
      <c r="F269" t="s">
        <v>1195</v>
      </c>
      <c r="G269" t="s">
        <v>1080</v>
      </c>
      <c r="FG269" t="s">
        <v>1100</v>
      </c>
      <c r="FH269" t="s">
        <v>5100</v>
      </c>
      <c r="FI269" t="s">
        <v>5100</v>
      </c>
      <c r="PG269" t="s">
        <v>4944</v>
      </c>
      <c r="PH269" t="s">
        <v>4945</v>
      </c>
      <c r="PI269" t="s">
        <v>4945</v>
      </c>
      <c r="PJ269" t="s">
        <v>4945</v>
      </c>
      <c r="PK269" t="s">
        <v>4945</v>
      </c>
      <c r="PL269" t="s">
        <v>4945</v>
      </c>
      <c r="PM269" t="s">
        <v>4945</v>
      </c>
      <c r="PN269" t="s">
        <v>4945</v>
      </c>
      <c r="PP269" t="s">
        <v>4945</v>
      </c>
      <c r="PQ269" t="s">
        <v>4945</v>
      </c>
      <c r="PR269" t="s">
        <v>4945</v>
      </c>
      <c r="PS269" t="s">
        <v>4945</v>
      </c>
      <c r="PT269" t="s">
        <v>4944</v>
      </c>
      <c r="PU269" t="s">
        <v>4944</v>
      </c>
      <c r="PV269" t="s">
        <v>4945</v>
      </c>
      <c r="PW269" t="s">
        <v>4945</v>
      </c>
      <c r="PX269" t="s">
        <v>4945</v>
      </c>
      <c r="PY269" t="s">
        <v>4945</v>
      </c>
      <c r="PZ269" t="s">
        <v>4945</v>
      </c>
      <c r="QA269" t="s">
        <v>4945</v>
      </c>
      <c r="QB269" t="s">
        <v>4945</v>
      </c>
      <c r="QC269" t="s">
        <v>4945</v>
      </c>
      <c r="QD269" t="s">
        <v>4945</v>
      </c>
      <c r="QE269" t="s">
        <v>4945</v>
      </c>
    </row>
    <row r="270" spans="1:447" x14ac:dyDescent="0.25">
      <c r="A270">
        <v>1100</v>
      </c>
      <c r="B270" t="s">
        <v>5419</v>
      </c>
      <c r="C270" t="s">
        <v>1112</v>
      </c>
      <c r="D270" t="s">
        <v>1113</v>
      </c>
      <c r="E270" t="s">
        <v>1109</v>
      </c>
      <c r="F270" t="s">
        <v>1195</v>
      </c>
      <c r="G270" t="s">
        <v>1080</v>
      </c>
      <c r="FG270" t="s">
        <v>1100</v>
      </c>
      <c r="FH270" t="s">
        <v>5100</v>
      </c>
      <c r="FI270" t="s">
        <v>5100</v>
      </c>
      <c r="PG270" t="s">
        <v>4944</v>
      </c>
      <c r="PH270" t="s">
        <v>4945</v>
      </c>
      <c r="PI270" t="s">
        <v>4945</v>
      </c>
      <c r="PJ270" t="s">
        <v>4945</v>
      </c>
      <c r="PK270" t="s">
        <v>4945</v>
      </c>
      <c r="PL270" t="s">
        <v>4945</v>
      </c>
      <c r="PM270" t="s">
        <v>4945</v>
      </c>
      <c r="PN270" t="s">
        <v>4945</v>
      </c>
      <c r="PP270" t="s">
        <v>4945</v>
      </c>
      <c r="PQ270" t="s">
        <v>4945</v>
      </c>
      <c r="PR270" t="s">
        <v>4945</v>
      </c>
      <c r="PS270" t="s">
        <v>4945</v>
      </c>
      <c r="PT270" t="s">
        <v>4944</v>
      </c>
      <c r="PU270" t="s">
        <v>4944</v>
      </c>
      <c r="PV270" t="s">
        <v>4945</v>
      </c>
      <c r="PW270" t="s">
        <v>4944</v>
      </c>
      <c r="PX270" t="s">
        <v>4945</v>
      </c>
      <c r="PY270" t="s">
        <v>4944</v>
      </c>
      <c r="PZ270" t="s">
        <v>4944</v>
      </c>
      <c r="QA270" t="s">
        <v>4945</v>
      </c>
      <c r="QB270" t="s">
        <v>4945</v>
      </c>
      <c r="QC270" t="s">
        <v>4945</v>
      </c>
      <c r="QD270" t="s">
        <v>4945</v>
      </c>
      <c r="QE270" t="s">
        <v>4945</v>
      </c>
    </row>
    <row r="271" spans="1:447" x14ac:dyDescent="0.25">
      <c r="A271">
        <v>1101</v>
      </c>
      <c r="B271" t="s">
        <v>5425</v>
      </c>
      <c r="C271" t="s">
        <v>1112</v>
      </c>
      <c r="D271" t="s">
        <v>1113</v>
      </c>
      <c r="E271" t="s">
        <v>1109</v>
      </c>
      <c r="F271" t="s">
        <v>1195</v>
      </c>
      <c r="G271" t="s">
        <v>1080</v>
      </c>
      <c r="DL271" t="s">
        <v>1100</v>
      </c>
      <c r="DM271" t="s">
        <v>4992</v>
      </c>
      <c r="DN271" t="s">
        <v>4992</v>
      </c>
      <c r="IX271" t="s">
        <v>1126</v>
      </c>
      <c r="JJ271" t="s">
        <v>1102</v>
      </c>
      <c r="JK271" t="s">
        <v>5475</v>
      </c>
      <c r="JL271" t="s">
        <v>5475</v>
      </c>
      <c r="JM271" t="s">
        <v>1108</v>
      </c>
      <c r="OF271" t="s">
        <v>1196</v>
      </c>
      <c r="PG271" t="s">
        <v>4944</v>
      </c>
      <c r="PH271" t="s">
        <v>4945</v>
      </c>
      <c r="PI271" t="s">
        <v>4945</v>
      </c>
      <c r="PJ271" t="s">
        <v>4945</v>
      </c>
      <c r="PK271" t="s">
        <v>4945</v>
      </c>
      <c r="PL271" t="s">
        <v>4945</v>
      </c>
      <c r="PM271" t="s">
        <v>4945</v>
      </c>
      <c r="PN271" t="s">
        <v>4945</v>
      </c>
      <c r="PP271" t="s">
        <v>4945</v>
      </c>
      <c r="PQ271" t="s">
        <v>4945</v>
      </c>
      <c r="PR271" t="s">
        <v>4945</v>
      </c>
      <c r="PS271" t="s">
        <v>4945</v>
      </c>
      <c r="PT271" t="s">
        <v>4944</v>
      </c>
      <c r="PU271" t="s">
        <v>4944</v>
      </c>
      <c r="PV271" t="s">
        <v>4945</v>
      </c>
      <c r="PW271" t="s">
        <v>4945</v>
      </c>
      <c r="PX271" t="s">
        <v>4945</v>
      </c>
      <c r="PY271" t="s">
        <v>4945</v>
      </c>
      <c r="PZ271" t="s">
        <v>4945</v>
      </c>
      <c r="QA271" t="s">
        <v>4945</v>
      </c>
      <c r="QB271" t="s">
        <v>4945</v>
      </c>
      <c r="QC271" t="s">
        <v>4945</v>
      </c>
      <c r="QD271" t="s">
        <v>4945</v>
      </c>
      <c r="QE271" t="s">
        <v>4945</v>
      </c>
    </row>
    <row r="272" spans="1:447" x14ac:dyDescent="0.25">
      <c r="A272">
        <v>1102</v>
      </c>
      <c r="B272" t="s">
        <v>5425</v>
      </c>
      <c r="C272" t="s">
        <v>1112</v>
      </c>
      <c r="D272" t="s">
        <v>1113</v>
      </c>
      <c r="E272" t="s">
        <v>1109</v>
      </c>
      <c r="F272" t="s">
        <v>1195</v>
      </c>
      <c r="G272" t="s">
        <v>1080</v>
      </c>
      <c r="DL272" t="s">
        <v>1100</v>
      </c>
      <c r="DM272" t="s">
        <v>4992</v>
      </c>
      <c r="DN272" t="s">
        <v>4992</v>
      </c>
      <c r="DO272" t="s">
        <v>1102</v>
      </c>
      <c r="DP272" t="s">
        <v>1102</v>
      </c>
      <c r="DQ272" t="s">
        <v>4940</v>
      </c>
      <c r="IX272" t="s">
        <v>1126</v>
      </c>
      <c r="JJ272" t="s">
        <v>1083</v>
      </c>
      <c r="JK272" t="s">
        <v>5479</v>
      </c>
      <c r="JL272" t="s">
        <v>5479</v>
      </c>
      <c r="JM272" t="s">
        <v>1108</v>
      </c>
      <c r="OF272" t="s">
        <v>1196</v>
      </c>
      <c r="PG272" t="s">
        <v>4944</v>
      </c>
      <c r="PH272" t="s">
        <v>4945</v>
      </c>
      <c r="PI272" t="s">
        <v>4945</v>
      </c>
      <c r="PJ272" t="s">
        <v>4945</v>
      </c>
      <c r="PK272" t="s">
        <v>4945</v>
      </c>
      <c r="PL272" t="s">
        <v>4945</v>
      </c>
      <c r="PM272" t="s">
        <v>4945</v>
      </c>
      <c r="PN272" t="s">
        <v>4945</v>
      </c>
      <c r="PP272" t="s">
        <v>4945</v>
      </c>
      <c r="PQ272" t="s">
        <v>4944</v>
      </c>
      <c r="PR272" t="s">
        <v>4945</v>
      </c>
      <c r="PS272" t="s">
        <v>4945</v>
      </c>
      <c r="PT272" t="s">
        <v>4944</v>
      </c>
      <c r="PU272" t="s">
        <v>4944</v>
      </c>
      <c r="PV272" t="s">
        <v>4945</v>
      </c>
      <c r="PW272" t="s">
        <v>4945</v>
      </c>
      <c r="PX272" t="s">
        <v>4945</v>
      </c>
      <c r="PY272" t="s">
        <v>4945</v>
      </c>
      <c r="PZ272" t="s">
        <v>4945</v>
      </c>
      <c r="QA272" t="s">
        <v>4945</v>
      </c>
      <c r="QB272" t="s">
        <v>4945</v>
      </c>
      <c r="QC272" t="s">
        <v>4945</v>
      </c>
      <c r="QD272" t="s">
        <v>4945</v>
      </c>
      <c r="QE272" t="s">
        <v>4945</v>
      </c>
    </row>
    <row r="273" spans="1:447" x14ac:dyDescent="0.25">
      <c r="A273">
        <v>1103</v>
      </c>
      <c r="B273" t="s">
        <v>5425</v>
      </c>
      <c r="C273" t="s">
        <v>1112</v>
      </c>
      <c r="D273" t="s">
        <v>1113</v>
      </c>
      <c r="E273" t="s">
        <v>1109</v>
      </c>
      <c r="F273" t="s">
        <v>1195</v>
      </c>
      <c r="G273" t="s">
        <v>1080</v>
      </c>
      <c r="DL273" t="s">
        <v>1100</v>
      </c>
      <c r="DM273" t="s">
        <v>4992</v>
      </c>
      <c r="DN273" t="s">
        <v>4992</v>
      </c>
      <c r="IX273" t="s">
        <v>1126</v>
      </c>
      <c r="JJ273" t="s">
        <v>1083</v>
      </c>
      <c r="JK273" t="s">
        <v>5479</v>
      </c>
      <c r="JL273" t="s">
        <v>5479</v>
      </c>
      <c r="JM273" t="s">
        <v>1108</v>
      </c>
      <c r="OF273" t="s">
        <v>1196</v>
      </c>
      <c r="PG273" t="s">
        <v>4944</v>
      </c>
      <c r="PH273" t="s">
        <v>4945</v>
      </c>
      <c r="PI273" t="s">
        <v>4945</v>
      </c>
      <c r="PJ273" t="s">
        <v>4945</v>
      </c>
      <c r="PK273" t="s">
        <v>4945</v>
      </c>
      <c r="PL273" t="s">
        <v>4945</v>
      </c>
      <c r="PM273" t="s">
        <v>4945</v>
      </c>
      <c r="PN273" t="s">
        <v>4945</v>
      </c>
      <c r="PP273" t="s">
        <v>4945</v>
      </c>
      <c r="PQ273" t="s">
        <v>4944</v>
      </c>
      <c r="PR273" t="s">
        <v>4945</v>
      </c>
      <c r="PS273" t="s">
        <v>4945</v>
      </c>
      <c r="PT273" t="s">
        <v>4944</v>
      </c>
      <c r="PU273" t="s">
        <v>4944</v>
      </c>
      <c r="PV273" t="s">
        <v>4945</v>
      </c>
      <c r="PW273" t="s">
        <v>4945</v>
      </c>
      <c r="PX273" t="s">
        <v>4945</v>
      </c>
      <c r="PY273" t="s">
        <v>4945</v>
      </c>
      <c r="PZ273" t="s">
        <v>4944</v>
      </c>
      <c r="QA273" t="s">
        <v>4944</v>
      </c>
      <c r="QB273" t="s">
        <v>4945</v>
      </c>
      <c r="QC273" t="s">
        <v>4945</v>
      </c>
      <c r="QD273" t="s">
        <v>4945</v>
      </c>
      <c r="QE273" t="s">
        <v>4945</v>
      </c>
    </row>
    <row r="274" spans="1:447" x14ac:dyDescent="0.25">
      <c r="A274">
        <v>1104</v>
      </c>
      <c r="B274" t="s">
        <v>5425</v>
      </c>
      <c r="C274" t="s">
        <v>1112</v>
      </c>
      <c r="D274" t="s">
        <v>1113</v>
      </c>
      <c r="E274" t="s">
        <v>1109</v>
      </c>
      <c r="F274" t="s">
        <v>1195</v>
      </c>
      <c r="G274" t="s">
        <v>1080</v>
      </c>
      <c r="DL274" t="s">
        <v>1100</v>
      </c>
      <c r="DM274" t="s">
        <v>4992</v>
      </c>
      <c r="DN274" t="s">
        <v>4992</v>
      </c>
      <c r="DO274" t="s">
        <v>1102</v>
      </c>
      <c r="DP274" t="s">
        <v>1102</v>
      </c>
      <c r="DQ274" t="s">
        <v>4936</v>
      </c>
      <c r="IX274" t="s">
        <v>1126</v>
      </c>
      <c r="JJ274" t="s">
        <v>1083</v>
      </c>
      <c r="JK274" t="s">
        <v>5475</v>
      </c>
      <c r="JL274" t="s">
        <v>5475</v>
      </c>
      <c r="JM274" t="s">
        <v>1108</v>
      </c>
      <c r="OF274" t="s">
        <v>1196</v>
      </c>
      <c r="PG274" t="s">
        <v>4944</v>
      </c>
      <c r="PH274" t="s">
        <v>4944</v>
      </c>
      <c r="PI274" t="s">
        <v>4945</v>
      </c>
      <c r="PJ274" t="s">
        <v>4945</v>
      </c>
      <c r="PK274" t="s">
        <v>4945</v>
      </c>
      <c r="PL274" t="s">
        <v>4945</v>
      </c>
      <c r="PM274" t="s">
        <v>4945</v>
      </c>
      <c r="PN274" t="s">
        <v>4945</v>
      </c>
      <c r="PP274" t="s">
        <v>4945</v>
      </c>
      <c r="PQ274" t="s">
        <v>4944</v>
      </c>
      <c r="PR274" t="s">
        <v>4945</v>
      </c>
      <c r="PS274" t="s">
        <v>4945</v>
      </c>
      <c r="PT274" t="s">
        <v>4944</v>
      </c>
      <c r="PU274" t="s">
        <v>4944</v>
      </c>
      <c r="PV274" t="s">
        <v>4945</v>
      </c>
      <c r="PW274" t="s">
        <v>4945</v>
      </c>
      <c r="PX274" t="s">
        <v>4945</v>
      </c>
      <c r="PY274" t="s">
        <v>4945</v>
      </c>
      <c r="PZ274" t="s">
        <v>4945</v>
      </c>
      <c r="QA274" t="s">
        <v>4945</v>
      </c>
      <c r="QB274" t="s">
        <v>4945</v>
      </c>
      <c r="QC274" t="s">
        <v>4945</v>
      </c>
      <c r="QD274" t="s">
        <v>4945</v>
      </c>
      <c r="QE274" t="s">
        <v>4945</v>
      </c>
    </row>
    <row r="275" spans="1:447" x14ac:dyDescent="0.25">
      <c r="A275">
        <v>1105</v>
      </c>
      <c r="B275" t="s">
        <v>5425</v>
      </c>
      <c r="C275" t="s">
        <v>1112</v>
      </c>
      <c r="D275" t="s">
        <v>1113</v>
      </c>
      <c r="E275" t="s">
        <v>1109</v>
      </c>
      <c r="F275" t="s">
        <v>1195</v>
      </c>
      <c r="G275" t="s">
        <v>1080</v>
      </c>
      <c r="DX275" t="s">
        <v>1100</v>
      </c>
      <c r="DY275" t="s">
        <v>4935</v>
      </c>
      <c r="DZ275" t="s">
        <v>4935</v>
      </c>
      <c r="EA275" t="s">
        <v>1102</v>
      </c>
      <c r="EB275" t="s">
        <v>1083</v>
      </c>
      <c r="EC275" t="s">
        <v>4953</v>
      </c>
      <c r="HX275" t="s">
        <v>1100</v>
      </c>
      <c r="HY275" t="s">
        <v>4939</v>
      </c>
      <c r="HZ275" t="s">
        <v>4939</v>
      </c>
      <c r="IA275" t="s">
        <v>1102</v>
      </c>
      <c r="IB275" t="s">
        <v>1083</v>
      </c>
      <c r="IC275" t="s">
        <v>4940</v>
      </c>
      <c r="ID275" t="s">
        <v>1100</v>
      </c>
      <c r="IE275" t="s">
        <v>4939</v>
      </c>
      <c r="IF275" t="s">
        <v>4939</v>
      </c>
      <c r="IG275" t="s">
        <v>1102</v>
      </c>
      <c r="IH275" t="s">
        <v>1102</v>
      </c>
      <c r="II275" t="s">
        <v>4953</v>
      </c>
      <c r="IJ275" t="s">
        <v>1100</v>
      </c>
      <c r="IK275" t="s">
        <v>4941</v>
      </c>
      <c r="IL275" t="s">
        <v>4941</v>
      </c>
      <c r="IM275" t="s">
        <v>1102</v>
      </c>
      <c r="IN275" t="s">
        <v>1083</v>
      </c>
      <c r="IO275" t="s">
        <v>4953</v>
      </c>
      <c r="IP275" t="s">
        <v>1100</v>
      </c>
      <c r="IQ275" t="s">
        <v>4941</v>
      </c>
      <c r="IR275" t="s">
        <v>4941</v>
      </c>
      <c r="IS275" t="s">
        <v>1102</v>
      </c>
      <c r="IT275" t="s">
        <v>1083</v>
      </c>
      <c r="IU275" t="s">
        <v>4943</v>
      </c>
      <c r="IX275" t="s">
        <v>1126</v>
      </c>
      <c r="JJ275" t="s">
        <v>1102</v>
      </c>
      <c r="JK275" t="s">
        <v>5475</v>
      </c>
      <c r="JL275" t="s">
        <v>5475</v>
      </c>
      <c r="JM275" t="s">
        <v>1108</v>
      </c>
      <c r="OF275" t="s">
        <v>1196</v>
      </c>
      <c r="PG275" t="s">
        <v>4944</v>
      </c>
      <c r="PH275" t="s">
        <v>4945</v>
      </c>
      <c r="PI275" t="s">
        <v>4945</v>
      </c>
      <c r="PJ275" t="s">
        <v>4945</v>
      </c>
      <c r="PK275" t="s">
        <v>4945</v>
      </c>
      <c r="PL275" t="s">
        <v>4945</v>
      </c>
      <c r="PM275" t="s">
        <v>4945</v>
      </c>
      <c r="PN275" t="s">
        <v>4945</v>
      </c>
      <c r="PP275" t="s">
        <v>4945</v>
      </c>
      <c r="PQ275" t="s">
        <v>4945</v>
      </c>
      <c r="PR275" t="s">
        <v>4945</v>
      </c>
      <c r="PS275" t="s">
        <v>4945</v>
      </c>
      <c r="PT275" t="s">
        <v>4944</v>
      </c>
      <c r="PU275" t="s">
        <v>4944</v>
      </c>
      <c r="PV275" t="s">
        <v>4945</v>
      </c>
      <c r="PW275" t="s">
        <v>4945</v>
      </c>
      <c r="PX275" t="s">
        <v>4945</v>
      </c>
      <c r="PY275" t="s">
        <v>4945</v>
      </c>
      <c r="PZ275" t="s">
        <v>4945</v>
      </c>
      <c r="QA275" t="s">
        <v>4945</v>
      </c>
      <c r="QB275" t="s">
        <v>4945</v>
      </c>
      <c r="QC275" t="s">
        <v>4945</v>
      </c>
      <c r="QD275" t="s">
        <v>4945</v>
      </c>
      <c r="QE275" t="s">
        <v>4945</v>
      </c>
    </row>
    <row r="276" spans="1:447" x14ac:dyDescent="0.25">
      <c r="A276">
        <v>1106</v>
      </c>
      <c r="B276" t="s">
        <v>5417</v>
      </c>
      <c r="C276" t="s">
        <v>1112</v>
      </c>
      <c r="D276" t="s">
        <v>1113</v>
      </c>
      <c r="E276" t="s">
        <v>1109</v>
      </c>
      <c r="F276" t="s">
        <v>1195</v>
      </c>
      <c r="G276" t="s">
        <v>1080</v>
      </c>
      <c r="DX276" t="s">
        <v>1100</v>
      </c>
      <c r="DY276" t="s">
        <v>4935</v>
      </c>
      <c r="DZ276" t="s">
        <v>4935</v>
      </c>
      <c r="EA276" t="s">
        <v>1102</v>
      </c>
      <c r="EB276" t="s">
        <v>1083</v>
      </c>
      <c r="EC276" t="s">
        <v>4953</v>
      </c>
      <c r="HX276" t="s">
        <v>1100</v>
      </c>
      <c r="HY276" t="s">
        <v>4939</v>
      </c>
      <c r="HZ276" t="s">
        <v>4939</v>
      </c>
      <c r="ID276" t="s">
        <v>1100</v>
      </c>
      <c r="IE276" t="s">
        <v>4939</v>
      </c>
      <c r="IF276" t="s">
        <v>4939</v>
      </c>
      <c r="IG276" t="s">
        <v>1102</v>
      </c>
      <c r="IH276" t="s">
        <v>1083</v>
      </c>
      <c r="II276" t="s">
        <v>4940</v>
      </c>
      <c r="IJ276" t="s">
        <v>1100</v>
      </c>
      <c r="IK276" t="s">
        <v>4941</v>
      </c>
      <c r="IL276" t="s">
        <v>4941</v>
      </c>
      <c r="IM276" t="s">
        <v>1102</v>
      </c>
      <c r="IN276" t="s">
        <v>1083</v>
      </c>
      <c r="IO276" t="s">
        <v>4975</v>
      </c>
      <c r="IP276" t="s">
        <v>1100</v>
      </c>
      <c r="IQ276" t="s">
        <v>4941</v>
      </c>
      <c r="IR276" t="s">
        <v>4941</v>
      </c>
      <c r="IS276" t="s">
        <v>1102</v>
      </c>
      <c r="IT276" t="s">
        <v>1083</v>
      </c>
      <c r="IU276" t="s">
        <v>4940</v>
      </c>
      <c r="IX276" t="s">
        <v>1126</v>
      </c>
      <c r="JJ276" t="s">
        <v>1102</v>
      </c>
      <c r="JK276" t="s">
        <v>5475</v>
      </c>
      <c r="JL276" t="s">
        <v>5475</v>
      </c>
      <c r="JM276" t="s">
        <v>1108</v>
      </c>
      <c r="OF276" t="s">
        <v>1196</v>
      </c>
      <c r="PG276" t="s">
        <v>4944</v>
      </c>
      <c r="PH276" t="s">
        <v>4945</v>
      </c>
      <c r="PI276" t="s">
        <v>4945</v>
      </c>
      <c r="PJ276" t="s">
        <v>4945</v>
      </c>
      <c r="PK276" t="s">
        <v>4945</v>
      </c>
      <c r="PL276" t="s">
        <v>4945</v>
      </c>
      <c r="PM276" t="s">
        <v>4945</v>
      </c>
      <c r="PN276" t="s">
        <v>4945</v>
      </c>
      <c r="PP276" t="s">
        <v>4945</v>
      </c>
      <c r="PQ276" t="s">
        <v>4944</v>
      </c>
      <c r="PR276" t="s">
        <v>4945</v>
      </c>
      <c r="PS276" t="s">
        <v>4945</v>
      </c>
      <c r="PT276" t="s">
        <v>4944</v>
      </c>
      <c r="PU276" t="s">
        <v>4944</v>
      </c>
      <c r="PV276" t="s">
        <v>4945</v>
      </c>
      <c r="PW276" t="s">
        <v>4945</v>
      </c>
      <c r="PX276" t="s">
        <v>4945</v>
      </c>
      <c r="PY276" t="s">
        <v>4945</v>
      </c>
      <c r="PZ276" t="s">
        <v>4945</v>
      </c>
      <c r="QA276" t="s">
        <v>4945</v>
      </c>
      <c r="QB276" t="s">
        <v>4945</v>
      </c>
      <c r="QC276" t="s">
        <v>4945</v>
      </c>
      <c r="QD276" t="s">
        <v>4945</v>
      </c>
      <c r="QE276" t="s">
        <v>4945</v>
      </c>
    </row>
    <row r="277" spans="1:447" x14ac:dyDescent="0.25">
      <c r="A277">
        <v>1107</v>
      </c>
      <c r="B277" t="s">
        <v>5417</v>
      </c>
      <c r="C277" t="s">
        <v>1112</v>
      </c>
      <c r="D277" t="s">
        <v>1113</v>
      </c>
      <c r="E277" t="s">
        <v>1109</v>
      </c>
      <c r="F277" t="s">
        <v>1195</v>
      </c>
      <c r="G277" t="s">
        <v>1080</v>
      </c>
      <c r="DX277" t="s">
        <v>1100</v>
      </c>
      <c r="DY277" t="s">
        <v>4935</v>
      </c>
      <c r="DZ277" t="s">
        <v>4935</v>
      </c>
      <c r="EA277" t="s">
        <v>1102</v>
      </c>
      <c r="EB277" t="s">
        <v>1083</v>
      </c>
      <c r="EC277" t="s">
        <v>4936</v>
      </c>
      <c r="HX277" t="s">
        <v>1100</v>
      </c>
      <c r="HY277" t="s">
        <v>4939</v>
      </c>
      <c r="HZ277" t="s">
        <v>4939</v>
      </c>
      <c r="IA277" t="s">
        <v>1102</v>
      </c>
      <c r="IB277" t="s">
        <v>1102</v>
      </c>
      <c r="IC277" t="s">
        <v>4936</v>
      </c>
      <c r="ID277" t="s">
        <v>1100</v>
      </c>
      <c r="IE277" t="s">
        <v>4939</v>
      </c>
      <c r="IF277" t="s">
        <v>4939</v>
      </c>
      <c r="IG277" t="s">
        <v>1102</v>
      </c>
      <c r="IH277" t="s">
        <v>1083</v>
      </c>
      <c r="II277" t="s">
        <v>4940</v>
      </c>
      <c r="IJ277" t="s">
        <v>1100</v>
      </c>
      <c r="IK277" t="s">
        <v>4941</v>
      </c>
      <c r="IL277" t="s">
        <v>4941</v>
      </c>
      <c r="IP277" t="s">
        <v>1100</v>
      </c>
      <c r="IQ277" t="s">
        <v>4941</v>
      </c>
      <c r="IR277" t="s">
        <v>4941</v>
      </c>
      <c r="IX277" t="s">
        <v>1126</v>
      </c>
      <c r="JJ277" t="s">
        <v>1102</v>
      </c>
      <c r="JK277" t="s">
        <v>5475</v>
      </c>
      <c r="JL277" t="s">
        <v>5475</v>
      </c>
      <c r="JM277" t="s">
        <v>1108</v>
      </c>
      <c r="OF277" t="s">
        <v>1196</v>
      </c>
      <c r="PG277" t="s">
        <v>4944</v>
      </c>
      <c r="PH277" t="s">
        <v>4945</v>
      </c>
      <c r="PI277" t="s">
        <v>4945</v>
      </c>
      <c r="PJ277" t="s">
        <v>4945</v>
      </c>
      <c r="PK277" t="s">
        <v>4945</v>
      </c>
      <c r="PL277" t="s">
        <v>4945</v>
      </c>
      <c r="PM277" t="s">
        <v>4945</v>
      </c>
      <c r="PN277" t="s">
        <v>4945</v>
      </c>
      <c r="PP277" t="s">
        <v>4945</v>
      </c>
      <c r="PQ277" t="s">
        <v>4944</v>
      </c>
      <c r="PR277" t="s">
        <v>4945</v>
      </c>
      <c r="PS277" t="s">
        <v>4945</v>
      </c>
      <c r="PT277" t="s">
        <v>4944</v>
      </c>
      <c r="PU277" t="s">
        <v>4944</v>
      </c>
      <c r="PV277" t="s">
        <v>4945</v>
      </c>
      <c r="PW277" t="s">
        <v>4944</v>
      </c>
      <c r="PX277" t="s">
        <v>4945</v>
      </c>
      <c r="PY277" t="s">
        <v>4944</v>
      </c>
      <c r="PZ277" t="s">
        <v>4944</v>
      </c>
      <c r="QA277" t="s">
        <v>4944</v>
      </c>
      <c r="QB277" t="s">
        <v>4945</v>
      </c>
      <c r="QC277" t="s">
        <v>4945</v>
      </c>
      <c r="QD277" t="s">
        <v>4945</v>
      </c>
      <c r="QE277" t="s">
        <v>4945</v>
      </c>
    </row>
    <row r="278" spans="1:447" x14ac:dyDescent="0.25">
      <c r="A278">
        <v>1108</v>
      </c>
      <c r="B278" t="s">
        <v>5417</v>
      </c>
      <c r="C278" t="s">
        <v>1112</v>
      </c>
      <c r="D278" t="s">
        <v>1113</v>
      </c>
      <c r="E278" t="s">
        <v>1109</v>
      </c>
      <c r="F278" t="s">
        <v>1195</v>
      </c>
      <c r="G278" t="s">
        <v>1080</v>
      </c>
      <c r="DX278" t="s">
        <v>1100</v>
      </c>
      <c r="DY278" t="s">
        <v>4935</v>
      </c>
      <c r="DZ278" t="s">
        <v>4935</v>
      </c>
      <c r="EA278" t="s">
        <v>1102</v>
      </c>
      <c r="EB278" t="s">
        <v>1102</v>
      </c>
      <c r="EC278" t="s">
        <v>4940</v>
      </c>
      <c r="HX278" t="s">
        <v>1100</v>
      </c>
      <c r="HY278" t="s">
        <v>4939</v>
      </c>
      <c r="HZ278" t="s">
        <v>4939</v>
      </c>
      <c r="ID278" t="s">
        <v>1100</v>
      </c>
      <c r="IE278" t="s">
        <v>4939</v>
      </c>
      <c r="IF278" t="s">
        <v>4939</v>
      </c>
      <c r="IG278" t="s">
        <v>1083</v>
      </c>
      <c r="IH278" t="s">
        <v>1083</v>
      </c>
      <c r="II278" t="s">
        <v>4942</v>
      </c>
      <c r="IJ278" t="s">
        <v>1100</v>
      </c>
      <c r="IK278" t="s">
        <v>4941</v>
      </c>
      <c r="IL278" t="s">
        <v>4941</v>
      </c>
      <c r="IM278" t="s">
        <v>1102</v>
      </c>
      <c r="IN278" t="s">
        <v>1102</v>
      </c>
      <c r="IO278" t="s">
        <v>5123</v>
      </c>
      <c r="IP278" t="s">
        <v>1100</v>
      </c>
      <c r="IQ278" t="s">
        <v>4941</v>
      </c>
      <c r="IR278" t="s">
        <v>4941</v>
      </c>
      <c r="IS278" t="s">
        <v>1102</v>
      </c>
      <c r="IT278" t="s">
        <v>1102</v>
      </c>
      <c r="IU278" t="s">
        <v>4936</v>
      </c>
      <c r="IX278" t="s">
        <v>1126</v>
      </c>
      <c r="JJ278" t="s">
        <v>1083</v>
      </c>
      <c r="JK278" t="s">
        <v>5475</v>
      </c>
      <c r="JL278" t="s">
        <v>5475</v>
      </c>
      <c r="JM278" t="s">
        <v>1108</v>
      </c>
      <c r="OF278" t="s">
        <v>1196</v>
      </c>
      <c r="PG278" t="s">
        <v>4944</v>
      </c>
      <c r="PH278" t="s">
        <v>4945</v>
      </c>
      <c r="PI278" t="s">
        <v>4945</v>
      </c>
      <c r="PJ278" t="s">
        <v>4945</v>
      </c>
      <c r="PK278" t="s">
        <v>4945</v>
      </c>
      <c r="PL278" t="s">
        <v>4945</v>
      </c>
      <c r="PM278" t="s">
        <v>4945</v>
      </c>
      <c r="PN278" t="s">
        <v>4945</v>
      </c>
      <c r="PP278" t="s">
        <v>4945</v>
      </c>
      <c r="PQ278" t="s">
        <v>4945</v>
      </c>
      <c r="PR278" t="s">
        <v>4945</v>
      </c>
      <c r="PS278" t="s">
        <v>4945</v>
      </c>
      <c r="PT278" t="s">
        <v>4944</v>
      </c>
      <c r="PU278" t="s">
        <v>4944</v>
      </c>
      <c r="PV278" t="s">
        <v>4945</v>
      </c>
      <c r="PW278" t="s">
        <v>4945</v>
      </c>
      <c r="PX278" t="s">
        <v>4945</v>
      </c>
      <c r="PY278" t="s">
        <v>4944</v>
      </c>
      <c r="PZ278" t="s">
        <v>4944</v>
      </c>
      <c r="QA278" t="s">
        <v>4944</v>
      </c>
      <c r="QB278" t="s">
        <v>4945</v>
      </c>
      <c r="QC278" t="s">
        <v>4945</v>
      </c>
      <c r="QD278" t="s">
        <v>4945</v>
      </c>
      <c r="QE278" t="s">
        <v>4945</v>
      </c>
    </row>
    <row r="279" spans="1:447" x14ac:dyDescent="0.25">
      <c r="A279">
        <v>1109</v>
      </c>
      <c r="B279" t="s">
        <v>5417</v>
      </c>
      <c r="C279" t="s">
        <v>1112</v>
      </c>
      <c r="D279" t="s">
        <v>1113</v>
      </c>
      <c r="E279" t="s">
        <v>1109</v>
      </c>
      <c r="F279" t="s">
        <v>1195</v>
      </c>
      <c r="G279" t="s">
        <v>1080</v>
      </c>
      <c r="GT279" t="s">
        <v>1100</v>
      </c>
      <c r="GU279" t="s">
        <v>4983</v>
      </c>
      <c r="GV279" t="s">
        <v>4983</v>
      </c>
      <c r="GW279" t="s">
        <v>1102</v>
      </c>
      <c r="GX279" t="s">
        <v>1102</v>
      </c>
      <c r="GY279" t="s">
        <v>4936</v>
      </c>
      <c r="PG279" t="s">
        <v>4944</v>
      </c>
      <c r="PH279" t="s">
        <v>4945</v>
      </c>
      <c r="PI279" t="s">
        <v>4945</v>
      </c>
      <c r="PJ279" t="s">
        <v>4945</v>
      </c>
      <c r="PK279" t="s">
        <v>4945</v>
      </c>
      <c r="PL279" t="s">
        <v>4945</v>
      </c>
      <c r="PM279" t="s">
        <v>4945</v>
      </c>
      <c r="PN279" t="s">
        <v>4945</v>
      </c>
      <c r="PP279" t="s">
        <v>4945</v>
      </c>
      <c r="PQ279" t="s">
        <v>4944</v>
      </c>
      <c r="PR279" t="s">
        <v>4945</v>
      </c>
      <c r="PS279" t="s">
        <v>4945</v>
      </c>
      <c r="PT279" t="s">
        <v>4944</v>
      </c>
      <c r="PU279" t="s">
        <v>4944</v>
      </c>
      <c r="PV279" t="s">
        <v>4945</v>
      </c>
      <c r="PW279" t="s">
        <v>4945</v>
      </c>
      <c r="PX279" t="s">
        <v>4945</v>
      </c>
      <c r="PY279" t="s">
        <v>4944</v>
      </c>
      <c r="PZ279" t="s">
        <v>4944</v>
      </c>
      <c r="QA279" t="s">
        <v>4944</v>
      </c>
      <c r="QB279" t="s">
        <v>4945</v>
      </c>
      <c r="QC279" t="s">
        <v>4945</v>
      </c>
      <c r="QD279" t="s">
        <v>4945</v>
      </c>
      <c r="QE279" t="s">
        <v>4945</v>
      </c>
    </row>
    <row r="280" spans="1:447" x14ac:dyDescent="0.25">
      <c r="A280">
        <v>1110</v>
      </c>
      <c r="B280" t="s">
        <v>5417</v>
      </c>
      <c r="C280" t="s">
        <v>1112</v>
      </c>
      <c r="D280" t="s">
        <v>1113</v>
      </c>
      <c r="E280" t="s">
        <v>1109</v>
      </c>
      <c r="F280" t="s">
        <v>1195</v>
      </c>
      <c r="G280" t="s">
        <v>1080</v>
      </c>
      <c r="GT280" t="s">
        <v>1100</v>
      </c>
      <c r="GU280" t="s">
        <v>4983</v>
      </c>
      <c r="GV280" t="s">
        <v>4983</v>
      </c>
      <c r="GW280" t="s">
        <v>1102</v>
      </c>
      <c r="GX280" t="s">
        <v>1083</v>
      </c>
      <c r="GY280" t="s">
        <v>5011</v>
      </c>
      <c r="PG280" t="s">
        <v>4944</v>
      </c>
      <c r="PH280" t="s">
        <v>4945</v>
      </c>
      <c r="PI280" t="s">
        <v>4945</v>
      </c>
      <c r="PJ280" t="s">
        <v>4945</v>
      </c>
      <c r="PK280" t="s">
        <v>4945</v>
      </c>
      <c r="PL280" t="s">
        <v>4945</v>
      </c>
      <c r="PM280" t="s">
        <v>4945</v>
      </c>
      <c r="PN280" t="s">
        <v>4945</v>
      </c>
      <c r="PP280" t="s">
        <v>4945</v>
      </c>
      <c r="PQ280" t="s">
        <v>4945</v>
      </c>
      <c r="PR280" t="s">
        <v>4945</v>
      </c>
      <c r="PS280" t="s">
        <v>4945</v>
      </c>
      <c r="PT280" t="s">
        <v>4944</v>
      </c>
      <c r="PU280" t="s">
        <v>4944</v>
      </c>
      <c r="PV280" t="s">
        <v>4945</v>
      </c>
      <c r="PW280" t="s">
        <v>4944</v>
      </c>
      <c r="PX280" t="s">
        <v>4945</v>
      </c>
      <c r="PY280" t="s">
        <v>4944</v>
      </c>
      <c r="PZ280" t="s">
        <v>4944</v>
      </c>
      <c r="QA280" t="s">
        <v>4945</v>
      </c>
      <c r="QB280" t="s">
        <v>4945</v>
      </c>
      <c r="QC280" t="s">
        <v>4945</v>
      </c>
      <c r="QD280" t="s">
        <v>4945</v>
      </c>
      <c r="QE280" t="s">
        <v>4945</v>
      </c>
    </row>
    <row r="281" spans="1:447" x14ac:dyDescent="0.25">
      <c r="A281">
        <v>1111</v>
      </c>
      <c r="B281" t="s">
        <v>5417</v>
      </c>
      <c r="C281" t="s">
        <v>1112</v>
      </c>
      <c r="D281" t="s">
        <v>1113</v>
      </c>
      <c r="E281" t="s">
        <v>1109</v>
      </c>
      <c r="F281" t="s">
        <v>1195</v>
      </c>
      <c r="G281" t="s">
        <v>1080</v>
      </c>
      <c r="GT281" t="s">
        <v>1100</v>
      </c>
      <c r="GU281" t="s">
        <v>4983</v>
      </c>
      <c r="GV281" t="s">
        <v>4983</v>
      </c>
      <c r="GW281" t="s">
        <v>1102</v>
      </c>
      <c r="GX281" t="s">
        <v>1083</v>
      </c>
      <c r="GY281" t="s">
        <v>4936</v>
      </c>
      <c r="PG281" t="s">
        <v>4944</v>
      </c>
      <c r="PH281" t="s">
        <v>4945</v>
      </c>
      <c r="PI281" t="s">
        <v>4945</v>
      </c>
      <c r="PJ281" t="s">
        <v>4945</v>
      </c>
      <c r="PK281" t="s">
        <v>4945</v>
      </c>
      <c r="PL281" t="s">
        <v>4945</v>
      </c>
      <c r="PM281" t="s">
        <v>4945</v>
      </c>
      <c r="PN281" t="s">
        <v>4945</v>
      </c>
      <c r="PP281" t="s">
        <v>4945</v>
      </c>
      <c r="PQ281" t="s">
        <v>4944</v>
      </c>
      <c r="PR281" t="s">
        <v>4945</v>
      </c>
      <c r="PS281" t="s">
        <v>4945</v>
      </c>
      <c r="PT281" t="s">
        <v>4944</v>
      </c>
      <c r="PU281" t="s">
        <v>4944</v>
      </c>
      <c r="PV281" t="s">
        <v>4945</v>
      </c>
      <c r="PW281" t="s">
        <v>4945</v>
      </c>
      <c r="PX281" t="s">
        <v>4945</v>
      </c>
      <c r="PY281" t="s">
        <v>4944</v>
      </c>
      <c r="PZ281" t="s">
        <v>4944</v>
      </c>
      <c r="QA281" t="s">
        <v>4944</v>
      </c>
      <c r="QB281" t="s">
        <v>4945</v>
      </c>
      <c r="QC281" t="s">
        <v>4945</v>
      </c>
      <c r="QD281" t="s">
        <v>4945</v>
      </c>
      <c r="QE281" t="s">
        <v>4945</v>
      </c>
    </row>
    <row r="282" spans="1:447" x14ac:dyDescent="0.25">
      <c r="A282">
        <v>1112</v>
      </c>
      <c r="B282" t="s">
        <v>5417</v>
      </c>
      <c r="C282" t="s">
        <v>1112</v>
      </c>
      <c r="D282" t="s">
        <v>1113</v>
      </c>
      <c r="E282" t="s">
        <v>1109</v>
      </c>
      <c r="F282" t="s">
        <v>1195</v>
      </c>
      <c r="G282" t="s">
        <v>1080</v>
      </c>
      <c r="GT282" t="s">
        <v>1100</v>
      </c>
      <c r="GU282" t="s">
        <v>4983</v>
      </c>
      <c r="GV282" t="s">
        <v>4983</v>
      </c>
      <c r="GW282" t="s">
        <v>1102</v>
      </c>
      <c r="GX282" t="s">
        <v>1083</v>
      </c>
      <c r="GY282" t="s">
        <v>4940</v>
      </c>
      <c r="PG282" t="s">
        <v>4944</v>
      </c>
      <c r="PH282" t="s">
        <v>4945</v>
      </c>
      <c r="PI282" t="s">
        <v>4945</v>
      </c>
      <c r="PJ282" t="s">
        <v>4945</v>
      </c>
      <c r="PK282" t="s">
        <v>4945</v>
      </c>
      <c r="PL282" t="s">
        <v>4945</v>
      </c>
      <c r="PM282" t="s">
        <v>4945</v>
      </c>
      <c r="PN282" t="s">
        <v>4945</v>
      </c>
      <c r="PP282" t="s">
        <v>4945</v>
      </c>
      <c r="PQ282" t="s">
        <v>4944</v>
      </c>
      <c r="PR282" t="s">
        <v>4945</v>
      </c>
      <c r="PS282" t="s">
        <v>4945</v>
      </c>
      <c r="PT282" t="s">
        <v>4944</v>
      </c>
      <c r="PU282" t="s">
        <v>4944</v>
      </c>
      <c r="PV282" t="s">
        <v>4945</v>
      </c>
      <c r="PW282" t="s">
        <v>4945</v>
      </c>
      <c r="PX282" t="s">
        <v>4945</v>
      </c>
      <c r="PY282" t="s">
        <v>4945</v>
      </c>
      <c r="PZ282" t="s">
        <v>4945</v>
      </c>
      <c r="QA282" t="s">
        <v>4945</v>
      </c>
      <c r="QB282" t="s">
        <v>4945</v>
      </c>
      <c r="QC282" t="s">
        <v>4945</v>
      </c>
      <c r="QD282" t="s">
        <v>4945</v>
      </c>
      <c r="QE282" t="s">
        <v>4945</v>
      </c>
    </row>
    <row r="283" spans="1:447" x14ac:dyDescent="0.25">
      <c r="A283">
        <v>1113</v>
      </c>
      <c r="B283" t="s">
        <v>5417</v>
      </c>
      <c r="C283" t="s">
        <v>1112</v>
      </c>
      <c r="D283" t="s">
        <v>1113</v>
      </c>
      <c r="E283" t="s">
        <v>1109</v>
      </c>
      <c r="F283" t="s">
        <v>1195</v>
      </c>
      <c r="G283" t="s">
        <v>1080</v>
      </c>
      <c r="HF283" t="s">
        <v>1100</v>
      </c>
      <c r="HI283" t="s">
        <v>1102</v>
      </c>
      <c r="HJ283" t="s">
        <v>1083</v>
      </c>
      <c r="HK283" t="s">
        <v>4940</v>
      </c>
      <c r="PG283" t="s">
        <v>4944</v>
      </c>
      <c r="PH283" t="s">
        <v>4945</v>
      </c>
      <c r="PI283" t="s">
        <v>4945</v>
      </c>
      <c r="PJ283" t="s">
        <v>4945</v>
      </c>
      <c r="PK283" t="s">
        <v>4945</v>
      </c>
      <c r="PL283" t="s">
        <v>4945</v>
      </c>
      <c r="PM283" t="s">
        <v>4945</v>
      </c>
      <c r="PN283" t="s">
        <v>4945</v>
      </c>
      <c r="PP283" t="s">
        <v>4945</v>
      </c>
      <c r="PQ283" t="s">
        <v>4944</v>
      </c>
      <c r="PR283" t="s">
        <v>4945</v>
      </c>
      <c r="PS283" t="s">
        <v>4945</v>
      </c>
      <c r="PT283" t="s">
        <v>4944</v>
      </c>
      <c r="PU283" t="s">
        <v>4944</v>
      </c>
      <c r="PV283" t="s">
        <v>4945</v>
      </c>
      <c r="PW283" t="s">
        <v>4945</v>
      </c>
      <c r="PX283" t="s">
        <v>4945</v>
      </c>
      <c r="PY283" t="s">
        <v>4945</v>
      </c>
      <c r="PZ283" t="s">
        <v>4945</v>
      </c>
      <c r="QA283" t="s">
        <v>4945</v>
      </c>
      <c r="QB283" t="s">
        <v>4945</v>
      </c>
      <c r="QC283" t="s">
        <v>4945</v>
      </c>
      <c r="QD283" t="s">
        <v>4945</v>
      </c>
      <c r="QE283" t="s">
        <v>4945</v>
      </c>
    </row>
    <row r="284" spans="1:447" x14ac:dyDescent="0.25">
      <c r="A284">
        <v>1114</v>
      </c>
      <c r="B284" t="s">
        <v>5417</v>
      </c>
      <c r="C284" t="s">
        <v>1112</v>
      </c>
      <c r="D284" t="s">
        <v>1113</v>
      </c>
      <c r="E284" t="s">
        <v>1109</v>
      </c>
      <c r="F284" t="s">
        <v>1195</v>
      </c>
      <c r="G284" t="s">
        <v>1080</v>
      </c>
      <c r="HF284" t="s">
        <v>1100</v>
      </c>
      <c r="HG284" t="s">
        <v>4958</v>
      </c>
      <c r="HH284" t="s">
        <v>4958</v>
      </c>
      <c r="HI284" t="s">
        <v>1102</v>
      </c>
      <c r="HJ284" t="s">
        <v>1083</v>
      </c>
      <c r="HK284" t="s">
        <v>4936</v>
      </c>
      <c r="PG284" t="s">
        <v>4944</v>
      </c>
      <c r="PH284" t="s">
        <v>4945</v>
      </c>
      <c r="PI284" t="s">
        <v>4945</v>
      </c>
      <c r="PJ284" t="s">
        <v>4945</v>
      </c>
      <c r="PK284" t="s">
        <v>4945</v>
      </c>
      <c r="PL284" t="s">
        <v>4945</v>
      </c>
      <c r="PM284" t="s">
        <v>4945</v>
      </c>
      <c r="PN284" t="s">
        <v>4945</v>
      </c>
      <c r="PP284" t="s">
        <v>4945</v>
      </c>
      <c r="PQ284" t="s">
        <v>4944</v>
      </c>
      <c r="PR284" t="s">
        <v>4945</v>
      </c>
      <c r="PS284" t="s">
        <v>4945</v>
      </c>
      <c r="PT284" t="s">
        <v>4944</v>
      </c>
      <c r="PU284" t="s">
        <v>4944</v>
      </c>
      <c r="PV284" t="s">
        <v>4945</v>
      </c>
      <c r="PW284" t="s">
        <v>4944</v>
      </c>
      <c r="PX284" t="s">
        <v>4945</v>
      </c>
      <c r="PY284" t="s">
        <v>4945</v>
      </c>
      <c r="PZ284" t="s">
        <v>4944</v>
      </c>
      <c r="QA284" t="s">
        <v>4944</v>
      </c>
      <c r="QB284" t="s">
        <v>4944</v>
      </c>
      <c r="QC284" t="s">
        <v>4945</v>
      </c>
      <c r="QD284" t="s">
        <v>4945</v>
      </c>
      <c r="QE284" t="s">
        <v>4945</v>
      </c>
    </row>
    <row r="285" spans="1:447" x14ac:dyDescent="0.25">
      <c r="A285">
        <v>1115</v>
      </c>
      <c r="B285" t="s">
        <v>5417</v>
      </c>
      <c r="C285" t="s">
        <v>1112</v>
      </c>
      <c r="D285" t="s">
        <v>1113</v>
      </c>
      <c r="E285" t="s">
        <v>1109</v>
      </c>
      <c r="F285" t="s">
        <v>1195</v>
      </c>
      <c r="G285" t="s">
        <v>1080</v>
      </c>
      <c r="HF285" t="s">
        <v>1100</v>
      </c>
      <c r="HI285" t="s">
        <v>1102</v>
      </c>
      <c r="HJ285" t="s">
        <v>1083</v>
      </c>
      <c r="HK285" t="s">
        <v>4936</v>
      </c>
      <c r="PG285" t="s">
        <v>4944</v>
      </c>
      <c r="PH285" t="s">
        <v>4945</v>
      </c>
      <c r="PI285" t="s">
        <v>4945</v>
      </c>
      <c r="PJ285" t="s">
        <v>4945</v>
      </c>
      <c r="PK285" t="s">
        <v>4945</v>
      </c>
      <c r="PL285" t="s">
        <v>4945</v>
      </c>
      <c r="PM285" t="s">
        <v>4945</v>
      </c>
      <c r="PN285" t="s">
        <v>4945</v>
      </c>
      <c r="PP285" t="s">
        <v>4945</v>
      </c>
      <c r="PQ285" t="s">
        <v>4944</v>
      </c>
      <c r="PR285" t="s">
        <v>4945</v>
      </c>
      <c r="PS285" t="s">
        <v>4945</v>
      </c>
      <c r="PT285" t="s">
        <v>4944</v>
      </c>
      <c r="PU285" t="s">
        <v>4944</v>
      </c>
      <c r="PV285" t="s">
        <v>4945</v>
      </c>
      <c r="PW285" t="s">
        <v>4945</v>
      </c>
      <c r="PX285" t="s">
        <v>4945</v>
      </c>
      <c r="PY285" t="s">
        <v>4945</v>
      </c>
      <c r="PZ285" t="s">
        <v>4945</v>
      </c>
      <c r="QA285" t="s">
        <v>4945</v>
      </c>
      <c r="QB285" t="s">
        <v>4945</v>
      </c>
      <c r="QC285" t="s">
        <v>4945</v>
      </c>
      <c r="QD285" t="s">
        <v>4945</v>
      </c>
      <c r="QE285" t="s">
        <v>4945</v>
      </c>
    </row>
    <row r="286" spans="1:447" x14ac:dyDescent="0.25">
      <c r="A286">
        <v>1116</v>
      </c>
      <c r="B286" t="s">
        <v>5417</v>
      </c>
      <c r="C286" t="s">
        <v>1112</v>
      </c>
      <c r="D286" t="s">
        <v>1113</v>
      </c>
      <c r="E286" t="s">
        <v>1109</v>
      </c>
      <c r="F286" t="s">
        <v>1195</v>
      </c>
      <c r="G286" t="s">
        <v>1080</v>
      </c>
      <c r="HF286" t="s">
        <v>1100</v>
      </c>
      <c r="HG286" t="s">
        <v>4958</v>
      </c>
      <c r="HH286" t="s">
        <v>4958</v>
      </c>
      <c r="HI286" t="s">
        <v>1102</v>
      </c>
      <c r="HJ286" t="s">
        <v>1083</v>
      </c>
      <c r="HK286" t="s">
        <v>4936</v>
      </c>
      <c r="PG286" t="s">
        <v>4944</v>
      </c>
      <c r="PH286" t="s">
        <v>4945</v>
      </c>
      <c r="PI286" t="s">
        <v>4945</v>
      </c>
      <c r="PJ286" t="s">
        <v>4945</v>
      </c>
      <c r="PK286" t="s">
        <v>4945</v>
      </c>
      <c r="PL286" t="s">
        <v>4945</v>
      </c>
      <c r="PM286" t="s">
        <v>4945</v>
      </c>
      <c r="PN286" t="s">
        <v>4945</v>
      </c>
      <c r="PP286" t="s">
        <v>4945</v>
      </c>
      <c r="PQ286" t="s">
        <v>4944</v>
      </c>
      <c r="PR286" t="s">
        <v>4945</v>
      </c>
      <c r="PS286" t="s">
        <v>4945</v>
      </c>
      <c r="PT286" t="s">
        <v>4944</v>
      </c>
      <c r="PU286" t="s">
        <v>4944</v>
      </c>
      <c r="PV286" t="s">
        <v>4945</v>
      </c>
      <c r="PW286" t="s">
        <v>4945</v>
      </c>
      <c r="PX286" t="s">
        <v>4945</v>
      </c>
      <c r="PY286" t="s">
        <v>4945</v>
      </c>
      <c r="PZ286" t="s">
        <v>4945</v>
      </c>
      <c r="QA286" t="s">
        <v>4945</v>
      </c>
      <c r="QB286" t="s">
        <v>4945</v>
      </c>
      <c r="QC286" t="s">
        <v>4945</v>
      </c>
      <c r="QD286" t="s">
        <v>4945</v>
      </c>
      <c r="QE286" t="s">
        <v>4945</v>
      </c>
    </row>
    <row r="287" spans="1:447" x14ac:dyDescent="0.25">
      <c r="A287">
        <v>1117</v>
      </c>
      <c r="B287" t="s">
        <v>5417</v>
      </c>
      <c r="C287" t="s">
        <v>1112</v>
      </c>
      <c r="D287" t="s">
        <v>1113</v>
      </c>
      <c r="E287" t="s">
        <v>1109</v>
      </c>
      <c r="F287" t="s">
        <v>1195</v>
      </c>
      <c r="G287" t="s">
        <v>1080</v>
      </c>
      <c r="GZ287" t="s">
        <v>1100</v>
      </c>
      <c r="HA287" t="s">
        <v>4978</v>
      </c>
      <c r="HB287" t="s">
        <v>4978</v>
      </c>
      <c r="HC287" t="s">
        <v>1102</v>
      </c>
      <c r="HD287" t="s">
        <v>1110</v>
      </c>
      <c r="HE287" t="s">
        <v>5038</v>
      </c>
      <c r="PG287" t="s">
        <v>4944</v>
      </c>
      <c r="PH287" t="s">
        <v>4945</v>
      </c>
      <c r="PI287" t="s">
        <v>4945</v>
      </c>
      <c r="PJ287" t="s">
        <v>4945</v>
      </c>
      <c r="PK287" t="s">
        <v>4945</v>
      </c>
      <c r="PL287" t="s">
        <v>4945</v>
      </c>
      <c r="PM287" t="s">
        <v>4945</v>
      </c>
      <c r="PN287" t="s">
        <v>4945</v>
      </c>
      <c r="PP287" t="s">
        <v>4945</v>
      </c>
      <c r="PQ287" t="s">
        <v>4945</v>
      </c>
      <c r="PR287" t="s">
        <v>4945</v>
      </c>
      <c r="PS287" t="s">
        <v>4945</v>
      </c>
      <c r="PT287" t="s">
        <v>4945</v>
      </c>
      <c r="PU287" t="s">
        <v>4945</v>
      </c>
      <c r="PV287" t="s">
        <v>4945</v>
      </c>
      <c r="PW287" t="s">
        <v>4945</v>
      </c>
      <c r="PX287" t="s">
        <v>4945</v>
      </c>
      <c r="PY287" t="s">
        <v>4944</v>
      </c>
      <c r="PZ287" t="s">
        <v>4944</v>
      </c>
      <c r="QA287" t="s">
        <v>4944</v>
      </c>
      <c r="QB287" t="s">
        <v>4944</v>
      </c>
      <c r="QC287" t="s">
        <v>4945</v>
      </c>
      <c r="QD287" t="s">
        <v>4945</v>
      </c>
      <c r="QE287" t="s">
        <v>4945</v>
      </c>
    </row>
    <row r="288" spans="1:447" x14ac:dyDescent="0.25">
      <c r="A288">
        <v>1118</v>
      </c>
      <c r="B288" t="s">
        <v>5417</v>
      </c>
      <c r="C288" t="s">
        <v>1112</v>
      </c>
      <c r="D288" t="s">
        <v>1113</v>
      </c>
      <c r="E288" t="s">
        <v>1109</v>
      </c>
      <c r="F288" t="s">
        <v>1195</v>
      </c>
      <c r="G288" t="s">
        <v>1080</v>
      </c>
      <c r="GZ288" t="s">
        <v>1100</v>
      </c>
      <c r="HA288" t="s">
        <v>4978</v>
      </c>
      <c r="HB288" t="s">
        <v>4978</v>
      </c>
      <c r="HC288" t="s">
        <v>1102</v>
      </c>
      <c r="HD288" t="s">
        <v>1083</v>
      </c>
      <c r="HE288" t="s">
        <v>4936</v>
      </c>
      <c r="PG288" t="s">
        <v>4944</v>
      </c>
      <c r="PH288" t="s">
        <v>4945</v>
      </c>
      <c r="PI288" t="s">
        <v>4945</v>
      </c>
      <c r="PJ288" t="s">
        <v>4945</v>
      </c>
      <c r="PK288" t="s">
        <v>4945</v>
      </c>
      <c r="PL288" t="s">
        <v>4945</v>
      </c>
      <c r="PM288" t="s">
        <v>4945</v>
      </c>
      <c r="PN288" t="s">
        <v>4945</v>
      </c>
      <c r="PP288" t="s">
        <v>4945</v>
      </c>
      <c r="PQ288" t="s">
        <v>4944</v>
      </c>
      <c r="PR288" t="s">
        <v>4945</v>
      </c>
      <c r="PS288" t="s">
        <v>4945</v>
      </c>
      <c r="PT288" t="s">
        <v>4944</v>
      </c>
      <c r="PU288" t="s">
        <v>4944</v>
      </c>
      <c r="PV288" t="s">
        <v>4945</v>
      </c>
      <c r="PW288" t="s">
        <v>4945</v>
      </c>
      <c r="PX288" t="s">
        <v>4945</v>
      </c>
      <c r="PY288" t="s">
        <v>4945</v>
      </c>
      <c r="PZ288" t="s">
        <v>4945</v>
      </c>
      <c r="QA288" t="s">
        <v>4945</v>
      </c>
      <c r="QB288" t="s">
        <v>4945</v>
      </c>
      <c r="QC288" t="s">
        <v>4945</v>
      </c>
      <c r="QD288" t="s">
        <v>4945</v>
      </c>
      <c r="QE288" t="s">
        <v>4945</v>
      </c>
    </row>
    <row r="289" spans="1:448" x14ac:dyDescent="0.25">
      <c r="A289">
        <v>1119</v>
      </c>
      <c r="B289" t="s">
        <v>5417</v>
      </c>
      <c r="C289" t="s">
        <v>1112</v>
      </c>
      <c r="D289" t="s">
        <v>1113</v>
      </c>
      <c r="E289" t="s">
        <v>1109</v>
      </c>
      <c r="F289" t="s">
        <v>1195</v>
      </c>
      <c r="G289" t="s">
        <v>1080</v>
      </c>
      <c r="GZ289" t="s">
        <v>1100</v>
      </c>
      <c r="HA289" t="s">
        <v>4978</v>
      </c>
      <c r="HB289" t="s">
        <v>4978</v>
      </c>
      <c r="HC289" t="s">
        <v>1083</v>
      </c>
      <c r="HD289" t="s">
        <v>1083</v>
      </c>
      <c r="HE289" t="s">
        <v>4943</v>
      </c>
      <c r="PG289" t="s">
        <v>4944</v>
      </c>
      <c r="PH289" t="s">
        <v>4945</v>
      </c>
      <c r="PI289" t="s">
        <v>4945</v>
      </c>
      <c r="PJ289" t="s">
        <v>4945</v>
      </c>
      <c r="PK289" t="s">
        <v>4945</v>
      </c>
      <c r="PL289" t="s">
        <v>4945</v>
      </c>
      <c r="PM289" t="s">
        <v>4945</v>
      </c>
      <c r="PN289" t="s">
        <v>4945</v>
      </c>
      <c r="PP289" t="s">
        <v>4945</v>
      </c>
      <c r="PQ289" t="s">
        <v>4944</v>
      </c>
      <c r="PR289" t="s">
        <v>4945</v>
      </c>
      <c r="PS289" t="s">
        <v>4945</v>
      </c>
      <c r="PT289" t="s">
        <v>4944</v>
      </c>
      <c r="PU289" t="s">
        <v>4944</v>
      </c>
      <c r="PV289" t="s">
        <v>4945</v>
      </c>
      <c r="PW289" t="s">
        <v>4945</v>
      </c>
      <c r="PX289" t="s">
        <v>4945</v>
      </c>
      <c r="PY289" t="s">
        <v>4945</v>
      </c>
      <c r="PZ289" t="s">
        <v>4945</v>
      </c>
      <c r="QA289" t="s">
        <v>4945</v>
      </c>
      <c r="QB289" t="s">
        <v>4945</v>
      </c>
      <c r="QC289" t="s">
        <v>4945</v>
      </c>
      <c r="QD289" t="s">
        <v>4945</v>
      </c>
      <c r="QE289" t="s">
        <v>4945</v>
      </c>
    </row>
    <row r="290" spans="1:448" x14ac:dyDescent="0.25">
      <c r="A290">
        <v>1120</v>
      </c>
      <c r="B290" t="s">
        <v>5417</v>
      </c>
      <c r="C290" t="s">
        <v>1112</v>
      </c>
      <c r="D290" t="s">
        <v>1113</v>
      </c>
      <c r="E290" t="s">
        <v>1109</v>
      </c>
      <c r="F290" t="s">
        <v>1195</v>
      </c>
      <c r="G290" t="s">
        <v>1080</v>
      </c>
      <c r="GZ290" t="s">
        <v>1100</v>
      </c>
      <c r="HA290" t="s">
        <v>4978</v>
      </c>
      <c r="HB290" t="s">
        <v>4978</v>
      </c>
      <c r="HC290" t="s">
        <v>1102</v>
      </c>
      <c r="HD290" t="s">
        <v>1083</v>
      </c>
      <c r="HE290" t="s">
        <v>4936</v>
      </c>
      <c r="PG290" t="s">
        <v>4944</v>
      </c>
      <c r="PH290" t="s">
        <v>4945</v>
      </c>
      <c r="PI290" t="s">
        <v>4945</v>
      </c>
      <c r="PJ290" t="s">
        <v>4945</v>
      </c>
      <c r="PK290" t="s">
        <v>4945</v>
      </c>
      <c r="PL290" t="s">
        <v>4945</v>
      </c>
      <c r="PM290" t="s">
        <v>4945</v>
      </c>
      <c r="PN290" t="s">
        <v>4945</v>
      </c>
      <c r="PP290" t="s">
        <v>4945</v>
      </c>
      <c r="PQ290" t="s">
        <v>4945</v>
      </c>
      <c r="PR290" t="s">
        <v>4945</v>
      </c>
      <c r="PS290" t="s">
        <v>4945</v>
      </c>
      <c r="PT290" t="s">
        <v>4944</v>
      </c>
      <c r="PU290" t="s">
        <v>4944</v>
      </c>
      <c r="PV290" t="s">
        <v>4945</v>
      </c>
      <c r="PW290" t="s">
        <v>4945</v>
      </c>
      <c r="PX290" t="s">
        <v>4945</v>
      </c>
      <c r="PY290" t="s">
        <v>4945</v>
      </c>
      <c r="PZ290" t="s">
        <v>4945</v>
      </c>
      <c r="QA290" t="s">
        <v>4945</v>
      </c>
      <c r="QB290" t="s">
        <v>4945</v>
      </c>
      <c r="QC290" t="s">
        <v>4945</v>
      </c>
      <c r="QD290" t="s">
        <v>4945</v>
      </c>
      <c r="QE290" t="s">
        <v>4945</v>
      </c>
    </row>
    <row r="291" spans="1:448" x14ac:dyDescent="0.25">
      <c r="A291">
        <v>1121</v>
      </c>
      <c r="B291" t="s">
        <v>5417</v>
      </c>
      <c r="C291" t="s">
        <v>1112</v>
      </c>
      <c r="D291" t="s">
        <v>1113</v>
      </c>
      <c r="E291" t="s">
        <v>1109</v>
      </c>
      <c r="F291" t="s">
        <v>1195</v>
      </c>
      <c r="G291" t="s">
        <v>1080</v>
      </c>
      <c r="P291" t="s">
        <v>1100</v>
      </c>
      <c r="Q291" t="s">
        <v>1101</v>
      </c>
      <c r="R291" t="s">
        <v>1145</v>
      </c>
      <c r="S291" t="s">
        <v>5047</v>
      </c>
      <c r="T291" t="s">
        <v>5047</v>
      </c>
      <c r="U291" t="s">
        <v>1102</v>
      </c>
      <c r="V291" t="s">
        <v>1083</v>
      </c>
      <c r="W291" t="s">
        <v>4936</v>
      </c>
      <c r="AE291" t="s">
        <v>1100</v>
      </c>
      <c r="AF291" t="s">
        <v>1145</v>
      </c>
      <c r="AG291" t="s">
        <v>5047</v>
      </c>
      <c r="AH291" t="s">
        <v>5047</v>
      </c>
      <c r="AI291" t="s">
        <v>1102</v>
      </c>
      <c r="AJ291" t="s">
        <v>1083</v>
      </c>
      <c r="AK291" t="s">
        <v>4943</v>
      </c>
      <c r="BO291" t="s">
        <v>1100</v>
      </c>
      <c r="BP291" t="s">
        <v>1103</v>
      </c>
      <c r="BQ291" t="s">
        <v>1145</v>
      </c>
      <c r="BR291" t="s">
        <v>5048</v>
      </c>
      <c r="BS291" t="s">
        <v>5048</v>
      </c>
      <c r="BT291" t="s">
        <v>1083</v>
      </c>
      <c r="BU291" t="s">
        <v>1083</v>
      </c>
      <c r="BV291" t="s">
        <v>4936</v>
      </c>
      <c r="CE291" t="s">
        <v>1100</v>
      </c>
      <c r="CF291" t="s">
        <v>1105</v>
      </c>
      <c r="CG291" t="s">
        <v>1145</v>
      </c>
      <c r="CH291" t="s">
        <v>5320</v>
      </c>
      <c r="CI291" t="s">
        <v>5320</v>
      </c>
      <c r="CJ291" t="s">
        <v>1102</v>
      </c>
      <c r="CK291" t="s">
        <v>1102</v>
      </c>
      <c r="CL291" t="s">
        <v>5123</v>
      </c>
      <c r="IV291" t="s">
        <v>1126</v>
      </c>
      <c r="IW291" t="s">
        <v>1126</v>
      </c>
      <c r="JE291" t="s">
        <v>1102</v>
      </c>
      <c r="JF291" t="s">
        <v>5475</v>
      </c>
      <c r="JG291" t="s">
        <v>1108</v>
      </c>
      <c r="PG291" t="s">
        <v>4944</v>
      </c>
      <c r="PH291" t="s">
        <v>4945</v>
      </c>
      <c r="PI291" t="s">
        <v>4945</v>
      </c>
      <c r="PJ291" t="s">
        <v>4945</v>
      </c>
      <c r="PK291" t="s">
        <v>4945</v>
      </c>
      <c r="PL291" t="s">
        <v>4945</v>
      </c>
      <c r="PM291" t="s">
        <v>4945</v>
      </c>
      <c r="PN291" t="s">
        <v>4945</v>
      </c>
      <c r="PP291" t="s">
        <v>4945</v>
      </c>
      <c r="PQ291" t="s">
        <v>4944</v>
      </c>
      <c r="PR291" t="s">
        <v>4945</v>
      </c>
      <c r="PS291" t="s">
        <v>4945</v>
      </c>
      <c r="PT291" t="s">
        <v>4944</v>
      </c>
      <c r="PU291" t="s">
        <v>4944</v>
      </c>
      <c r="PV291" t="s">
        <v>4945</v>
      </c>
      <c r="PW291" t="s">
        <v>4945</v>
      </c>
      <c r="PX291" t="s">
        <v>4945</v>
      </c>
      <c r="PY291" t="s">
        <v>4945</v>
      </c>
      <c r="PZ291" t="s">
        <v>4945</v>
      </c>
      <c r="QA291" t="s">
        <v>4945</v>
      </c>
      <c r="QB291" t="s">
        <v>4945</v>
      </c>
      <c r="QC291" t="s">
        <v>4945</v>
      </c>
      <c r="QD291" t="s">
        <v>4945</v>
      </c>
      <c r="QE291" t="s">
        <v>4945</v>
      </c>
    </row>
    <row r="292" spans="1:448" x14ac:dyDescent="0.25">
      <c r="A292">
        <v>1122</v>
      </c>
      <c r="B292" t="s">
        <v>5417</v>
      </c>
      <c r="C292" t="s">
        <v>1112</v>
      </c>
      <c r="D292" t="s">
        <v>1113</v>
      </c>
      <c r="E292" t="s">
        <v>1109</v>
      </c>
      <c r="F292" t="s">
        <v>1195</v>
      </c>
      <c r="G292" t="s">
        <v>1080</v>
      </c>
      <c r="P292" t="s">
        <v>1100</v>
      </c>
      <c r="Q292" t="s">
        <v>1101</v>
      </c>
      <c r="R292" t="s">
        <v>1145</v>
      </c>
      <c r="S292" t="s">
        <v>5047</v>
      </c>
      <c r="T292" t="s">
        <v>5047</v>
      </c>
      <c r="U292" t="s">
        <v>1102</v>
      </c>
      <c r="V292" t="s">
        <v>1083</v>
      </c>
      <c r="W292" t="s">
        <v>4940</v>
      </c>
      <c r="AE292" t="s">
        <v>1100</v>
      </c>
      <c r="AF292" t="s">
        <v>1145</v>
      </c>
      <c r="AG292" t="s">
        <v>5047</v>
      </c>
      <c r="AH292" t="s">
        <v>5047</v>
      </c>
      <c r="AI292" t="s">
        <v>1102</v>
      </c>
      <c r="AJ292" t="s">
        <v>1102</v>
      </c>
      <c r="AK292" t="s">
        <v>5123</v>
      </c>
      <c r="BO292" t="s">
        <v>1100</v>
      </c>
      <c r="BP292" t="s">
        <v>1103</v>
      </c>
      <c r="BQ292" t="s">
        <v>1145</v>
      </c>
      <c r="BR292" t="s">
        <v>5048</v>
      </c>
      <c r="BS292" t="s">
        <v>5048</v>
      </c>
      <c r="BT292" t="s">
        <v>1102</v>
      </c>
      <c r="BU292" t="s">
        <v>1102</v>
      </c>
      <c r="BV292" t="s">
        <v>5011</v>
      </c>
      <c r="CE292" t="s">
        <v>1100</v>
      </c>
      <c r="CF292" t="s">
        <v>1105</v>
      </c>
      <c r="CG292" t="s">
        <v>1145</v>
      </c>
      <c r="CH292" t="s">
        <v>4971</v>
      </c>
      <c r="CI292" t="s">
        <v>4971</v>
      </c>
      <c r="IV292" t="s">
        <v>1126</v>
      </c>
      <c r="IW292" t="s">
        <v>1126</v>
      </c>
      <c r="JE292" t="s">
        <v>1083</v>
      </c>
      <c r="JF292" t="s">
        <v>5475</v>
      </c>
      <c r="JG292" t="s">
        <v>1108</v>
      </c>
      <c r="PG292" t="s">
        <v>4944</v>
      </c>
      <c r="PH292" t="s">
        <v>4945</v>
      </c>
      <c r="PI292" t="s">
        <v>4945</v>
      </c>
      <c r="PJ292" t="s">
        <v>4945</v>
      </c>
      <c r="PK292" t="s">
        <v>4945</v>
      </c>
      <c r="PL292" t="s">
        <v>4945</v>
      </c>
      <c r="PM292" t="s">
        <v>4945</v>
      </c>
      <c r="PN292" t="s">
        <v>4945</v>
      </c>
      <c r="PP292" t="s">
        <v>4945</v>
      </c>
      <c r="PQ292" t="s">
        <v>4944</v>
      </c>
      <c r="PR292" t="s">
        <v>4945</v>
      </c>
      <c r="PS292" t="s">
        <v>4945</v>
      </c>
      <c r="PT292" t="s">
        <v>4944</v>
      </c>
      <c r="PU292" t="s">
        <v>4944</v>
      </c>
      <c r="PV292" t="s">
        <v>4945</v>
      </c>
      <c r="PW292" t="s">
        <v>4945</v>
      </c>
      <c r="PX292" t="s">
        <v>4945</v>
      </c>
      <c r="PY292" t="s">
        <v>4944</v>
      </c>
      <c r="PZ292" t="s">
        <v>4944</v>
      </c>
      <c r="QA292" t="s">
        <v>4944</v>
      </c>
      <c r="QB292" t="s">
        <v>4944</v>
      </c>
      <c r="QC292" t="s">
        <v>4945</v>
      </c>
      <c r="QD292" t="s">
        <v>4945</v>
      </c>
      <c r="QE292" t="s">
        <v>4945</v>
      </c>
    </row>
    <row r="293" spans="1:448" x14ac:dyDescent="0.25">
      <c r="A293">
        <v>830</v>
      </c>
      <c r="B293" t="s">
        <v>5419</v>
      </c>
      <c r="C293" t="s">
        <v>1164</v>
      </c>
      <c r="D293" t="s">
        <v>3422</v>
      </c>
      <c r="E293" t="s">
        <v>3504</v>
      </c>
      <c r="F293" t="s">
        <v>5480</v>
      </c>
      <c r="G293" t="s">
        <v>1080</v>
      </c>
      <c r="BW293" t="s">
        <v>1081</v>
      </c>
      <c r="CB293" t="s">
        <v>1102</v>
      </c>
      <c r="CC293" t="s">
        <v>1102</v>
      </c>
      <c r="CD293" t="s">
        <v>4936</v>
      </c>
      <c r="CM293" t="s">
        <v>1100</v>
      </c>
      <c r="CN293" t="s">
        <v>5061</v>
      </c>
      <c r="CO293" t="s">
        <v>4948</v>
      </c>
      <c r="CP293" t="s">
        <v>4958</v>
      </c>
      <c r="CQ293" t="s">
        <v>1102</v>
      </c>
      <c r="CR293" t="s">
        <v>1102</v>
      </c>
      <c r="CS293" t="s">
        <v>4936</v>
      </c>
      <c r="CT293" t="s">
        <v>1100</v>
      </c>
      <c r="CU293" t="s">
        <v>1085</v>
      </c>
      <c r="CV293" t="s">
        <v>1086</v>
      </c>
      <c r="CW293" t="s">
        <v>5026</v>
      </c>
      <c r="CX293" t="s">
        <v>5080</v>
      </c>
      <c r="CY293" t="s">
        <v>1102</v>
      </c>
      <c r="CZ293" t="s">
        <v>1102</v>
      </c>
      <c r="DA293" t="s">
        <v>4943</v>
      </c>
      <c r="DE293" t="s">
        <v>1100</v>
      </c>
      <c r="DF293" t="s">
        <v>1087</v>
      </c>
      <c r="DG293" t="s">
        <v>5008</v>
      </c>
      <c r="DH293" t="s">
        <v>4948</v>
      </c>
      <c r="DI293" t="s">
        <v>1102</v>
      </c>
      <c r="DJ293" t="s">
        <v>1102</v>
      </c>
      <c r="DK293" t="s">
        <v>4943</v>
      </c>
      <c r="IW293" t="s">
        <v>1088</v>
      </c>
      <c r="IX293" t="s">
        <v>1088</v>
      </c>
      <c r="JE293" t="s">
        <v>1102</v>
      </c>
      <c r="JF293" t="s">
        <v>1221</v>
      </c>
      <c r="JG293" t="s">
        <v>1219</v>
      </c>
      <c r="JJ293" t="s">
        <v>1102</v>
      </c>
      <c r="JK293" t="s">
        <v>1221</v>
      </c>
      <c r="JL293" t="s">
        <v>1221</v>
      </c>
      <c r="JM293" t="s">
        <v>1219</v>
      </c>
      <c r="PG293" t="s">
        <v>4944</v>
      </c>
      <c r="PH293" t="s">
        <v>4945</v>
      </c>
      <c r="PI293" t="s">
        <v>4945</v>
      </c>
      <c r="PJ293" t="s">
        <v>4945</v>
      </c>
      <c r="PK293" t="s">
        <v>4945</v>
      </c>
      <c r="PL293" t="s">
        <v>4945</v>
      </c>
      <c r="PM293" t="s">
        <v>4945</v>
      </c>
      <c r="PN293" t="s">
        <v>4945</v>
      </c>
      <c r="PP293" t="s">
        <v>4945</v>
      </c>
      <c r="PQ293" t="s">
        <v>4945</v>
      </c>
      <c r="PR293" t="s">
        <v>4945</v>
      </c>
      <c r="PS293" t="s">
        <v>4945</v>
      </c>
      <c r="PT293" t="s">
        <v>4944</v>
      </c>
      <c r="PU293" t="s">
        <v>4944</v>
      </c>
      <c r="PV293" t="s">
        <v>4945</v>
      </c>
      <c r="PW293" t="s">
        <v>4945</v>
      </c>
      <c r="PX293" t="s">
        <v>4945</v>
      </c>
      <c r="PY293" t="s">
        <v>4945</v>
      </c>
      <c r="PZ293" t="s">
        <v>4944</v>
      </c>
      <c r="QA293" t="s">
        <v>4944</v>
      </c>
      <c r="QB293" t="s">
        <v>4945</v>
      </c>
      <c r="QC293" t="s">
        <v>4945</v>
      </c>
      <c r="QD293" t="s">
        <v>4945</v>
      </c>
      <c r="QE293" t="s">
        <v>4945</v>
      </c>
    </row>
    <row r="294" spans="1:448" x14ac:dyDescent="0.25">
      <c r="A294">
        <v>831</v>
      </c>
      <c r="B294" t="s">
        <v>5419</v>
      </c>
      <c r="C294" t="s">
        <v>1164</v>
      </c>
      <c r="D294" t="s">
        <v>3422</v>
      </c>
      <c r="E294" t="s">
        <v>3504</v>
      </c>
      <c r="F294" t="s">
        <v>5480</v>
      </c>
      <c r="G294" t="s">
        <v>1080</v>
      </c>
      <c r="EV294" t="s">
        <v>1100</v>
      </c>
      <c r="EW294" t="s">
        <v>4951</v>
      </c>
      <c r="EX294" t="s">
        <v>4951</v>
      </c>
      <c r="EY294" t="s">
        <v>1100</v>
      </c>
      <c r="EZ294" t="s">
        <v>4944</v>
      </c>
      <c r="FA294" t="s">
        <v>4949</v>
      </c>
      <c r="FB294" t="s">
        <v>4954</v>
      </c>
      <c r="FC294" t="s">
        <v>1081</v>
      </c>
      <c r="FD294" t="s">
        <v>1115</v>
      </c>
      <c r="FE294" t="s">
        <v>4939</v>
      </c>
      <c r="FF294" t="s">
        <v>5142</v>
      </c>
      <c r="PG294" t="s">
        <v>4944</v>
      </c>
      <c r="PH294" t="s">
        <v>4945</v>
      </c>
      <c r="PI294" t="s">
        <v>4945</v>
      </c>
      <c r="PJ294" t="s">
        <v>4945</v>
      </c>
      <c r="PK294" t="s">
        <v>4945</v>
      </c>
      <c r="PL294" t="s">
        <v>4945</v>
      </c>
      <c r="PM294" t="s">
        <v>4945</v>
      </c>
      <c r="PN294" t="s">
        <v>4945</v>
      </c>
      <c r="PP294" t="s">
        <v>4945</v>
      </c>
      <c r="PQ294" t="s">
        <v>4945</v>
      </c>
      <c r="PR294" t="s">
        <v>4945</v>
      </c>
      <c r="PS294" t="s">
        <v>4945</v>
      </c>
      <c r="PT294" t="s">
        <v>4944</v>
      </c>
      <c r="PU294" t="s">
        <v>4944</v>
      </c>
      <c r="PV294" t="s">
        <v>4944</v>
      </c>
      <c r="PW294" t="s">
        <v>4945</v>
      </c>
      <c r="PX294" t="s">
        <v>4945</v>
      </c>
      <c r="PY294" t="s">
        <v>4945</v>
      </c>
      <c r="PZ294" t="s">
        <v>4944</v>
      </c>
      <c r="QA294" t="s">
        <v>4944</v>
      </c>
      <c r="QB294" t="s">
        <v>4945</v>
      </c>
      <c r="QC294" t="s">
        <v>4945</v>
      </c>
      <c r="QD294" t="s">
        <v>4945</v>
      </c>
      <c r="QE294" t="s">
        <v>4945</v>
      </c>
    </row>
    <row r="295" spans="1:448" x14ac:dyDescent="0.25">
      <c r="A295">
        <v>832</v>
      </c>
      <c r="B295" t="s">
        <v>5419</v>
      </c>
      <c r="C295" t="s">
        <v>1164</v>
      </c>
      <c r="D295" t="s">
        <v>3422</v>
      </c>
      <c r="E295" t="s">
        <v>3504</v>
      </c>
      <c r="F295" t="s">
        <v>5480</v>
      </c>
      <c r="G295" t="s">
        <v>1080</v>
      </c>
      <c r="FG295" t="s">
        <v>1081</v>
      </c>
      <c r="FH295" t="s">
        <v>4970</v>
      </c>
      <c r="FI295" t="s">
        <v>4970</v>
      </c>
      <c r="FJ295" t="s">
        <v>1081</v>
      </c>
      <c r="FK295" t="s">
        <v>4978</v>
      </c>
      <c r="FL295" t="s">
        <v>4978</v>
      </c>
      <c r="PG295" t="s">
        <v>4944</v>
      </c>
      <c r="PH295" t="s">
        <v>4945</v>
      </c>
      <c r="PI295" t="s">
        <v>4945</v>
      </c>
      <c r="PJ295" t="s">
        <v>4945</v>
      </c>
      <c r="PK295" t="s">
        <v>4945</v>
      </c>
      <c r="PL295" t="s">
        <v>4945</v>
      </c>
      <c r="PM295" t="s">
        <v>4945</v>
      </c>
      <c r="PN295" t="s">
        <v>4945</v>
      </c>
      <c r="PP295" t="s">
        <v>4945</v>
      </c>
      <c r="PQ295" t="s">
        <v>4944</v>
      </c>
      <c r="PR295" t="s">
        <v>4944</v>
      </c>
      <c r="PS295" t="s">
        <v>4945</v>
      </c>
      <c r="PT295" t="s">
        <v>4944</v>
      </c>
      <c r="PU295" t="s">
        <v>4944</v>
      </c>
      <c r="PV295" t="s">
        <v>4945</v>
      </c>
      <c r="PW295" t="s">
        <v>4945</v>
      </c>
      <c r="PX295" t="s">
        <v>4945</v>
      </c>
      <c r="PY295" t="s">
        <v>4945</v>
      </c>
      <c r="PZ295" t="s">
        <v>4944</v>
      </c>
      <c r="QA295" t="s">
        <v>4944</v>
      </c>
      <c r="QB295" t="s">
        <v>4945</v>
      </c>
      <c r="QC295" t="s">
        <v>4945</v>
      </c>
      <c r="QD295" t="s">
        <v>4945</v>
      </c>
      <c r="QE295" t="s">
        <v>4945</v>
      </c>
    </row>
    <row r="296" spans="1:448" x14ac:dyDescent="0.25">
      <c r="A296">
        <v>833</v>
      </c>
      <c r="B296" t="s">
        <v>5473</v>
      </c>
      <c r="C296" t="s">
        <v>1164</v>
      </c>
      <c r="D296" t="s">
        <v>3422</v>
      </c>
      <c r="E296" t="s">
        <v>3504</v>
      </c>
      <c r="F296" t="s">
        <v>5378</v>
      </c>
      <c r="G296" t="s">
        <v>1080</v>
      </c>
      <c r="AL296" t="s">
        <v>1081</v>
      </c>
      <c r="AP296" t="s">
        <v>1102</v>
      </c>
      <c r="AQ296" t="s">
        <v>1102</v>
      </c>
      <c r="AR296" t="s">
        <v>4940</v>
      </c>
      <c r="AS296" t="s">
        <v>1100</v>
      </c>
      <c r="AT296" t="s">
        <v>5061</v>
      </c>
      <c r="AU296" t="s">
        <v>4949</v>
      </c>
      <c r="AV296" t="s">
        <v>4948</v>
      </c>
      <c r="AW296" t="s">
        <v>1102</v>
      </c>
      <c r="AX296" t="s">
        <v>1102</v>
      </c>
      <c r="AY296" t="s">
        <v>4940</v>
      </c>
      <c r="BW296" t="s">
        <v>1100</v>
      </c>
      <c r="CB296" t="s">
        <v>1102</v>
      </c>
      <c r="CC296" t="s">
        <v>1102</v>
      </c>
      <c r="CD296" t="s">
        <v>4936</v>
      </c>
      <c r="CM296" t="s">
        <v>1100</v>
      </c>
      <c r="CN296" t="s">
        <v>5061</v>
      </c>
      <c r="CO296" t="s">
        <v>4948</v>
      </c>
      <c r="CP296" t="s">
        <v>4958</v>
      </c>
      <c r="CQ296" t="s">
        <v>1102</v>
      </c>
      <c r="CR296" t="s">
        <v>1102</v>
      </c>
      <c r="CS296" t="s">
        <v>4936</v>
      </c>
      <c r="CT296" t="s">
        <v>1100</v>
      </c>
      <c r="CU296" t="s">
        <v>1163</v>
      </c>
      <c r="CV296" t="s">
        <v>1086</v>
      </c>
      <c r="CW296" t="s">
        <v>5026</v>
      </c>
      <c r="CX296" t="s">
        <v>5080</v>
      </c>
      <c r="CY296" t="s">
        <v>1102</v>
      </c>
      <c r="CZ296" t="s">
        <v>1102</v>
      </c>
      <c r="DA296" t="s">
        <v>4940</v>
      </c>
      <c r="IW296" t="s">
        <v>1088</v>
      </c>
      <c r="JE296" t="s">
        <v>1102</v>
      </c>
      <c r="JF296" t="s">
        <v>1109</v>
      </c>
      <c r="JG296" t="s">
        <v>1159</v>
      </c>
      <c r="PG296" t="s">
        <v>4944</v>
      </c>
      <c r="PH296" t="s">
        <v>4945</v>
      </c>
      <c r="PI296" t="s">
        <v>4945</v>
      </c>
      <c r="PJ296" t="s">
        <v>4945</v>
      </c>
      <c r="PK296" t="s">
        <v>4945</v>
      </c>
      <c r="PL296" t="s">
        <v>4945</v>
      </c>
      <c r="PM296" t="s">
        <v>4945</v>
      </c>
      <c r="PN296" t="s">
        <v>4945</v>
      </c>
      <c r="PP296" t="s">
        <v>4945</v>
      </c>
      <c r="PQ296" t="s">
        <v>4945</v>
      </c>
      <c r="PR296" t="s">
        <v>4944</v>
      </c>
      <c r="PS296" t="s">
        <v>4945</v>
      </c>
      <c r="PT296" t="s">
        <v>4944</v>
      </c>
      <c r="PU296" t="s">
        <v>4944</v>
      </c>
      <c r="PV296" t="s">
        <v>4945</v>
      </c>
      <c r="PW296" t="s">
        <v>4945</v>
      </c>
      <c r="PX296" t="s">
        <v>4945</v>
      </c>
      <c r="PY296" t="s">
        <v>4944</v>
      </c>
      <c r="PZ296" t="s">
        <v>4944</v>
      </c>
      <c r="QA296" t="s">
        <v>4945</v>
      </c>
      <c r="QB296" t="s">
        <v>4945</v>
      </c>
      <c r="QC296" t="s">
        <v>4945</v>
      </c>
      <c r="QD296" t="s">
        <v>4945</v>
      </c>
      <c r="QE296" t="s">
        <v>4945</v>
      </c>
    </row>
    <row r="297" spans="1:448" x14ac:dyDescent="0.25">
      <c r="A297">
        <v>834</v>
      </c>
      <c r="B297" t="s">
        <v>5473</v>
      </c>
      <c r="C297" t="s">
        <v>1164</v>
      </c>
      <c r="D297" t="s">
        <v>3422</v>
      </c>
      <c r="E297" t="s">
        <v>3504</v>
      </c>
      <c r="F297" t="s">
        <v>5377</v>
      </c>
      <c r="G297" t="s">
        <v>1080</v>
      </c>
      <c r="DE297" t="s">
        <v>1081</v>
      </c>
      <c r="DF297" t="s">
        <v>1087</v>
      </c>
      <c r="DG297" t="s">
        <v>5008</v>
      </c>
      <c r="DH297" t="s">
        <v>4948</v>
      </c>
      <c r="DI297" t="s">
        <v>1102</v>
      </c>
      <c r="DJ297" t="s">
        <v>1102</v>
      </c>
      <c r="DK297" t="s">
        <v>4936</v>
      </c>
      <c r="DR297" t="s">
        <v>1081</v>
      </c>
      <c r="DS297" t="s">
        <v>4997</v>
      </c>
      <c r="DT297" t="s">
        <v>4997</v>
      </c>
      <c r="DU297" t="s">
        <v>1102</v>
      </c>
      <c r="DV297" t="s">
        <v>1102</v>
      </c>
      <c r="DW297" t="s">
        <v>4938</v>
      </c>
      <c r="DX297" t="s">
        <v>1081</v>
      </c>
      <c r="DY297" t="s">
        <v>4946</v>
      </c>
      <c r="DZ297" t="s">
        <v>4946</v>
      </c>
      <c r="EA297" t="s">
        <v>1102</v>
      </c>
      <c r="EB297" t="s">
        <v>1102</v>
      </c>
      <c r="EC297" t="s">
        <v>4943</v>
      </c>
      <c r="EV297" t="s">
        <v>1081</v>
      </c>
      <c r="EW297" t="s">
        <v>4997</v>
      </c>
      <c r="EX297" t="s">
        <v>4997</v>
      </c>
      <c r="GZ297" t="s">
        <v>1081</v>
      </c>
      <c r="HA297" t="s">
        <v>4959</v>
      </c>
      <c r="HB297" t="s">
        <v>4959</v>
      </c>
      <c r="HC297" t="s">
        <v>1102</v>
      </c>
      <c r="HD297" t="s">
        <v>1102</v>
      </c>
      <c r="HE297" t="s">
        <v>4943</v>
      </c>
      <c r="IX297" t="s">
        <v>1088</v>
      </c>
      <c r="JJ297" t="s">
        <v>1102</v>
      </c>
      <c r="JK297" t="s">
        <v>1197</v>
      </c>
      <c r="JL297" t="s">
        <v>1197</v>
      </c>
      <c r="JM297" t="s">
        <v>1159</v>
      </c>
      <c r="PG297" t="s">
        <v>4944</v>
      </c>
      <c r="PH297" t="s">
        <v>4945</v>
      </c>
      <c r="PI297" t="s">
        <v>4945</v>
      </c>
      <c r="PJ297" t="s">
        <v>4945</v>
      </c>
      <c r="PK297" t="s">
        <v>4945</v>
      </c>
      <c r="PL297" t="s">
        <v>4945</v>
      </c>
      <c r="PM297" t="s">
        <v>4945</v>
      </c>
      <c r="PN297" t="s">
        <v>4945</v>
      </c>
      <c r="PP297" t="s">
        <v>4945</v>
      </c>
      <c r="PQ297" t="s">
        <v>4944</v>
      </c>
      <c r="PR297" t="s">
        <v>4944</v>
      </c>
      <c r="PS297" t="s">
        <v>4945</v>
      </c>
      <c r="PT297" t="s">
        <v>4945</v>
      </c>
      <c r="PU297" t="s">
        <v>4945</v>
      </c>
      <c r="PV297" t="s">
        <v>4944</v>
      </c>
      <c r="PW297" t="s">
        <v>4945</v>
      </c>
      <c r="PX297" t="s">
        <v>4944</v>
      </c>
      <c r="PY297" t="s">
        <v>4945</v>
      </c>
      <c r="PZ297" t="s">
        <v>4944</v>
      </c>
      <c r="QA297" t="s">
        <v>4944</v>
      </c>
      <c r="QB297" t="s">
        <v>4945</v>
      </c>
      <c r="QC297" t="s">
        <v>4945</v>
      </c>
      <c r="QD297" t="s">
        <v>4945</v>
      </c>
      <c r="QE297" t="s">
        <v>4945</v>
      </c>
    </row>
    <row r="298" spans="1:448" x14ac:dyDescent="0.25">
      <c r="A298">
        <v>835</v>
      </c>
      <c r="B298" t="s">
        <v>5473</v>
      </c>
      <c r="C298" t="s">
        <v>1164</v>
      </c>
      <c r="D298" t="s">
        <v>3422</v>
      </c>
      <c r="E298" t="s">
        <v>3504</v>
      </c>
      <c r="F298" t="s">
        <v>5377</v>
      </c>
      <c r="G298" t="s">
        <v>1080</v>
      </c>
      <c r="FG298" t="s">
        <v>1081</v>
      </c>
      <c r="FH298" t="s">
        <v>5015</v>
      </c>
      <c r="FI298" t="s">
        <v>5015</v>
      </c>
      <c r="FJ298" t="s">
        <v>1081</v>
      </c>
      <c r="FK298" t="s">
        <v>5026</v>
      </c>
      <c r="FL298" t="s">
        <v>5026</v>
      </c>
      <c r="PG298" t="s">
        <v>4944</v>
      </c>
      <c r="PH298" t="s">
        <v>4945</v>
      </c>
      <c r="PI298" t="s">
        <v>4945</v>
      </c>
      <c r="PJ298" t="s">
        <v>4945</v>
      </c>
      <c r="PK298" t="s">
        <v>4945</v>
      </c>
      <c r="PL298" t="s">
        <v>4945</v>
      </c>
      <c r="PM298" t="s">
        <v>4945</v>
      </c>
      <c r="PN298" t="s">
        <v>4945</v>
      </c>
      <c r="PP298" t="s">
        <v>4945</v>
      </c>
      <c r="PQ298" t="s">
        <v>4945</v>
      </c>
      <c r="PR298" t="s">
        <v>4945</v>
      </c>
      <c r="PS298" t="s">
        <v>4945</v>
      </c>
      <c r="PT298" t="s">
        <v>4945</v>
      </c>
      <c r="PU298" t="s">
        <v>4945</v>
      </c>
      <c r="PV298" t="s">
        <v>4945</v>
      </c>
      <c r="PW298" t="s">
        <v>4945</v>
      </c>
      <c r="PX298" t="s">
        <v>4945</v>
      </c>
      <c r="PY298" t="s">
        <v>4945</v>
      </c>
      <c r="PZ298" t="s">
        <v>4944</v>
      </c>
      <c r="QA298" t="s">
        <v>4944</v>
      </c>
      <c r="QB298" t="s">
        <v>4944</v>
      </c>
      <c r="QC298" t="s">
        <v>4944</v>
      </c>
      <c r="QD298" t="s">
        <v>4945</v>
      </c>
      <c r="QE298" t="s">
        <v>4945</v>
      </c>
    </row>
    <row r="299" spans="1:448" x14ac:dyDescent="0.25">
      <c r="A299">
        <v>321</v>
      </c>
      <c r="B299" t="s">
        <v>5416</v>
      </c>
      <c r="C299" t="s">
        <v>1164</v>
      </c>
      <c r="D299" t="s">
        <v>1176</v>
      </c>
      <c r="E299" t="s">
        <v>1177</v>
      </c>
      <c r="F299" t="s">
        <v>1177</v>
      </c>
      <c r="G299" t="s">
        <v>1080</v>
      </c>
      <c r="H299" t="s">
        <v>1100</v>
      </c>
      <c r="I299" t="s">
        <v>1101</v>
      </c>
      <c r="J299" t="s">
        <v>1094</v>
      </c>
      <c r="K299" t="s">
        <v>4959</v>
      </c>
      <c r="L299" t="s">
        <v>5481</v>
      </c>
      <c r="M299" t="s">
        <v>1102</v>
      </c>
      <c r="N299" t="s">
        <v>1102</v>
      </c>
      <c r="O299" t="s">
        <v>4936</v>
      </c>
      <c r="AL299" t="s">
        <v>1100</v>
      </c>
      <c r="AP299" t="s">
        <v>1102</v>
      </c>
      <c r="AQ299" t="s">
        <v>1102</v>
      </c>
      <c r="AR299" t="s">
        <v>4943</v>
      </c>
      <c r="AS299" t="s">
        <v>1100</v>
      </c>
      <c r="AT299" t="s">
        <v>5482</v>
      </c>
      <c r="AU299" t="s">
        <v>4981</v>
      </c>
      <c r="AV299" t="s">
        <v>4991</v>
      </c>
      <c r="AW299" t="s">
        <v>1102</v>
      </c>
      <c r="AX299" t="s">
        <v>1102</v>
      </c>
      <c r="AY299" t="s">
        <v>4943</v>
      </c>
      <c r="BG299" t="s">
        <v>1147</v>
      </c>
      <c r="BW299" t="s">
        <v>1100</v>
      </c>
      <c r="BX299" t="s">
        <v>1105</v>
      </c>
      <c r="BY299" t="s">
        <v>1094</v>
      </c>
      <c r="BZ299" t="s">
        <v>5028</v>
      </c>
      <c r="CA299" t="s">
        <v>5081</v>
      </c>
      <c r="CB299" t="s">
        <v>1102</v>
      </c>
      <c r="CC299" t="s">
        <v>1102</v>
      </c>
      <c r="CD299" t="s">
        <v>4943</v>
      </c>
      <c r="CM299" t="s">
        <v>1100</v>
      </c>
      <c r="CN299" t="s">
        <v>5061</v>
      </c>
      <c r="CO299" t="s">
        <v>4935</v>
      </c>
      <c r="CP299" t="s">
        <v>4954</v>
      </c>
      <c r="CQ299" t="s">
        <v>1102</v>
      </c>
      <c r="CR299" t="s">
        <v>1102</v>
      </c>
      <c r="CS299" t="s">
        <v>4942</v>
      </c>
      <c r="CT299" t="s">
        <v>1100</v>
      </c>
      <c r="CU299" t="s">
        <v>1085</v>
      </c>
      <c r="CV299" t="s">
        <v>1086</v>
      </c>
      <c r="CW299" t="s">
        <v>5008</v>
      </c>
      <c r="CX299" t="s">
        <v>5108</v>
      </c>
      <c r="CY299" t="s">
        <v>1102</v>
      </c>
      <c r="CZ299" t="s">
        <v>1102</v>
      </c>
      <c r="DA299" t="s">
        <v>4940</v>
      </c>
      <c r="DE299" t="s">
        <v>1100</v>
      </c>
      <c r="DF299" t="s">
        <v>1087</v>
      </c>
      <c r="DG299" t="s">
        <v>4958</v>
      </c>
      <c r="DH299" t="s">
        <v>5062</v>
      </c>
      <c r="DI299" t="s">
        <v>1102</v>
      </c>
      <c r="DJ299" t="s">
        <v>1102</v>
      </c>
      <c r="DK299" t="s">
        <v>4942</v>
      </c>
      <c r="DX299" t="s">
        <v>1147</v>
      </c>
      <c r="EA299" t="s">
        <v>1102</v>
      </c>
      <c r="EB299" t="s">
        <v>1102</v>
      </c>
      <c r="IV299" t="s">
        <v>1106</v>
      </c>
      <c r="IW299" t="s">
        <v>1106</v>
      </c>
      <c r="IX299" t="s">
        <v>1088</v>
      </c>
      <c r="JE299" t="s">
        <v>1083</v>
      </c>
      <c r="JF299" t="s">
        <v>1109</v>
      </c>
      <c r="JG299" t="s">
        <v>1159</v>
      </c>
      <c r="JI299" t="s">
        <v>5039</v>
      </c>
      <c r="JJ299" t="s">
        <v>1083</v>
      </c>
      <c r="JK299" t="s">
        <v>1109</v>
      </c>
      <c r="JL299" t="s">
        <v>1109</v>
      </c>
      <c r="JM299" t="s">
        <v>1159</v>
      </c>
      <c r="JO299" t="s">
        <v>5039</v>
      </c>
      <c r="PG299" t="s">
        <v>4944</v>
      </c>
      <c r="PH299" t="s">
        <v>4945</v>
      </c>
      <c r="PI299" t="s">
        <v>4945</v>
      </c>
      <c r="PJ299" t="s">
        <v>4945</v>
      </c>
      <c r="PK299" t="s">
        <v>4945</v>
      </c>
      <c r="PL299" t="s">
        <v>4945</v>
      </c>
      <c r="PM299" t="s">
        <v>4945</v>
      </c>
      <c r="PN299" t="s">
        <v>4945</v>
      </c>
      <c r="PP299" t="s">
        <v>4945</v>
      </c>
      <c r="PQ299" t="s">
        <v>4945</v>
      </c>
      <c r="PR299" t="s">
        <v>4945</v>
      </c>
      <c r="PS299" t="s">
        <v>4945</v>
      </c>
      <c r="PT299" t="s">
        <v>4945</v>
      </c>
      <c r="PU299" t="s">
        <v>4945</v>
      </c>
      <c r="PV299" t="s">
        <v>4945</v>
      </c>
      <c r="PW299" t="s">
        <v>4945</v>
      </c>
      <c r="PX299" t="s">
        <v>4945</v>
      </c>
      <c r="PY299" t="s">
        <v>4945</v>
      </c>
      <c r="PZ299" t="s">
        <v>4945</v>
      </c>
      <c r="QA299" t="s">
        <v>4944</v>
      </c>
      <c r="QB299" t="s">
        <v>4945</v>
      </c>
      <c r="QC299" t="s">
        <v>4945</v>
      </c>
      <c r="QD299" t="s">
        <v>4945</v>
      </c>
      <c r="QE299" t="s">
        <v>4945</v>
      </c>
    </row>
    <row r="300" spans="1:448" x14ac:dyDescent="0.25">
      <c r="A300">
        <v>322</v>
      </c>
      <c r="B300" t="s">
        <v>5416</v>
      </c>
      <c r="C300" t="s">
        <v>1164</v>
      </c>
      <c r="D300" t="s">
        <v>1176</v>
      </c>
      <c r="E300" t="s">
        <v>1177</v>
      </c>
      <c r="F300" t="s">
        <v>1177</v>
      </c>
      <c r="G300" t="s">
        <v>1080</v>
      </c>
      <c r="DE300" t="s">
        <v>1100</v>
      </c>
      <c r="DF300" t="s">
        <v>1087</v>
      </c>
      <c r="DG300" t="s">
        <v>4951</v>
      </c>
      <c r="DH300" t="s">
        <v>5129</v>
      </c>
      <c r="DI300" t="s">
        <v>1102</v>
      </c>
      <c r="DJ300" t="s">
        <v>1102</v>
      </c>
      <c r="DK300" t="s">
        <v>4940</v>
      </c>
      <c r="DR300" t="s">
        <v>1100</v>
      </c>
      <c r="DS300" t="s">
        <v>4997</v>
      </c>
      <c r="DT300" t="s">
        <v>4997</v>
      </c>
      <c r="DU300" t="s">
        <v>1102</v>
      </c>
      <c r="DV300" t="s">
        <v>1102</v>
      </c>
      <c r="DW300" t="s">
        <v>4942</v>
      </c>
      <c r="DX300" t="s">
        <v>1100</v>
      </c>
      <c r="DY300" t="s">
        <v>4957</v>
      </c>
      <c r="DZ300" t="s">
        <v>4957</v>
      </c>
      <c r="EA300" t="s">
        <v>1102</v>
      </c>
      <c r="EB300" t="s">
        <v>1102</v>
      </c>
      <c r="EC300" t="s">
        <v>4943</v>
      </c>
      <c r="EJ300" t="s">
        <v>1100</v>
      </c>
      <c r="EK300" t="s">
        <v>5028</v>
      </c>
      <c r="EL300" t="s">
        <v>5028</v>
      </c>
      <c r="EM300" t="s">
        <v>1102</v>
      </c>
      <c r="EN300" t="s">
        <v>1102</v>
      </c>
      <c r="EO300" t="s">
        <v>4942</v>
      </c>
      <c r="IX300" t="s">
        <v>1126</v>
      </c>
      <c r="JJ300" t="s">
        <v>1083</v>
      </c>
      <c r="JK300" t="s">
        <v>1109</v>
      </c>
      <c r="JL300" t="s">
        <v>1109</v>
      </c>
      <c r="JM300" t="s">
        <v>1159</v>
      </c>
      <c r="PG300" t="s">
        <v>4944</v>
      </c>
      <c r="PH300" t="s">
        <v>4945</v>
      </c>
      <c r="PI300" t="s">
        <v>4945</v>
      </c>
      <c r="PJ300" t="s">
        <v>4945</v>
      </c>
      <c r="PK300" t="s">
        <v>4945</v>
      </c>
      <c r="PL300" t="s">
        <v>4945</v>
      </c>
      <c r="PM300" t="s">
        <v>4945</v>
      </c>
      <c r="PN300" t="s">
        <v>4945</v>
      </c>
      <c r="PP300" t="s">
        <v>4944</v>
      </c>
      <c r="PQ300" t="s">
        <v>4945</v>
      </c>
      <c r="PR300" t="s">
        <v>4945</v>
      </c>
      <c r="PS300" t="s">
        <v>4945</v>
      </c>
      <c r="PT300" t="s">
        <v>4945</v>
      </c>
      <c r="PU300" t="s">
        <v>4945</v>
      </c>
      <c r="PV300" t="s">
        <v>4945</v>
      </c>
      <c r="PW300" t="s">
        <v>4945</v>
      </c>
      <c r="PX300" t="s">
        <v>4945</v>
      </c>
      <c r="PY300" t="s">
        <v>4945</v>
      </c>
      <c r="PZ300" t="s">
        <v>4945</v>
      </c>
      <c r="QA300" t="s">
        <v>4945</v>
      </c>
      <c r="QB300" t="s">
        <v>4945</v>
      </c>
      <c r="QC300" t="s">
        <v>4945</v>
      </c>
      <c r="QD300" t="s">
        <v>4945</v>
      </c>
      <c r="QE300" t="s">
        <v>4945</v>
      </c>
    </row>
    <row r="301" spans="1:448" x14ac:dyDescent="0.25">
      <c r="A301">
        <v>323</v>
      </c>
      <c r="B301" t="s">
        <v>5416</v>
      </c>
      <c r="C301" t="s">
        <v>1164</v>
      </c>
      <c r="D301" t="s">
        <v>1176</v>
      </c>
      <c r="E301" t="s">
        <v>1177</v>
      </c>
      <c r="F301" t="s">
        <v>1177</v>
      </c>
      <c r="G301" t="s">
        <v>1080</v>
      </c>
      <c r="EV301" t="s">
        <v>1100</v>
      </c>
      <c r="EW301" t="s">
        <v>5026</v>
      </c>
      <c r="EX301" t="s">
        <v>5026</v>
      </c>
      <c r="EY301" t="s">
        <v>1100</v>
      </c>
      <c r="EZ301" t="s">
        <v>4972</v>
      </c>
      <c r="FA301" t="s">
        <v>4978</v>
      </c>
      <c r="FB301" t="s">
        <v>4978</v>
      </c>
      <c r="FC301" t="s">
        <v>1100</v>
      </c>
      <c r="FD301" t="s">
        <v>1095</v>
      </c>
      <c r="FE301" t="s">
        <v>5028</v>
      </c>
      <c r="FF301" t="s">
        <v>5107</v>
      </c>
      <c r="PG301" t="s">
        <v>4944</v>
      </c>
      <c r="PH301" t="s">
        <v>4945</v>
      </c>
      <c r="PI301" t="s">
        <v>4945</v>
      </c>
      <c r="PJ301" t="s">
        <v>4945</v>
      </c>
      <c r="PK301" t="s">
        <v>4945</v>
      </c>
      <c r="PL301" t="s">
        <v>4945</v>
      </c>
      <c r="PM301" t="s">
        <v>4945</v>
      </c>
      <c r="PN301" t="s">
        <v>4945</v>
      </c>
      <c r="PP301" t="s">
        <v>4945</v>
      </c>
      <c r="PQ301" t="s">
        <v>4945</v>
      </c>
      <c r="PR301" t="s">
        <v>4945</v>
      </c>
      <c r="PS301" t="s">
        <v>4945</v>
      </c>
      <c r="PT301" t="s">
        <v>4945</v>
      </c>
      <c r="PU301" t="s">
        <v>4945</v>
      </c>
      <c r="PV301" t="s">
        <v>4945</v>
      </c>
      <c r="PW301" t="s">
        <v>4945</v>
      </c>
      <c r="PX301" t="s">
        <v>4945</v>
      </c>
      <c r="PY301" t="s">
        <v>4945</v>
      </c>
      <c r="PZ301" t="s">
        <v>4945</v>
      </c>
      <c r="QA301" t="s">
        <v>4945</v>
      </c>
      <c r="QB301" t="s">
        <v>4945</v>
      </c>
      <c r="QC301" t="s">
        <v>4945</v>
      </c>
      <c r="QD301" t="s">
        <v>4944</v>
      </c>
      <c r="QE301" t="s">
        <v>4945</v>
      </c>
      <c r="QF301" t="s">
        <v>5483</v>
      </c>
    </row>
    <row r="302" spans="1:448" x14ac:dyDescent="0.25">
      <c r="A302">
        <v>324</v>
      </c>
      <c r="B302" t="s">
        <v>5416</v>
      </c>
      <c r="C302" t="s">
        <v>1164</v>
      </c>
      <c r="D302" t="s">
        <v>1176</v>
      </c>
      <c r="E302" t="s">
        <v>1177</v>
      </c>
      <c r="F302" t="s">
        <v>1177</v>
      </c>
      <c r="G302" t="s">
        <v>1080</v>
      </c>
      <c r="FM302" t="s">
        <v>1100</v>
      </c>
      <c r="FN302" t="s">
        <v>5312</v>
      </c>
      <c r="FO302" t="s">
        <v>5326</v>
      </c>
      <c r="PG302" t="s">
        <v>4944</v>
      </c>
      <c r="PH302" t="s">
        <v>4944</v>
      </c>
      <c r="PI302" t="s">
        <v>4945</v>
      </c>
      <c r="PJ302" t="s">
        <v>4945</v>
      </c>
      <c r="PK302" t="s">
        <v>4945</v>
      </c>
      <c r="PL302" t="s">
        <v>4945</v>
      </c>
      <c r="PM302" t="s">
        <v>4945</v>
      </c>
      <c r="PN302" t="s">
        <v>4945</v>
      </c>
      <c r="PP302" t="s">
        <v>4944</v>
      </c>
      <c r="PQ302" t="s">
        <v>4945</v>
      </c>
      <c r="PR302" t="s">
        <v>4945</v>
      </c>
      <c r="PS302" t="s">
        <v>4945</v>
      </c>
      <c r="PT302" t="s">
        <v>4945</v>
      </c>
      <c r="PU302" t="s">
        <v>4945</v>
      </c>
      <c r="PV302" t="s">
        <v>4945</v>
      </c>
      <c r="PW302" t="s">
        <v>4945</v>
      </c>
      <c r="PX302" t="s">
        <v>4945</v>
      </c>
      <c r="PY302" t="s">
        <v>4945</v>
      </c>
      <c r="PZ302" t="s">
        <v>4945</v>
      </c>
      <c r="QA302" t="s">
        <v>4945</v>
      </c>
      <c r="QB302" t="s">
        <v>4945</v>
      </c>
      <c r="QC302" t="s">
        <v>4945</v>
      </c>
      <c r="QD302" t="s">
        <v>4945</v>
      </c>
      <c r="QE302" t="s">
        <v>4945</v>
      </c>
    </row>
    <row r="303" spans="1:448" x14ac:dyDescent="0.25">
      <c r="A303">
        <v>290</v>
      </c>
      <c r="B303" t="s">
        <v>5416</v>
      </c>
      <c r="C303" t="s">
        <v>1164</v>
      </c>
      <c r="D303" t="s">
        <v>1170</v>
      </c>
      <c r="E303" t="s">
        <v>1197</v>
      </c>
      <c r="F303" t="s">
        <v>1198</v>
      </c>
      <c r="G303" t="s">
        <v>1080</v>
      </c>
      <c r="H303" t="s">
        <v>1100</v>
      </c>
      <c r="I303" t="s">
        <v>1093</v>
      </c>
      <c r="J303" t="s">
        <v>1104</v>
      </c>
      <c r="K303" t="s">
        <v>5426</v>
      </c>
      <c r="L303" t="s">
        <v>5484</v>
      </c>
      <c r="M303" t="s">
        <v>1102</v>
      </c>
      <c r="N303" t="s">
        <v>1102</v>
      </c>
      <c r="O303" t="s">
        <v>4936</v>
      </c>
      <c r="X303" t="s">
        <v>1100</v>
      </c>
      <c r="Y303" t="s">
        <v>1104</v>
      </c>
      <c r="Z303" t="s">
        <v>5453</v>
      </c>
      <c r="AA303" t="s">
        <v>5455</v>
      </c>
      <c r="AB303" t="s">
        <v>1102</v>
      </c>
      <c r="AC303" t="s">
        <v>1102</v>
      </c>
      <c r="AD303" t="s">
        <v>4953</v>
      </c>
      <c r="AL303" t="s">
        <v>1100</v>
      </c>
      <c r="AM303" t="s">
        <v>1104</v>
      </c>
      <c r="AN303" t="s">
        <v>4948</v>
      </c>
      <c r="AO303" t="s">
        <v>5091</v>
      </c>
      <c r="AP303" t="s">
        <v>1102</v>
      </c>
      <c r="AQ303" t="s">
        <v>1102</v>
      </c>
      <c r="AR303" t="s">
        <v>4936</v>
      </c>
      <c r="AS303" t="s">
        <v>1100</v>
      </c>
      <c r="AT303" t="s">
        <v>1104</v>
      </c>
      <c r="AU303" t="s">
        <v>4964</v>
      </c>
      <c r="AV303" t="s">
        <v>5341</v>
      </c>
      <c r="AW303" t="s">
        <v>1102</v>
      </c>
      <c r="AX303" t="s">
        <v>1102</v>
      </c>
      <c r="AY303" t="s">
        <v>4938</v>
      </c>
      <c r="AZ303" t="s">
        <v>1100</v>
      </c>
      <c r="BA303" t="s">
        <v>1104</v>
      </c>
      <c r="BB303" t="s">
        <v>4955</v>
      </c>
      <c r="BC303" t="s">
        <v>5093</v>
      </c>
      <c r="BD303" t="s">
        <v>1102</v>
      </c>
      <c r="BE303" t="s">
        <v>1102</v>
      </c>
      <c r="BF303" t="s">
        <v>5011</v>
      </c>
      <c r="BG303" t="s">
        <v>1100</v>
      </c>
      <c r="BH303" t="s">
        <v>1103</v>
      </c>
      <c r="BI303" t="s">
        <v>1104</v>
      </c>
      <c r="BJ303" t="s">
        <v>4951</v>
      </c>
      <c r="BK303" t="s">
        <v>5167</v>
      </c>
      <c r="BL303" t="s">
        <v>1102</v>
      </c>
      <c r="BM303" t="s">
        <v>1102</v>
      </c>
      <c r="BN303" t="s">
        <v>4936</v>
      </c>
      <c r="BW303" t="s">
        <v>1100</v>
      </c>
      <c r="BX303" t="s">
        <v>1105</v>
      </c>
      <c r="BY303" t="s">
        <v>1104</v>
      </c>
      <c r="BZ303" t="s">
        <v>4980</v>
      </c>
      <c r="CA303" t="s">
        <v>5452</v>
      </c>
      <c r="CB303" t="s">
        <v>1102</v>
      </c>
      <c r="CC303" t="s">
        <v>1102</v>
      </c>
      <c r="CD303" t="s">
        <v>4936</v>
      </c>
      <c r="IV303" t="s">
        <v>1088</v>
      </c>
      <c r="IW303" t="s">
        <v>1088</v>
      </c>
      <c r="IY303" t="s">
        <v>1083</v>
      </c>
      <c r="IZ303" t="s">
        <v>1102</v>
      </c>
      <c r="JA303" t="s">
        <v>4956</v>
      </c>
      <c r="JB303" t="s">
        <v>1159</v>
      </c>
      <c r="JD303" t="s">
        <v>5123</v>
      </c>
      <c r="JE303" t="s">
        <v>1083</v>
      </c>
      <c r="JF303" t="s">
        <v>1109</v>
      </c>
      <c r="JG303" t="s">
        <v>1159</v>
      </c>
      <c r="JI303" t="s">
        <v>5176</v>
      </c>
      <c r="OT303" t="s">
        <v>1122</v>
      </c>
      <c r="PG303" t="s">
        <v>4944</v>
      </c>
      <c r="PH303" t="s">
        <v>4944</v>
      </c>
      <c r="PI303" t="s">
        <v>4945</v>
      </c>
      <c r="PJ303" t="s">
        <v>4945</v>
      </c>
      <c r="PK303" t="s">
        <v>4945</v>
      </c>
      <c r="PL303" t="s">
        <v>4945</v>
      </c>
      <c r="PM303" t="s">
        <v>4945</v>
      </c>
      <c r="PN303" t="s">
        <v>4945</v>
      </c>
      <c r="PP303" t="s">
        <v>4945</v>
      </c>
      <c r="PQ303" t="s">
        <v>4945</v>
      </c>
      <c r="PR303" t="s">
        <v>4945</v>
      </c>
      <c r="PS303" t="s">
        <v>4945</v>
      </c>
      <c r="PT303" t="s">
        <v>4944</v>
      </c>
      <c r="PU303" t="s">
        <v>4944</v>
      </c>
      <c r="PV303" t="s">
        <v>4945</v>
      </c>
      <c r="PW303" t="s">
        <v>4945</v>
      </c>
      <c r="PX303" t="s">
        <v>4945</v>
      </c>
      <c r="PY303" t="s">
        <v>4945</v>
      </c>
      <c r="PZ303" t="s">
        <v>4944</v>
      </c>
      <c r="QA303" t="s">
        <v>4944</v>
      </c>
      <c r="QB303" t="s">
        <v>4945</v>
      </c>
      <c r="QC303" t="s">
        <v>4945</v>
      </c>
      <c r="QD303" t="s">
        <v>4945</v>
      </c>
      <c r="QE303" t="s">
        <v>4945</v>
      </c>
    </row>
    <row r="304" spans="1:448" x14ac:dyDescent="0.25">
      <c r="A304">
        <v>291</v>
      </c>
      <c r="B304" t="s">
        <v>5416</v>
      </c>
      <c r="C304" t="s">
        <v>1164</v>
      </c>
      <c r="D304" t="s">
        <v>1170</v>
      </c>
      <c r="E304" t="s">
        <v>1197</v>
      </c>
      <c r="F304" t="s">
        <v>1198</v>
      </c>
      <c r="G304" t="s">
        <v>1080</v>
      </c>
      <c r="H304" t="s">
        <v>1100</v>
      </c>
      <c r="I304" t="s">
        <v>1093</v>
      </c>
      <c r="J304" t="s">
        <v>1104</v>
      </c>
      <c r="K304" t="s">
        <v>5453</v>
      </c>
      <c r="L304" t="s">
        <v>5454</v>
      </c>
      <c r="M304" t="s">
        <v>1102</v>
      </c>
      <c r="N304" t="s">
        <v>1102</v>
      </c>
      <c r="O304" t="s">
        <v>4936</v>
      </c>
      <c r="X304" t="s">
        <v>1100</v>
      </c>
      <c r="Y304" t="s">
        <v>1104</v>
      </c>
      <c r="Z304" t="s">
        <v>5426</v>
      </c>
      <c r="AA304" t="s">
        <v>5448</v>
      </c>
      <c r="AB304" t="s">
        <v>1102</v>
      </c>
      <c r="AC304" t="s">
        <v>1102</v>
      </c>
      <c r="AD304" t="s">
        <v>4953</v>
      </c>
      <c r="AL304" t="s">
        <v>1100</v>
      </c>
      <c r="AM304" t="s">
        <v>1104</v>
      </c>
      <c r="AN304" t="s">
        <v>5449</v>
      </c>
      <c r="AO304" t="s">
        <v>5450</v>
      </c>
      <c r="AP304" t="s">
        <v>1102</v>
      </c>
      <c r="AQ304" t="s">
        <v>1102</v>
      </c>
      <c r="AR304" t="s">
        <v>4936</v>
      </c>
      <c r="AS304" t="s">
        <v>1100</v>
      </c>
      <c r="AT304" t="s">
        <v>1104</v>
      </c>
      <c r="AU304" t="s">
        <v>4980</v>
      </c>
      <c r="AV304" t="s">
        <v>5382</v>
      </c>
      <c r="AW304" t="s">
        <v>1102</v>
      </c>
      <c r="AX304" t="s">
        <v>1102</v>
      </c>
      <c r="AY304" t="s">
        <v>4938</v>
      </c>
      <c r="AZ304" t="s">
        <v>1100</v>
      </c>
      <c r="BA304" t="s">
        <v>1104</v>
      </c>
      <c r="BB304" t="s">
        <v>4935</v>
      </c>
      <c r="BC304" t="s">
        <v>5180</v>
      </c>
      <c r="BD304" t="s">
        <v>1102</v>
      </c>
      <c r="BE304" t="s">
        <v>1102</v>
      </c>
      <c r="BF304" t="s">
        <v>5011</v>
      </c>
      <c r="BG304" t="s">
        <v>1100</v>
      </c>
      <c r="BH304" t="s">
        <v>1103</v>
      </c>
      <c r="BI304" t="s">
        <v>1104</v>
      </c>
      <c r="BJ304" t="s">
        <v>5456</v>
      </c>
      <c r="BK304" t="s">
        <v>5457</v>
      </c>
      <c r="BL304" t="s">
        <v>1102</v>
      </c>
      <c r="BM304" t="s">
        <v>1102</v>
      </c>
      <c r="BN304" t="s">
        <v>4936</v>
      </c>
      <c r="BW304" t="s">
        <v>1100</v>
      </c>
      <c r="BX304" t="s">
        <v>1105</v>
      </c>
      <c r="BY304" t="s">
        <v>1104</v>
      </c>
      <c r="BZ304" t="s">
        <v>4954</v>
      </c>
      <c r="CA304" t="s">
        <v>5117</v>
      </c>
      <c r="CB304" t="s">
        <v>1102</v>
      </c>
      <c r="CC304" t="s">
        <v>1102</v>
      </c>
      <c r="CD304" t="s">
        <v>4936</v>
      </c>
      <c r="IV304" t="s">
        <v>1088</v>
      </c>
      <c r="IW304" t="s">
        <v>1088</v>
      </c>
      <c r="IY304" t="s">
        <v>1083</v>
      </c>
      <c r="IZ304" t="s">
        <v>1102</v>
      </c>
      <c r="JA304" t="s">
        <v>4956</v>
      </c>
      <c r="JB304" t="s">
        <v>1159</v>
      </c>
      <c r="JD304" t="s">
        <v>5123</v>
      </c>
      <c r="JE304" t="s">
        <v>1083</v>
      </c>
      <c r="JF304" t="s">
        <v>1109</v>
      </c>
      <c r="JG304" t="s">
        <v>1159</v>
      </c>
      <c r="JI304" t="s">
        <v>5123</v>
      </c>
      <c r="OT304" t="s">
        <v>1122</v>
      </c>
      <c r="PG304" t="s">
        <v>4944</v>
      </c>
      <c r="PH304" t="s">
        <v>4944</v>
      </c>
      <c r="PI304" t="s">
        <v>4945</v>
      </c>
      <c r="PJ304" t="s">
        <v>4945</v>
      </c>
      <c r="PK304" t="s">
        <v>4945</v>
      </c>
      <c r="PL304" t="s">
        <v>4945</v>
      </c>
      <c r="PM304" t="s">
        <v>4945</v>
      </c>
      <c r="PN304" t="s">
        <v>4945</v>
      </c>
      <c r="PP304" t="s">
        <v>4945</v>
      </c>
      <c r="PQ304" t="s">
        <v>4945</v>
      </c>
      <c r="PR304" t="s">
        <v>4945</v>
      </c>
      <c r="PS304" t="s">
        <v>4945</v>
      </c>
      <c r="PT304" t="s">
        <v>4944</v>
      </c>
      <c r="PU304" t="s">
        <v>4944</v>
      </c>
      <c r="PV304" t="s">
        <v>4945</v>
      </c>
      <c r="PW304" t="s">
        <v>4945</v>
      </c>
      <c r="PX304" t="s">
        <v>4945</v>
      </c>
      <c r="PY304" t="s">
        <v>4945</v>
      </c>
      <c r="PZ304" t="s">
        <v>4944</v>
      </c>
      <c r="QA304" t="s">
        <v>4944</v>
      </c>
      <c r="QB304" t="s">
        <v>4945</v>
      </c>
      <c r="QC304" t="s">
        <v>4945</v>
      </c>
      <c r="QD304" t="s">
        <v>4945</v>
      </c>
      <c r="QE304" t="s">
        <v>4945</v>
      </c>
    </row>
    <row r="305" spans="1:447" x14ac:dyDescent="0.25">
      <c r="A305">
        <v>292</v>
      </c>
      <c r="B305" t="s">
        <v>5416</v>
      </c>
      <c r="C305" t="s">
        <v>1164</v>
      </c>
      <c r="D305" t="s">
        <v>1170</v>
      </c>
      <c r="E305" t="s">
        <v>1197</v>
      </c>
      <c r="F305" t="s">
        <v>1198</v>
      </c>
      <c r="G305" t="s">
        <v>1080</v>
      </c>
      <c r="H305" t="s">
        <v>1100</v>
      </c>
      <c r="I305" t="s">
        <v>1093</v>
      </c>
      <c r="J305" t="s">
        <v>1104</v>
      </c>
      <c r="K305" t="s">
        <v>5426</v>
      </c>
      <c r="L305" t="s">
        <v>5484</v>
      </c>
      <c r="M305" t="s">
        <v>1102</v>
      </c>
      <c r="N305" t="s">
        <v>1102</v>
      </c>
      <c r="O305" t="s">
        <v>4940</v>
      </c>
      <c r="X305" t="s">
        <v>1100</v>
      </c>
      <c r="Y305" t="s">
        <v>1104</v>
      </c>
      <c r="Z305" t="s">
        <v>5453</v>
      </c>
      <c r="AA305" t="s">
        <v>5455</v>
      </c>
      <c r="AB305" t="s">
        <v>1102</v>
      </c>
      <c r="AC305" t="s">
        <v>1102</v>
      </c>
      <c r="AD305" t="s">
        <v>4953</v>
      </c>
      <c r="AL305" t="s">
        <v>1100</v>
      </c>
      <c r="AM305" t="s">
        <v>1104</v>
      </c>
      <c r="AN305" t="s">
        <v>5485</v>
      </c>
      <c r="AO305" t="s">
        <v>5486</v>
      </c>
      <c r="AP305" t="s">
        <v>1102</v>
      </c>
      <c r="AQ305" t="s">
        <v>1102</v>
      </c>
      <c r="AR305" t="s">
        <v>4938</v>
      </c>
      <c r="AS305" t="s">
        <v>1100</v>
      </c>
      <c r="AT305" t="s">
        <v>1104</v>
      </c>
      <c r="AU305" t="s">
        <v>4954</v>
      </c>
      <c r="AV305" t="s">
        <v>5158</v>
      </c>
      <c r="AW305" t="s">
        <v>1102</v>
      </c>
      <c r="AX305" t="s">
        <v>1102</v>
      </c>
      <c r="AY305" t="s">
        <v>5011</v>
      </c>
      <c r="AZ305" t="s">
        <v>1100</v>
      </c>
      <c r="BA305" t="s">
        <v>1104</v>
      </c>
      <c r="BB305" t="s">
        <v>5356</v>
      </c>
      <c r="BC305" t="s">
        <v>5357</v>
      </c>
      <c r="BD305" t="s">
        <v>1102</v>
      </c>
      <c r="BE305" t="s">
        <v>1102</v>
      </c>
      <c r="BF305" t="s">
        <v>5014</v>
      </c>
      <c r="BG305" t="s">
        <v>1100</v>
      </c>
      <c r="BH305" t="s">
        <v>1103</v>
      </c>
      <c r="BI305" t="s">
        <v>1104</v>
      </c>
      <c r="BJ305" t="s">
        <v>5095</v>
      </c>
      <c r="BK305" t="s">
        <v>5388</v>
      </c>
      <c r="BL305" t="s">
        <v>1102</v>
      </c>
      <c r="BM305" t="s">
        <v>1102</v>
      </c>
      <c r="BN305" t="s">
        <v>4938</v>
      </c>
      <c r="BW305" t="s">
        <v>1100</v>
      </c>
      <c r="BX305" t="s">
        <v>1084</v>
      </c>
      <c r="BY305" t="s">
        <v>1104</v>
      </c>
      <c r="BZ305" t="s">
        <v>5174</v>
      </c>
      <c r="CA305" t="s">
        <v>5367</v>
      </c>
      <c r="CB305" t="s">
        <v>1102</v>
      </c>
      <c r="CC305" t="s">
        <v>1102</v>
      </c>
      <c r="CD305" t="s">
        <v>4936</v>
      </c>
      <c r="IV305" t="s">
        <v>1088</v>
      </c>
      <c r="IW305" t="s">
        <v>1088</v>
      </c>
      <c r="IY305" t="s">
        <v>1083</v>
      </c>
      <c r="IZ305" t="s">
        <v>1102</v>
      </c>
      <c r="JA305" t="s">
        <v>4956</v>
      </c>
      <c r="JB305" t="s">
        <v>1173</v>
      </c>
      <c r="JD305" t="s">
        <v>4953</v>
      </c>
      <c r="JE305" t="s">
        <v>1083</v>
      </c>
      <c r="JF305" t="s">
        <v>1109</v>
      </c>
      <c r="JG305" t="s">
        <v>1173</v>
      </c>
      <c r="JI305" t="s">
        <v>4953</v>
      </c>
      <c r="OT305" t="s">
        <v>1122</v>
      </c>
      <c r="PG305" t="s">
        <v>4944</v>
      </c>
      <c r="PH305" t="s">
        <v>4944</v>
      </c>
      <c r="PI305" t="s">
        <v>4945</v>
      </c>
      <c r="PJ305" t="s">
        <v>4945</v>
      </c>
      <c r="PK305" t="s">
        <v>4945</v>
      </c>
      <c r="PL305" t="s">
        <v>4945</v>
      </c>
      <c r="PM305" t="s">
        <v>4945</v>
      </c>
      <c r="PN305" t="s">
        <v>4945</v>
      </c>
      <c r="PP305" t="s">
        <v>4945</v>
      </c>
      <c r="PQ305" t="s">
        <v>4945</v>
      </c>
      <c r="PR305" t="s">
        <v>4945</v>
      </c>
      <c r="PS305" t="s">
        <v>4945</v>
      </c>
      <c r="PT305" t="s">
        <v>4945</v>
      </c>
      <c r="PU305" t="s">
        <v>4944</v>
      </c>
      <c r="PV305" t="s">
        <v>4945</v>
      </c>
      <c r="PW305" t="s">
        <v>4945</v>
      </c>
      <c r="PX305" t="s">
        <v>4945</v>
      </c>
      <c r="PY305" t="s">
        <v>4945</v>
      </c>
      <c r="PZ305" t="s">
        <v>4944</v>
      </c>
      <c r="QA305" t="s">
        <v>4945</v>
      </c>
      <c r="QB305" t="s">
        <v>4945</v>
      </c>
      <c r="QC305" t="s">
        <v>4945</v>
      </c>
      <c r="QD305" t="s">
        <v>4945</v>
      </c>
      <c r="QE305" t="s">
        <v>4945</v>
      </c>
    </row>
    <row r="306" spans="1:447" x14ac:dyDescent="0.25">
      <c r="A306">
        <v>293</v>
      </c>
      <c r="B306" t="s">
        <v>5416</v>
      </c>
      <c r="C306" t="s">
        <v>1164</v>
      </c>
      <c r="D306" t="s">
        <v>1170</v>
      </c>
      <c r="E306" t="s">
        <v>1197</v>
      </c>
      <c r="F306" t="s">
        <v>1198</v>
      </c>
      <c r="G306" t="s">
        <v>1080</v>
      </c>
      <c r="H306" t="s">
        <v>1100</v>
      </c>
      <c r="I306" t="s">
        <v>1093</v>
      </c>
      <c r="J306" t="s">
        <v>1104</v>
      </c>
      <c r="K306" t="s">
        <v>5446</v>
      </c>
      <c r="L306" t="s">
        <v>5447</v>
      </c>
      <c r="M306" t="s">
        <v>1102</v>
      </c>
      <c r="N306" t="s">
        <v>1102</v>
      </c>
      <c r="O306" t="s">
        <v>4940</v>
      </c>
      <c r="X306" t="s">
        <v>1100</v>
      </c>
      <c r="Y306" t="s">
        <v>1104</v>
      </c>
      <c r="Z306" t="s">
        <v>5321</v>
      </c>
      <c r="AA306" t="s">
        <v>5487</v>
      </c>
      <c r="AB306" t="s">
        <v>1102</v>
      </c>
      <c r="AC306" t="s">
        <v>1102</v>
      </c>
      <c r="AD306" t="s">
        <v>4940</v>
      </c>
      <c r="AL306" t="s">
        <v>1100</v>
      </c>
      <c r="AM306" t="s">
        <v>1104</v>
      </c>
      <c r="AN306" t="s">
        <v>4946</v>
      </c>
      <c r="AO306" t="s">
        <v>5163</v>
      </c>
      <c r="AP306" t="s">
        <v>1102</v>
      </c>
      <c r="AQ306" t="s">
        <v>1102</v>
      </c>
      <c r="AR306" t="s">
        <v>4938</v>
      </c>
      <c r="AS306" t="s">
        <v>1100</v>
      </c>
      <c r="AT306" t="s">
        <v>1104</v>
      </c>
      <c r="AU306" t="s">
        <v>4954</v>
      </c>
      <c r="AV306" t="s">
        <v>5158</v>
      </c>
      <c r="AW306" t="s">
        <v>1102</v>
      </c>
      <c r="AX306" t="s">
        <v>1102</v>
      </c>
      <c r="AY306" t="s">
        <v>4936</v>
      </c>
      <c r="AZ306" t="s">
        <v>1100</v>
      </c>
      <c r="BA306" t="s">
        <v>1104</v>
      </c>
      <c r="BB306" t="s">
        <v>5459</v>
      </c>
      <c r="BC306" t="s">
        <v>5195</v>
      </c>
      <c r="BD306" t="s">
        <v>1102</v>
      </c>
      <c r="BE306" t="s">
        <v>1102</v>
      </c>
      <c r="BF306" t="s">
        <v>5011</v>
      </c>
      <c r="BG306" t="s">
        <v>1100</v>
      </c>
      <c r="BH306" t="s">
        <v>1103</v>
      </c>
      <c r="BI306" t="s">
        <v>1104</v>
      </c>
      <c r="BJ306" t="s">
        <v>5208</v>
      </c>
      <c r="BK306" t="s">
        <v>5361</v>
      </c>
      <c r="BL306" t="s">
        <v>1102</v>
      </c>
      <c r="BM306" t="s">
        <v>1102</v>
      </c>
      <c r="BN306" t="s">
        <v>5014</v>
      </c>
      <c r="BW306" t="s">
        <v>1100</v>
      </c>
      <c r="BX306" t="s">
        <v>1084</v>
      </c>
      <c r="BY306" t="s">
        <v>1104</v>
      </c>
      <c r="BZ306" t="s">
        <v>4954</v>
      </c>
      <c r="CA306" t="s">
        <v>5362</v>
      </c>
      <c r="CB306" t="s">
        <v>1102</v>
      </c>
      <c r="CC306" t="s">
        <v>1102</v>
      </c>
      <c r="CD306" t="s">
        <v>4938</v>
      </c>
      <c r="IV306" t="s">
        <v>1088</v>
      </c>
      <c r="IW306" t="s">
        <v>1088</v>
      </c>
      <c r="IY306" t="s">
        <v>1083</v>
      </c>
      <c r="IZ306" t="s">
        <v>1102</v>
      </c>
      <c r="JA306" t="s">
        <v>4956</v>
      </c>
      <c r="JB306" t="s">
        <v>1159</v>
      </c>
      <c r="JD306" t="s">
        <v>4953</v>
      </c>
      <c r="JE306" t="s">
        <v>1083</v>
      </c>
      <c r="JF306" t="s">
        <v>1109</v>
      </c>
      <c r="JG306" t="s">
        <v>1173</v>
      </c>
      <c r="JI306" t="s">
        <v>5123</v>
      </c>
      <c r="OT306" t="s">
        <v>1122</v>
      </c>
      <c r="PG306" t="s">
        <v>4944</v>
      </c>
      <c r="PH306" t="s">
        <v>4944</v>
      </c>
      <c r="PI306" t="s">
        <v>4945</v>
      </c>
      <c r="PJ306" t="s">
        <v>4945</v>
      </c>
      <c r="PK306" t="s">
        <v>4945</v>
      </c>
      <c r="PL306" t="s">
        <v>4945</v>
      </c>
      <c r="PM306" t="s">
        <v>4945</v>
      </c>
      <c r="PN306" t="s">
        <v>4945</v>
      </c>
      <c r="PP306" t="s">
        <v>4945</v>
      </c>
      <c r="PQ306" t="s">
        <v>4945</v>
      </c>
      <c r="PR306" t="s">
        <v>4945</v>
      </c>
      <c r="PS306" t="s">
        <v>4945</v>
      </c>
      <c r="PT306" t="s">
        <v>4945</v>
      </c>
      <c r="PU306" t="s">
        <v>4945</v>
      </c>
      <c r="PV306" t="s">
        <v>4945</v>
      </c>
      <c r="PW306" t="s">
        <v>4945</v>
      </c>
      <c r="PX306" t="s">
        <v>4945</v>
      </c>
      <c r="PY306" t="s">
        <v>4945</v>
      </c>
      <c r="PZ306" t="s">
        <v>4944</v>
      </c>
      <c r="QA306" t="s">
        <v>4945</v>
      </c>
      <c r="QB306" t="s">
        <v>4945</v>
      </c>
      <c r="QC306" t="s">
        <v>4945</v>
      </c>
      <c r="QD306" t="s">
        <v>4945</v>
      </c>
      <c r="QE306" t="s">
        <v>4945</v>
      </c>
    </row>
    <row r="307" spans="1:447" x14ac:dyDescent="0.25">
      <c r="A307">
        <v>294</v>
      </c>
      <c r="B307" t="s">
        <v>5416</v>
      </c>
      <c r="C307" t="s">
        <v>1164</v>
      </c>
      <c r="D307" t="s">
        <v>1170</v>
      </c>
      <c r="E307" t="s">
        <v>1197</v>
      </c>
      <c r="F307" t="s">
        <v>1198</v>
      </c>
      <c r="G307" t="s">
        <v>1080</v>
      </c>
      <c r="CM307" t="s">
        <v>1100</v>
      </c>
      <c r="CN307" t="s">
        <v>1104</v>
      </c>
      <c r="CO307" t="s">
        <v>4954</v>
      </c>
      <c r="CP307" t="s">
        <v>5135</v>
      </c>
      <c r="CQ307" t="s">
        <v>1102</v>
      </c>
      <c r="CR307" t="s">
        <v>1102</v>
      </c>
      <c r="CS307" t="s">
        <v>4936</v>
      </c>
      <c r="CT307" t="s">
        <v>1100</v>
      </c>
      <c r="CU307" t="s">
        <v>1085</v>
      </c>
      <c r="CV307" t="s">
        <v>1086</v>
      </c>
      <c r="CW307" t="s">
        <v>4958</v>
      </c>
      <c r="CX307" t="s">
        <v>5053</v>
      </c>
      <c r="CY307" t="s">
        <v>1102</v>
      </c>
      <c r="CZ307" t="s">
        <v>1102</v>
      </c>
      <c r="DA307" t="s">
        <v>5011</v>
      </c>
      <c r="DE307" t="s">
        <v>1100</v>
      </c>
      <c r="DF307" t="s">
        <v>1087</v>
      </c>
      <c r="DG307" t="s">
        <v>5099</v>
      </c>
      <c r="DH307" t="s">
        <v>5164</v>
      </c>
      <c r="DI307" t="s">
        <v>1102</v>
      </c>
      <c r="DJ307" t="s">
        <v>1102</v>
      </c>
      <c r="DK307" t="s">
        <v>5014</v>
      </c>
      <c r="DL307" t="s">
        <v>1100</v>
      </c>
      <c r="DM307" t="s">
        <v>4978</v>
      </c>
      <c r="DN307" t="s">
        <v>4978</v>
      </c>
      <c r="DO307" t="s">
        <v>1102</v>
      </c>
      <c r="DP307" t="s">
        <v>1102</v>
      </c>
      <c r="DQ307" t="s">
        <v>5014</v>
      </c>
      <c r="DR307" t="s">
        <v>1100</v>
      </c>
      <c r="DS307" t="s">
        <v>5080</v>
      </c>
      <c r="DT307" t="s">
        <v>5080</v>
      </c>
      <c r="DU307" t="s">
        <v>1102</v>
      </c>
      <c r="DV307" t="s">
        <v>1102</v>
      </c>
      <c r="DW307" t="s">
        <v>5011</v>
      </c>
      <c r="DX307" t="s">
        <v>1100</v>
      </c>
      <c r="DY307" t="s">
        <v>4948</v>
      </c>
      <c r="DZ307" t="s">
        <v>4948</v>
      </c>
      <c r="EA307" t="s">
        <v>1102</v>
      </c>
      <c r="EB307" t="s">
        <v>1102</v>
      </c>
      <c r="EC307" t="s">
        <v>4936</v>
      </c>
      <c r="ED307" t="s">
        <v>1100</v>
      </c>
      <c r="EE307" t="s">
        <v>5042</v>
      </c>
      <c r="EF307" t="s">
        <v>5042</v>
      </c>
      <c r="EG307" t="s">
        <v>1102</v>
      </c>
      <c r="EH307" t="s">
        <v>1102</v>
      </c>
      <c r="EI307" t="s">
        <v>5011</v>
      </c>
      <c r="EJ307" t="s">
        <v>1100</v>
      </c>
      <c r="EK307" t="s">
        <v>5080</v>
      </c>
      <c r="EL307" t="s">
        <v>5080</v>
      </c>
      <c r="EM307" t="s">
        <v>1102</v>
      </c>
      <c r="EN307" t="s">
        <v>1102</v>
      </c>
      <c r="EO307" t="s">
        <v>5014</v>
      </c>
      <c r="EP307" t="s">
        <v>1100</v>
      </c>
      <c r="EQ307" t="s">
        <v>5177</v>
      </c>
      <c r="ER307" t="s">
        <v>5177</v>
      </c>
      <c r="ES307" t="s">
        <v>1102</v>
      </c>
      <c r="ET307" t="s">
        <v>1102</v>
      </c>
      <c r="EU307" t="s">
        <v>5011</v>
      </c>
      <c r="HX307" t="s">
        <v>1100</v>
      </c>
      <c r="HY307" t="s">
        <v>4949</v>
      </c>
      <c r="HZ307" t="s">
        <v>4949</v>
      </c>
      <c r="IA307" t="s">
        <v>1102</v>
      </c>
      <c r="IB307" t="s">
        <v>1102</v>
      </c>
      <c r="IC307" t="s">
        <v>4936</v>
      </c>
      <c r="ID307" t="s">
        <v>1100</v>
      </c>
      <c r="IE307" t="s">
        <v>4981</v>
      </c>
      <c r="IF307" t="s">
        <v>4981</v>
      </c>
      <c r="IG307" t="s">
        <v>1102</v>
      </c>
      <c r="IH307" t="s">
        <v>1102</v>
      </c>
      <c r="II307" t="s">
        <v>4940</v>
      </c>
      <c r="IJ307" t="s">
        <v>1100</v>
      </c>
      <c r="IK307" t="s">
        <v>4949</v>
      </c>
      <c r="IL307" t="s">
        <v>4949</v>
      </c>
      <c r="IM307" t="s">
        <v>1102</v>
      </c>
      <c r="IN307" t="s">
        <v>1102</v>
      </c>
      <c r="IO307" t="s">
        <v>4936</v>
      </c>
      <c r="IP307" t="s">
        <v>1100</v>
      </c>
      <c r="IQ307" t="s">
        <v>4949</v>
      </c>
      <c r="IR307" t="s">
        <v>4949</v>
      </c>
      <c r="IS307" t="s">
        <v>1102</v>
      </c>
      <c r="IT307" t="s">
        <v>1102</v>
      </c>
      <c r="IU307" t="s">
        <v>4940</v>
      </c>
      <c r="IW307" t="s">
        <v>1088</v>
      </c>
      <c r="IX307" t="s">
        <v>1088</v>
      </c>
      <c r="JE307" t="s">
        <v>1083</v>
      </c>
      <c r="JF307" t="s">
        <v>1109</v>
      </c>
      <c r="JG307" t="s">
        <v>1159</v>
      </c>
      <c r="JI307" t="s">
        <v>5176</v>
      </c>
      <c r="JJ307" t="s">
        <v>1083</v>
      </c>
      <c r="JK307" t="s">
        <v>1109</v>
      </c>
      <c r="JL307" t="s">
        <v>1109</v>
      </c>
      <c r="JM307" t="s">
        <v>1159</v>
      </c>
      <c r="JO307" t="s">
        <v>5123</v>
      </c>
      <c r="OT307" t="s">
        <v>1122</v>
      </c>
      <c r="PG307" t="s">
        <v>4944</v>
      </c>
      <c r="PH307" t="s">
        <v>4944</v>
      </c>
      <c r="PI307" t="s">
        <v>4945</v>
      </c>
      <c r="PJ307" t="s">
        <v>4945</v>
      </c>
      <c r="PK307" t="s">
        <v>4945</v>
      </c>
      <c r="PL307" t="s">
        <v>4945</v>
      </c>
      <c r="PM307" t="s">
        <v>4945</v>
      </c>
      <c r="PN307" t="s">
        <v>4945</v>
      </c>
      <c r="PP307" t="s">
        <v>4945</v>
      </c>
      <c r="PQ307" t="s">
        <v>4945</v>
      </c>
      <c r="PR307" t="s">
        <v>4945</v>
      </c>
      <c r="PS307" t="s">
        <v>4945</v>
      </c>
      <c r="PT307" t="s">
        <v>4944</v>
      </c>
      <c r="PU307" t="s">
        <v>4944</v>
      </c>
      <c r="PV307" t="s">
        <v>4945</v>
      </c>
      <c r="PW307" t="s">
        <v>4945</v>
      </c>
      <c r="PX307" t="s">
        <v>4945</v>
      </c>
      <c r="PY307" t="s">
        <v>4945</v>
      </c>
      <c r="PZ307" t="s">
        <v>4944</v>
      </c>
      <c r="QA307" t="s">
        <v>4944</v>
      </c>
      <c r="QB307" t="s">
        <v>4945</v>
      </c>
      <c r="QC307" t="s">
        <v>4945</v>
      </c>
      <c r="QD307" t="s">
        <v>4945</v>
      </c>
      <c r="QE307" t="s">
        <v>4945</v>
      </c>
    </row>
    <row r="308" spans="1:447" x14ac:dyDescent="0.25">
      <c r="A308">
        <v>295</v>
      </c>
      <c r="B308" t="s">
        <v>5416</v>
      </c>
      <c r="C308" t="s">
        <v>1164</v>
      </c>
      <c r="D308" t="s">
        <v>1170</v>
      </c>
      <c r="E308" t="s">
        <v>1197</v>
      </c>
      <c r="F308" t="s">
        <v>1198</v>
      </c>
      <c r="G308" t="s">
        <v>1080</v>
      </c>
      <c r="CM308" t="s">
        <v>1100</v>
      </c>
      <c r="CN308" t="s">
        <v>1104</v>
      </c>
      <c r="CO308" t="s">
        <v>4992</v>
      </c>
      <c r="CP308" t="s">
        <v>5210</v>
      </c>
      <c r="CQ308" t="s">
        <v>1102</v>
      </c>
      <c r="CR308" t="s">
        <v>1102</v>
      </c>
      <c r="CS308" t="s">
        <v>4938</v>
      </c>
      <c r="CT308" t="s">
        <v>1100</v>
      </c>
      <c r="CU308" t="s">
        <v>1085</v>
      </c>
      <c r="CV308" t="s">
        <v>1086</v>
      </c>
      <c r="CW308" t="s">
        <v>4951</v>
      </c>
      <c r="CX308" t="s">
        <v>5026</v>
      </c>
      <c r="CY308" t="s">
        <v>1102</v>
      </c>
      <c r="CZ308" t="s">
        <v>1102</v>
      </c>
      <c r="DA308" t="s">
        <v>4936</v>
      </c>
      <c r="DE308" t="s">
        <v>1100</v>
      </c>
      <c r="DF308" t="s">
        <v>1087</v>
      </c>
      <c r="DG308" t="s">
        <v>5008</v>
      </c>
      <c r="DH308" t="s">
        <v>4948</v>
      </c>
      <c r="DI308" t="s">
        <v>1102</v>
      </c>
      <c r="DJ308" t="s">
        <v>1102</v>
      </c>
      <c r="DK308" t="s">
        <v>4936</v>
      </c>
      <c r="DL308" t="s">
        <v>1100</v>
      </c>
      <c r="DM308" t="s">
        <v>5026</v>
      </c>
      <c r="DN308" t="s">
        <v>5026</v>
      </c>
      <c r="DO308" t="s">
        <v>1102</v>
      </c>
      <c r="DP308" t="s">
        <v>1102</v>
      </c>
      <c r="DQ308" t="s">
        <v>5014</v>
      </c>
      <c r="DR308" t="s">
        <v>1100</v>
      </c>
      <c r="DS308" t="s">
        <v>4959</v>
      </c>
      <c r="DT308" t="s">
        <v>4959</v>
      </c>
      <c r="DU308" t="s">
        <v>1102</v>
      </c>
      <c r="DV308" t="s">
        <v>1102</v>
      </c>
      <c r="DW308" t="s">
        <v>4938</v>
      </c>
      <c r="DX308" t="s">
        <v>1100</v>
      </c>
      <c r="DY308" t="s">
        <v>4948</v>
      </c>
      <c r="DZ308" t="s">
        <v>4948</v>
      </c>
      <c r="EA308" t="s">
        <v>1102</v>
      </c>
      <c r="EB308" t="s">
        <v>1102</v>
      </c>
      <c r="EC308" t="s">
        <v>5014</v>
      </c>
      <c r="ED308" t="s">
        <v>1100</v>
      </c>
      <c r="EE308" t="s">
        <v>5057</v>
      </c>
      <c r="EF308" t="s">
        <v>5057</v>
      </c>
      <c r="EG308" t="s">
        <v>1102</v>
      </c>
      <c r="EH308" t="s">
        <v>1102</v>
      </c>
      <c r="EI308" t="s">
        <v>5011</v>
      </c>
      <c r="EJ308" t="s">
        <v>1100</v>
      </c>
      <c r="EK308" t="s">
        <v>5010</v>
      </c>
      <c r="EL308" t="s">
        <v>5010</v>
      </c>
      <c r="EM308" t="s">
        <v>1102</v>
      </c>
      <c r="EN308" t="s">
        <v>1102</v>
      </c>
      <c r="EO308" t="s">
        <v>5011</v>
      </c>
      <c r="EP308" t="s">
        <v>1100</v>
      </c>
      <c r="EQ308" t="s">
        <v>5015</v>
      </c>
      <c r="ER308" t="s">
        <v>5015</v>
      </c>
      <c r="ES308" t="s">
        <v>1102</v>
      </c>
      <c r="ET308" t="s">
        <v>1102</v>
      </c>
      <c r="EU308" t="s">
        <v>4940</v>
      </c>
      <c r="HX308" t="s">
        <v>1100</v>
      </c>
      <c r="HY308" t="s">
        <v>4981</v>
      </c>
      <c r="HZ308" t="s">
        <v>4981</v>
      </c>
      <c r="IA308" t="s">
        <v>1102</v>
      </c>
      <c r="IB308" t="s">
        <v>1102</v>
      </c>
      <c r="IC308" t="s">
        <v>4936</v>
      </c>
      <c r="ID308" t="s">
        <v>1100</v>
      </c>
      <c r="IE308" t="s">
        <v>4981</v>
      </c>
      <c r="IF308" t="s">
        <v>4981</v>
      </c>
      <c r="IG308" t="s">
        <v>1102</v>
      </c>
      <c r="IH308" t="s">
        <v>1102</v>
      </c>
      <c r="II308" t="s">
        <v>4940</v>
      </c>
      <c r="IJ308" t="s">
        <v>1100</v>
      </c>
      <c r="IK308" t="s">
        <v>4949</v>
      </c>
      <c r="IL308" t="s">
        <v>4949</v>
      </c>
      <c r="IM308" t="s">
        <v>1102</v>
      </c>
      <c r="IN308" t="s">
        <v>1102</v>
      </c>
      <c r="IO308" t="s">
        <v>4936</v>
      </c>
      <c r="IP308" t="s">
        <v>1100</v>
      </c>
      <c r="IQ308" t="s">
        <v>4955</v>
      </c>
      <c r="IR308" t="s">
        <v>4955</v>
      </c>
      <c r="IS308" t="s">
        <v>1102</v>
      </c>
      <c r="IT308" t="s">
        <v>1102</v>
      </c>
      <c r="IU308" t="s">
        <v>4938</v>
      </c>
      <c r="IW308" t="s">
        <v>1088</v>
      </c>
      <c r="IX308" t="s">
        <v>1088</v>
      </c>
      <c r="JE308" t="s">
        <v>1083</v>
      </c>
      <c r="JF308" t="s">
        <v>1109</v>
      </c>
      <c r="JG308" t="s">
        <v>1159</v>
      </c>
      <c r="JI308" t="s">
        <v>5176</v>
      </c>
      <c r="JJ308" t="s">
        <v>1083</v>
      </c>
      <c r="JK308" t="s">
        <v>1109</v>
      </c>
      <c r="JL308" t="s">
        <v>1109</v>
      </c>
      <c r="JM308" t="s">
        <v>1159</v>
      </c>
      <c r="JO308" t="s">
        <v>5123</v>
      </c>
      <c r="OT308" t="s">
        <v>1122</v>
      </c>
      <c r="PG308" t="s">
        <v>4944</v>
      </c>
      <c r="PH308" t="s">
        <v>4944</v>
      </c>
      <c r="PI308" t="s">
        <v>4945</v>
      </c>
      <c r="PJ308" t="s">
        <v>4945</v>
      </c>
      <c r="PK308" t="s">
        <v>4945</v>
      </c>
      <c r="PL308" t="s">
        <v>4945</v>
      </c>
      <c r="PM308" t="s">
        <v>4945</v>
      </c>
      <c r="PN308" t="s">
        <v>4945</v>
      </c>
      <c r="PP308" t="s">
        <v>4945</v>
      </c>
      <c r="PQ308" t="s">
        <v>4945</v>
      </c>
      <c r="PR308" t="s">
        <v>4945</v>
      </c>
      <c r="PS308" t="s">
        <v>4945</v>
      </c>
      <c r="PT308" t="s">
        <v>4944</v>
      </c>
      <c r="PU308" t="s">
        <v>4944</v>
      </c>
      <c r="PV308" t="s">
        <v>4945</v>
      </c>
      <c r="PW308" t="s">
        <v>4945</v>
      </c>
      <c r="PX308" t="s">
        <v>4945</v>
      </c>
      <c r="PY308" t="s">
        <v>4945</v>
      </c>
      <c r="PZ308" t="s">
        <v>4944</v>
      </c>
      <c r="QA308" t="s">
        <v>4944</v>
      </c>
      <c r="QB308" t="s">
        <v>4945</v>
      </c>
      <c r="QC308" t="s">
        <v>4945</v>
      </c>
      <c r="QD308" t="s">
        <v>4945</v>
      </c>
      <c r="QE308" t="s">
        <v>4945</v>
      </c>
    </row>
    <row r="309" spans="1:447" x14ac:dyDescent="0.25">
      <c r="A309">
        <v>296</v>
      </c>
      <c r="B309" t="s">
        <v>5416</v>
      </c>
      <c r="C309" t="s">
        <v>1164</v>
      </c>
      <c r="D309" t="s">
        <v>1170</v>
      </c>
      <c r="E309" t="s">
        <v>1197</v>
      </c>
      <c r="F309" t="s">
        <v>1198</v>
      </c>
      <c r="G309" t="s">
        <v>1080</v>
      </c>
      <c r="CM309" t="s">
        <v>1100</v>
      </c>
      <c r="CN309" t="s">
        <v>1104</v>
      </c>
      <c r="CO309" t="s">
        <v>4954</v>
      </c>
      <c r="CP309" t="s">
        <v>5135</v>
      </c>
      <c r="CQ309" t="s">
        <v>1102</v>
      </c>
      <c r="CR309" t="s">
        <v>1102</v>
      </c>
      <c r="CS309" t="s">
        <v>4936</v>
      </c>
      <c r="CT309" t="s">
        <v>1100</v>
      </c>
      <c r="CU309" t="s">
        <v>1085</v>
      </c>
      <c r="CV309" t="s">
        <v>1086</v>
      </c>
      <c r="CW309" t="s">
        <v>4958</v>
      </c>
      <c r="CX309" t="s">
        <v>5053</v>
      </c>
      <c r="CY309" t="s">
        <v>1102</v>
      </c>
      <c r="CZ309" t="s">
        <v>1102</v>
      </c>
      <c r="DA309" t="s">
        <v>4938</v>
      </c>
      <c r="DE309" t="s">
        <v>1100</v>
      </c>
      <c r="DF309" t="s">
        <v>1087</v>
      </c>
      <c r="DG309" t="s">
        <v>5054</v>
      </c>
      <c r="DH309" t="s">
        <v>5463</v>
      </c>
      <c r="DI309" t="s">
        <v>1102</v>
      </c>
      <c r="DJ309" t="s">
        <v>1102</v>
      </c>
      <c r="DK309" t="s">
        <v>5014</v>
      </c>
      <c r="DL309" t="s">
        <v>1100</v>
      </c>
      <c r="DM309" t="s">
        <v>5026</v>
      </c>
      <c r="DN309" t="s">
        <v>5026</v>
      </c>
      <c r="DO309" t="s">
        <v>1102</v>
      </c>
      <c r="DP309" t="s">
        <v>1102</v>
      </c>
      <c r="DQ309" t="s">
        <v>5011</v>
      </c>
      <c r="DR309" t="s">
        <v>1100</v>
      </c>
      <c r="DS309" t="s">
        <v>4959</v>
      </c>
      <c r="DT309" t="s">
        <v>4959</v>
      </c>
      <c r="DU309" t="s">
        <v>1102</v>
      </c>
      <c r="DV309" t="s">
        <v>1102</v>
      </c>
      <c r="DW309" t="s">
        <v>5014</v>
      </c>
      <c r="DX309" t="s">
        <v>1100</v>
      </c>
      <c r="DY309" t="s">
        <v>4946</v>
      </c>
      <c r="DZ309" t="s">
        <v>4946</v>
      </c>
      <c r="EA309" t="s">
        <v>1102</v>
      </c>
      <c r="EB309" t="s">
        <v>1102</v>
      </c>
      <c r="EC309" t="s">
        <v>4938</v>
      </c>
      <c r="ED309" t="s">
        <v>1100</v>
      </c>
      <c r="EE309" t="s">
        <v>5105</v>
      </c>
      <c r="EF309" t="s">
        <v>5105</v>
      </c>
      <c r="EG309" t="s">
        <v>1102</v>
      </c>
      <c r="EH309" t="s">
        <v>1102</v>
      </c>
      <c r="EI309" t="s">
        <v>5011</v>
      </c>
      <c r="EJ309" t="s">
        <v>1100</v>
      </c>
      <c r="EK309" t="s">
        <v>5080</v>
      </c>
      <c r="EL309" t="s">
        <v>5080</v>
      </c>
      <c r="EM309" t="s">
        <v>1102</v>
      </c>
      <c r="EN309" t="s">
        <v>1102</v>
      </c>
      <c r="EO309" t="s">
        <v>4938</v>
      </c>
      <c r="EP309" t="s">
        <v>1100</v>
      </c>
      <c r="EQ309" t="s">
        <v>5177</v>
      </c>
      <c r="ER309" t="s">
        <v>5177</v>
      </c>
      <c r="ES309" t="s">
        <v>1102</v>
      </c>
      <c r="ET309" t="s">
        <v>1102</v>
      </c>
      <c r="EU309" t="s">
        <v>4936</v>
      </c>
      <c r="HX309" t="s">
        <v>1100</v>
      </c>
      <c r="HY309" t="s">
        <v>4949</v>
      </c>
      <c r="HZ309" t="s">
        <v>4949</v>
      </c>
      <c r="IA309" t="s">
        <v>1102</v>
      </c>
      <c r="IB309" t="s">
        <v>1102</v>
      </c>
      <c r="IC309" t="s">
        <v>4936</v>
      </c>
      <c r="ID309" t="s">
        <v>1100</v>
      </c>
      <c r="IE309" t="s">
        <v>4981</v>
      </c>
      <c r="IF309" t="s">
        <v>4981</v>
      </c>
      <c r="IG309" t="s">
        <v>1102</v>
      </c>
      <c r="IH309" t="s">
        <v>1102</v>
      </c>
      <c r="II309" t="s">
        <v>4940</v>
      </c>
      <c r="IJ309" t="s">
        <v>1100</v>
      </c>
      <c r="IK309" t="s">
        <v>4949</v>
      </c>
      <c r="IL309" t="s">
        <v>4949</v>
      </c>
      <c r="IM309" t="s">
        <v>1102</v>
      </c>
      <c r="IN309" t="s">
        <v>1102</v>
      </c>
      <c r="IO309" t="s">
        <v>4940</v>
      </c>
      <c r="IP309" t="s">
        <v>1100</v>
      </c>
      <c r="IQ309" t="s">
        <v>4981</v>
      </c>
      <c r="IR309" t="s">
        <v>4981</v>
      </c>
      <c r="IS309" t="s">
        <v>1102</v>
      </c>
      <c r="IT309" t="s">
        <v>1102</v>
      </c>
      <c r="IU309" t="s">
        <v>4936</v>
      </c>
      <c r="IW309" t="s">
        <v>1088</v>
      </c>
      <c r="IX309" t="s">
        <v>1088</v>
      </c>
      <c r="JE309" t="s">
        <v>1083</v>
      </c>
      <c r="JF309" t="s">
        <v>1109</v>
      </c>
      <c r="JG309" t="s">
        <v>1173</v>
      </c>
      <c r="JI309" t="s">
        <v>5065</v>
      </c>
      <c r="JJ309" t="s">
        <v>1083</v>
      </c>
      <c r="JK309" t="s">
        <v>1109</v>
      </c>
      <c r="JL309" t="s">
        <v>1109</v>
      </c>
      <c r="JM309" t="s">
        <v>1173</v>
      </c>
      <c r="JO309" t="s">
        <v>4953</v>
      </c>
      <c r="OT309" t="s">
        <v>1122</v>
      </c>
      <c r="PG309" t="s">
        <v>4944</v>
      </c>
      <c r="PH309" t="s">
        <v>4944</v>
      </c>
      <c r="PI309" t="s">
        <v>4945</v>
      </c>
      <c r="PJ309" t="s">
        <v>4945</v>
      </c>
      <c r="PK309" t="s">
        <v>4945</v>
      </c>
      <c r="PL309" t="s">
        <v>4945</v>
      </c>
      <c r="PM309" t="s">
        <v>4945</v>
      </c>
      <c r="PN309" t="s">
        <v>4945</v>
      </c>
      <c r="PP309" t="s">
        <v>4945</v>
      </c>
      <c r="PQ309" t="s">
        <v>4945</v>
      </c>
      <c r="PR309" t="s">
        <v>4945</v>
      </c>
      <c r="PS309" t="s">
        <v>4945</v>
      </c>
      <c r="PT309" t="s">
        <v>4945</v>
      </c>
      <c r="PU309" t="s">
        <v>4944</v>
      </c>
      <c r="PV309" t="s">
        <v>4945</v>
      </c>
      <c r="PW309" t="s">
        <v>4945</v>
      </c>
      <c r="PX309" t="s">
        <v>4945</v>
      </c>
      <c r="PY309" t="s">
        <v>4945</v>
      </c>
      <c r="PZ309" t="s">
        <v>4945</v>
      </c>
      <c r="QA309" t="s">
        <v>4945</v>
      </c>
      <c r="QB309" t="s">
        <v>4945</v>
      </c>
      <c r="QC309" t="s">
        <v>4945</v>
      </c>
      <c r="QD309" t="s">
        <v>4945</v>
      </c>
      <c r="QE309" t="s">
        <v>4945</v>
      </c>
    </row>
    <row r="310" spans="1:447" x14ac:dyDescent="0.25">
      <c r="A310">
        <v>297</v>
      </c>
      <c r="B310" t="s">
        <v>5416</v>
      </c>
      <c r="C310" t="s">
        <v>1164</v>
      </c>
      <c r="D310" t="s">
        <v>1170</v>
      </c>
      <c r="E310" t="s">
        <v>1197</v>
      </c>
      <c r="F310" t="s">
        <v>1198</v>
      </c>
      <c r="G310" t="s">
        <v>1080</v>
      </c>
      <c r="EV310" t="s">
        <v>1100</v>
      </c>
      <c r="EW310" t="s">
        <v>4983</v>
      </c>
      <c r="EX310" t="s">
        <v>4983</v>
      </c>
      <c r="EY310" t="s">
        <v>1100</v>
      </c>
      <c r="EZ310" t="s">
        <v>4972</v>
      </c>
      <c r="FA310" t="s">
        <v>4992</v>
      </c>
      <c r="FB310" t="s">
        <v>4992</v>
      </c>
      <c r="FC310" t="s">
        <v>1100</v>
      </c>
      <c r="FD310" t="s">
        <v>1094</v>
      </c>
      <c r="FE310" t="s">
        <v>4949</v>
      </c>
      <c r="FF310" t="s">
        <v>5146</v>
      </c>
      <c r="PG310" t="s">
        <v>4944</v>
      </c>
      <c r="PH310" t="s">
        <v>4944</v>
      </c>
      <c r="PI310" t="s">
        <v>4945</v>
      </c>
      <c r="PJ310" t="s">
        <v>4945</v>
      </c>
      <c r="PK310" t="s">
        <v>4945</v>
      </c>
      <c r="PL310" t="s">
        <v>4945</v>
      </c>
      <c r="PM310" t="s">
        <v>4945</v>
      </c>
      <c r="PN310" t="s">
        <v>4945</v>
      </c>
      <c r="PP310" t="s">
        <v>4945</v>
      </c>
      <c r="PQ310" t="s">
        <v>4945</v>
      </c>
      <c r="PR310" t="s">
        <v>4945</v>
      </c>
      <c r="PS310" t="s">
        <v>4945</v>
      </c>
      <c r="PT310" t="s">
        <v>4944</v>
      </c>
      <c r="PU310" t="s">
        <v>4944</v>
      </c>
      <c r="PV310" t="s">
        <v>4945</v>
      </c>
      <c r="PW310" t="s">
        <v>4945</v>
      </c>
      <c r="PX310" t="s">
        <v>4945</v>
      </c>
      <c r="PY310" t="s">
        <v>4945</v>
      </c>
      <c r="PZ310" t="s">
        <v>4944</v>
      </c>
      <c r="QA310" t="s">
        <v>4944</v>
      </c>
      <c r="QB310" t="s">
        <v>4945</v>
      </c>
      <c r="QC310" t="s">
        <v>4945</v>
      </c>
      <c r="QD310" t="s">
        <v>4945</v>
      </c>
      <c r="QE310" t="s">
        <v>4945</v>
      </c>
    </row>
    <row r="311" spans="1:447" x14ac:dyDescent="0.25">
      <c r="A311">
        <v>298</v>
      </c>
      <c r="B311" t="s">
        <v>5416</v>
      </c>
      <c r="C311" t="s">
        <v>1164</v>
      </c>
      <c r="D311" t="s">
        <v>1170</v>
      </c>
      <c r="E311" t="s">
        <v>1197</v>
      </c>
      <c r="F311" t="s">
        <v>1198</v>
      </c>
      <c r="G311" t="s">
        <v>1080</v>
      </c>
      <c r="CM311" t="s">
        <v>1100</v>
      </c>
      <c r="CN311" t="s">
        <v>1104</v>
      </c>
      <c r="CO311" t="s">
        <v>4954</v>
      </c>
      <c r="CP311" t="s">
        <v>5135</v>
      </c>
      <c r="CQ311" t="s">
        <v>1102</v>
      </c>
      <c r="CR311" t="s">
        <v>1102</v>
      </c>
      <c r="CS311" t="s">
        <v>5014</v>
      </c>
      <c r="CT311" t="s">
        <v>1100</v>
      </c>
      <c r="CU311" t="s">
        <v>1085</v>
      </c>
      <c r="CV311" t="s">
        <v>1086</v>
      </c>
      <c r="CW311" t="s">
        <v>5095</v>
      </c>
      <c r="CX311" t="s">
        <v>5110</v>
      </c>
      <c r="CY311" t="s">
        <v>1102</v>
      </c>
      <c r="CZ311" t="s">
        <v>1102</v>
      </c>
      <c r="DA311" t="s">
        <v>4936</v>
      </c>
      <c r="DE311" t="s">
        <v>1100</v>
      </c>
      <c r="DF311" t="s">
        <v>1087</v>
      </c>
      <c r="DG311" t="s">
        <v>5041</v>
      </c>
      <c r="DH311" t="s">
        <v>5153</v>
      </c>
      <c r="DI311" t="s">
        <v>1102</v>
      </c>
      <c r="DJ311" t="s">
        <v>1102</v>
      </c>
      <c r="DK311" t="s">
        <v>4938</v>
      </c>
      <c r="DL311" t="s">
        <v>1100</v>
      </c>
      <c r="DM311" t="s">
        <v>5120</v>
      </c>
      <c r="DN311" t="s">
        <v>5120</v>
      </c>
      <c r="DO311" t="s">
        <v>1102</v>
      </c>
      <c r="DP311" t="s">
        <v>1102</v>
      </c>
      <c r="DQ311" t="s">
        <v>4936</v>
      </c>
      <c r="DR311" t="s">
        <v>1100</v>
      </c>
      <c r="DS311" t="s">
        <v>5080</v>
      </c>
      <c r="DT311" t="s">
        <v>5080</v>
      </c>
      <c r="DU311" t="s">
        <v>1102</v>
      </c>
      <c r="DV311" t="s">
        <v>1102</v>
      </c>
      <c r="DW311" t="s">
        <v>5011</v>
      </c>
      <c r="DX311" t="s">
        <v>1100</v>
      </c>
      <c r="DY311" t="s">
        <v>4935</v>
      </c>
      <c r="DZ311" t="s">
        <v>4935</v>
      </c>
      <c r="EA311" t="s">
        <v>1102</v>
      </c>
      <c r="EB311" t="s">
        <v>1102</v>
      </c>
      <c r="EC311" t="s">
        <v>4938</v>
      </c>
      <c r="ED311" t="s">
        <v>1100</v>
      </c>
      <c r="EE311" t="s">
        <v>4970</v>
      </c>
      <c r="EF311" t="s">
        <v>4970</v>
      </c>
      <c r="EG311" t="s">
        <v>1102</v>
      </c>
      <c r="EH311" t="s">
        <v>1102</v>
      </c>
      <c r="EI311" t="s">
        <v>5014</v>
      </c>
      <c r="EJ311" t="s">
        <v>1100</v>
      </c>
      <c r="EK311" t="s">
        <v>5028</v>
      </c>
      <c r="EL311" t="s">
        <v>5028</v>
      </c>
      <c r="EM311" t="s">
        <v>1102</v>
      </c>
      <c r="EN311" t="s">
        <v>1102</v>
      </c>
      <c r="EO311" t="s">
        <v>4936</v>
      </c>
      <c r="EP311" t="s">
        <v>1100</v>
      </c>
      <c r="EQ311" t="s">
        <v>5057</v>
      </c>
      <c r="ER311" t="s">
        <v>5057</v>
      </c>
      <c r="ES311" t="s">
        <v>1102</v>
      </c>
      <c r="ET311" t="s">
        <v>1102</v>
      </c>
      <c r="EU311" t="s">
        <v>4938</v>
      </c>
      <c r="HX311" t="s">
        <v>1100</v>
      </c>
      <c r="HY311" t="s">
        <v>4949</v>
      </c>
      <c r="HZ311" t="s">
        <v>4949</v>
      </c>
      <c r="IA311" t="s">
        <v>1102</v>
      </c>
      <c r="IB311" t="s">
        <v>1102</v>
      </c>
      <c r="IC311" t="s">
        <v>4936</v>
      </c>
      <c r="ID311" t="s">
        <v>1100</v>
      </c>
      <c r="IE311" t="s">
        <v>4981</v>
      </c>
      <c r="IF311" t="s">
        <v>4981</v>
      </c>
      <c r="IG311" t="s">
        <v>1102</v>
      </c>
      <c r="IH311" t="s">
        <v>1102</v>
      </c>
      <c r="II311" t="s">
        <v>4936</v>
      </c>
      <c r="IJ311" t="s">
        <v>1100</v>
      </c>
      <c r="IK311" t="s">
        <v>4955</v>
      </c>
      <c r="IL311" t="s">
        <v>4955</v>
      </c>
      <c r="IM311" t="s">
        <v>1102</v>
      </c>
      <c r="IN311" t="s">
        <v>1102</v>
      </c>
      <c r="IO311" t="s">
        <v>4940</v>
      </c>
      <c r="IP311" t="s">
        <v>1100</v>
      </c>
      <c r="IQ311" t="s">
        <v>4949</v>
      </c>
      <c r="IR311" t="s">
        <v>4949</v>
      </c>
      <c r="IS311" t="s">
        <v>1102</v>
      </c>
      <c r="IT311" t="s">
        <v>1102</v>
      </c>
      <c r="IU311" t="s">
        <v>4936</v>
      </c>
      <c r="IW311" t="s">
        <v>1088</v>
      </c>
      <c r="IX311" t="s">
        <v>1088</v>
      </c>
      <c r="JE311" t="s">
        <v>1083</v>
      </c>
      <c r="JF311" t="s">
        <v>1109</v>
      </c>
      <c r="JG311" t="s">
        <v>1159</v>
      </c>
      <c r="JI311" t="s">
        <v>5176</v>
      </c>
      <c r="JJ311" t="s">
        <v>1083</v>
      </c>
      <c r="JK311" t="s">
        <v>1109</v>
      </c>
      <c r="JL311" t="s">
        <v>1109</v>
      </c>
      <c r="JM311" t="s">
        <v>1159</v>
      </c>
      <c r="JO311" t="s">
        <v>5123</v>
      </c>
      <c r="OT311" t="s">
        <v>1122</v>
      </c>
      <c r="PG311" t="s">
        <v>4944</v>
      </c>
      <c r="PH311" t="s">
        <v>4944</v>
      </c>
      <c r="PI311" t="s">
        <v>4945</v>
      </c>
      <c r="PJ311" t="s">
        <v>4945</v>
      </c>
      <c r="PK311" t="s">
        <v>4945</v>
      </c>
      <c r="PL311" t="s">
        <v>4945</v>
      </c>
      <c r="PM311" t="s">
        <v>4945</v>
      </c>
      <c r="PN311" t="s">
        <v>4945</v>
      </c>
      <c r="PP311" t="s">
        <v>4945</v>
      </c>
      <c r="PQ311" t="s">
        <v>4945</v>
      </c>
      <c r="PR311" t="s">
        <v>4945</v>
      </c>
      <c r="PS311" t="s">
        <v>4945</v>
      </c>
      <c r="PT311" t="s">
        <v>4944</v>
      </c>
      <c r="PU311" t="s">
        <v>4944</v>
      </c>
      <c r="PV311" t="s">
        <v>4945</v>
      </c>
      <c r="PW311" t="s">
        <v>4945</v>
      </c>
      <c r="PX311" t="s">
        <v>4945</v>
      </c>
      <c r="PY311" t="s">
        <v>4945</v>
      </c>
      <c r="PZ311" t="s">
        <v>4944</v>
      </c>
      <c r="QA311" t="s">
        <v>4944</v>
      </c>
      <c r="QB311" t="s">
        <v>4945</v>
      </c>
      <c r="QC311" t="s">
        <v>4945</v>
      </c>
      <c r="QD311" t="s">
        <v>4945</v>
      </c>
      <c r="QE311" t="s">
        <v>4945</v>
      </c>
    </row>
    <row r="312" spans="1:447" x14ac:dyDescent="0.25">
      <c r="A312">
        <v>299</v>
      </c>
      <c r="B312" t="s">
        <v>5416</v>
      </c>
      <c r="C312" t="s">
        <v>1164</v>
      </c>
      <c r="D312" t="s">
        <v>1170</v>
      </c>
      <c r="E312" t="s">
        <v>1197</v>
      </c>
      <c r="F312" t="s">
        <v>1198</v>
      </c>
      <c r="G312" t="s">
        <v>1080</v>
      </c>
      <c r="EV312" t="s">
        <v>1100</v>
      </c>
      <c r="EW312" t="s">
        <v>4959</v>
      </c>
      <c r="EX312" t="s">
        <v>4959</v>
      </c>
      <c r="EY312" t="s">
        <v>1100</v>
      </c>
      <c r="EZ312" t="s">
        <v>4972</v>
      </c>
      <c r="FA312" t="s">
        <v>4954</v>
      </c>
      <c r="FB312" t="s">
        <v>4954</v>
      </c>
      <c r="FC312" t="s">
        <v>1100</v>
      </c>
      <c r="FD312" t="s">
        <v>1094</v>
      </c>
      <c r="FE312" t="s">
        <v>4949</v>
      </c>
      <c r="FF312" t="s">
        <v>5146</v>
      </c>
      <c r="PG312" t="s">
        <v>4944</v>
      </c>
      <c r="PH312" t="s">
        <v>4944</v>
      </c>
      <c r="PI312" t="s">
        <v>4945</v>
      </c>
      <c r="PJ312" t="s">
        <v>4945</v>
      </c>
      <c r="PK312" t="s">
        <v>4945</v>
      </c>
      <c r="PL312" t="s">
        <v>4945</v>
      </c>
      <c r="PM312" t="s">
        <v>4945</v>
      </c>
      <c r="PN312" t="s">
        <v>4945</v>
      </c>
      <c r="PP312" t="s">
        <v>4945</v>
      </c>
      <c r="PQ312" t="s">
        <v>4945</v>
      </c>
      <c r="PR312" t="s">
        <v>4945</v>
      </c>
      <c r="PS312" t="s">
        <v>4945</v>
      </c>
      <c r="PT312" t="s">
        <v>4944</v>
      </c>
      <c r="PU312" t="s">
        <v>4944</v>
      </c>
      <c r="PV312" t="s">
        <v>4945</v>
      </c>
      <c r="PW312" t="s">
        <v>4945</v>
      </c>
      <c r="PX312" t="s">
        <v>4945</v>
      </c>
      <c r="PY312" t="s">
        <v>4945</v>
      </c>
      <c r="PZ312" t="s">
        <v>4945</v>
      </c>
      <c r="QA312" t="s">
        <v>4945</v>
      </c>
      <c r="QB312" t="s">
        <v>4945</v>
      </c>
      <c r="QC312" t="s">
        <v>4945</v>
      </c>
      <c r="QD312" t="s">
        <v>4945</v>
      </c>
      <c r="QE312" t="s">
        <v>4945</v>
      </c>
    </row>
    <row r="313" spans="1:447" x14ac:dyDescent="0.25">
      <c r="A313">
        <v>300</v>
      </c>
      <c r="B313" t="s">
        <v>5416</v>
      </c>
      <c r="C313" t="s">
        <v>1164</v>
      </c>
      <c r="D313" t="s">
        <v>1170</v>
      </c>
      <c r="E313" t="s">
        <v>1197</v>
      </c>
      <c r="F313" t="s">
        <v>1198</v>
      </c>
      <c r="G313" t="s">
        <v>1080</v>
      </c>
      <c r="EV313" t="s">
        <v>1100</v>
      </c>
      <c r="EW313" t="s">
        <v>4959</v>
      </c>
      <c r="EX313" t="s">
        <v>4959</v>
      </c>
      <c r="EY313" t="s">
        <v>1100</v>
      </c>
      <c r="EZ313" t="s">
        <v>4972</v>
      </c>
      <c r="FA313" t="s">
        <v>4992</v>
      </c>
      <c r="FB313" t="s">
        <v>4992</v>
      </c>
      <c r="FC313" t="s">
        <v>1100</v>
      </c>
      <c r="FD313" t="s">
        <v>1094</v>
      </c>
      <c r="FE313" t="s">
        <v>4949</v>
      </c>
      <c r="FF313" t="s">
        <v>5146</v>
      </c>
      <c r="PG313" t="s">
        <v>4944</v>
      </c>
      <c r="PH313" t="s">
        <v>4944</v>
      </c>
      <c r="PI313" t="s">
        <v>4945</v>
      </c>
      <c r="PJ313" t="s">
        <v>4945</v>
      </c>
      <c r="PK313" t="s">
        <v>4945</v>
      </c>
      <c r="PL313" t="s">
        <v>4945</v>
      </c>
      <c r="PM313" t="s">
        <v>4945</v>
      </c>
      <c r="PN313" t="s">
        <v>4945</v>
      </c>
      <c r="PP313" t="s">
        <v>4945</v>
      </c>
      <c r="PQ313" t="s">
        <v>4945</v>
      </c>
      <c r="PR313" t="s">
        <v>4945</v>
      </c>
      <c r="PS313" t="s">
        <v>4945</v>
      </c>
      <c r="PT313" t="s">
        <v>4945</v>
      </c>
      <c r="PU313" t="s">
        <v>4945</v>
      </c>
      <c r="PV313" t="s">
        <v>4945</v>
      </c>
      <c r="PW313" t="s">
        <v>4945</v>
      </c>
      <c r="PX313" t="s">
        <v>4945</v>
      </c>
      <c r="PY313" t="s">
        <v>4945</v>
      </c>
      <c r="PZ313" t="s">
        <v>4944</v>
      </c>
      <c r="QA313" t="s">
        <v>4945</v>
      </c>
      <c r="QB313" t="s">
        <v>4945</v>
      </c>
      <c r="QC313" t="s">
        <v>4945</v>
      </c>
      <c r="QD313" t="s">
        <v>4945</v>
      </c>
      <c r="QE313" t="s">
        <v>4945</v>
      </c>
    </row>
    <row r="314" spans="1:447" x14ac:dyDescent="0.25">
      <c r="A314">
        <v>301</v>
      </c>
      <c r="B314" t="s">
        <v>5416</v>
      </c>
      <c r="C314" t="s">
        <v>1164</v>
      </c>
      <c r="D314" t="s">
        <v>1170</v>
      </c>
      <c r="E314" t="s">
        <v>1197</v>
      </c>
      <c r="F314" t="s">
        <v>1198</v>
      </c>
      <c r="G314" t="s">
        <v>1080</v>
      </c>
      <c r="EV314" t="s">
        <v>1100</v>
      </c>
      <c r="EW314" t="s">
        <v>4983</v>
      </c>
      <c r="EX314" t="s">
        <v>4983</v>
      </c>
      <c r="EY314" t="s">
        <v>1100</v>
      </c>
      <c r="EZ314" t="s">
        <v>4972</v>
      </c>
      <c r="FA314" t="s">
        <v>4954</v>
      </c>
      <c r="FB314" t="s">
        <v>4954</v>
      </c>
      <c r="FC314" t="s">
        <v>1100</v>
      </c>
      <c r="FD314" t="s">
        <v>1094</v>
      </c>
      <c r="FE314" t="s">
        <v>4949</v>
      </c>
      <c r="FF314" t="s">
        <v>5146</v>
      </c>
      <c r="PG314" t="s">
        <v>4944</v>
      </c>
      <c r="PH314" t="s">
        <v>4944</v>
      </c>
      <c r="PI314" t="s">
        <v>4945</v>
      </c>
      <c r="PJ314" t="s">
        <v>4945</v>
      </c>
      <c r="PK314" t="s">
        <v>4945</v>
      </c>
      <c r="PL314" t="s">
        <v>4945</v>
      </c>
      <c r="PM314" t="s">
        <v>4945</v>
      </c>
      <c r="PN314" t="s">
        <v>4945</v>
      </c>
      <c r="PP314" t="s">
        <v>4945</v>
      </c>
      <c r="PQ314" t="s">
        <v>4945</v>
      </c>
      <c r="PR314" t="s">
        <v>4945</v>
      </c>
      <c r="PS314" t="s">
        <v>4945</v>
      </c>
      <c r="PT314" t="s">
        <v>4945</v>
      </c>
      <c r="PU314" t="s">
        <v>4944</v>
      </c>
      <c r="PV314" t="s">
        <v>4945</v>
      </c>
      <c r="PW314" t="s">
        <v>4945</v>
      </c>
      <c r="PX314" t="s">
        <v>4945</v>
      </c>
      <c r="PY314" t="s">
        <v>4945</v>
      </c>
      <c r="PZ314" t="s">
        <v>4945</v>
      </c>
      <c r="QA314" t="s">
        <v>4945</v>
      </c>
      <c r="QB314" t="s">
        <v>4945</v>
      </c>
      <c r="QC314" t="s">
        <v>4945</v>
      </c>
      <c r="QD314" t="s">
        <v>4945</v>
      </c>
      <c r="QE314" t="s">
        <v>4945</v>
      </c>
    </row>
    <row r="315" spans="1:447" x14ac:dyDescent="0.25">
      <c r="A315">
        <v>302</v>
      </c>
      <c r="B315" t="s">
        <v>5416</v>
      </c>
      <c r="C315" t="s">
        <v>1164</v>
      </c>
      <c r="D315" t="s">
        <v>1170</v>
      </c>
      <c r="E315" t="s">
        <v>1197</v>
      </c>
      <c r="F315" t="s">
        <v>1198</v>
      </c>
      <c r="G315" t="s">
        <v>1080</v>
      </c>
      <c r="FG315" t="s">
        <v>1100</v>
      </c>
      <c r="FH315" t="s">
        <v>4989</v>
      </c>
      <c r="FI315" t="s">
        <v>4989</v>
      </c>
      <c r="FJ315" t="s">
        <v>1100</v>
      </c>
      <c r="FK315" t="s">
        <v>4978</v>
      </c>
      <c r="FL315" t="s">
        <v>4978</v>
      </c>
      <c r="PG315" t="s">
        <v>4944</v>
      </c>
      <c r="PH315" t="s">
        <v>4944</v>
      </c>
      <c r="PI315" t="s">
        <v>4945</v>
      </c>
      <c r="PJ315" t="s">
        <v>4945</v>
      </c>
      <c r="PK315" t="s">
        <v>4945</v>
      </c>
      <c r="PL315" t="s">
        <v>4945</v>
      </c>
      <c r="PM315" t="s">
        <v>4945</v>
      </c>
      <c r="PN315" t="s">
        <v>4945</v>
      </c>
      <c r="PP315" t="s">
        <v>4945</v>
      </c>
      <c r="PQ315" t="s">
        <v>4945</v>
      </c>
      <c r="PR315" t="s">
        <v>4945</v>
      </c>
      <c r="PS315" t="s">
        <v>4945</v>
      </c>
      <c r="PT315" t="s">
        <v>4944</v>
      </c>
      <c r="PU315" t="s">
        <v>4944</v>
      </c>
      <c r="PV315" t="s">
        <v>4945</v>
      </c>
      <c r="PW315" t="s">
        <v>4945</v>
      </c>
      <c r="PX315" t="s">
        <v>4945</v>
      </c>
      <c r="PY315" t="s">
        <v>4945</v>
      </c>
      <c r="PZ315" t="s">
        <v>4945</v>
      </c>
      <c r="QA315" t="s">
        <v>4945</v>
      </c>
      <c r="QB315" t="s">
        <v>4945</v>
      </c>
      <c r="QC315" t="s">
        <v>4945</v>
      </c>
      <c r="QD315" t="s">
        <v>4945</v>
      </c>
      <c r="QE315" t="s">
        <v>4945</v>
      </c>
    </row>
    <row r="316" spans="1:447" x14ac:dyDescent="0.25">
      <c r="A316">
        <v>303</v>
      </c>
      <c r="B316" t="s">
        <v>5416</v>
      </c>
      <c r="C316" t="s">
        <v>1164</v>
      </c>
      <c r="D316" t="s">
        <v>1170</v>
      </c>
      <c r="E316" t="s">
        <v>1197</v>
      </c>
      <c r="F316" t="s">
        <v>3629</v>
      </c>
      <c r="G316" t="s">
        <v>1080</v>
      </c>
      <c r="FG316" t="s">
        <v>1100</v>
      </c>
      <c r="FH316" t="s">
        <v>5050</v>
      </c>
      <c r="FI316" t="s">
        <v>5050</v>
      </c>
      <c r="FJ316" t="s">
        <v>1100</v>
      </c>
      <c r="FK316" t="s">
        <v>4983</v>
      </c>
      <c r="FL316" t="s">
        <v>4983</v>
      </c>
      <c r="PG316" t="s">
        <v>4944</v>
      </c>
      <c r="PH316" t="s">
        <v>4944</v>
      </c>
      <c r="PI316" t="s">
        <v>4945</v>
      </c>
      <c r="PJ316" t="s">
        <v>4945</v>
      </c>
      <c r="PK316" t="s">
        <v>4945</v>
      </c>
      <c r="PL316" t="s">
        <v>4945</v>
      </c>
      <c r="PM316" t="s">
        <v>4945</v>
      </c>
      <c r="PN316" t="s">
        <v>4945</v>
      </c>
      <c r="PP316" t="s">
        <v>4945</v>
      </c>
      <c r="PQ316" t="s">
        <v>4945</v>
      </c>
      <c r="PR316" t="s">
        <v>4945</v>
      </c>
      <c r="PS316" t="s">
        <v>4945</v>
      </c>
      <c r="PT316" t="s">
        <v>4945</v>
      </c>
      <c r="PU316" t="s">
        <v>4945</v>
      </c>
      <c r="PV316" t="s">
        <v>4945</v>
      </c>
      <c r="PW316" t="s">
        <v>4945</v>
      </c>
      <c r="PX316" t="s">
        <v>4945</v>
      </c>
      <c r="PY316" t="s">
        <v>4945</v>
      </c>
      <c r="PZ316" t="s">
        <v>4944</v>
      </c>
      <c r="QA316" t="s">
        <v>4945</v>
      </c>
      <c r="QB316" t="s">
        <v>4945</v>
      </c>
      <c r="QC316" t="s">
        <v>4945</v>
      </c>
      <c r="QD316" t="s">
        <v>4945</v>
      </c>
      <c r="QE316" t="s">
        <v>4945</v>
      </c>
    </row>
    <row r="317" spans="1:447" x14ac:dyDescent="0.25">
      <c r="A317">
        <v>304</v>
      </c>
      <c r="B317" t="s">
        <v>5416</v>
      </c>
      <c r="C317" t="s">
        <v>1164</v>
      </c>
      <c r="D317" t="s">
        <v>1170</v>
      </c>
      <c r="E317" t="s">
        <v>1197</v>
      </c>
      <c r="F317" t="s">
        <v>3629</v>
      </c>
      <c r="G317" t="s">
        <v>1080</v>
      </c>
      <c r="FG317" t="s">
        <v>1100</v>
      </c>
      <c r="FH317" t="s">
        <v>5106</v>
      </c>
      <c r="FI317" t="s">
        <v>5106</v>
      </c>
      <c r="FJ317" t="s">
        <v>1100</v>
      </c>
      <c r="FK317" t="s">
        <v>4978</v>
      </c>
      <c r="FL317" t="s">
        <v>4978</v>
      </c>
      <c r="PG317" t="s">
        <v>4944</v>
      </c>
      <c r="PH317" t="s">
        <v>4944</v>
      </c>
      <c r="PI317" t="s">
        <v>4945</v>
      </c>
      <c r="PJ317" t="s">
        <v>4945</v>
      </c>
      <c r="PK317" t="s">
        <v>4945</v>
      </c>
      <c r="PL317" t="s">
        <v>4945</v>
      </c>
      <c r="PM317" t="s">
        <v>4945</v>
      </c>
      <c r="PN317" t="s">
        <v>4945</v>
      </c>
      <c r="PP317" t="s">
        <v>4945</v>
      </c>
      <c r="PQ317" t="s">
        <v>4945</v>
      </c>
      <c r="PR317" t="s">
        <v>4945</v>
      </c>
      <c r="PS317" t="s">
        <v>4945</v>
      </c>
      <c r="PT317" t="s">
        <v>4944</v>
      </c>
      <c r="PU317" t="s">
        <v>4945</v>
      </c>
      <c r="PV317" t="s">
        <v>4945</v>
      </c>
      <c r="PW317" t="s">
        <v>4945</v>
      </c>
      <c r="PX317" t="s">
        <v>4945</v>
      </c>
      <c r="PY317" t="s">
        <v>4945</v>
      </c>
      <c r="PZ317" t="s">
        <v>4945</v>
      </c>
      <c r="QA317" t="s">
        <v>4945</v>
      </c>
      <c r="QB317" t="s">
        <v>4945</v>
      </c>
      <c r="QC317" t="s">
        <v>4945</v>
      </c>
      <c r="QD317" t="s">
        <v>4945</v>
      </c>
      <c r="QE317" t="s">
        <v>4945</v>
      </c>
    </row>
    <row r="318" spans="1:447" x14ac:dyDescent="0.25">
      <c r="A318">
        <v>305</v>
      </c>
      <c r="B318" t="s">
        <v>5416</v>
      </c>
      <c r="C318" t="s">
        <v>1164</v>
      </c>
      <c r="D318" t="s">
        <v>1170</v>
      </c>
      <c r="E318" t="s">
        <v>1197</v>
      </c>
      <c r="F318" t="s">
        <v>3629</v>
      </c>
      <c r="G318" t="s">
        <v>1080</v>
      </c>
      <c r="FG318" t="s">
        <v>1100</v>
      </c>
      <c r="FH318" t="s">
        <v>5046</v>
      </c>
      <c r="FI318" t="s">
        <v>5046</v>
      </c>
      <c r="FJ318" t="s">
        <v>1100</v>
      </c>
      <c r="FK318" t="s">
        <v>5026</v>
      </c>
      <c r="FL318" t="s">
        <v>5026</v>
      </c>
      <c r="PG318" t="s">
        <v>4944</v>
      </c>
      <c r="PH318" t="s">
        <v>4944</v>
      </c>
      <c r="PI318" t="s">
        <v>4945</v>
      </c>
      <c r="PJ318" t="s">
        <v>4945</v>
      </c>
      <c r="PK318" t="s">
        <v>4945</v>
      </c>
      <c r="PL318" t="s">
        <v>4945</v>
      </c>
      <c r="PM318" t="s">
        <v>4945</v>
      </c>
      <c r="PN318" t="s">
        <v>4945</v>
      </c>
      <c r="PP318" t="s">
        <v>4945</v>
      </c>
      <c r="PQ318" t="s">
        <v>4945</v>
      </c>
      <c r="PR318" t="s">
        <v>4945</v>
      </c>
      <c r="PS318" t="s">
        <v>4945</v>
      </c>
      <c r="PT318" t="s">
        <v>4944</v>
      </c>
      <c r="PU318" t="s">
        <v>4945</v>
      </c>
      <c r="PV318" t="s">
        <v>4945</v>
      </c>
      <c r="PW318" t="s">
        <v>4945</v>
      </c>
      <c r="PX318" t="s">
        <v>4945</v>
      </c>
      <c r="PY318" t="s">
        <v>4945</v>
      </c>
      <c r="PZ318" t="s">
        <v>4945</v>
      </c>
      <c r="QA318" t="s">
        <v>4945</v>
      </c>
      <c r="QB318" t="s">
        <v>4945</v>
      </c>
      <c r="QC318" t="s">
        <v>4945</v>
      </c>
      <c r="QD318" t="s">
        <v>4945</v>
      </c>
      <c r="QE318" t="s">
        <v>4945</v>
      </c>
    </row>
    <row r="319" spans="1:447" x14ac:dyDescent="0.25">
      <c r="A319">
        <v>306</v>
      </c>
      <c r="B319" t="s">
        <v>5416</v>
      </c>
      <c r="C319" t="s">
        <v>1164</v>
      </c>
      <c r="D319" t="s">
        <v>1170</v>
      </c>
      <c r="E319" t="s">
        <v>1197</v>
      </c>
      <c r="F319" t="s">
        <v>1198</v>
      </c>
      <c r="G319" t="s">
        <v>1080</v>
      </c>
      <c r="FM319" t="s">
        <v>1100</v>
      </c>
      <c r="FN319" t="s">
        <v>5349</v>
      </c>
      <c r="FO319" t="s">
        <v>5353</v>
      </c>
      <c r="FP319" t="s">
        <v>1100</v>
      </c>
      <c r="FQ319" t="s">
        <v>5008</v>
      </c>
      <c r="FR319" t="s">
        <v>5216</v>
      </c>
      <c r="PG319" t="s">
        <v>4944</v>
      </c>
      <c r="PH319" t="s">
        <v>4944</v>
      </c>
      <c r="PI319" t="s">
        <v>4945</v>
      </c>
      <c r="PJ319" t="s">
        <v>4945</v>
      </c>
      <c r="PK319" t="s">
        <v>4945</v>
      </c>
      <c r="PL319" t="s">
        <v>4945</v>
      </c>
      <c r="PM319" t="s">
        <v>4945</v>
      </c>
      <c r="PN319" t="s">
        <v>4945</v>
      </c>
      <c r="PP319" t="s">
        <v>4945</v>
      </c>
      <c r="PQ319" t="s">
        <v>4945</v>
      </c>
      <c r="PR319" t="s">
        <v>4945</v>
      </c>
      <c r="PS319" t="s">
        <v>4945</v>
      </c>
      <c r="PT319" t="s">
        <v>4945</v>
      </c>
      <c r="PU319" t="s">
        <v>4944</v>
      </c>
      <c r="PV319" t="s">
        <v>4945</v>
      </c>
      <c r="PW319" t="s">
        <v>4945</v>
      </c>
      <c r="PX319" t="s">
        <v>4945</v>
      </c>
      <c r="PY319" t="s">
        <v>4945</v>
      </c>
      <c r="PZ319" t="s">
        <v>4944</v>
      </c>
      <c r="QA319" t="s">
        <v>4945</v>
      </c>
      <c r="QB319" t="s">
        <v>4945</v>
      </c>
      <c r="QC319" t="s">
        <v>4945</v>
      </c>
      <c r="QD319" t="s">
        <v>4945</v>
      </c>
      <c r="QE319" t="s">
        <v>4945</v>
      </c>
    </row>
    <row r="320" spans="1:447" x14ac:dyDescent="0.25">
      <c r="A320">
        <v>307</v>
      </c>
      <c r="B320" t="s">
        <v>5416</v>
      </c>
      <c r="C320" t="s">
        <v>1164</v>
      </c>
      <c r="D320" t="s">
        <v>1170</v>
      </c>
      <c r="E320" t="s">
        <v>1197</v>
      </c>
      <c r="F320" t="s">
        <v>1198</v>
      </c>
      <c r="G320" t="s">
        <v>1080</v>
      </c>
      <c r="FM320" t="s">
        <v>1100</v>
      </c>
      <c r="FN320" t="s">
        <v>5313</v>
      </c>
      <c r="FO320" t="s">
        <v>5393</v>
      </c>
      <c r="FP320" t="s">
        <v>1100</v>
      </c>
      <c r="FQ320" t="s">
        <v>5099</v>
      </c>
      <c r="FR320" t="s">
        <v>5054</v>
      </c>
      <c r="PG320" t="s">
        <v>4944</v>
      </c>
      <c r="PH320" t="s">
        <v>4944</v>
      </c>
      <c r="PI320" t="s">
        <v>4945</v>
      </c>
      <c r="PJ320" t="s">
        <v>4945</v>
      </c>
      <c r="PK320" t="s">
        <v>4945</v>
      </c>
      <c r="PL320" t="s">
        <v>4945</v>
      </c>
      <c r="PM320" t="s">
        <v>4945</v>
      </c>
      <c r="PN320" t="s">
        <v>4945</v>
      </c>
      <c r="PP320" t="s">
        <v>4945</v>
      </c>
      <c r="PQ320" t="s">
        <v>4945</v>
      </c>
      <c r="PR320" t="s">
        <v>4945</v>
      </c>
      <c r="PS320" t="s">
        <v>4945</v>
      </c>
      <c r="PT320" t="s">
        <v>4945</v>
      </c>
      <c r="PU320" t="s">
        <v>4944</v>
      </c>
      <c r="PV320" t="s">
        <v>4945</v>
      </c>
      <c r="PW320" t="s">
        <v>4945</v>
      </c>
      <c r="PX320" t="s">
        <v>4945</v>
      </c>
      <c r="PY320" t="s">
        <v>4945</v>
      </c>
      <c r="PZ320" t="s">
        <v>4944</v>
      </c>
      <c r="QA320" t="s">
        <v>4945</v>
      </c>
      <c r="QB320" t="s">
        <v>4945</v>
      </c>
      <c r="QC320" t="s">
        <v>4945</v>
      </c>
      <c r="QD320" t="s">
        <v>4945</v>
      </c>
      <c r="QE320" t="s">
        <v>4945</v>
      </c>
    </row>
    <row r="321" spans="1:447" x14ac:dyDescent="0.25">
      <c r="A321">
        <v>308</v>
      </c>
      <c r="B321" t="s">
        <v>5416</v>
      </c>
      <c r="C321" t="s">
        <v>1164</v>
      </c>
      <c r="D321" t="s">
        <v>1170</v>
      </c>
      <c r="E321" t="s">
        <v>1197</v>
      </c>
      <c r="F321" t="s">
        <v>1198</v>
      </c>
      <c r="G321" t="s">
        <v>1080</v>
      </c>
    </row>
    <row r="322" spans="1:447" x14ac:dyDescent="0.25">
      <c r="A322">
        <v>309</v>
      </c>
      <c r="B322" t="s">
        <v>5416</v>
      </c>
      <c r="C322" t="s">
        <v>1164</v>
      </c>
      <c r="D322" t="s">
        <v>1170</v>
      </c>
      <c r="E322" t="s">
        <v>1197</v>
      </c>
      <c r="F322" t="s">
        <v>1198</v>
      </c>
      <c r="G322" t="s">
        <v>1080</v>
      </c>
      <c r="P322" t="s">
        <v>1100</v>
      </c>
      <c r="Q322" t="s">
        <v>1093</v>
      </c>
      <c r="R322" t="s">
        <v>1145</v>
      </c>
      <c r="S322" t="s">
        <v>5049</v>
      </c>
      <c r="T322" t="s">
        <v>5049</v>
      </c>
      <c r="U322" t="s">
        <v>1102</v>
      </c>
      <c r="V322" t="s">
        <v>1102</v>
      </c>
      <c r="W322" t="s">
        <v>4938</v>
      </c>
      <c r="AE322" t="s">
        <v>1100</v>
      </c>
      <c r="AF322" t="s">
        <v>1145</v>
      </c>
      <c r="AG322" t="s">
        <v>5016</v>
      </c>
      <c r="AH322" t="s">
        <v>5016</v>
      </c>
      <c r="AI322" t="s">
        <v>1102</v>
      </c>
      <c r="AJ322" t="s">
        <v>1102</v>
      </c>
      <c r="AK322" t="s">
        <v>4940</v>
      </c>
      <c r="BO322" t="s">
        <v>1100</v>
      </c>
      <c r="BP322" t="s">
        <v>1103</v>
      </c>
      <c r="BQ322" t="s">
        <v>1145</v>
      </c>
      <c r="BR322" t="s">
        <v>5048</v>
      </c>
      <c r="BS322" t="s">
        <v>5048</v>
      </c>
      <c r="BT322" t="s">
        <v>1102</v>
      </c>
      <c r="BU322" t="s">
        <v>1102</v>
      </c>
      <c r="BV322" t="s">
        <v>5014</v>
      </c>
      <c r="CE322" t="s">
        <v>1100</v>
      </c>
      <c r="CF322" t="s">
        <v>1105</v>
      </c>
      <c r="CG322" t="s">
        <v>1145</v>
      </c>
      <c r="CH322" t="s">
        <v>4969</v>
      </c>
      <c r="CI322" t="s">
        <v>4969</v>
      </c>
      <c r="CJ322" t="s">
        <v>1102</v>
      </c>
      <c r="CK322" t="s">
        <v>1102</v>
      </c>
      <c r="CL322" t="s">
        <v>4938</v>
      </c>
      <c r="IV322" t="s">
        <v>1088</v>
      </c>
      <c r="IW322" t="s">
        <v>1088</v>
      </c>
      <c r="IY322" t="s">
        <v>1083</v>
      </c>
      <c r="IZ322" t="s">
        <v>1102</v>
      </c>
      <c r="JA322" t="s">
        <v>4956</v>
      </c>
      <c r="JB322" t="s">
        <v>1159</v>
      </c>
      <c r="JD322" t="s">
        <v>5123</v>
      </c>
      <c r="JE322" t="s">
        <v>1083</v>
      </c>
      <c r="JF322" t="s">
        <v>1109</v>
      </c>
      <c r="JG322" t="s">
        <v>1159</v>
      </c>
      <c r="JI322" t="s">
        <v>5176</v>
      </c>
      <c r="PG322" t="s">
        <v>4944</v>
      </c>
      <c r="PH322" t="s">
        <v>4944</v>
      </c>
      <c r="PI322" t="s">
        <v>4945</v>
      </c>
      <c r="PJ322" t="s">
        <v>4945</v>
      </c>
      <c r="PK322" t="s">
        <v>4945</v>
      </c>
      <c r="PL322" t="s">
        <v>4945</v>
      </c>
      <c r="PM322" t="s">
        <v>4945</v>
      </c>
      <c r="PN322" t="s">
        <v>4945</v>
      </c>
      <c r="PP322" t="s">
        <v>4945</v>
      </c>
      <c r="PQ322" t="s">
        <v>4945</v>
      </c>
      <c r="PR322" t="s">
        <v>4945</v>
      </c>
      <c r="PS322" t="s">
        <v>4945</v>
      </c>
      <c r="PT322" t="s">
        <v>4944</v>
      </c>
      <c r="PU322" t="s">
        <v>4944</v>
      </c>
      <c r="PV322" t="s">
        <v>4945</v>
      </c>
      <c r="PW322" t="s">
        <v>4945</v>
      </c>
      <c r="PX322" t="s">
        <v>4945</v>
      </c>
      <c r="PY322" t="s">
        <v>4945</v>
      </c>
      <c r="PZ322" t="s">
        <v>4945</v>
      </c>
      <c r="QA322" t="s">
        <v>4945</v>
      </c>
      <c r="QB322" t="s">
        <v>4945</v>
      </c>
      <c r="QC322" t="s">
        <v>4945</v>
      </c>
      <c r="QD322" t="s">
        <v>4945</v>
      </c>
      <c r="QE322" t="s">
        <v>4945</v>
      </c>
    </row>
    <row r="323" spans="1:447" x14ac:dyDescent="0.25">
      <c r="A323">
        <v>310</v>
      </c>
      <c r="B323" t="s">
        <v>5416</v>
      </c>
      <c r="C323" t="s">
        <v>1164</v>
      </c>
      <c r="D323" t="s">
        <v>1170</v>
      </c>
      <c r="E323" t="s">
        <v>1197</v>
      </c>
      <c r="F323" t="s">
        <v>1198</v>
      </c>
      <c r="G323" t="s">
        <v>1080</v>
      </c>
      <c r="P323" t="s">
        <v>1100</v>
      </c>
      <c r="Q323" t="s">
        <v>1093</v>
      </c>
      <c r="R323" t="s">
        <v>1145</v>
      </c>
      <c r="S323" t="s">
        <v>4977</v>
      </c>
      <c r="T323" t="s">
        <v>4977</v>
      </c>
      <c r="U323" t="s">
        <v>1102</v>
      </c>
      <c r="V323" t="s">
        <v>1102</v>
      </c>
      <c r="W323" t="s">
        <v>4936</v>
      </c>
      <c r="AE323" t="s">
        <v>1100</v>
      </c>
      <c r="AF323" t="s">
        <v>1145</v>
      </c>
      <c r="AG323" t="s">
        <v>5150</v>
      </c>
      <c r="AH323" t="s">
        <v>5150</v>
      </c>
      <c r="AI323" t="s">
        <v>1102</v>
      </c>
      <c r="AJ323" t="s">
        <v>1102</v>
      </c>
      <c r="AK323" t="s">
        <v>4953</v>
      </c>
      <c r="BO323" t="s">
        <v>1100</v>
      </c>
      <c r="BP323" t="s">
        <v>1103</v>
      </c>
      <c r="BQ323" t="s">
        <v>1145</v>
      </c>
      <c r="BR323" t="s">
        <v>4969</v>
      </c>
      <c r="BS323" t="s">
        <v>4969</v>
      </c>
      <c r="BT323" t="s">
        <v>1102</v>
      </c>
      <c r="BU323" t="s">
        <v>1102</v>
      </c>
      <c r="BV323" t="s">
        <v>4938</v>
      </c>
      <c r="CE323" t="s">
        <v>1100</v>
      </c>
      <c r="CF323" t="s">
        <v>1084</v>
      </c>
      <c r="CG323" t="s">
        <v>1145</v>
      </c>
      <c r="CH323" t="s">
        <v>5047</v>
      </c>
      <c r="CI323" t="s">
        <v>5047</v>
      </c>
      <c r="CJ323" t="s">
        <v>1102</v>
      </c>
      <c r="CK323" t="s">
        <v>1102</v>
      </c>
      <c r="CL323" t="s">
        <v>4940</v>
      </c>
      <c r="IV323" t="s">
        <v>1088</v>
      </c>
      <c r="IW323" t="s">
        <v>1088</v>
      </c>
      <c r="IY323" t="s">
        <v>1083</v>
      </c>
      <c r="IZ323" t="s">
        <v>1102</v>
      </c>
      <c r="JA323" t="s">
        <v>4956</v>
      </c>
      <c r="JB323" t="s">
        <v>1159</v>
      </c>
      <c r="JD323" t="s">
        <v>5123</v>
      </c>
      <c r="JE323" t="s">
        <v>1083</v>
      </c>
      <c r="JF323" t="s">
        <v>1109</v>
      </c>
      <c r="JG323" t="s">
        <v>1173</v>
      </c>
      <c r="JI323" t="s">
        <v>4953</v>
      </c>
      <c r="PG323" t="s">
        <v>4944</v>
      </c>
      <c r="PH323" t="s">
        <v>4944</v>
      </c>
      <c r="PI323" t="s">
        <v>4945</v>
      </c>
      <c r="PJ323" t="s">
        <v>4945</v>
      </c>
      <c r="PK323" t="s">
        <v>4945</v>
      </c>
      <c r="PL323" t="s">
        <v>4945</v>
      </c>
      <c r="PM323" t="s">
        <v>4945</v>
      </c>
      <c r="PN323" t="s">
        <v>4945</v>
      </c>
      <c r="PP323" t="s">
        <v>4945</v>
      </c>
      <c r="PQ323" t="s">
        <v>4945</v>
      </c>
      <c r="PR323" t="s">
        <v>4945</v>
      </c>
      <c r="PS323" t="s">
        <v>4945</v>
      </c>
      <c r="PT323" t="s">
        <v>4945</v>
      </c>
      <c r="PU323" t="s">
        <v>4945</v>
      </c>
      <c r="PV323" t="s">
        <v>4945</v>
      </c>
      <c r="PW323" t="s">
        <v>4945</v>
      </c>
      <c r="PX323" t="s">
        <v>4945</v>
      </c>
      <c r="PY323" t="s">
        <v>4945</v>
      </c>
      <c r="PZ323" t="s">
        <v>4944</v>
      </c>
      <c r="QA323" t="s">
        <v>4945</v>
      </c>
      <c r="QB323" t="s">
        <v>4945</v>
      </c>
      <c r="QC323" t="s">
        <v>4945</v>
      </c>
      <c r="QD323" t="s">
        <v>4945</v>
      </c>
      <c r="QE323" t="s">
        <v>4945</v>
      </c>
    </row>
    <row r="324" spans="1:447" x14ac:dyDescent="0.25">
      <c r="A324">
        <v>462</v>
      </c>
      <c r="B324" t="s">
        <v>5473</v>
      </c>
      <c r="C324" t="s">
        <v>1096</v>
      </c>
      <c r="D324" t="s">
        <v>1241</v>
      </c>
      <c r="E324" t="s">
        <v>1242</v>
      </c>
      <c r="F324" t="s">
        <v>5488</v>
      </c>
      <c r="G324" t="s">
        <v>1080</v>
      </c>
      <c r="H324" t="s">
        <v>1100</v>
      </c>
      <c r="M324" t="s">
        <v>1102</v>
      </c>
      <c r="N324" t="s">
        <v>1102</v>
      </c>
      <c r="O324" t="s">
        <v>5014</v>
      </c>
      <c r="IV324" t="s">
        <v>1088</v>
      </c>
      <c r="IY324" t="s">
        <v>1102</v>
      </c>
      <c r="IZ324" t="s">
        <v>1102</v>
      </c>
      <c r="JA324" t="s">
        <v>5489</v>
      </c>
      <c r="JB324" t="s">
        <v>1123</v>
      </c>
      <c r="JE324" t="s">
        <v>1102</v>
      </c>
      <c r="JF324" t="s">
        <v>5490</v>
      </c>
      <c r="JG324" t="s">
        <v>1123</v>
      </c>
      <c r="PG324" t="s">
        <v>4944</v>
      </c>
      <c r="PH324" t="s">
        <v>4945</v>
      </c>
      <c r="PI324" t="s">
        <v>4945</v>
      </c>
      <c r="PJ324" t="s">
        <v>4945</v>
      </c>
      <c r="PK324" t="s">
        <v>4945</v>
      </c>
      <c r="PL324" t="s">
        <v>4945</v>
      </c>
      <c r="PM324" t="s">
        <v>4945</v>
      </c>
      <c r="PN324" t="s">
        <v>4945</v>
      </c>
      <c r="PP324" t="s">
        <v>4945</v>
      </c>
      <c r="PQ324" t="s">
        <v>4945</v>
      </c>
      <c r="PR324" t="s">
        <v>4945</v>
      </c>
      <c r="PS324" t="s">
        <v>4945</v>
      </c>
      <c r="PT324" t="s">
        <v>4945</v>
      </c>
      <c r="PU324" t="s">
        <v>4945</v>
      </c>
      <c r="PV324" t="s">
        <v>4945</v>
      </c>
      <c r="PW324" t="s">
        <v>4945</v>
      </c>
      <c r="PX324" t="s">
        <v>4945</v>
      </c>
      <c r="PY324" t="s">
        <v>4945</v>
      </c>
      <c r="PZ324" t="s">
        <v>4945</v>
      </c>
      <c r="QA324" t="s">
        <v>4945</v>
      </c>
      <c r="QB324" t="s">
        <v>4945</v>
      </c>
      <c r="QC324" t="s">
        <v>4945</v>
      </c>
      <c r="QD324" t="s">
        <v>4945</v>
      </c>
      <c r="QE324" t="s">
        <v>4945</v>
      </c>
    </row>
    <row r="325" spans="1:447" x14ac:dyDescent="0.25">
      <c r="A325">
        <v>463</v>
      </c>
      <c r="B325" t="s">
        <v>5473</v>
      </c>
      <c r="C325" t="s">
        <v>1096</v>
      </c>
      <c r="D325" t="s">
        <v>1241</v>
      </c>
      <c r="E325" t="s">
        <v>1242</v>
      </c>
      <c r="F325" t="s">
        <v>5488</v>
      </c>
      <c r="G325" t="s">
        <v>1080</v>
      </c>
      <c r="H325" t="s">
        <v>1081</v>
      </c>
      <c r="I325" t="s">
        <v>1093</v>
      </c>
      <c r="J325" t="s">
        <v>1094</v>
      </c>
      <c r="K325" t="s">
        <v>5001</v>
      </c>
      <c r="L325" t="s">
        <v>5193</v>
      </c>
      <c r="M325" t="s">
        <v>1102</v>
      </c>
      <c r="N325" t="s">
        <v>1102</v>
      </c>
      <c r="O325" t="s">
        <v>5014</v>
      </c>
      <c r="IV325" t="s">
        <v>1088</v>
      </c>
      <c r="IY325" t="s">
        <v>1102</v>
      </c>
      <c r="IZ325" t="s">
        <v>1102</v>
      </c>
      <c r="JA325" t="s">
        <v>5489</v>
      </c>
      <c r="JB325" t="s">
        <v>1121</v>
      </c>
      <c r="JE325" t="s">
        <v>1102</v>
      </c>
      <c r="JF325" t="s">
        <v>5491</v>
      </c>
      <c r="JG325" t="s">
        <v>1123</v>
      </c>
      <c r="PG325" t="s">
        <v>4944</v>
      </c>
      <c r="PH325" t="s">
        <v>4945</v>
      </c>
      <c r="PI325" t="s">
        <v>4945</v>
      </c>
      <c r="PJ325" t="s">
        <v>4945</v>
      </c>
      <c r="PK325" t="s">
        <v>4945</v>
      </c>
      <c r="PL325" t="s">
        <v>4945</v>
      </c>
      <c r="PM325" t="s">
        <v>4945</v>
      </c>
      <c r="PN325" t="s">
        <v>4945</v>
      </c>
      <c r="PP325" t="s">
        <v>4945</v>
      </c>
      <c r="PQ325" t="s">
        <v>4944</v>
      </c>
      <c r="PR325" t="s">
        <v>4945</v>
      </c>
      <c r="PS325" t="s">
        <v>4945</v>
      </c>
      <c r="PT325" t="s">
        <v>4945</v>
      </c>
      <c r="PU325" t="s">
        <v>4945</v>
      </c>
      <c r="PV325" t="s">
        <v>4945</v>
      </c>
      <c r="PW325" t="s">
        <v>4945</v>
      </c>
      <c r="PX325" t="s">
        <v>4945</v>
      </c>
      <c r="PY325" t="s">
        <v>4945</v>
      </c>
      <c r="PZ325" t="s">
        <v>4945</v>
      </c>
      <c r="QA325" t="s">
        <v>4945</v>
      </c>
      <c r="QB325" t="s">
        <v>4945</v>
      </c>
      <c r="QC325" t="s">
        <v>4945</v>
      </c>
      <c r="QD325" t="s">
        <v>4945</v>
      </c>
      <c r="QE325" t="s">
        <v>4945</v>
      </c>
    </row>
    <row r="326" spans="1:447" x14ac:dyDescent="0.25">
      <c r="A326">
        <v>464</v>
      </c>
      <c r="B326" t="s">
        <v>5473</v>
      </c>
      <c r="C326" t="s">
        <v>1096</v>
      </c>
      <c r="D326" t="s">
        <v>1241</v>
      </c>
      <c r="E326" t="s">
        <v>1242</v>
      </c>
      <c r="F326" t="s">
        <v>5488</v>
      </c>
      <c r="G326" t="s">
        <v>1080</v>
      </c>
      <c r="X326" t="s">
        <v>1081</v>
      </c>
      <c r="Y326" t="s">
        <v>1094</v>
      </c>
      <c r="Z326" t="s">
        <v>5001</v>
      </c>
      <c r="AA326" t="s">
        <v>5002</v>
      </c>
      <c r="AB326" t="s">
        <v>1083</v>
      </c>
      <c r="AC326" t="s">
        <v>1102</v>
      </c>
      <c r="AD326" t="s">
        <v>4936</v>
      </c>
      <c r="IV326" t="s">
        <v>1088</v>
      </c>
      <c r="IY326" t="s">
        <v>1102</v>
      </c>
      <c r="IZ326" t="s">
        <v>1102</v>
      </c>
      <c r="JA326" t="s">
        <v>5489</v>
      </c>
      <c r="JB326" t="s">
        <v>1123</v>
      </c>
      <c r="JE326" t="s">
        <v>1102</v>
      </c>
      <c r="JF326" t="s">
        <v>5492</v>
      </c>
      <c r="JG326" t="s">
        <v>1123</v>
      </c>
      <c r="PG326" t="s">
        <v>4944</v>
      </c>
      <c r="PH326" t="s">
        <v>4945</v>
      </c>
      <c r="PI326" t="s">
        <v>4945</v>
      </c>
      <c r="PJ326" t="s">
        <v>4945</v>
      </c>
      <c r="PK326" t="s">
        <v>4945</v>
      </c>
      <c r="PL326" t="s">
        <v>4945</v>
      </c>
      <c r="PM326" t="s">
        <v>4945</v>
      </c>
      <c r="PN326" t="s">
        <v>4945</v>
      </c>
      <c r="PP326" t="s">
        <v>4945</v>
      </c>
      <c r="PQ326" t="s">
        <v>4944</v>
      </c>
      <c r="PR326" t="s">
        <v>4945</v>
      </c>
      <c r="PS326" t="s">
        <v>4945</v>
      </c>
      <c r="PT326" t="s">
        <v>4944</v>
      </c>
      <c r="PU326" t="s">
        <v>4945</v>
      </c>
      <c r="PV326" t="s">
        <v>4945</v>
      </c>
      <c r="PW326" t="s">
        <v>4945</v>
      </c>
      <c r="PX326" t="s">
        <v>4945</v>
      </c>
      <c r="PY326" t="s">
        <v>4945</v>
      </c>
      <c r="PZ326" t="s">
        <v>4945</v>
      </c>
      <c r="QA326" t="s">
        <v>4945</v>
      </c>
      <c r="QB326" t="s">
        <v>4945</v>
      </c>
      <c r="QC326" t="s">
        <v>4945</v>
      </c>
      <c r="QD326" t="s">
        <v>4945</v>
      </c>
      <c r="QE326" t="s">
        <v>4945</v>
      </c>
    </row>
    <row r="327" spans="1:447" x14ac:dyDescent="0.25">
      <c r="A327">
        <v>465</v>
      </c>
      <c r="B327" t="s">
        <v>5473</v>
      </c>
      <c r="C327" t="s">
        <v>1096</v>
      </c>
      <c r="D327" t="s">
        <v>1241</v>
      </c>
      <c r="E327" t="s">
        <v>1242</v>
      </c>
      <c r="F327" t="s">
        <v>5488</v>
      </c>
      <c r="G327" t="s">
        <v>1080</v>
      </c>
      <c r="X327" t="s">
        <v>1081</v>
      </c>
      <c r="Y327" t="s">
        <v>1094</v>
      </c>
      <c r="Z327" t="s">
        <v>5001</v>
      </c>
      <c r="AA327" t="s">
        <v>5002</v>
      </c>
      <c r="AB327" t="s">
        <v>1102</v>
      </c>
      <c r="AC327" t="s">
        <v>1102</v>
      </c>
      <c r="AD327" t="s">
        <v>4943</v>
      </c>
      <c r="IV327" t="s">
        <v>1088</v>
      </c>
      <c r="IY327" t="s">
        <v>1102</v>
      </c>
      <c r="IZ327" t="s">
        <v>1102</v>
      </c>
      <c r="JA327" t="s">
        <v>5489</v>
      </c>
      <c r="JB327" t="s">
        <v>1108</v>
      </c>
      <c r="JE327" t="s">
        <v>1102</v>
      </c>
      <c r="JF327" t="s">
        <v>5493</v>
      </c>
      <c r="JG327" t="s">
        <v>1108</v>
      </c>
      <c r="PG327" t="s">
        <v>4944</v>
      </c>
      <c r="PH327" t="s">
        <v>4945</v>
      </c>
      <c r="PI327" t="s">
        <v>4945</v>
      </c>
      <c r="PJ327" t="s">
        <v>4945</v>
      </c>
      <c r="PK327" t="s">
        <v>4945</v>
      </c>
      <c r="PL327" t="s">
        <v>4945</v>
      </c>
      <c r="PM327" t="s">
        <v>4945</v>
      </c>
      <c r="PN327" t="s">
        <v>4945</v>
      </c>
      <c r="PP327" t="s">
        <v>4945</v>
      </c>
      <c r="PQ327" t="s">
        <v>4944</v>
      </c>
      <c r="PR327" t="s">
        <v>4945</v>
      </c>
      <c r="PS327" t="s">
        <v>4945</v>
      </c>
      <c r="PT327" t="s">
        <v>4944</v>
      </c>
      <c r="PU327" t="s">
        <v>4945</v>
      </c>
      <c r="PV327" t="s">
        <v>4945</v>
      </c>
      <c r="PW327" t="s">
        <v>4945</v>
      </c>
      <c r="PX327" t="s">
        <v>4945</v>
      </c>
      <c r="PY327" t="s">
        <v>4945</v>
      </c>
      <c r="PZ327" t="s">
        <v>4945</v>
      </c>
      <c r="QA327" t="s">
        <v>4945</v>
      </c>
      <c r="QB327" t="s">
        <v>4945</v>
      </c>
      <c r="QC327" t="s">
        <v>4945</v>
      </c>
      <c r="QD327" t="s">
        <v>4945</v>
      </c>
      <c r="QE327" t="s">
        <v>4945</v>
      </c>
    </row>
    <row r="328" spans="1:447" x14ac:dyDescent="0.25">
      <c r="A328">
        <v>466</v>
      </c>
      <c r="B328" t="s">
        <v>5473</v>
      </c>
      <c r="C328" t="s">
        <v>1096</v>
      </c>
      <c r="D328" t="s">
        <v>1241</v>
      </c>
      <c r="E328" t="s">
        <v>1242</v>
      </c>
      <c r="F328" t="s">
        <v>5488</v>
      </c>
      <c r="G328" t="s">
        <v>1080</v>
      </c>
      <c r="AL328" t="s">
        <v>1081</v>
      </c>
      <c r="AM328" t="s">
        <v>1082</v>
      </c>
      <c r="AN328" t="s">
        <v>4954</v>
      </c>
      <c r="AO328" t="s">
        <v>4954</v>
      </c>
      <c r="AP328" t="s">
        <v>1102</v>
      </c>
      <c r="AQ328" t="s">
        <v>1083</v>
      </c>
      <c r="AR328" t="s">
        <v>4936</v>
      </c>
      <c r="IW328" t="s">
        <v>1088</v>
      </c>
      <c r="JE328" t="s">
        <v>1102</v>
      </c>
      <c r="JF328" t="s">
        <v>5494</v>
      </c>
      <c r="JG328" t="s">
        <v>1108</v>
      </c>
      <c r="PG328" t="s">
        <v>4944</v>
      </c>
      <c r="PH328" t="s">
        <v>4945</v>
      </c>
      <c r="PI328" t="s">
        <v>4945</v>
      </c>
      <c r="PJ328" t="s">
        <v>4945</v>
      </c>
      <c r="PK328" t="s">
        <v>4945</v>
      </c>
      <c r="PL328" t="s">
        <v>4945</v>
      </c>
      <c r="PM328" t="s">
        <v>4945</v>
      </c>
      <c r="PN328" t="s">
        <v>4945</v>
      </c>
      <c r="PP328" t="s">
        <v>4945</v>
      </c>
      <c r="PQ328" t="s">
        <v>4944</v>
      </c>
      <c r="PR328" t="s">
        <v>4945</v>
      </c>
      <c r="PS328" t="s">
        <v>4945</v>
      </c>
      <c r="PT328" t="s">
        <v>4944</v>
      </c>
      <c r="PU328" t="s">
        <v>4945</v>
      </c>
      <c r="PV328" t="s">
        <v>4945</v>
      </c>
      <c r="PW328" t="s">
        <v>4945</v>
      </c>
      <c r="PX328" t="s">
        <v>4945</v>
      </c>
      <c r="PY328" t="s">
        <v>4945</v>
      </c>
      <c r="PZ328" t="s">
        <v>4945</v>
      </c>
      <c r="QA328" t="s">
        <v>4945</v>
      </c>
      <c r="QB328" t="s">
        <v>4945</v>
      </c>
      <c r="QC328" t="s">
        <v>4945</v>
      </c>
      <c r="QD328" t="s">
        <v>4945</v>
      </c>
      <c r="QE328" t="s">
        <v>4945</v>
      </c>
    </row>
    <row r="329" spans="1:447" x14ac:dyDescent="0.25">
      <c r="A329">
        <v>467</v>
      </c>
      <c r="B329" t="s">
        <v>5473</v>
      </c>
      <c r="C329" t="s">
        <v>1096</v>
      </c>
      <c r="D329" t="s">
        <v>1241</v>
      </c>
      <c r="E329" t="s">
        <v>1242</v>
      </c>
      <c r="F329" t="s">
        <v>5488</v>
      </c>
      <c r="G329" t="s">
        <v>1080</v>
      </c>
      <c r="AL329" t="s">
        <v>1081</v>
      </c>
      <c r="AM329" t="s">
        <v>1082</v>
      </c>
      <c r="AN329" t="s">
        <v>4980</v>
      </c>
      <c r="AO329" t="s">
        <v>4980</v>
      </c>
      <c r="AP329" t="s">
        <v>1083</v>
      </c>
      <c r="AQ329" t="s">
        <v>1102</v>
      </c>
      <c r="AR329" t="s">
        <v>4936</v>
      </c>
      <c r="IW329" t="s">
        <v>1088</v>
      </c>
      <c r="JE329" t="s">
        <v>1102</v>
      </c>
      <c r="JF329" t="s">
        <v>5494</v>
      </c>
      <c r="JG329" t="s">
        <v>1108</v>
      </c>
      <c r="PG329" t="s">
        <v>4944</v>
      </c>
      <c r="PH329" t="s">
        <v>4945</v>
      </c>
      <c r="PI329" t="s">
        <v>4945</v>
      </c>
      <c r="PJ329" t="s">
        <v>4945</v>
      </c>
      <c r="PK329" t="s">
        <v>4945</v>
      </c>
      <c r="PL329" t="s">
        <v>4945</v>
      </c>
      <c r="PM329" t="s">
        <v>4945</v>
      </c>
      <c r="PN329" t="s">
        <v>4945</v>
      </c>
      <c r="PP329" t="s">
        <v>4945</v>
      </c>
      <c r="PQ329" t="s">
        <v>4944</v>
      </c>
      <c r="PR329" t="s">
        <v>4945</v>
      </c>
      <c r="PS329" t="s">
        <v>4945</v>
      </c>
      <c r="PT329" t="s">
        <v>4944</v>
      </c>
      <c r="PU329" t="s">
        <v>4945</v>
      </c>
      <c r="PV329" t="s">
        <v>4945</v>
      </c>
      <c r="PW329" t="s">
        <v>4945</v>
      </c>
      <c r="PX329" t="s">
        <v>4945</v>
      </c>
      <c r="PY329" t="s">
        <v>4945</v>
      </c>
      <c r="PZ329" t="s">
        <v>4945</v>
      </c>
      <c r="QA329" t="s">
        <v>4945</v>
      </c>
      <c r="QB329" t="s">
        <v>4945</v>
      </c>
      <c r="QC329" t="s">
        <v>4945</v>
      </c>
      <c r="QD329" t="s">
        <v>4945</v>
      </c>
      <c r="QE329" t="s">
        <v>4945</v>
      </c>
    </row>
    <row r="330" spans="1:447" x14ac:dyDescent="0.25">
      <c r="A330">
        <v>468</v>
      </c>
      <c r="B330" t="s">
        <v>5473</v>
      </c>
      <c r="C330" t="s">
        <v>1096</v>
      </c>
      <c r="D330" t="s">
        <v>1241</v>
      </c>
      <c r="E330" t="s">
        <v>1242</v>
      </c>
      <c r="F330" t="s">
        <v>5488</v>
      </c>
      <c r="G330" t="s">
        <v>1080</v>
      </c>
      <c r="AS330" t="s">
        <v>1081</v>
      </c>
      <c r="AT330" t="s">
        <v>1082</v>
      </c>
      <c r="AU330" t="s">
        <v>4992</v>
      </c>
      <c r="AV330" t="s">
        <v>4992</v>
      </c>
      <c r="IW330" t="s">
        <v>1088</v>
      </c>
      <c r="JE330" t="s">
        <v>1102</v>
      </c>
      <c r="JF330" t="s">
        <v>5494</v>
      </c>
      <c r="JG330" t="s">
        <v>1108</v>
      </c>
      <c r="PG330" t="s">
        <v>4944</v>
      </c>
      <c r="PH330" t="s">
        <v>4945</v>
      </c>
      <c r="PI330" t="s">
        <v>4945</v>
      </c>
      <c r="PJ330" t="s">
        <v>4945</v>
      </c>
      <c r="PK330" t="s">
        <v>4945</v>
      </c>
      <c r="PL330" t="s">
        <v>4945</v>
      </c>
      <c r="PM330" t="s">
        <v>4945</v>
      </c>
      <c r="PN330" t="s">
        <v>4945</v>
      </c>
      <c r="PP330" t="s">
        <v>4945</v>
      </c>
      <c r="PQ330" t="s">
        <v>4944</v>
      </c>
      <c r="PR330" t="s">
        <v>4945</v>
      </c>
      <c r="PS330" t="s">
        <v>4945</v>
      </c>
      <c r="PT330" t="s">
        <v>4944</v>
      </c>
      <c r="PU330" t="s">
        <v>4945</v>
      </c>
      <c r="PV330" t="s">
        <v>4945</v>
      </c>
      <c r="PW330" t="s">
        <v>4945</v>
      </c>
      <c r="PX330" t="s">
        <v>4945</v>
      </c>
      <c r="PY330" t="s">
        <v>4945</v>
      </c>
      <c r="PZ330" t="s">
        <v>4945</v>
      </c>
      <c r="QA330" t="s">
        <v>4945</v>
      </c>
      <c r="QB330" t="s">
        <v>4945</v>
      </c>
      <c r="QC330" t="s">
        <v>4945</v>
      </c>
      <c r="QD330" t="s">
        <v>4945</v>
      </c>
      <c r="QE330" t="s">
        <v>4945</v>
      </c>
    </row>
    <row r="331" spans="1:447" x14ac:dyDescent="0.25">
      <c r="A331">
        <v>469</v>
      </c>
      <c r="B331" t="s">
        <v>5473</v>
      </c>
      <c r="C331" t="s">
        <v>1096</v>
      </c>
      <c r="D331" t="s">
        <v>1241</v>
      </c>
      <c r="E331" t="s">
        <v>1242</v>
      </c>
      <c r="F331" t="s">
        <v>5488</v>
      </c>
      <c r="G331" t="s">
        <v>1080</v>
      </c>
      <c r="AS331" t="s">
        <v>1081</v>
      </c>
      <c r="AT331" t="s">
        <v>1082</v>
      </c>
      <c r="AU331" t="s">
        <v>4954</v>
      </c>
      <c r="AV331" t="s">
        <v>4954</v>
      </c>
      <c r="AW331" t="s">
        <v>1102</v>
      </c>
      <c r="AX331" t="s">
        <v>1102</v>
      </c>
      <c r="AY331" t="s">
        <v>4942</v>
      </c>
      <c r="IW331" t="s">
        <v>1088</v>
      </c>
      <c r="JE331" t="s">
        <v>1102</v>
      </c>
      <c r="JF331" t="s">
        <v>5495</v>
      </c>
      <c r="JG331" t="s">
        <v>1108</v>
      </c>
      <c r="PG331" t="s">
        <v>4945</v>
      </c>
      <c r="PH331" t="s">
        <v>4944</v>
      </c>
      <c r="PI331" t="s">
        <v>4945</v>
      </c>
      <c r="PJ331" t="s">
        <v>4945</v>
      </c>
      <c r="PK331" t="s">
        <v>4945</v>
      </c>
      <c r="PL331" t="s">
        <v>4945</v>
      </c>
      <c r="PM331" t="s">
        <v>4945</v>
      </c>
      <c r="PN331" t="s">
        <v>4945</v>
      </c>
      <c r="PP331" t="s">
        <v>4945</v>
      </c>
      <c r="PQ331" t="s">
        <v>4944</v>
      </c>
      <c r="PR331" t="s">
        <v>4945</v>
      </c>
      <c r="PS331" t="s">
        <v>4945</v>
      </c>
      <c r="PT331" t="s">
        <v>4944</v>
      </c>
      <c r="PU331" t="s">
        <v>4945</v>
      </c>
      <c r="PV331" t="s">
        <v>4945</v>
      </c>
      <c r="PW331" t="s">
        <v>4945</v>
      </c>
      <c r="PX331" t="s">
        <v>4945</v>
      </c>
      <c r="PY331" t="s">
        <v>4945</v>
      </c>
      <c r="PZ331" t="s">
        <v>4945</v>
      </c>
      <c r="QA331" t="s">
        <v>4945</v>
      </c>
      <c r="QB331" t="s">
        <v>4945</v>
      </c>
      <c r="QC331" t="s">
        <v>4945</v>
      </c>
      <c r="QD331" t="s">
        <v>4945</v>
      </c>
      <c r="QE331" t="s">
        <v>4945</v>
      </c>
    </row>
    <row r="332" spans="1:447" x14ac:dyDescent="0.25">
      <c r="A332">
        <v>470</v>
      </c>
      <c r="B332" t="s">
        <v>5473</v>
      </c>
      <c r="C332" t="s">
        <v>1096</v>
      </c>
      <c r="D332" t="s">
        <v>1241</v>
      </c>
      <c r="E332" t="s">
        <v>1242</v>
      </c>
      <c r="F332" t="s">
        <v>5488</v>
      </c>
      <c r="G332" t="s">
        <v>1080</v>
      </c>
      <c r="AZ332" t="s">
        <v>1081</v>
      </c>
      <c r="BA332" t="s">
        <v>1094</v>
      </c>
      <c r="BB332" t="s">
        <v>5028</v>
      </c>
      <c r="BC332" t="s">
        <v>5496</v>
      </c>
      <c r="BD332" t="s">
        <v>1083</v>
      </c>
      <c r="BE332" t="s">
        <v>1102</v>
      </c>
      <c r="BF332" t="s">
        <v>4936</v>
      </c>
      <c r="PG332" t="s">
        <v>4944</v>
      </c>
      <c r="PH332" t="s">
        <v>4945</v>
      </c>
      <c r="PI332" t="s">
        <v>4945</v>
      </c>
      <c r="PJ332" t="s">
        <v>4945</v>
      </c>
      <c r="PK332" t="s">
        <v>4945</v>
      </c>
      <c r="PL332" t="s">
        <v>4945</v>
      </c>
      <c r="PM332" t="s">
        <v>4945</v>
      </c>
      <c r="PN332" t="s">
        <v>4945</v>
      </c>
      <c r="PP332" t="s">
        <v>4945</v>
      </c>
      <c r="PQ332" t="s">
        <v>4944</v>
      </c>
      <c r="PR332" t="s">
        <v>4945</v>
      </c>
      <c r="PS332" t="s">
        <v>4945</v>
      </c>
      <c r="PT332" t="s">
        <v>4945</v>
      </c>
      <c r="PU332" t="s">
        <v>4945</v>
      </c>
      <c r="PV332" t="s">
        <v>4945</v>
      </c>
      <c r="PW332" t="s">
        <v>4945</v>
      </c>
      <c r="PX332" t="s">
        <v>4945</v>
      </c>
      <c r="PY332" t="s">
        <v>4945</v>
      </c>
      <c r="PZ332" t="s">
        <v>4945</v>
      </c>
      <c r="QA332" t="s">
        <v>4945</v>
      </c>
      <c r="QB332" t="s">
        <v>4945</v>
      </c>
      <c r="QC332" t="s">
        <v>4945</v>
      </c>
      <c r="QD332" t="s">
        <v>4945</v>
      </c>
      <c r="QE332" t="s">
        <v>4945</v>
      </c>
    </row>
    <row r="333" spans="1:447" x14ac:dyDescent="0.25">
      <c r="A333">
        <v>471</v>
      </c>
      <c r="B333" t="s">
        <v>5473</v>
      </c>
      <c r="C333" t="s">
        <v>1096</v>
      </c>
      <c r="D333" t="s">
        <v>1241</v>
      </c>
      <c r="E333" t="s">
        <v>1242</v>
      </c>
      <c r="F333" t="s">
        <v>5488</v>
      </c>
      <c r="G333" t="s">
        <v>1080</v>
      </c>
      <c r="AZ333" t="s">
        <v>1081</v>
      </c>
      <c r="BD333" t="s">
        <v>1083</v>
      </c>
      <c r="BE333" t="s">
        <v>1102</v>
      </c>
      <c r="BF333" t="s">
        <v>4936</v>
      </c>
      <c r="JE333" t="s">
        <v>1102</v>
      </c>
      <c r="JF333" t="s">
        <v>5497</v>
      </c>
      <c r="JG333" t="s">
        <v>1108</v>
      </c>
      <c r="PG333" t="s">
        <v>4944</v>
      </c>
      <c r="PH333" t="s">
        <v>4945</v>
      </c>
      <c r="PI333" t="s">
        <v>4945</v>
      </c>
      <c r="PJ333" t="s">
        <v>4945</v>
      </c>
      <c r="PK333" t="s">
        <v>4945</v>
      </c>
      <c r="PL333" t="s">
        <v>4945</v>
      </c>
      <c r="PM333" t="s">
        <v>4945</v>
      </c>
      <c r="PN333" t="s">
        <v>4945</v>
      </c>
      <c r="PP333" t="s">
        <v>4945</v>
      </c>
      <c r="PQ333" t="s">
        <v>4944</v>
      </c>
      <c r="PR333" t="s">
        <v>4945</v>
      </c>
      <c r="PS333" t="s">
        <v>4945</v>
      </c>
      <c r="PT333" t="s">
        <v>4945</v>
      </c>
      <c r="PU333" t="s">
        <v>4945</v>
      </c>
      <c r="PV333" t="s">
        <v>4945</v>
      </c>
      <c r="PW333" t="s">
        <v>4945</v>
      </c>
      <c r="PX333" t="s">
        <v>4945</v>
      </c>
      <c r="PY333" t="s">
        <v>4945</v>
      </c>
      <c r="PZ333" t="s">
        <v>4945</v>
      </c>
      <c r="QA333" t="s">
        <v>4945</v>
      </c>
      <c r="QB333" t="s">
        <v>4945</v>
      </c>
      <c r="QC333" t="s">
        <v>4945</v>
      </c>
      <c r="QD333" t="s">
        <v>4945</v>
      </c>
      <c r="QE333" t="s">
        <v>4945</v>
      </c>
    </row>
    <row r="334" spans="1:447" x14ac:dyDescent="0.25">
      <c r="A334">
        <v>472</v>
      </c>
      <c r="B334" t="s">
        <v>5473</v>
      </c>
      <c r="C334" t="s">
        <v>1096</v>
      </c>
      <c r="D334" t="s">
        <v>1241</v>
      </c>
      <c r="E334" t="s">
        <v>1242</v>
      </c>
      <c r="F334" t="s">
        <v>5488</v>
      </c>
      <c r="G334" t="s">
        <v>1080</v>
      </c>
      <c r="BG334" t="s">
        <v>1081</v>
      </c>
      <c r="BH334" t="s">
        <v>1103</v>
      </c>
      <c r="BI334" t="s">
        <v>1104</v>
      </c>
      <c r="BJ334" t="s">
        <v>4954</v>
      </c>
      <c r="BK334" t="s">
        <v>5152</v>
      </c>
      <c r="IW334" t="s">
        <v>1088</v>
      </c>
      <c r="JE334" t="s">
        <v>1102</v>
      </c>
      <c r="JF334" t="s">
        <v>5494</v>
      </c>
      <c r="JG334" t="s">
        <v>1108</v>
      </c>
      <c r="PG334" t="s">
        <v>4944</v>
      </c>
      <c r="PH334" t="s">
        <v>4945</v>
      </c>
      <c r="PI334" t="s">
        <v>4945</v>
      </c>
      <c r="PJ334" t="s">
        <v>4945</v>
      </c>
      <c r="PK334" t="s">
        <v>4945</v>
      </c>
      <c r="PL334" t="s">
        <v>4945</v>
      </c>
      <c r="PM334" t="s">
        <v>4945</v>
      </c>
      <c r="PN334" t="s">
        <v>4945</v>
      </c>
      <c r="PP334" t="s">
        <v>4945</v>
      </c>
      <c r="PQ334" t="s">
        <v>4944</v>
      </c>
      <c r="PR334" t="s">
        <v>4945</v>
      </c>
      <c r="PS334" t="s">
        <v>4945</v>
      </c>
      <c r="PT334" t="s">
        <v>4944</v>
      </c>
      <c r="PU334" t="s">
        <v>4945</v>
      </c>
      <c r="PV334" t="s">
        <v>4945</v>
      </c>
      <c r="PW334" t="s">
        <v>4945</v>
      </c>
      <c r="PX334" t="s">
        <v>4945</v>
      </c>
      <c r="PY334" t="s">
        <v>4945</v>
      </c>
      <c r="PZ334" t="s">
        <v>4945</v>
      </c>
      <c r="QA334" t="s">
        <v>4945</v>
      </c>
      <c r="QB334" t="s">
        <v>4945</v>
      </c>
      <c r="QC334" t="s">
        <v>4945</v>
      </c>
      <c r="QD334" t="s">
        <v>4945</v>
      </c>
      <c r="QE334" t="s">
        <v>4945</v>
      </c>
    </row>
    <row r="335" spans="1:447" x14ac:dyDescent="0.25">
      <c r="A335">
        <v>473</v>
      </c>
      <c r="B335" t="s">
        <v>5473</v>
      </c>
      <c r="C335" t="s">
        <v>1096</v>
      </c>
      <c r="D335" t="s">
        <v>1241</v>
      </c>
      <c r="E335" t="s">
        <v>1242</v>
      </c>
      <c r="F335" t="s">
        <v>5488</v>
      </c>
      <c r="G335" t="s">
        <v>1080</v>
      </c>
      <c r="BG335" t="s">
        <v>1081</v>
      </c>
      <c r="BH335" t="s">
        <v>1103</v>
      </c>
      <c r="BI335" t="s">
        <v>1082</v>
      </c>
      <c r="BJ335" t="s">
        <v>5008</v>
      </c>
      <c r="BK335" t="s">
        <v>5008</v>
      </c>
      <c r="BL335" t="s">
        <v>1102</v>
      </c>
      <c r="BM335" t="s">
        <v>1083</v>
      </c>
      <c r="BN335" t="s">
        <v>4943</v>
      </c>
      <c r="IW335" t="s">
        <v>1088</v>
      </c>
      <c r="PG335" t="s">
        <v>4944</v>
      </c>
      <c r="PH335" t="s">
        <v>4945</v>
      </c>
      <c r="PI335" t="s">
        <v>4945</v>
      </c>
      <c r="PJ335" t="s">
        <v>4945</v>
      </c>
      <c r="PK335" t="s">
        <v>4945</v>
      </c>
      <c r="PL335" t="s">
        <v>4945</v>
      </c>
      <c r="PM335" t="s">
        <v>4945</v>
      </c>
      <c r="PN335" t="s">
        <v>4945</v>
      </c>
      <c r="PP335" t="s">
        <v>4945</v>
      </c>
      <c r="PQ335" t="s">
        <v>4944</v>
      </c>
      <c r="PR335" t="s">
        <v>4945</v>
      </c>
      <c r="PS335" t="s">
        <v>4945</v>
      </c>
      <c r="PT335" t="s">
        <v>4944</v>
      </c>
      <c r="PU335" t="s">
        <v>4945</v>
      </c>
      <c r="PV335" t="s">
        <v>4945</v>
      </c>
      <c r="PW335" t="s">
        <v>4945</v>
      </c>
      <c r="PX335" t="s">
        <v>4945</v>
      </c>
      <c r="PY335" t="s">
        <v>4945</v>
      </c>
      <c r="PZ335" t="s">
        <v>4945</v>
      </c>
      <c r="QA335" t="s">
        <v>4945</v>
      </c>
      <c r="QB335" t="s">
        <v>4945</v>
      </c>
      <c r="QC335" t="s">
        <v>4945</v>
      </c>
      <c r="QD335" t="s">
        <v>4945</v>
      </c>
      <c r="QE335" t="s">
        <v>4945</v>
      </c>
    </row>
    <row r="336" spans="1:447" x14ac:dyDescent="0.25">
      <c r="A336">
        <v>474</v>
      </c>
      <c r="B336" t="s">
        <v>5473</v>
      </c>
      <c r="C336" t="s">
        <v>1096</v>
      </c>
      <c r="D336" t="s">
        <v>1241</v>
      </c>
      <c r="E336" t="s">
        <v>1242</v>
      </c>
      <c r="F336" t="s">
        <v>5488</v>
      </c>
      <c r="G336" t="s">
        <v>1080</v>
      </c>
      <c r="BW336" t="s">
        <v>1081</v>
      </c>
      <c r="CB336" t="s">
        <v>1102</v>
      </c>
      <c r="CC336" t="s">
        <v>1102</v>
      </c>
      <c r="CD336" t="s">
        <v>4940</v>
      </c>
      <c r="IW336" t="s">
        <v>1088</v>
      </c>
      <c r="JE336" t="s">
        <v>1102</v>
      </c>
      <c r="JF336" t="s">
        <v>5494</v>
      </c>
      <c r="JG336" t="s">
        <v>1108</v>
      </c>
      <c r="PG336" t="s">
        <v>4944</v>
      </c>
      <c r="PH336" t="s">
        <v>4945</v>
      </c>
      <c r="PI336" t="s">
        <v>4945</v>
      </c>
      <c r="PJ336" t="s">
        <v>4945</v>
      </c>
      <c r="PK336" t="s">
        <v>4945</v>
      </c>
      <c r="PL336" t="s">
        <v>4945</v>
      </c>
      <c r="PM336" t="s">
        <v>4945</v>
      </c>
      <c r="PN336" t="s">
        <v>4945</v>
      </c>
      <c r="PP336" t="s">
        <v>4945</v>
      </c>
      <c r="PQ336" t="s">
        <v>4944</v>
      </c>
      <c r="PR336" t="s">
        <v>4945</v>
      </c>
      <c r="PS336" t="s">
        <v>4945</v>
      </c>
      <c r="PT336" t="s">
        <v>4945</v>
      </c>
      <c r="PU336" t="s">
        <v>4945</v>
      </c>
      <c r="PV336" t="s">
        <v>4945</v>
      </c>
      <c r="PW336" t="s">
        <v>4945</v>
      </c>
      <c r="PX336" t="s">
        <v>4945</v>
      </c>
      <c r="PY336" t="s">
        <v>4945</v>
      </c>
      <c r="PZ336" t="s">
        <v>4945</v>
      </c>
      <c r="QA336" t="s">
        <v>4945</v>
      </c>
      <c r="QB336" t="s">
        <v>4945</v>
      </c>
      <c r="QC336" t="s">
        <v>4945</v>
      </c>
      <c r="QD336" t="s">
        <v>4945</v>
      </c>
      <c r="QE336" t="s">
        <v>4945</v>
      </c>
    </row>
    <row r="337" spans="1:447" x14ac:dyDescent="0.25">
      <c r="A337">
        <v>475</v>
      </c>
      <c r="B337" t="s">
        <v>5473</v>
      </c>
      <c r="C337" t="s">
        <v>1096</v>
      </c>
      <c r="D337" t="s">
        <v>1241</v>
      </c>
      <c r="E337" t="s">
        <v>1242</v>
      </c>
      <c r="F337" t="s">
        <v>5488</v>
      </c>
      <c r="G337" t="s">
        <v>1080</v>
      </c>
      <c r="BW337" t="s">
        <v>1081</v>
      </c>
      <c r="BX337" t="s">
        <v>1105</v>
      </c>
      <c r="BY337" t="s">
        <v>1082</v>
      </c>
      <c r="BZ337" t="s">
        <v>5008</v>
      </c>
      <c r="CA337" t="s">
        <v>5008</v>
      </c>
      <c r="CB337" t="s">
        <v>1083</v>
      </c>
      <c r="CC337" t="s">
        <v>1102</v>
      </c>
      <c r="CD337" t="s">
        <v>4953</v>
      </c>
      <c r="IW337" t="s">
        <v>1088</v>
      </c>
      <c r="PG337" t="s">
        <v>4944</v>
      </c>
      <c r="PH337" t="s">
        <v>4945</v>
      </c>
      <c r="PI337" t="s">
        <v>4945</v>
      </c>
      <c r="PJ337" t="s">
        <v>4945</v>
      </c>
      <c r="PK337" t="s">
        <v>4945</v>
      </c>
      <c r="PL337" t="s">
        <v>4945</v>
      </c>
      <c r="PM337" t="s">
        <v>4945</v>
      </c>
      <c r="PN337" t="s">
        <v>4945</v>
      </c>
      <c r="PP337" t="s">
        <v>4945</v>
      </c>
      <c r="PQ337" t="s">
        <v>4944</v>
      </c>
      <c r="PR337" t="s">
        <v>4945</v>
      </c>
      <c r="PS337" t="s">
        <v>4945</v>
      </c>
      <c r="PT337" t="s">
        <v>4944</v>
      </c>
      <c r="PU337" t="s">
        <v>4945</v>
      </c>
      <c r="PV337" t="s">
        <v>4945</v>
      </c>
      <c r="PW337" t="s">
        <v>4945</v>
      </c>
      <c r="PX337" t="s">
        <v>4945</v>
      </c>
      <c r="PY337" t="s">
        <v>4945</v>
      </c>
      <c r="PZ337" t="s">
        <v>4945</v>
      </c>
      <c r="QA337" t="s">
        <v>4945</v>
      </c>
      <c r="QB337" t="s">
        <v>4945</v>
      </c>
      <c r="QC337" t="s">
        <v>4945</v>
      </c>
      <c r="QD337" t="s">
        <v>4945</v>
      </c>
      <c r="QE337" t="s">
        <v>4945</v>
      </c>
    </row>
    <row r="338" spans="1:447" x14ac:dyDescent="0.25">
      <c r="A338">
        <v>476</v>
      </c>
      <c r="B338" t="s">
        <v>5473</v>
      </c>
      <c r="C338" t="s">
        <v>1096</v>
      </c>
      <c r="D338" t="s">
        <v>1241</v>
      </c>
      <c r="E338" t="s">
        <v>1242</v>
      </c>
      <c r="F338" t="s">
        <v>5488</v>
      </c>
      <c r="G338" t="s">
        <v>1080</v>
      </c>
      <c r="BW338" t="s">
        <v>1081</v>
      </c>
      <c r="BX338" t="s">
        <v>1084</v>
      </c>
      <c r="BY338" t="s">
        <v>1082</v>
      </c>
      <c r="BZ338" t="s">
        <v>4951</v>
      </c>
      <c r="CA338" t="s">
        <v>4951</v>
      </c>
      <c r="CB338" t="s">
        <v>1102</v>
      </c>
      <c r="CC338" t="s">
        <v>1102</v>
      </c>
      <c r="CD338" t="s">
        <v>4936</v>
      </c>
      <c r="IW338" t="s">
        <v>1088</v>
      </c>
      <c r="JE338" t="s">
        <v>1102</v>
      </c>
      <c r="JF338" t="s">
        <v>5495</v>
      </c>
      <c r="JG338" t="s">
        <v>1108</v>
      </c>
      <c r="PG338" t="s">
        <v>4944</v>
      </c>
      <c r="PH338" t="s">
        <v>4944</v>
      </c>
      <c r="PI338" t="s">
        <v>4945</v>
      </c>
      <c r="PJ338" t="s">
        <v>4945</v>
      </c>
      <c r="PK338" t="s">
        <v>4945</v>
      </c>
      <c r="PL338" t="s">
        <v>4945</v>
      </c>
      <c r="PM338" t="s">
        <v>4945</v>
      </c>
      <c r="PN338" t="s">
        <v>4945</v>
      </c>
      <c r="PP338" t="s">
        <v>4945</v>
      </c>
      <c r="PQ338" t="s">
        <v>4944</v>
      </c>
      <c r="PR338" t="s">
        <v>4945</v>
      </c>
      <c r="PS338" t="s">
        <v>4945</v>
      </c>
      <c r="PT338" t="s">
        <v>4944</v>
      </c>
      <c r="PU338" t="s">
        <v>4945</v>
      </c>
      <c r="PV338" t="s">
        <v>4945</v>
      </c>
      <c r="PW338" t="s">
        <v>4945</v>
      </c>
      <c r="PX338" t="s">
        <v>4945</v>
      </c>
      <c r="PY338" t="s">
        <v>4945</v>
      </c>
      <c r="PZ338" t="s">
        <v>4945</v>
      </c>
      <c r="QA338" t="s">
        <v>4945</v>
      </c>
      <c r="QB338" t="s">
        <v>4945</v>
      </c>
      <c r="QC338" t="s">
        <v>4945</v>
      </c>
      <c r="QD338" t="s">
        <v>4945</v>
      </c>
      <c r="QE338" t="s">
        <v>4945</v>
      </c>
    </row>
    <row r="339" spans="1:447" x14ac:dyDescent="0.25">
      <c r="A339">
        <v>477</v>
      </c>
      <c r="B339" t="s">
        <v>5473</v>
      </c>
      <c r="C339" t="s">
        <v>1096</v>
      </c>
      <c r="D339" t="s">
        <v>1241</v>
      </c>
      <c r="E339" t="s">
        <v>1242</v>
      </c>
      <c r="F339" t="s">
        <v>5488</v>
      </c>
      <c r="G339" t="s">
        <v>1080</v>
      </c>
      <c r="BW339" t="s">
        <v>1081</v>
      </c>
      <c r="BX339" t="s">
        <v>1084</v>
      </c>
      <c r="BY339" t="s">
        <v>1082</v>
      </c>
      <c r="BZ339" t="s">
        <v>5008</v>
      </c>
      <c r="CA339" t="s">
        <v>5008</v>
      </c>
      <c r="CB339" t="s">
        <v>1083</v>
      </c>
      <c r="CC339" t="s">
        <v>1102</v>
      </c>
      <c r="CD339" t="s">
        <v>4936</v>
      </c>
      <c r="IW339" t="s">
        <v>1088</v>
      </c>
      <c r="JE339" t="s">
        <v>1102</v>
      </c>
      <c r="JF339" t="s">
        <v>5494</v>
      </c>
      <c r="JG339" t="s">
        <v>1108</v>
      </c>
      <c r="PG339" t="s">
        <v>4944</v>
      </c>
      <c r="PH339" t="s">
        <v>4945</v>
      </c>
      <c r="PI339" t="s">
        <v>4945</v>
      </c>
      <c r="PJ339" t="s">
        <v>4945</v>
      </c>
      <c r="PK339" t="s">
        <v>4945</v>
      </c>
      <c r="PL339" t="s">
        <v>4945</v>
      </c>
      <c r="PM339" t="s">
        <v>4945</v>
      </c>
      <c r="PN339" t="s">
        <v>4945</v>
      </c>
      <c r="PP339" t="s">
        <v>4945</v>
      </c>
      <c r="PQ339" t="s">
        <v>4944</v>
      </c>
      <c r="PR339" t="s">
        <v>4945</v>
      </c>
      <c r="PS339" t="s">
        <v>4945</v>
      </c>
      <c r="PT339" t="s">
        <v>4945</v>
      </c>
      <c r="PU339" t="s">
        <v>4944</v>
      </c>
      <c r="PV339" t="s">
        <v>4945</v>
      </c>
      <c r="PW339" t="s">
        <v>4945</v>
      </c>
      <c r="PX339" t="s">
        <v>4945</v>
      </c>
      <c r="PY339" t="s">
        <v>4945</v>
      </c>
      <c r="PZ339" t="s">
        <v>4945</v>
      </c>
      <c r="QA339" t="s">
        <v>4945</v>
      </c>
      <c r="QB339" t="s">
        <v>4945</v>
      </c>
      <c r="QC339" t="s">
        <v>4945</v>
      </c>
      <c r="QD339" t="s">
        <v>4945</v>
      </c>
      <c r="QE339" t="s">
        <v>4945</v>
      </c>
    </row>
    <row r="340" spans="1:447" x14ac:dyDescent="0.25">
      <c r="A340">
        <v>478</v>
      </c>
      <c r="B340" t="s">
        <v>5473</v>
      </c>
      <c r="C340" t="s">
        <v>1096</v>
      </c>
      <c r="D340" t="s">
        <v>1241</v>
      </c>
      <c r="E340" t="s">
        <v>1242</v>
      </c>
      <c r="F340" t="s">
        <v>5488</v>
      </c>
      <c r="G340" t="s">
        <v>1080</v>
      </c>
      <c r="CM340" t="s">
        <v>1081</v>
      </c>
      <c r="CN340" t="s">
        <v>1086</v>
      </c>
      <c r="CO340" t="s">
        <v>4955</v>
      </c>
      <c r="CP340" t="s">
        <v>5086</v>
      </c>
      <c r="IW340" t="s">
        <v>1088</v>
      </c>
      <c r="JE340" t="s">
        <v>1102</v>
      </c>
      <c r="JF340" t="s">
        <v>5494</v>
      </c>
      <c r="JG340" t="s">
        <v>1108</v>
      </c>
      <c r="PG340" t="s">
        <v>4944</v>
      </c>
      <c r="PH340" t="s">
        <v>4945</v>
      </c>
      <c r="PI340" t="s">
        <v>4945</v>
      </c>
      <c r="PJ340" t="s">
        <v>4945</v>
      </c>
      <c r="PK340" t="s">
        <v>4945</v>
      </c>
      <c r="PL340" t="s">
        <v>4945</v>
      </c>
      <c r="PM340" t="s">
        <v>4945</v>
      </c>
      <c r="PN340" t="s">
        <v>4945</v>
      </c>
      <c r="PP340" t="s">
        <v>4945</v>
      </c>
      <c r="PQ340" t="s">
        <v>4944</v>
      </c>
      <c r="PR340" t="s">
        <v>4945</v>
      </c>
      <c r="PS340" t="s">
        <v>4945</v>
      </c>
      <c r="PT340" t="s">
        <v>4945</v>
      </c>
      <c r="PU340" t="s">
        <v>4945</v>
      </c>
      <c r="PV340" t="s">
        <v>4945</v>
      </c>
      <c r="PW340" t="s">
        <v>4945</v>
      </c>
      <c r="PX340" t="s">
        <v>4945</v>
      </c>
      <c r="PY340" t="s">
        <v>4945</v>
      </c>
      <c r="PZ340" t="s">
        <v>4945</v>
      </c>
      <c r="QA340" t="s">
        <v>4945</v>
      </c>
      <c r="QB340" t="s">
        <v>4945</v>
      </c>
      <c r="QC340" t="s">
        <v>4945</v>
      </c>
      <c r="QD340" t="s">
        <v>4945</v>
      </c>
      <c r="QE340" t="s">
        <v>4945</v>
      </c>
    </row>
    <row r="341" spans="1:447" x14ac:dyDescent="0.25">
      <c r="A341">
        <v>479</v>
      </c>
      <c r="B341" t="s">
        <v>5473</v>
      </c>
      <c r="C341" t="s">
        <v>1096</v>
      </c>
      <c r="D341" t="s">
        <v>1241</v>
      </c>
      <c r="E341" t="s">
        <v>1242</v>
      </c>
      <c r="F341" t="s">
        <v>5488</v>
      </c>
      <c r="G341" t="s">
        <v>1080</v>
      </c>
      <c r="CM341" t="s">
        <v>1100</v>
      </c>
      <c r="CN341" t="s">
        <v>1104</v>
      </c>
      <c r="CO341" t="s">
        <v>4935</v>
      </c>
      <c r="CP341" t="s">
        <v>5115</v>
      </c>
      <c r="CQ341" t="s">
        <v>1102</v>
      </c>
      <c r="CR341" t="s">
        <v>1083</v>
      </c>
      <c r="CS341" t="s">
        <v>4936</v>
      </c>
      <c r="IW341" t="s">
        <v>1088</v>
      </c>
      <c r="PG341" t="s">
        <v>4944</v>
      </c>
      <c r="PH341" t="s">
        <v>4945</v>
      </c>
      <c r="PI341" t="s">
        <v>4945</v>
      </c>
      <c r="PJ341" t="s">
        <v>4945</v>
      </c>
      <c r="PK341" t="s">
        <v>4945</v>
      </c>
      <c r="PL341" t="s">
        <v>4945</v>
      </c>
      <c r="PM341" t="s">
        <v>4945</v>
      </c>
      <c r="PN341" t="s">
        <v>4945</v>
      </c>
      <c r="PP341" t="s">
        <v>4945</v>
      </c>
      <c r="PQ341" t="s">
        <v>4944</v>
      </c>
      <c r="PR341" t="s">
        <v>4945</v>
      </c>
      <c r="PS341" t="s">
        <v>4945</v>
      </c>
      <c r="PT341" t="s">
        <v>4945</v>
      </c>
      <c r="PU341" t="s">
        <v>4945</v>
      </c>
      <c r="PV341" t="s">
        <v>4945</v>
      </c>
      <c r="PW341" t="s">
        <v>4945</v>
      </c>
      <c r="PX341" t="s">
        <v>4945</v>
      </c>
      <c r="PY341" t="s">
        <v>4945</v>
      </c>
      <c r="PZ341" t="s">
        <v>4945</v>
      </c>
      <c r="QA341" t="s">
        <v>4945</v>
      </c>
      <c r="QB341" t="s">
        <v>4945</v>
      </c>
      <c r="QC341" t="s">
        <v>4945</v>
      </c>
      <c r="QD341" t="s">
        <v>4945</v>
      </c>
      <c r="QE341" t="s">
        <v>4945</v>
      </c>
    </row>
    <row r="342" spans="1:447" x14ac:dyDescent="0.25">
      <c r="A342">
        <v>480</v>
      </c>
      <c r="B342" t="s">
        <v>5473</v>
      </c>
      <c r="C342" t="s">
        <v>1096</v>
      </c>
      <c r="D342" t="s">
        <v>1241</v>
      </c>
      <c r="E342" t="s">
        <v>1242</v>
      </c>
      <c r="F342" t="s">
        <v>5488</v>
      </c>
      <c r="G342" t="s">
        <v>1080</v>
      </c>
      <c r="CT342" t="s">
        <v>1081</v>
      </c>
      <c r="CU342" t="s">
        <v>1085</v>
      </c>
      <c r="CV342" t="s">
        <v>1086</v>
      </c>
      <c r="CW342" t="s">
        <v>4992</v>
      </c>
      <c r="CX342" t="s">
        <v>4951</v>
      </c>
      <c r="CY342" t="s">
        <v>1102</v>
      </c>
      <c r="CZ342" t="s">
        <v>1083</v>
      </c>
      <c r="DA342" t="s">
        <v>5014</v>
      </c>
      <c r="IW342" t="s">
        <v>1088</v>
      </c>
      <c r="JE342" t="s">
        <v>1102</v>
      </c>
      <c r="JF342" t="s">
        <v>5494</v>
      </c>
      <c r="JG342" t="s">
        <v>1108</v>
      </c>
      <c r="PG342" t="s">
        <v>4944</v>
      </c>
      <c r="PH342" t="s">
        <v>4945</v>
      </c>
      <c r="PI342" t="s">
        <v>4945</v>
      </c>
      <c r="PJ342" t="s">
        <v>4945</v>
      </c>
      <c r="PK342" t="s">
        <v>4945</v>
      </c>
      <c r="PL342" t="s">
        <v>4945</v>
      </c>
      <c r="PM342" t="s">
        <v>4945</v>
      </c>
      <c r="PN342" t="s">
        <v>4945</v>
      </c>
      <c r="PP342" t="s">
        <v>4945</v>
      </c>
      <c r="PQ342" t="s">
        <v>4944</v>
      </c>
      <c r="PR342" t="s">
        <v>4945</v>
      </c>
      <c r="PS342" t="s">
        <v>4945</v>
      </c>
      <c r="PT342" t="s">
        <v>4944</v>
      </c>
      <c r="PU342" t="s">
        <v>4945</v>
      </c>
      <c r="PV342" t="s">
        <v>4945</v>
      </c>
      <c r="PW342" t="s">
        <v>4945</v>
      </c>
      <c r="PX342" t="s">
        <v>4945</v>
      </c>
      <c r="PY342" t="s">
        <v>4945</v>
      </c>
      <c r="PZ342" t="s">
        <v>4945</v>
      </c>
      <c r="QA342" t="s">
        <v>4945</v>
      </c>
      <c r="QB342" t="s">
        <v>4945</v>
      </c>
      <c r="QC342" t="s">
        <v>4945</v>
      </c>
      <c r="QD342" t="s">
        <v>4945</v>
      </c>
      <c r="QE342" t="s">
        <v>4945</v>
      </c>
    </row>
    <row r="343" spans="1:447" x14ac:dyDescent="0.25">
      <c r="A343">
        <v>481</v>
      </c>
      <c r="B343" t="s">
        <v>5473</v>
      </c>
      <c r="C343" t="s">
        <v>1096</v>
      </c>
      <c r="D343" t="s">
        <v>1241</v>
      </c>
      <c r="E343" t="s">
        <v>1242</v>
      </c>
      <c r="F343" t="s">
        <v>5488</v>
      </c>
      <c r="G343" t="s">
        <v>1080</v>
      </c>
      <c r="CT343" t="s">
        <v>1100</v>
      </c>
      <c r="CU343" t="s">
        <v>1085</v>
      </c>
      <c r="CV343" t="s">
        <v>1179</v>
      </c>
      <c r="CW343" t="s">
        <v>5208</v>
      </c>
      <c r="CX343" t="s">
        <v>5002</v>
      </c>
      <c r="IW343" t="s">
        <v>1088</v>
      </c>
      <c r="JE343" t="s">
        <v>1102</v>
      </c>
      <c r="JF343" t="s">
        <v>5494</v>
      </c>
      <c r="JG343" t="s">
        <v>1108</v>
      </c>
      <c r="PG343" t="s">
        <v>4944</v>
      </c>
      <c r="PH343" t="s">
        <v>4945</v>
      </c>
      <c r="PI343" t="s">
        <v>4945</v>
      </c>
      <c r="PJ343" t="s">
        <v>4945</v>
      </c>
      <c r="PK343" t="s">
        <v>4945</v>
      </c>
      <c r="PL343" t="s">
        <v>4945</v>
      </c>
      <c r="PM343" t="s">
        <v>4945</v>
      </c>
      <c r="PN343" t="s">
        <v>4945</v>
      </c>
      <c r="PP343" t="s">
        <v>4945</v>
      </c>
      <c r="PQ343" t="s">
        <v>4944</v>
      </c>
      <c r="PR343" t="s">
        <v>4945</v>
      </c>
      <c r="PS343" t="s">
        <v>4945</v>
      </c>
      <c r="PT343" t="s">
        <v>4944</v>
      </c>
      <c r="PU343" t="s">
        <v>4945</v>
      </c>
      <c r="PV343" t="s">
        <v>4945</v>
      </c>
      <c r="PW343" t="s">
        <v>4945</v>
      </c>
      <c r="PX343" t="s">
        <v>4945</v>
      </c>
      <c r="PY343" t="s">
        <v>4945</v>
      </c>
      <c r="PZ343" t="s">
        <v>4945</v>
      </c>
      <c r="QA343" t="s">
        <v>4945</v>
      </c>
      <c r="QB343" t="s">
        <v>4945</v>
      </c>
      <c r="QC343" t="s">
        <v>4945</v>
      </c>
      <c r="QD343" t="s">
        <v>4945</v>
      </c>
      <c r="QE343" t="s">
        <v>4945</v>
      </c>
    </row>
    <row r="344" spans="1:447" x14ac:dyDescent="0.25">
      <c r="A344">
        <v>482</v>
      </c>
      <c r="B344" t="s">
        <v>5473</v>
      </c>
      <c r="C344" t="s">
        <v>1096</v>
      </c>
      <c r="D344" t="s">
        <v>1241</v>
      </c>
      <c r="E344" t="s">
        <v>1242</v>
      </c>
      <c r="F344" t="s">
        <v>5488</v>
      </c>
      <c r="G344" t="s">
        <v>1080</v>
      </c>
      <c r="DE344" t="s">
        <v>1081</v>
      </c>
      <c r="DF344" t="s">
        <v>1087</v>
      </c>
      <c r="DG344" t="s">
        <v>4991</v>
      </c>
      <c r="DH344" t="s">
        <v>4955</v>
      </c>
      <c r="DI344" t="s">
        <v>1083</v>
      </c>
      <c r="DJ344" t="s">
        <v>1102</v>
      </c>
      <c r="DK344" t="s">
        <v>5065</v>
      </c>
      <c r="IX344" t="s">
        <v>1088</v>
      </c>
      <c r="JJ344" t="s">
        <v>1102</v>
      </c>
      <c r="JK344" t="s">
        <v>5494</v>
      </c>
      <c r="JL344" t="s">
        <v>5494</v>
      </c>
      <c r="JM344" t="s">
        <v>1108</v>
      </c>
      <c r="PG344" t="s">
        <v>4945</v>
      </c>
      <c r="PH344" t="s">
        <v>4944</v>
      </c>
      <c r="PI344" t="s">
        <v>4945</v>
      </c>
      <c r="PJ344" t="s">
        <v>4945</v>
      </c>
      <c r="PK344" t="s">
        <v>4945</v>
      </c>
      <c r="PL344" t="s">
        <v>4945</v>
      </c>
      <c r="PM344" t="s">
        <v>4945</v>
      </c>
      <c r="PN344" t="s">
        <v>4945</v>
      </c>
      <c r="PP344" t="s">
        <v>4945</v>
      </c>
      <c r="PQ344" t="s">
        <v>4944</v>
      </c>
      <c r="PR344" t="s">
        <v>4945</v>
      </c>
      <c r="PS344" t="s">
        <v>4945</v>
      </c>
      <c r="PT344" t="s">
        <v>4944</v>
      </c>
      <c r="PU344" t="s">
        <v>4945</v>
      </c>
      <c r="PV344" t="s">
        <v>4945</v>
      </c>
      <c r="PW344" t="s">
        <v>4945</v>
      </c>
      <c r="PX344" t="s">
        <v>4945</v>
      </c>
      <c r="PY344" t="s">
        <v>4945</v>
      </c>
      <c r="PZ344" t="s">
        <v>4945</v>
      </c>
      <c r="QA344" t="s">
        <v>4945</v>
      </c>
      <c r="QB344" t="s">
        <v>4945</v>
      </c>
      <c r="QC344" t="s">
        <v>4945</v>
      </c>
      <c r="QD344" t="s">
        <v>4945</v>
      </c>
      <c r="QE344" t="s">
        <v>4945</v>
      </c>
    </row>
    <row r="345" spans="1:447" x14ac:dyDescent="0.25">
      <c r="A345">
        <v>483</v>
      </c>
      <c r="B345" t="s">
        <v>5473</v>
      </c>
      <c r="C345" t="s">
        <v>1096</v>
      </c>
      <c r="D345" t="s">
        <v>1241</v>
      </c>
      <c r="E345" t="s">
        <v>1242</v>
      </c>
      <c r="F345" t="s">
        <v>5488</v>
      </c>
      <c r="G345" t="s">
        <v>1080</v>
      </c>
      <c r="DE345" t="s">
        <v>1081</v>
      </c>
      <c r="DF345" t="s">
        <v>1087</v>
      </c>
      <c r="DG345" t="s">
        <v>4991</v>
      </c>
      <c r="DH345" t="s">
        <v>4955</v>
      </c>
      <c r="IX345" t="s">
        <v>1088</v>
      </c>
      <c r="JJ345" t="s">
        <v>1083</v>
      </c>
      <c r="JK345" t="s">
        <v>5494</v>
      </c>
      <c r="JL345" t="s">
        <v>5494</v>
      </c>
      <c r="JM345" t="s">
        <v>1108</v>
      </c>
      <c r="JO345" t="s">
        <v>4976</v>
      </c>
      <c r="PG345" t="s">
        <v>4944</v>
      </c>
      <c r="PH345" t="s">
        <v>4945</v>
      </c>
      <c r="PI345" t="s">
        <v>4945</v>
      </c>
      <c r="PJ345" t="s">
        <v>4945</v>
      </c>
      <c r="PK345" t="s">
        <v>4945</v>
      </c>
      <c r="PL345" t="s">
        <v>4945</v>
      </c>
      <c r="PM345" t="s">
        <v>4945</v>
      </c>
      <c r="PN345" t="s">
        <v>4945</v>
      </c>
      <c r="PP345" t="s">
        <v>4945</v>
      </c>
      <c r="PQ345" t="s">
        <v>4944</v>
      </c>
      <c r="PR345" t="s">
        <v>4945</v>
      </c>
      <c r="PS345" t="s">
        <v>4945</v>
      </c>
      <c r="PT345" t="s">
        <v>4944</v>
      </c>
      <c r="PU345" t="s">
        <v>4945</v>
      </c>
      <c r="PV345" t="s">
        <v>4945</v>
      </c>
      <c r="PW345" t="s">
        <v>4945</v>
      </c>
      <c r="PX345" t="s">
        <v>4945</v>
      </c>
      <c r="PY345" t="s">
        <v>4945</v>
      </c>
      <c r="PZ345" t="s">
        <v>4945</v>
      </c>
      <c r="QA345" t="s">
        <v>4945</v>
      </c>
      <c r="QB345" t="s">
        <v>4945</v>
      </c>
      <c r="QC345" t="s">
        <v>4945</v>
      </c>
      <c r="QD345" t="s">
        <v>4945</v>
      </c>
      <c r="QE345" t="s">
        <v>4945</v>
      </c>
    </row>
    <row r="346" spans="1:447" x14ac:dyDescent="0.25">
      <c r="A346">
        <v>484</v>
      </c>
      <c r="B346" t="s">
        <v>5473</v>
      </c>
      <c r="C346" t="s">
        <v>1096</v>
      </c>
      <c r="D346" t="s">
        <v>1241</v>
      </c>
      <c r="E346" t="s">
        <v>1242</v>
      </c>
      <c r="F346" t="s">
        <v>5488</v>
      </c>
      <c r="G346" t="s">
        <v>1080</v>
      </c>
      <c r="DL346" t="s">
        <v>1100</v>
      </c>
      <c r="DM346" t="s">
        <v>5001</v>
      </c>
      <c r="DN346" t="s">
        <v>5001</v>
      </c>
      <c r="IX346" t="s">
        <v>1088</v>
      </c>
      <c r="JJ346" t="s">
        <v>1102</v>
      </c>
      <c r="JK346" t="s">
        <v>5494</v>
      </c>
      <c r="JL346" t="s">
        <v>5494</v>
      </c>
      <c r="JM346" t="s">
        <v>1108</v>
      </c>
      <c r="PG346" t="s">
        <v>4944</v>
      </c>
      <c r="PH346" t="s">
        <v>4945</v>
      </c>
      <c r="PI346" t="s">
        <v>4945</v>
      </c>
      <c r="PJ346" t="s">
        <v>4945</v>
      </c>
      <c r="PK346" t="s">
        <v>4945</v>
      </c>
      <c r="PL346" t="s">
        <v>4945</v>
      </c>
      <c r="PM346" t="s">
        <v>4945</v>
      </c>
      <c r="PN346" t="s">
        <v>4945</v>
      </c>
      <c r="PP346" t="s">
        <v>4945</v>
      </c>
      <c r="PQ346" t="s">
        <v>4944</v>
      </c>
      <c r="PR346" t="s">
        <v>4945</v>
      </c>
      <c r="PS346" t="s">
        <v>4945</v>
      </c>
      <c r="PT346" t="s">
        <v>4944</v>
      </c>
      <c r="PU346" t="s">
        <v>4945</v>
      </c>
      <c r="PV346" t="s">
        <v>4945</v>
      </c>
      <c r="PW346" t="s">
        <v>4945</v>
      </c>
      <c r="PX346" t="s">
        <v>4945</v>
      </c>
      <c r="PY346" t="s">
        <v>4945</v>
      </c>
      <c r="PZ346" t="s">
        <v>4945</v>
      </c>
      <c r="QA346" t="s">
        <v>4945</v>
      </c>
      <c r="QB346" t="s">
        <v>4945</v>
      </c>
      <c r="QC346" t="s">
        <v>4945</v>
      </c>
      <c r="QD346" t="s">
        <v>4945</v>
      </c>
      <c r="QE346" t="s">
        <v>4945</v>
      </c>
    </row>
    <row r="347" spans="1:447" x14ac:dyDescent="0.25">
      <c r="A347">
        <v>485</v>
      </c>
      <c r="B347" t="s">
        <v>5473</v>
      </c>
      <c r="C347" t="s">
        <v>1096</v>
      </c>
      <c r="D347" t="s">
        <v>1241</v>
      </c>
      <c r="E347" t="s">
        <v>1242</v>
      </c>
      <c r="F347" t="s">
        <v>5488</v>
      </c>
      <c r="G347" t="s">
        <v>1080</v>
      </c>
      <c r="DR347" t="s">
        <v>1081</v>
      </c>
      <c r="DU347" t="s">
        <v>1102</v>
      </c>
      <c r="DV347" t="s">
        <v>1102</v>
      </c>
      <c r="DW347" t="s">
        <v>4936</v>
      </c>
      <c r="IX347" t="s">
        <v>1088</v>
      </c>
      <c r="JJ347" t="s">
        <v>1102</v>
      </c>
      <c r="JK347" t="s">
        <v>5494</v>
      </c>
      <c r="JL347" t="s">
        <v>5494</v>
      </c>
      <c r="JM347" t="s">
        <v>1108</v>
      </c>
      <c r="PG347" t="s">
        <v>4944</v>
      </c>
      <c r="PH347" t="s">
        <v>4945</v>
      </c>
      <c r="PI347" t="s">
        <v>4945</v>
      </c>
      <c r="PJ347" t="s">
        <v>4945</v>
      </c>
      <c r="PK347" t="s">
        <v>4945</v>
      </c>
      <c r="PL347" t="s">
        <v>4945</v>
      </c>
      <c r="PM347" t="s">
        <v>4945</v>
      </c>
      <c r="PN347" t="s">
        <v>4945</v>
      </c>
      <c r="PP347" t="s">
        <v>4945</v>
      </c>
      <c r="PQ347" t="s">
        <v>4944</v>
      </c>
      <c r="PR347" t="s">
        <v>4945</v>
      </c>
      <c r="PS347" t="s">
        <v>4945</v>
      </c>
      <c r="PT347" t="s">
        <v>4944</v>
      </c>
      <c r="PU347" t="s">
        <v>4945</v>
      </c>
      <c r="PV347" t="s">
        <v>4945</v>
      </c>
      <c r="PW347" t="s">
        <v>4945</v>
      </c>
      <c r="PX347" t="s">
        <v>4945</v>
      </c>
      <c r="PY347" t="s">
        <v>4945</v>
      </c>
      <c r="PZ347" t="s">
        <v>4945</v>
      </c>
      <c r="QA347" t="s">
        <v>4945</v>
      </c>
      <c r="QB347" t="s">
        <v>4945</v>
      </c>
      <c r="QC347" t="s">
        <v>4945</v>
      </c>
      <c r="QD347" t="s">
        <v>4945</v>
      </c>
      <c r="QE347" t="s">
        <v>4945</v>
      </c>
    </row>
    <row r="348" spans="1:447" x14ac:dyDescent="0.25">
      <c r="A348">
        <v>486</v>
      </c>
      <c r="B348" t="s">
        <v>5473</v>
      </c>
      <c r="C348" t="s">
        <v>1096</v>
      </c>
      <c r="D348" t="s">
        <v>1241</v>
      </c>
      <c r="E348" t="s">
        <v>1242</v>
      </c>
      <c r="F348" t="s">
        <v>5488</v>
      </c>
      <c r="G348" t="s">
        <v>1080</v>
      </c>
      <c r="DR348" t="s">
        <v>1081</v>
      </c>
      <c r="DS348" t="s">
        <v>4959</v>
      </c>
      <c r="DT348" t="s">
        <v>4959</v>
      </c>
      <c r="IX348" t="s">
        <v>1088</v>
      </c>
      <c r="JJ348" t="s">
        <v>1102</v>
      </c>
      <c r="JK348" t="s">
        <v>3559</v>
      </c>
      <c r="JL348" t="s">
        <v>3559</v>
      </c>
      <c r="JM348" t="s">
        <v>1108</v>
      </c>
      <c r="PG348" t="s">
        <v>4944</v>
      </c>
      <c r="PH348" t="s">
        <v>4945</v>
      </c>
      <c r="PI348" t="s">
        <v>4945</v>
      </c>
      <c r="PJ348" t="s">
        <v>4945</v>
      </c>
      <c r="PK348" t="s">
        <v>4945</v>
      </c>
      <c r="PL348" t="s">
        <v>4945</v>
      </c>
      <c r="PM348" t="s">
        <v>4945</v>
      </c>
      <c r="PN348" t="s">
        <v>4945</v>
      </c>
      <c r="PP348" t="s">
        <v>4945</v>
      </c>
      <c r="PQ348" t="s">
        <v>4944</v>
      </c>
      <c r="PR348" t="s">
        <v>4945</v>
      </c>
      <c r="PS348" t="s">
        <v>4945</v>
      </c>
      <c r="PT348" t="s">
        <v>4944</v>
      </c>
      <c r="PU348" t="s">
        <v>4945</v>
      </c>
      <c r="PV348" t="s">
        <v>4945</v>
      </c>
      <c r="PW348" t="s">
        <v>4945</v>
      </c>
      <c r="PX348" t="s">
        <v>4945</v>
      </c>
      <c r="PY348" t="s">
        <v>4945</v>
      </c>
      <c r="PZ348" t="s">
        <v>4945</v>
      </c>
      <c r="QA348" t="s">
        <v>4945</v>
      </c>
      <c r="QB348" t="s">
        <v>4945</v>
      </c>
      <c r="QC348" t="s">
        <v>4945</v>
      </c>
      <c r="QD348" t="s">
        <v>4945</v>
      </c>
      <c r="QE348" t="s">
        <v>4945</v>
      </c>
    </row>
    <row r="349" spans="1:447" x14ac:dyDescent="0.25">
      <c r="A349">
        <v>487</v>
      </c>
      <c r="B349" t="s">
        <v>5473</v>
      </c>
      <c r="C349" t="s">
        <v>1096</v>
      </c>
      <c r="D349" t="s">
        <v>1241</v>
      </c>
      <c r="E349" t="s">
        <v>1242</v>
      </c>
      <c r="F349" t="s">
        <v>5488</v>
      </c>
      <c r="G349" t="s">
        <v>1080</v>
      </c>
      <c r="DR349" t="s">
        <v>1100</v>
      </c>
      <c r="DS349" t="s">
        <v>4978</v>
      </c>
      <c r="DT349" t="s">
        <v>4978</v>
      </c>
      <c r="IX349" t="s">
        <v>1088</v>
      </c>
      <c r="JJ349" t="s">
        <v>1083</v>
      </c>
      <c r="JK349" t="s">
        <v>5494</v>
      </c>
      <c r="JL349" t="s">
        <v>5494</v>
      </c>
      <c r="JM349" t="s">
        <v>1108</v>
      </c>
      <c r="JO349" t="s">
        <v>5065</v>
      </c>
      <c r="PG349" t="s">
        <v>4944</v>
      </c>
      <c r="PH349" t="s">
        <v>4945</v>
      </c>
      <c r="PI349" t="s">
        <v>4945</v>
      </c>
      <c r="PJ349" t="s">
        <v>4945</v>
      </c>
      <c r="PK349" t="s">
        <v>4945</v>
      </c>
      <c r="PL349" t="s">
        <v>4945</v>
      </c>
      <c r="PM349" t="s">
        <v>4945</v>
      </c>
      <c r="PN349" t="s">
        <v>4945</v>
      </c>
      <c r="PP349" t="s">
        <v>4945</v>
      </c>
      <c r="PQ349" t="s">
        <v>4944</v>
      </c>
      <c r="PR349" t="s">
        <v>4945</v>
      </c>
      <c r="PS349" t="s">
        <v>4945</v>
      </c>
      <c r="PT349" t="s">
        <v>4944</v>
      </c>
      <c r="PU349" t="s">
        <v>4945</v>
      </c>
      <c r="PV349" t="s">
        <v>4945</v>
      </c>
      <c r="PW349" t="s">
        <v>4945</v>
      </c>
      <c r="PX349" t="s">
        <v>4945</v>
      </c>
      <c r="PY349" t="s">
        <v>4945</v>
      </c>
      <c r="PZ349" t="s">
        <v>4945</v>
      </c>
      <c r="QA349" t="s">
        <v>4945</v>
      </c>
      <c r="QB349" t="s">
        <v>4945</v>
      </c>
      <c r="QC349" t="s">
        <v>4945</v>
      </c>
      <c r="QD349" t="s">
        <v>4945</v>
      </c>
      <c r="QE349" t="s">
        <v>4945</v>
      </c>
    </row>
    <row r="350" spans="1:447" x14ac:dyDescent="0.25">
      <c r="A350">
        <v>488</v>
      </c>
      <c r="B350" t="s">
        <v>5473</v>
      </c>
      <c r="C350" t="s">
        <v>1096</v>
      </c>
      <c r="D350" t="s">
        <v>1241</v>
      </c>
      <c r="E350" t="s">
        <v>1242</v>
      </c>
      <c r="F350" t="s">
        <v>5488</v>
      </c>
      <c r="G350" t="s">
        <v>1080</v>
      </c>
      <c r="DX350" t="s">
        <v>1100</v>
      </c>
      <c r="IX350" t="s">
        <v>1126</v>
      </c>
      <c r="JJ350" t="s">
        <v>1102</v>
      </c>
      <c r="JK350" t="s">
        <v>5498</v>
      </c>
      <c r="JL350" t="s">
        <v>5498</v>
      </c>
      <c r="JM350" t="s">
        <v>1108</v>
      </c>
      <c r="PG350" t="s">
        <v>4945</v>
      </c>
      <c r="PH350" t="s">
        <v>4944</v>
      </c>
      <c r="PI350" t="s">
        <v>4945</v>
      </c>
      <c r="PJ350" t="s">
        <v>4945</v>
      </c>
      <c r="PK350" t="s">
        <v>4945</v>
      </c>
      <c r="PL350" t="s">
        <v>4945</v>
      </c>
      <c r="PM350" t="s">
        <v>4945</v>
      </c>
      <c r="PN350" t="s">
        <v>4945</v>
      </c>
      <c r="PP350" t="s">
        <v>4945</v>
      </c>
      <c r="PQ350" t="s">
        <v>4944</v>
      </c>
      <c r="PR350" t="s">
        <v>4945</v>
      </c>
      <c r="PS350" t="s">
        <v>4945</v>
      </c>
      <c r="PT350" t="s">
        <v>4944</v>
      </c>
      <c r="PU350" t="s">
        <v>4945</v>
      </c>
      <c r="PV350" t="s">
        <v>4945</v>
      </c>
      <c r="PW350" t="s">
        <v>4945</v>
      </c>
      <c r="PX350" t="s">
        <v>4945</v>
      </c>
      <c r="PY350" t="s">
        <v>4945</v>
      </c>
      <c r="PZ350" t="s">
        <v>4945</v>
      </c>
      <c r="QA350" t="s">
        <v>4945</v>
      </c>
      <c r="QB350" t="s">
        <v>4945</v>
      </c>
      <c r="QC350" t="s">
        <v>4945</v>
      </c>
      <c r="QD350" t="s">
        <v>4945</v>
      </c>
      <c r="QE350" t="s">
        <v>4945</v>
      </c>
    </row>
    <row r="351" spans="1:447" x14ac:dyDescent="0.25">
      <c r="A351">
        <v>489</v>
      </c>
      <c r="B351" t="s">
        <v>5473</v>
      </c>
      <c r="C351" t="s">
        <v>1096</v>
      </c>
      <c r="D351" t="s">
        <v>1241</v>
      </c>
      <c r="E351" t="s">
        <v>1242</v>
      </c>
      <c r="F351" t="s">
        <v>5488</v>
      </c>
      <c r="G351" t="s">
        <v>1080</v>
      </c>
      <c r="DX351" t="s">
        <v>1100</v>
      </c>
      <c r="DY351" t="s">
        <v>4935</v>
      </c>
      <c r="DZ351" t="s">
        <v>4935</v>
      </c>
      <c r="IX351" t="s">
        <v>1088</v>
      </c>
      <c r="JJ351" t="s">
        <v>1102</v>
      </c>
      <c r="JK351" t="s">
        <v>5494</v>
      </c>
      <c r="JL351" t="s">
        <v>5494</v>
      </c>
      <c r="JM351" t="s">
        <v>1108</v>
      </c>
      <c r="PG351" t="s">
        <v>4944</v>
      </c>
      <c r="PH351" t="s">
        <v>4945</v>
      </c>
      <c r="PI351" t="s">
        <v>4945</v>
      </c>
      <c r="PJ351" t="s">
        <v>4945</v>
      </c>
      <c r="PK351" t="s">
        <v>4945</v>
      </c>
      <c r="PL351" t="s">
        <v>4945</v>
      </c>
      <c r="PM351" t="s">
        <v>4945</v>
      </c>
      <c r="PN351" t="s">
        <v>4945</v>
      </c>
      <c r="PP351" t="s">
        <v>4945</v>
      </c>
      <c r="PQ351" t="s">
        <v>4944</v>
      </c>
      <c r="PR351" t="s">
        <v>4945</v>
      </c>
      <c r="PS351" t="s">
        <v>4945</v>
      </c>
      <c r="PT351" t="s">
        <v>4944</v>
      </c>
      <c r="PU351" t="s">
        <v>4945</v>
      </c>
      <c r="PV351" t="s">
        <v>4945</v>
      </c>
      <c r="PW351" t="s">
        <v>4945</v>
      </c>
      <c r="PX351" t="s">
        <v>4945</v>
      </c>
      <c r="PY351" t="s">
        <v>4945</v>
      </c>
      <c r="PZ351" t="s">
        <v>4945</v>
      </c>
      <c r="QA351" t="s">
        <v>4945</v>
      </c>
      <c r="QB351" t="s">
        <v>4945</v>
      </c>
      <c r="QC351" t="s">
        <v>4945</v>
      </c>
      <c r="QD351" t="s">
        <v>4945</v>
      </c>
      <c r="QE351" t="s">
        <v>4945</v>
      </c>
    </row>
    <row r="352" spans="1:447" x14ac:dyDescent="0.25">
      <c r="A352">
        <v>490</v>
      </c>
      <c r="B352" t="s">
        <v>5473</v>
      </c>
      <c r="C352" t="s">
        <v>1096</v>
      </c>
      <c r="D352" t="s">
        <v>1241</v>
      </c>
      <c r="E352" t="s">
        <v>1242</v>
      </c>
      <c r="F352" t="s">
        <v>5488</v>
      </c>
      <c r="G352" t="s">
        <v>1080</v>
      </c>
      <c r="ED352" t="s">
        <v>1100</v>
      </c>
      <c r="EG352" t="s">
        <v>1102</v>
      </c>
      <c r="EH352" t="s">
        <v>1102</v>
      </c>
      <c r="EI352" t="s">
        <v>4936</v>
      </c>
      <c r="IX352" t="s">
        <v>1088</v>
      </c>
      <c r="JJ352" t="s">
        <v>1102</v>
      </c>
      <c r="JK352" t="s">
        <v>5495</v>
      </c>
      <c r="JL352" t="s">
        <v>5495</v>
      </c>
      <c r="JM352" t="s">
        <v>1108</v>
      </c>
      <c r="PG352" t="s">
        <v>4944</v>
      </c>
      <c r="PH352" t="s">
        <v>4945</v>
      </c>
      <c r="PI352" t="s">
        <v>4945</v>
      </c>
      <c r="PJ352" t="s">
        <v>4945</v>
      </c>
      <c r="PK352" t="s">
        <v>4945</v>
      </c>
      <c r="PL352" t="s">
        <v>4945</v>
      </c>
      <c r="PM352" t="s">
        <v>4945</v>
      </c>
      <c r="PN352" t="s">
        <v>4945</v>
      </c>
      <c r="PP352" t="s">
        <v>4945</v>
      </c>
      <c r="PQ352" t="s">
        <v>4944</v>
      </c>
      <c r="PR352" t="s">
        <v>4945</v>
      </c>
      <c r="PS352" t="s">
        <v>4945</v>
      </c>
      <c r="PT352" t="s">
        <v>4944</v>
      </c>
      <c r="PU352" t="s">
        <v>4945</v>
      </c>
      <c r="PV352" t="s">
        <v>4945</v>
      </c>
      <c r="PW352" t="s">
        <v>4945</v>
      </c>
      <c r="PX352" t="s">
        <v>4945</v>
      </c>
      <c r="PY352" t="s">
        <v>4945</v>
      </c>
      <c r="PZ352" t="s">
        <v>4945</v>
      </c>
      <c r="QA352" t="s">
        <v>4945</v>
      </c>
      <c r="QB352" t="s">
        <v>4945</v>
      </c>
      <c r="QC352" t="s">
        <v>4945</v>
      </c>
      <c r="QD352" t="s">
        <v>4945</v>
      </c>
      <c r="QE352" t="s">
        <v>4945</v>
      </c>
    </row>
    <row r="353" spans="1:447" x14ac:dyDescent="0.25">
      <c r="A353">
        <v>491</v>
      </c>
      <c r="B353" t="s">
        <v>5473</v>
      </c>
      <c r="C353" t="s">
        <v>1096</v>
      </c>
      <c r="D353" t="s">
        <v>1241</v>
      </c>
      <c r="E353" t="s">
        <v>1242</v>
      </c>
      <c r="F353" t="s">
        <v>5488</v>
      </c>
      <c r="G353" t="s">
        <v>1080</v>
      </c>
      <c r="ED353" t="s">
        <v>1081</v>
      </c>
      <c r="EE353" t="s">
        <v>5015</v>
      </c>
      <c r="EF353" t="s">
        <v>5015</v>
      </c>
      <c r="EG353" t="s">
        <v>1102</v>
      </c>
      <c r="EH353" t="s">
        <v>1102</v>
      </c>
      <c r="EI353" t="s">
        <v>4936</v>
      </c>
      <c r="IX353" t="s">
        <v>1088</v>
      </c>
      <c r="JJ353" t="s">
        <v>1102</v>
      </c>
      <c r="JK353" t="s">
        <v>5494</v>
      </c>
      <c r="JL353" t="s">
        <v>5494</v>
      </c>
      <c r="JM353" t="s">
        <v>1108</v>
      </c>
      <c r="PG353" t="s">
        <v>4944</v>
      </c>
      <c r="PH353" t="s">
        <v>4945</v>
      </c>
      <c r="PI353" t="s">
        <v>4945</v>
      </c>
      <c r="PJ353" t="s">
        <v>4945</v>
      </c>
      <c r="PK353" t="s">
        <v>4945</v>
      </c>
      <c r="PL353" t="s">
        <v>4945</v>
      </c>
      <c r="PM353" t="s">
        <v>4945</v>
      </c>
      <c r="PN353" t="s">
        <v>4945</v>
      </c>
      <c r="PP353" t="s">
        <v>4945</v>
      </c>
      <c r="PQ353" t="s">
        <v>4944</v>
      </c>
      <c r="PR353" t="s">
        <v>4945</v>
      </c>
      <c r="PS353" t="s">
        <v>4945</v>
      </c>
      <c r="PT353" t="s">
        <v>4945</v>
      </c>
      <c r="PU353" t="s">
        <v>4945</v>
      </c>
      <c r="PV353" t="s">
        <v>4945</v>
      </c>
      <c r="PW353" t="s">
        <v>4945</v>
      </c>
      <c r="PX353" t="s">
        <v>4945</v>
      </c>
      <c r="PY353" t="s">
        <v>4945</v>
      </c>
      <c r="PZ353" t="s">
        <v>4945</v>
      </c>
      <c r="QA353" t="s">
        <v>4945</v>
      </c>
      <c r="QB353" t="s">
        <v>4945</v>
      </c>
      <c r="QC353" t="s">
        <v>4945</v>
      </c>
      <c r="QD353" t="s">
        <v>4945</v>
      </c>
      <c r="QE353" t="s">
        <v>4945</v>
      </c>
    </row>
    <row r="354" spans="1:447" x14ac:dyDescent="0.25">
      <c r="A354">
        <v>492</v>
      </c>
      <c r="B354" t="s">
        <v>5473</v>
      </c>
      <c r="C354" t="s">
        <v>1096</v>
      </c>
      <c r="D354" t="s">
        <v>1241</v>
      </c>
      <c r="E354" t="s">
        <v>1242</v>
      </c>
      <c r="F354" t="s">
        <v>5488</v>
      </c>
      <c r="G354" t="s">
        <v>1080</v>
      </c>
      <c r="EP354" t="s">
        <v>1081</v>
      </c>
      <c r="EQ354" t="s">
        <v>5012</v>
      </c>
      <c r="ER354" t="s">
        <v>5012</v>
      </c>
      <c r="ES354" t="s">
        <v>1102</v>
      </c>
      <c r="ET354" t="s">
        <v>1102</v>
      </c>
      <c r="EU354" t="s">
        <v>4936</v>
      </c>
      <c r="IX354" t="s">
        <v>1088</v>
      </c>
      <c r="JJ354" t="s">
        <v>1102</v>
      </c>
      <c r="JK354" t="s">
        <v>5494</v>
      </c>
      <c r="JL354" t="s">
        <v>5494</v>
      </c>
      <c r="JM354" t="s">
        <v>1108</v>
      </c>
      <c r="PG354" t="s">
        <v>4944</v>
      </c>
      <c r="PH354" t="s">
        <v>4945</v>
      </c>
      <c r="PI354" t="s">
        <v>4945</v>
      </c>
      <c r="PJ354" t="s">
        <v>4945</v>
      </c>
      <c r="PK354" t="s">
        <v>4945</v>
      </c>
      <c r="PL354" t="s">
        <v>4945</v>
      </c>
      <c r="PM354" t="s">
        <v>4945</v>
      </c>
      <c r="PN354" t="s">
        <v>4945</v>
      </c>
      <c r="PP354" t="s">
        <v>4945</v>
      </c>
      <c r="PQ354" t="s">
        <v>4944</v>
      </c>
      <c r="PR354" t="s">
        <v>4945</v>
      </c>
      <c r="PS354" t="s">
        <v>4945</v>
      </c>
      <c r="PT354" t="s">
        <v>4944</v>
      </c>
      <c r="PU354" t="s">
        <v>4945</v>
      </c>
      <c r="PV354" t="s">
        <v>4945</v>
      </c>
      <c r="PW354" t="s">
        <v>4945</v>
      </c>
      <c r="PX354" t="s">
        <v>4945</v>
      </c>
      <c r="PY354" t="s">
        <v>4945</v>
      </c>
      <c r="PZ354" t="s">
        <v>4945</v>
      </c>
      <c r="QA354" t="s">
        <v>4945</v>
      </c>
      <c r="QB354" t="s">
        <v>4945</v>
      </c>
      <c r="QC354" t="s">
        <v>4945</v>
      </c>
      <c r="QD354" t="s">
        <v>4945</v>
      </c>
      <c r="QE354" t="s">
        <v>4945</v>
      </c>
    </row>
    <row r="355" spans="1:447" x14ac:dyDescent="0.25">
      <c r="A355">
        <v>493</v>
      </c>
      <c r="B355" t="s">
        <v>5473</v>
      </c>
      <c r="C355" t="s">
        <v>1096</v>
      </c>
      <c r="D355" t="s">
        <v>1241</v>
      </c>
      <c r="E355" t="s">
        <v>1242</v>
      </c>
      <c r="F355" t="s">
        <v>5488</v>
      </c>
      <c r="G355" t="s">
        <v>1080</v>
      </c>
      <c r="EP355" t="s">
        <v>1081</v>
      </c>
      <c r="EQ355" t="s">
        <v>5013</v>
      </c>
      <c r="ER355" t="s">
        <v>5013</v>
      </c>
      <c r="ES355" t="s">
        <v>1083</v>
      </c>
      <c r="ET355" t="s">
        <v>1102</v>
      </c>
      <c r="EU355" t="s">
        <v>4936</v>
      </c>
      <c r="IX355" t="s">
        <v>1088</v>
      </c>
      <c r="JJ355" t="s">
        <v>1102</v>
      </c>
      <c r="JK355" t="s">
        <v>5494</v>
      </c>
      <c r="JL355" t="s">
        <v>5494</v>
      </c>
      <c r="JM355" t="s">
        <v>1108</v>
      </c>
      <c r="PG355" t="s">
        <v>4944</v>
      </c>
      <c r="PH355" t="s">
        <v>4945</v>
      </c>
      <c r="PI355" t="s">
        <v>4945</v>
      </c>
      <c r="PJ355" t="s">
        <v>4945</v>
      </c>
      <c r="PK355" t="s">
        <v>4945</v>
      </c>
      <c r="PL355" t="s">
        <v>4945</v>
      </c>
      <c r="PM355" t="s">
        <v>4945</v>
      </c>
      <c r="PN355" t="s">
        <v>4945</v>
      </c>
      <c r="PP355" t="s">
        <v>4945</v>
      </c>
      <c r="PQ355" t="s">
        <v>4944</v>
      </c>
      <c r="PR355" t="s">
        <v>4945</v>
      </c>
      <c r="PS355" t="s">
        <v>4944</v>
      </c>
      <c r="PT355" t="s">
        <v>4945</v>
      </c>
      <c r="PU355" t="s">
        <v>4945</v>
      </c>
      <c r="PV355" t="s">
        <v>4945</v>
      </c>
      <c r="PW355" t="s">
        <v>4945</v>
      </c>
      <c r="PX355" t="s">
        <v>4945</v>
      </c>
      <c r="PY355" t="s">
        <v>4945</v>
      </c>
      <c r="PZ355" t="s">
        <v>4945</v>
      </c>
      <c r="QA355" t="s">
        <v>4945</v>
      </c>
      <c r="QB355" t="s">
        <v>4945</v>
      </c>
      <c r="QC355" t="s">
        <v>4945</v>
      </c>
      <c r="QD355" t="s">
        <v>4945</v>
      </c>
      <c r="QE355" t="s">
        <v>4945</v>
      </c>
    </row>
    <row r="356" spans="1:447" x14ac:dyDescent="0.25">
      <c r="A356">
        <v>494</v>
      </c>
      <c r="B356" t="s">
        <v>5473</v>
      </c>
      <c r="C356" t="s">
        <v>1096</v>
      </c>
      <c r="D356" t="s">
        <v>1241</v>
      </c>
      <c r="E356" t="s">
        <v>1242</v>
      </c>
      <c r="F356" t="s">
        <v>5488</v>
      </c>
      <c r="G356" t="s">
        <v>1080</v>
      </c>
      <c r="EV356" t="s">
        <v>1081</v>
      </c>
      <c r="EW356" t="s">
        <v>4992</v>
      </c>
      <c r="EX356" t="s">
        <v>4992</v>
      </c>
      <c r="PG356" t="s">
        <v>4944</v>
      </c>
      <c r="PH356" t="s">
        <v>4945</v>
      </c>
      <c r="PI356" t="s">
        <v>4945</v>
      </c>
      <c r="PJ356" t="s">
        <v>4945</v>
      </c>
      <c r="PK356" t="s">
        <v>4945</v>
      </c>
      <c r="PL356" t="s">
        <v>4945</v>
      </c>
      <c r="PM356" t="s">
        <v>4945</v>
      </c>
      <c r="PN356" t="s">
        <v>4945</v>
      </c>
      <c r="PP356" t="s">
        <v>4945</v>
      </c>
      <c r="PQ356" t="s">
        <v>4944</v>
      </c>
      <c r="PR356" t="s">
        <v>4945</v>
      </c>
      <c r="PS356" t="s">
        <v>4945</v>
      </c>
      <c r="PT356" t="s">
        <v>4944</v>
      </c>
      <c r="PU356" t="s">
        <v>4945</v>
      </c>
      <c r="PV356" t="s">
        <v>4945</v>
      </c>
      <c r="PW356" t="s">
        <v>4945</v>
      </c>
      <c r="PX356" t="s">
        <v>4945</v>
      </c>
      <c r="PY356" t="s">
        <v>4945</v>
      </c>
      <c r="PZ356" t="s">
        <v>4945</v>
      </c>
      <c r="QA356" t="s">
        <v>4945</v>
      </c>
      <c r="QB356" t="s">
        <v>4945</v>
      </c>
      <c r="QC356" t="s">
        <v>4945</v>
      </c>
      <c r="QD356" t="s">
        <v>4945</v>
      </c>
      <c r="QE356" t="s">
        <v>4945</v>
      </c>
    </row>
    <row r="357" spans="1:447" x14ac:dyDescent="0.25">
      <c r="A357">
        <v>495</v>
      </c>
      <c r="B357" t="s">
        <v>5473</v>
      </c>
      <c r="C357" t="s">
        <v>1096</v>
      </c>
      <c r="D357" t="s">
        <v>1241</v>
      </c>
      <c r="E357" t="s">
        <v>1242</v>
      </c>
      <c r="F357" t="s">
        <v>5488</v>
      </c>
      <c r="G357" t="s">
        <v>1080</v>
      </c>
      <c r="EV357" t="s">
        <v>1081</v>
      </c>
      <c r="EW357" t="s">
        <v>4991</v>
      </c>
      <c r="EX357" t="s">
        <v>4991</v>
      </c>
      <c r="PG357" t="s">
        <v>4944</v>
      </c>
      <c r="PH357" t="s">
        <v>4945</v>
      </c>
      <c r="PI357" t="s">
        <v>4945</v>
      </c>
      <c r="PJ357" t="s">
        <v>4945</v>
      </c>
      <c r="PK357" t="s">
        <v>4945</v>
      </c>
      <c r="PL357" t="s">
        <v>4945</v>
      </c>
      <c r="PM357" t="s">
        <v>4945</v>
      </c>
      <c r="PN357" t="s">
        <v>4945</v>
      </c>
      <c r="PP357" t="s">
        <v>4945</v>
      </c>
      <c r="PQ357" t="s">
        <v>4944</v>
      </c>
      <c r="PR357" t="s">
        <v>4945</v>
      </c>
      <c r="PS357" t="s">
        <v>4945</v>
      </c>
      <c r="PT357" t="s">
        <v>4945</v>
      </c>
      <c r="PU357" t="s">
        <v>4945</v>
      </c>
      <c r="PV357" t="s">
        <v>4945</v>
      </c>
      <c r="PW357" t="s">
        <v>4945</v>
      </c>
      <c r="PX357" t="s">
        <v>4945</v>
      </c>
      <c r="PY357" t="s">
        <v>4945</v>
      </c>
      <c r="PZ357" t="s">
        <v>4945</v>
      </c>
      <c r="QA357" t="s">
        <v>4945</v>
      </c>
      <c r="QB357" t="s">
        <v>4945</v>
      </c>
      <c r="QC357" t="s">
        <v>4945</v>
      </c>
      <c r="QD357" t="s">
        <v>4945</v>
      </c>
      <c r="QE357" t="s">
        <v>4945</v>
      </c>
    </row>
    <row r="358" spans="1:447" x14ac:dyDescent="0.25">
      <c r="A358">
        <v>496</v>
      </c>
      <c r="B358" t="s">
        <v>5473</v>
      </c>
      <c r="C358" t="s">
        <v>1096</v>
      </c>
      <c r="D358" t="s">
        <v>1241</v>
      </c>
      <c r="E358" t="s">
        <v>1242</v>
      </c>
      <c r="F358" t="s">
        <v>5488</v>
      </c>
      <c r="G358" t="s">
        <v>1080</v>
      </c>
      <c r="EV358" t="s">
        <v>1081</v>
      </c>
      <c r="PG358" t="s">
        <v>4944</v>
      </c>
      <c r="PH358" t="s">
        <v>4945</v>
      </c>
      <c r="PI358" t="s">
        <v>4945</v>
      </c>
      <c r="PJ358" t="s">
        <v>4945</v>
      </c>
      <c r="PK358" t="s">
        <v>4945</v>
      </c>
      <c r="PL358" t="s">
        <v>4945</v>
      </c>
      <c r="PM358" t="s">
        <v>4945</v>
      </c>
      <c r="PN358" t="s">
        <v>4945</v>
      </c>
      <c r="PP358" t="s">
        <v>4945</v>
      </c>
      <c r="PQ358" t="s">
        <v>4944</v>
      </c>
      <c r="PR358" t="s">
        <v>4944</v>
      </c>
      <c r="PS358" t="s">
        <v>4944</v>
      </c>
      <c r="PT358" t="s">
        <v>4945</v>
      </c>
      <c r="PU358" t="s">
        <v>4945</v>
      </c>
      <c r="PV358" t="s">
        <v>4945</v>
      </c>
      <c r="PW358" t="s">
        <v>4945</v>
      </c>
      <c r="PX358" t="s">
        <v>4945</v>
      </c>
      <c r="PY358" t="s">
        <v>4945</v>
      </c>
      <c r="PZ358" t="s">
        <v>4945</v>
      </c>
      <c r="QA358" t="s">
        <v>4945</v>
      </c>
      <c r="QB358" t="s">
        <v>4945</v>
      </c>
      <c r="QC358" t="s">
        <v>4945</v>
      </c>
      <c r="QD358" t="s">
        <v>4945</v>
      </c>
      <c r="QE358" t="s">
        <v>4945</v>
      </c>
    </row>
    <row r="359" spans="1:447" x14ac:dyDescent="0.25">
      <c r="A359">
        <v>497</v>
      </c>
      <c r="B359" t="s">
        <v>5473</v>
      </c>
      <c r="C359" t="s">
        <v>1096</v>
      </c>
      <c r="D359" t="s">
        <v>1241</v>
      </c>
      <c r="E359" t="s">
        <v>1242</v>
      </c>
      <c r="F359" t="s">
        <v>5488</v>
      </c>
      <c r="G359" t="s">
        <v>1080</v>
      </c>
      <c r="EY359" t="s">
        <v>1081</v>
      </c>
      <c r="EZ359" t="s">
        <v>4972</v>
      </c>
      <c r="FA359" t="s">
        <v>4955</v>
      </c>
      <c r="FB359" t="s">
        <v>4955</v>
      </c>
      <c r="PG359" t="s">
        <v>4944</v>
      </c>
      <c r="PH359" t="s">
        <v>4945</v>
      </c>
      <c r="PI359" t="s">
        <v>4945</v>
      </c>
      <c r="PJ359" t="s">
        <v>4945</v>
      </c>
      <c r="PK359" t="s">
        <v>4945</v>
      </c>
      <c r="PL359" t="s">
        <v>4945</v>
      </c>
      <c r="PM359" t="s">
        <v>4945</v>
      </c>
      <c r="PN359" t="s">
        <v>4945</v>
      </c>
      <c r="PP359" t="s">
        <v>4945</v>
      </c>
      <c r="PQ359" t="s">
        <v>4944</v>
      </c>
      <c r="PR359" t="s">
        <v>4945</v>
      </c>
      <c r="PS359" t="s">
        <v>4945</v>
      </c>
      <c r="PT359" t="s">
        <v>4945</v>
      </c>
      <c r="PU359" t="s">
        <v>4945</v>
      </c>
      <c r="PV359" t="s">
        <v>4945</v>
      </c>
      <c r="PW359" t="s">
        <v>4945</v>
      </c>
      <c r="PX359" t="s">
        <v>4945</v>
      </c>
      <c r="PY359" t="s">
        <v>4945</v>
      </c>
      <c r="PZ359" t="s">
        <v>4945</v>
      </c>
      <c r="QA359" t="s">
        <v>4945</v>
      </c>
      <c r="QB359" t="s">
        <v>4945</v>
      </c>
      <c r="QC359" t="s">
        <v>4945</v>
      </c>
      <c r="QD359" t="s">
        <v>4945</v>
      </c>
      <c r="QE359" t="s">
        <v>4945</v>
      </c>
    </row>
    <row r="360" spans="1:447" x14ac:dyDescent="0.25">
      <c r="A360">
        <v>498</v>
      </c>
      <c r="B360" t="s">
        <v>5473</v>
      </c>
      <c r="C360" t="s">
        <v>1096</v>
      </c>
      <c r="D360" t="s">
        <v>1241</v>
      </c>
      <c r="E360" t="s">
        <v>1242</v>
      </c>
      <c r="F360" t="s">
        <v>5488</v>
      </c>
      <c r="G360" t="s">
        <v>1080</v>
      </c>
      <c r="FC360" t="s">
        <v>1100</v>
      </c>
      <c r="FD360" t="s">
        <v>1095</v>
      </c>
      <c r="FE360" t="s">
        <v>4983</v>
      </c>
      <c r="FF360" t="s">
        <v>4984</v>
      </c>
      <c r="PG360" t="s">
        <v>4944</v>
      </c>
      <c r="PH360" t="s">
        <v>4944</v>
      </c>
      <c r="PI360" t="s">
        <v>4945</v>
      </c>
      <c r="PJ360" t="s">
        <v>4945</v>
      </c>
      <c r="PK360" t="s">
        <v>4945</v>
      </c>
      <c r="PL360" t="s">
        <v>4945</v>
      </c>
      <c r="PM360" t="s">
        <v>4945</v>
      </c>
      <c r="PN360" t="s">
        <v>4945</v>
      </c>
      <c r="PP360" t="s">
        <v>4945</v>
      </c>
      <c r="PQ360" t="s">
        <v>4944</v>
      </c>
      <c r="PR360" t="s">
        <v>4944</v>
      </c>
      <c r="PS360" t="s">
        <v>4945</v>
      </c>
      <c r="PT360" t="s">
        <v>4944</v>
      </c>
      <c r="PU360" t="s">
        <v>4944</v>
      </c>
      <c r="PV360" t="s">
        <v>4945</v>
      </c>
      <c r="PW360" t="s">
        <v>4945</v>
      </c>
      <c r="PX360" t="s">
        <v>4945</v>
      </c>
      <c r="PY360" t="s">
        <v>4945</v>
      </c>
      <c r="PZ360" t="s">
        <v>4945</v>
      </c>
      <c r="QA360" t="s">
        <v>4945</v>
      </c>
      <c r="QB360" t="s">
        <v>4945</v>
      </c>
      <c r="QC360" t="s">
        <v>4945</v>
      </c>
      <c r="QD360" t="s">
        <v>4945</v>
      </c>
      <c r="QE360" t="s">
        <v>4945</v>
      </c>
    </row>
    <row r="361" spans="1:447" x14ac:dyDescent="0.25">
      <c r="A361">
        <v>499</v>
      </c>
      <c r="B361" t="s">
        <v>5473</v>
      </c>
      <c r="C361" t="s">
        <v>1096</v>
      </c>
      <c r="D361" t="s">
        <v>1241</v>
      </c>
      <c r="E361" t="s">
        <v>1242</v>
      </c>
      <c r="F361" t="s">
        <v>5488</v>
      </c>
      <c r="G361" t="s">
        <v>1080</v>
      </c>
      <c r="FC361" t="s">
        <v>1100</v>
      </c>
      <c r="PG361" t="s">
        <v>4944</v>
      </c>
      <c r="PH361" t="s">
        <v>4945</v>
      </c>
      <c r="PI361" t="s">
        <v>4945</v>
      </c>
      <c r="PJ361" t="s">
        <v>4945</v>
      </c>
      <c r="PK361" t="s">
        <v>4945</v>
      </c>
      <c r="PL361" t="s">
        <v>4945</v>
      </c>
      <c r="PM361" t="s">
        <v>4945</v>
      </c>
      <c r="PN361" t="s">
        <v>4945</v>
      </c>
      <c r="PP361" t="s">
        <v>4945</v>
      </c>
      <c r="PQ361" t="s">
        <v>4944</v>
      </c>
      <c r="PR361" t="s">
        <v>4945</v>
      </c>
      <c r="PS361" t="s">
        <v>4945</v>
      </c>
      <c r="PT361" t="s">
        <v>4945</v>
      </c>
      <c r="PU361" t="s">
        <v>4945</v>
      </c>
      <c r="PV361" t="s">
        <v>4945</v>
      </c>
      <c r="PW361" t="s">
        <v>4945</v>
      </c>
      <c r="PX361" t="s">
        <v>4945</v>
      </c>
      <c r="PY361" t="s">
        <v>4945</v>
      </c>
      <c r="PZ361" t="s">
        <v>4945</v>
      </c>
      <c r="QA361" t="s">
        <v>4945</v>
      </c>
      <c r="QB361" t="s">
        <v>4945</v>
      </c>
      <c r="QC361" t="s">
        <v>4945</v>
      </c>
      <c r="QD361" t="s">
        <v>4945</v>
      </c>
      <c r="QE361" t="s">
        <v>4945</v>
      </c>
    </row>
    <row r="362" spans="1:447" x14ac:dyDescent="0.25">
      <c r="A362">
        <v>500</v>
      </c>
      <c r="B362" t="s">
        <v>5424</v>
      </c>
      <c r="C362" t="s">
        <v>1096</v>
      </c>
      <c r="D362" t="s">
        <v>1241</v>
      </c>
      <c r="E362" t="s">
        <v>1242</v>
      </c>
      <c r="F362" t="s">
        <v>5488</v>
      </c>
      <c r="G362" t="s">
        <v>1080</v>
      </c>
      <c r="FC362" t="s">
        <v>1100</v>
      </c>
      <c r="FD362" t="s">
        <v>1095</v>
      </c>
      <c r="FE362" t="s">
        <v>4983</v>
      </c>
      <c r="FF362" t="s">
        <v>4984</v>
      </c>
      <c r="PG362" t="s">
        <v>4944</v>
      </c>
      <c r="PH362" t="s">
        <v>4945</v>
      </c>
      <c r="PI362" t="s">
        <v>4945</v>
      </c>
      <c r="PJ362" t="s">
        <v>4945</v>
      </c>
      <c r="PK362" t="s">
        <v>4945</v>
      </c>
      <c r="PL362" t="s">
        <v>4945</v>
      </c>
      <c r="PM362" t="s">
        <v>4945</v>
      </c>
      <c r="PN362" t="s">
        <v>4945</v>
      </c>
      <c r="PP362" t="s">
        <v>4945</v>
      </c>
      <c r="PQ362" t="s">
        <v>4944</v>
      </c>
      <c r="PR362" t="s">
        <v>4945</v>
      </c>
      <c r="PS362" t="s">
        <v>4945</v>
      </c>
      <c r="PT362" t="s">
        <v>4945</v>
      </c>
      <c r="PU362" t="s">
        <v>4945</v>
      </c>
      <c r="PV362" t="s">
        <v>4945</v>
      </c>
      <c r="PW362" t="s">
        <v>4945</v>
      </c>
      <c r="PX362" t="s">
        <v>4945</v>
      </c>
      <c r="PY362" t="s">
        <v>4945</v>
      </c>
      <c r="PZ362" t="s">
        <v>4945</v>
      </c>
      <c r="QA362" t="s">
        <v>4945</v>
      </c>
      <c r="QB362" t="s">
        <v>4945</v>
      </c>
      <c r="QC362" t="s">
        <v>4945</v>
      </c>
      <c r="QD362" t="s">
        <v>4945</v>
      </c>
      <c r="QE362" t="s">
        <v>4945</v>
      </c>
    </row>
    <row r="363" spans="1:447" x14ac:dyDescent="0.25">
      <c r="A363">
        <v>501</v>
      </c>
      <c r="B363" t="s">
        <v>5424</v>
      </c>
      <c r="C363" t="s">
        <v>1096</v>
      </c>
      <c r="D363" t="s">
        <v>1241</v>
      </c>
      <c r="E363" t="s">
        <v>1242</v>
      </c>
      <c r="F363" t="s">
        <v>5488</v>
      </c>
      <c r="G363" t="s">
        <v>1080</v>
      </c>
      <c r="FC363" t="s">
        <v>1100</v>
      </c>
      <c r="PG363" t="s">
        <v>4944</v>
      </c>
      <c r="PH363" t="s">
        <v>4945</v>
      </c>
      <c r="PI363" t="s">
        <v>4945</v>
      </c>
      <c r="PJ363" t="s">
        <v>4945</v>
      </c>
      <c r="PK363" t="s">
        <v>4945</v>
      </c>
      <c r="PL363" t="s">
        <v>4945</v>
      </c>
      <c r="PM363" t="s">
        <v>4945</v>
      </c>
      <c r="PN363" t="s">
        <v>4945</v>
      </c>
      <c r="PP363" t="s">
        <v>4944</v>
      </c>
      <c r="PQ363" t="s">
        <v>4945</v>
      </c>
      <c r="PR363" t="s">
        <v>4945</v>
      </c>
      <c r="PS363" t="s">
        <v>4945</v>
      </c>
      <c r="PT363" t="s">
        <v>4945</v>
      </c>
      <c r="PU363" t="s">
        <v>4945</v>
      </c>
      <c r="PV363" t="s">
        <v>4945</v>
      </c>
      <c r="PW363" t="s">
        <v>4945</v>
      </c>
      <c r="PX363" t="s">
        <v>4945</v>
      </c>
      <c r="PY363" t="s">
        <v>4945</v>
      </c>
      <c r="PZ363" t="s">
        <v>4945</v>
      </c>
      <c r="QA363" t="s">
        <v>4945</v>
      </c>
      <c r="QB363" t="s">
        <v>4945</v>
      </c>
      <c r="QC363" t="s">
        <v>4945</v>
      </c>
      <c r="QD363" t="s">
        <v>4945</v>
      </c>
      <c r="QE363" t="s">
        <v>4945</v>
      </c>
    </row>
    <row r="364" spans="1:447" x14ac:dyDescent="0.25">
      <c r="A364">
        <v>502</v>
      </c>
      <c r="B364" t="s">
        <v>5424</v>
      </c>
      <c r="C364" t="s">
        <v>1096</v>
      </c>
      <c r="D364" t="s">
        <v>1241</v>
      </c>
      <c r="E364" t="s">
        <v>1242</v>
      </c>
      <c r="F364" t="s">
        <v>5488</v>
      </c>
      <c r="G364" t="s">
        <v>1080</v>
      </c>
      <c r="GN364" t="s">
        <v>1100</v>
      </c>
      <c r="GO364" t="s">
        <v>4992</v>
      </c>
      <c r="GP364" t="s">
        <v>4992</v>
      </c>
      <c r="GQ364" t="s">
        <v>1102</v>
      </c>
      <c r="GR364" t="s">
        <v>1083</v>
      </c>
      <c r="GS364" t="s">
        <v>4936</v>
      </c>
      <c r="PG364" t="s">
        <v>4944</v>
      </c>
      <c r="PH364" t="s">
        <v>4945</v>
      </c>
      <c r="PI364" t="s">
        <v>4945</v>
      </c>
      <c r="PJ364" t="s">
        <v>4945</v>
      </c>
      <c r="PK364" t="s">
        <v>4945</v>
      </c>
      <c r="PL364" t="s">
        <v>4945</v>
      </c>
      <c r="PM364" t="s">
        <v>4945</v>
      </c>
      <c r="PN364" t="s">
        <v>4945</v>
      </c>
      <c r="PP364" t="s">
        <v>4944</v>
      </c>
      <c r="PQ364" t="s">
        <v>4945</v>
      </c>
      <c r="PR364" t="s">
        <v>4945</v>
      </c>
      <c r="PS364" t="s">
        <v>4945</v>
      </c>
      <c r="PT364" t="s">
        <v>4945</v>
      </c>
      <c r="PU364" t="s">
        <v>4945</v>
      </c>
      <c r="PV364" t="s">
        <v>4945</v>
      </c>
      <c r="PW364" t="s">
        <v>4945</v>
      </c>
      <c r="PX364" t="s">
        <v>4945</v>
      </c>
      <c r="PY364" t="s">
        <v>4945</v>
      </c>
      <c r="PZ364" t="s">
        <v>4945</v>
      </c>
      <c r="QA364" t="s">
        <v>4945</v>
      </c>
      <c r="QB364" t="s">
        <v>4945</v>
      </c>
      <c r="QC364" t="s">
        <v>4945</v>
      </c>
      <c r="QD364" t="s">
        <v>4945</v>
      </c>
      <c r="QE364" t="s">
        <v>4945</v>
      </c>
    </row>
    <row r="365" spans="1:447" x14ac:dyDescent="0.25">
      <c r="A365">
        <v>503</v>
      </c>
      <c r="B365" t="s">
        <v>5424</v>
      </c>
      <c r="C365" t="s">
        <v>1096</v>
      </c>
      <c r="D365" t="s">
        <v>1241</v>
      </c>
      <c r="E365" t="s">
        <v>1242</v>
      </c>
      <c r="F365" t="s">
        <v>5488</v>
      </c>
      <c r="G365" t="s">
        <v>1080</v>
      </c>
      <c r="GN365" t="s">
        <v>1081</v>
      </c>
      <c r="GO365" t="s">
        <v>4946</v>
      </c>
      <c r="GP365" t="s">
        <v>4946</v>
      </c>
      <c r="GQ365" t="s">
        <v>1102</v>
      </c>
      <c r="GR365" t="s">
        <v>1102</v>
      </c>
      <c r="GS365" t="s">
        <v>4940</v>
      </c>
      <c r="PG365" t="s">
        <v>4944</v>
      </c>
      <c r="PH365" t="s">
        <v>4945</v>
      </c>
      <c r="PI365" t="s">
        <v>4945</v>
      </c>
      <c r="PJ365" t="s">
        <v>4945</v>
      </c>
      <c r="PK365" t="s">
        <v>4945</v>
      </c>
      <c r="PL365" t="s">
        <v>4945</v>
      </c>
      <c r="PM365" t="s">
        <v>4945</v>
      </c>
      <c r="PN365" t="s">
        <v>4945</v>
      </c>
      <c r="PP365" t="s">
        <v>4944</v>
      </c>
      <c r="PQ365" t="s">
        <v>4945</v>
      </c>
      <c r="PR365" t="s">
        <v>4945</v>
      </c>
      <c r="PS365" t="s">
        <v>4945</v>
      </c>
      <c r="PT365" t="s">
        <v>4945</v>
      </c>
      <c r="PU365" t="s">
        <v>4945</v>
      </c>
      <c r="PV365" t="s">
        <v>4945</v>
      </c>
      <c r="PW365" t="s">
        <v>4945</v>
      </c>
      <c r="PX365" t="s">
        <v>4945</v>
      </c>
      <c r="PY365" t="s">
        <v>4945</v>
      </c>
      <c r="PZ365" t="s">
        <v>4945</v>
      </c>
      <c r="QA365" t="s">
        <v>4945</v>
      </c>
      <c r="QB365" t="s">
        <v>4945</v>
      </c>
      <c r="QC365" t="s">
        <v>4945</v>
      </c>
      <c r="QD365" t="s">
        <v>4945</v>
      </c>
      <c r="QE365" t="s">
        <v>4945</v>
      </c>
    </row>
    <row r="366" spans="1:447" x14ac:dyDescent="0.25">
      <c r="A366">
        <v>504</v>
      </c>
      <c r="B366" t="s">
        <v>5424</v>
      </c>
      <c r="C366" t="s">
        <v>1096</v>
      </c>
      <c r="D366" t="s">
        <v>1241</v>
      </c>
      <c r="E366" t="s">
        <v>1242</v>
      </c>
      <c r="F366" t="s">
        <v>5488</v>
      </c>
      <c r="G366" t="s">
        <v>1080</v>
      </c>
      <c r="GT366" t="s">
        <v>1100</v>
      </c>
      <c r="GU366" t="s">
        <v>5012</v>
      </c>
      <c r="GV366" t="s">
        <v>5012</v>
      </c>
      <c r="PG366" t="s">
        <v>4944</v>
      </c>
      <c r="PH366" t="s">
        <v>4944</v>
      </c>
      <c r="PI366" t="s">
        <v>4945</v>
      </c>
      <c r="PJ366" t="s">
        <v>4945</v>
      </c>
      <c r="PK366" t="s">
        <v>4945</v>
      </c>
      <c r="PL366" t="s">
        <v>4945</v>
      </c>
      <c r="PM366" t="s">
        <v>4945</v>
      </c>
      <c r="PN366" t="s">
        <v>4945</v>
      </c>
      <c r="PP366" t="s">
        <v>4944</v>
      </c>
      <c r="PQ366" t="s">
        <v>4945</v>
      </c>
      <c r="PR366" t="s">
        <v>4945</v>
      </c>
      <c r="PS366" t="s">
        <v>4945</v>
      </c>
      <c r="PT366" t="s">
        <v>4945</v>
      </c>
      <c r="PU366" t="s">
        <v>4945</v>
      </c>
      <c r="PV366" t="s">
        <v>4945</v>
      </c>
      <c r="PW366" t="s">
        <v>4945</v>
      </c>
      <c r="PX366" t="s">
        <v>4945</v>
      </c>
      <c r="PY366" t="s">
        <v>4945</v>
      </c>
      <c r="PZ366" t="s">
        <v>4945</v>
      </c>
      <c r="QA366" t="s">
        <v>4945</v>
      </c>
      <c r="QB366" t="s">
        <v>4945</v>
      </c>
      <c r="QC366" t="s">
        <v>4945</v>
      </c>
      <c r="QD366" t="s">
        <v>4945</v>
      </c>
      <c r="QE366" t="s">
        <v>4945</v>
      </c>
    </row>
    <row r="367" spans="1:447" x14ac:dyDescent="0.25">
      <c r="A367">
        <v>505</v>
      </c>
      <c r="B367" t="s">
        <v>5424</v>
      </c>
      <c r="C367" t="s">
        <v>1096</v>
      </c>
      <c r="D367" t="s">
        <v>1241</v>
      </c>
      <c r="E367" t="s">
        <v>1242</v>
      </c>
      <c r="F367" t="s">
        <v>5488</v>
      </c>
      <c r="G367" t="s">
        <v>1080</v>
      </c>
      <c r="GT367" t="s">
        <v>1081</v>
      </c>
      <c r="GW367" t="s">
        <v>1102</v>
      </c>
      <c r="GX367" t="s">
        <v>1083</v>
      </c>
      <c r="GY367" t="s">
        <v>4936</v>
      </c>
      <c r="PG367" t="s">
        <v>4944</v>
      </c>
      <c r="PH367" t="s">
        <v>4945</v>
      </c>
      <c r="PI367" t="s">
        <v>4945</v>
      </c>
      <c r="PJ367" t="s">
        <v>4945</v>
      </c>
      <c r="PK367" t="s">
        <v>4945</v>
      </c>
      <c r="PL367" t="s">
        <v>4945</v>
      </c>
      <c r="PM367" t="s">
        <v>4945</v>
      </c>
      <c r="PN367" t="s">
        <v>4945</v>
      </c>
      <c r="PP367" t="s">
        <v>4944</v>
      </c>
      <c r="PQ367" t="s">
        <v>4945</v>
      </c>
      <c r="PR367" t="s">
        <v>4945</v>
      </c>
      <c r="PS367" t="s">
        <v>4945</v>
      </c>
      <c r="PT367" t="s">
        <v>4945</v>
      </c>
      <c r="PU367" t="s">
        <v>4945</v>
      </c>
      <c r="PV367" t="s">
        <v>4945</v>
      </c>
      <c r="PW367" t="s">
        <v>4945</v>
      </c>
      <c r="PX367" t="s">
        <v>4945</v>
      </c>
      <c r="PY367" t="s">
        <v>4945</v>
      </c>
      <c r="PZ367" t="s">
        <v>4945</v>
      </c>
      <c r="QA367" t="s">
        <v>4945</v>
      </c>
      <c r="QB367" t="s">
        <v>4945</v>
      </c>
      <c r="QC367" t="s">
        <v>4945</v>
      </c>
      <c r="QD367" t="s">
        <v>4945</v>
      </c>
      <c r="QE367" t="s">
        <v>4945</v>
      </c>
    </row>
    <row r="368" spans="1:447" x14ac:dyDescent="0.25">
      <c r="A368">
        <v>506</v>
      </c>
      <c r="B368" t="s">
        <v>5424</v>
      </c>
      <c r="C368" t="s">
        <v>1096</v>
      </c>
      <c r="D368" t="s">
        <v>1241</v>
      </c>
      <c r="E368" t="s">
        <v>1242</v>
      </c>
      <c r="F368" t="s">
        <v>5488</v>
      </c>
      <c r="G368" t="s">
        <v>1080</v>
      </c>
      <c r="GZ368" t="s">
        <v>1081</v>
      </c>
      <c r="HA368" t="s">
        <v>5010</v>
      </c>
      <c r="HB368" t="s">
        <v>5010</v>
      </c>
      <c r="HC368" t="s">
        <v>1102</v>
      </c>
      <c r="HD368" t="s">
        <v>1102</v>
      </c>
      <c r="HE368" t="s">
        <v>5097</v>
      </c>
      <c r="HL368" t="s">
        <v>1100</v>
      </c>
      <c r="HM368" t="s">
        <v>4959</v>
      </c>
      <c r="HN368" t="s">
        <v>4959</v>
      </c>
      <c r="PG368" t="s">
        <v>4944</v>
      </c>
      <c r="PH368" t="s">
        <v>4945</v>
      </c>
      <c r="PI368" t="s">
        <v>4945</v>
      </c>
      <c r="PJ368" t="s">
        <v>4945</v>
      </c>
      <c r="PK368" t="s">
        <v>4945</v>
      </c>
      <c r="PL368" t="s">
        <v>4945</v>
      </c>
      <c r="PM368" t="s">
        <v>4945</v>
      </c>
      <c r="PN368" t="s">
        <v>4945</v>
      </c>
      <c r="PP368" t="s">
        <v>4944</v>
      </c>
      <c r="PQ368" t="s">
        <v>4945</v>
      </c>
      <c r="PR368" t="s">
        <v>4945</v>
      </c>
      <c r="PS368" t="s">
        <v>4945</v>
      </c>
      <c r="PT368" t="s">
        <v>4945</v>
      </c>
      <c r="PU368" t="s">
        <v>4945</v>
      </c>
      <c r="PV368" t="s">
        <v>4945</v>
      </c>
      <c r="PW368" t="s">
        <v>4945</v>
      </c>
      <c r="PX368" t="s">
        <v>4945</v>
      </c>
      <c r="PY368" t="s">
        <v>4945</v>
      </c>
      <c r="PZ368" t="s">
        <v>4945</v>
      </c>
      <c r="QA368" t="s">
        <v>4945</v>
      </c>
      <c r="QB368" t="s">
        <v>4945</v>
      </c>
      <c r="QC368" t="s">
        <v>4945</v>
      </c>
      <c r="QD368" t="s">
        <v>4945</v>
      </c>
      <c r="QE368" t="s">
        <v>4945</v>
      </c>
    </row>
    <row r="369" spans="1:447" x14ac:dyDescent="0.25">
      <c r="A369">
        <v>507</v>
      </c>
      <c r="B369" t="s">
        <v>5424</v>
      </c>
      <c r="C369" t="s">
        <v>1096</v>
      </c>
      <c r="D369" t="s">
        <v>1241</v>
      </c>
      <c r="E369" t="s">
        <v>1242</v>
      </c>
      <c r="F369" t="s">
        <v>5488</v>
      </c>
      <c r="G369" t="s">
        <v>1080</v>
      </c>
      <c r="HL369" t="s">
        <v>1081</v>
      </c>
      <c r="PG369" t="s">
        <v>4944</v>
      </c>
      <c r="PH369" t="s">
        <v>4945</v>
      </c>
      <c r="PI369" t="s">
        <v>4945</v>
      </c>
      <c r="PJ369" t="s">
        <v>4945</v>
      </c>
      <c r="PK369" t="s">
        <v>4945</v>
      </c>
      <c r="PL369" t="s">
        <v>4945</v>
      </c>
      <c r="PM369" t="s">
        <v>4945</v>
      </c>
      <c r="PN369" t="s">
        <v>4945</v>
      </c>
      <c r="PP369" t="s">
        <v>4945</v>
      </c>
      <c r="PQ369" t="s">
        <v>4944</v>
      </c>
      <c r="PR369" t="s">
        <v>4945</v>
      </c>
      <c r="PS369" t="s">
        <v>4945</v>
      </c>
      <c r="PT369" t="s">
        <v>4944</v>
      </c>
      <c r="PU369" t="s">
        <v>4945</v>
      </c>
      <c r="PV369" t="s">
        <v>4945</v>
      </c>
      <c r="PW369" t="s">
        <v>4945</v>
      </c>
      <c r="PX369" t="s">
        <v>4945</v>
      </c>
      <c r="PY369" t="s">
        <v>4945</v>
      </c>
      <c r="PZ369" t="s">
        <v>4945</v>
      </c>
      <c r="QA369" t="s">
        <v>4945</v>
      </c>
      <c r="QB369" t="s">
        <v>4945</v>
      </c>
      <c r="QC369" t="s">
        <v>4945</v>
      </c>
      <c r="QD369" t="s">
        <v>4945</v>
      </c>
      <c r="QE369" t="s">
        <v>4945</v>
      </c>
    </row>
    <row r="370" spans="1:447" x14ac:dyDescent="0.25">
      <c r="A370">
        <v>508</v>
      </c>
      <c r="B370" t="s">
        <v>5424</v>
      </c>
      <c r="C370" t="s">
        <v>1096</v>
      </c>
      <c r="D370" t="s">
        <v>1241</v>
      </c>
      <c r="E370" t="s">
        <v>1242</v>
      </c>
      <c r="F370" t="s">
        <v>5488</v>
      </c>
      <c r="G370" t="s">
        <v>1080</v>
      </c>
      <c r="HL370" t="s">
        <v>1081</v>
      </c>
      <c r="HM370" t="s">
        <v>5010</v>
      </c>
      <c r="HN370" t="s">
        <v>5010</v>
      </c>
      <c r="PG370" t="s">
        <v>4944</v>
      </c>
      <c r="PH370" t="s">
        <v>4945</v>
      </c>
      <c r="PI370" t="s">
        <v>4945</v>
      </c>
      <c r="PJ370" t="s">
        <v>4945</v>
      </c>
      <c r="PK370" t="s">
        <v>4945</v>
      </c>
      <c r="PL370" t="s">
        <v>4945</v>
      </c>
      <c r="PM370" t="s">
        <v>4945</v>
      </c>
      <c r="PN370" t="s">
        <v>4945</v>
      </c>
      <c r="PP370" t="s">
        <v>4945</v>
      </c>
      <c r="PQ370" t="s">
        <v>4945</v>
      </c>
      <c r="PR370" t="s">
        <v>4944</v>
      </c>
      <c r="PS370" t="s">
        <v>4945</v>
      </c>
      <c r="PT370" t="s">
        <v>4944</v>
      </c>
      <c r="PU370" t="s">
        <v>4945</v>
      </c>
      <c r="PV370" t="s">
        <v>4945</v>
      </c>
      <c r="PW370" t="s">
        <v>4945</v>
      </c>
      <c r="PX370" t="s">
        <v>4945</v>
      </c>
      <c r="PY370" t="s">
        <v>4945</v>
      </c>
      <c r="PZ370" t="s">
        <v>4945</v>
      </c>
      <c r="QA370" t="s">
        <v>4945</v>
      </c>
      <c r="QB370" t="s">
        <v>4945</v>
      </c>
      <c r="QC370" t="s">
        <v>4945</v>
      </c>
      <c r="QD370" t="s">
        <v>4945</v>
      </c>
      <c r="QE370" t="s">
        <v>4945</v>
      </c>
    </row>
    <row r="371" spans="1:447" x14ac:dyDescent="0.25">
      <c r="A371">
        <v>509</v>
      </c>
      <c r="B371" t="s">
        <v>5424</v>
      </c>
      <c r="C371" t="s">
        <v>1096</v>
      </c>
      <c r="D371" t="s">
        <v>1241</v>
      </c>
      <c r="E371" t="s">
        <v>1242</v>
      </c>
      <c r="F371" t="s">
        <v>5488</v>
      </c>
      <c r="G371" t="s">
        <v>1080</v>
      </c>
      <c r="DX371" t="s">
        <v>1081</v>
      </c>
      <c r="DY371" t="s">
        <v>4992</v>
      </c>
      <c r="DZ371" t="s">
        <v>4992</v>
      </c>
      <c r="EA371" t="s">
        <v>1083</v>
      </c>
      <c r="EB371" t="s">
        <v>1102</v>
      </c>
      <c r="EC371" t="s">
        <v>4961</v>
      </c>
      <c r="IX371" t="s">
        <v>1088</v>
      </c>
      <c r="JJ371" t="s">
        <v>1102</v>
      </c>
      <c r="JK371" t="s">
        <v>5494</v>
      </c>
      <c r="JL371" t="s">
        <v>5494</v>
      </c>
      <c r="JM371" t="s">
        <v>1123</v>
      </c>
      <c r="PG371" t="s">
        <v>4944</v>
      </c>
      <c r="PH371" t="s">
        <v>4945</v>
      </c>
      <c r="PI371" t="s">
        <v>4945</v>
      </c>
      <c r="PJ371" t="s">
        <v>4945</v>
      </c>
      <c r="PK371" t="s">
        <v>4945</v>
      </c>
      <c r="PL371" t="s">
        <v>4945</v>
      </c>
      <c r="PM371" t="s">
        <v>4945</v>
      </c>
      <c r="PN371" t="s">
        <v>4945</v>
      </c>
      <c r="PP371" t="s">
        <v>4945</v>
      </c>
      <c r="PQ371" t="s">
        <v>4945</v>
      </c>
      <c r="PR371" t="s">
        <v>4945</v>
      </c>
      <c r="PS371" t="s">
        <v>4945</v>
      </c>
      <c r="PT371" t="s">
        <v>4945</v>
      </c>
      <c r="PU371" t="s">
        <v>4945</v>
      </c>
      <c r="PV371" t="s">
        <v>4945</v>
      </c>
      <c r="PW371" t="s">
        <v>4945</v>
      </c>
      <c r="PX371" t="s">
        <v>4945</v>
      </c>
      <c r="PY371" t="s">
        <v>4945</v>
      </c>
      <c r="PZ371" t="s">
        <v>4945</v>
      </c>
      <c r="QA371" t="s">
        <v>4945</v>
      </c>
      <c r="QB371" t="s">
        <v>4945</v>
      </c>
      <c r="QC371" t="s">
        <v>4945</v>
      </c>
      <c r="QD371" t="s">
        <v>4945</v>
      </c>
      <c r="QE371" t="s">
        <v>4945</v>
      </c>
    </row>
    <row r="372" spans="1:447" x14ac:dyDescent="0.25">
      <c r="A372">
        <v>510</v>
      </c>
      <c r="B372" t="s">
        <v>5424</v>
      </c>
      <c r="C372" t="s">
        <v>1096</v>
      </c>
      <c r="D372" t="s">
        <v>1241</v>
      </c>
      <c r="E372" t="s">
        <v>1242</v>
      </c>
      <c r="F372" t="s">
        <v>5488</v>
      </c>
      <c r="G372" t="s">
        <v>1080</v>
      </c>
      <c r="FG372" t="s">
        <v>1081</v>
      </c>
      <c r="FH372" t="s">
        <v>5034</v>
      </c>
      <c r="FI372" t="s">
        <v>5034</v>
      </c>
      <c r="PG372" t="s">
        <v>4944</v>
      </c>
      <c r="PH372" t="s">
        <v>4945</v>
      </c>
      <c r="PI372" t="s">
        <v>4944</v>
      </c>
      <c r="PJ372" t="s">
        <v>4945</v>
      </c>
      <c r="PK372" t="s">
        <v>4945</v>
      </c>
      <c r="PL372" t="s">
        <v>4945</v>
      </c>
      <c r="PM372" t="s">
        <v>4945</v>
      </c>
      <c r="PN372" t="s">
        <v>4945</v>
      </c>
      <c r="PP372" t="s">
        <v>4945</v>
      </c>
      <c r="PQ372" t="s">
        <v>4945</v>
      </c>
      <c r="PR372" t="s">
        <v>4944</v>
      </c>
      <c r="PS372" t="s">
        <v>4945</v>
      </c>
      <c r="PT372" t="s">
        <v>4945</v>
      </c>
      <c r="PU372" t="s">
        <v>4945</v>
      </c>
      <c r="PV372" t="s">
        <v>4945</v>
      </c>
      <c r="PW372" t="s">
        <v>4945</v>
      </c>
      <c r="PX372" t="s">
        <v>4945</v>
      </c>
      <c r="PY372" t="s">
        <v>4945</v>
      </c>
      <c r="PZ372" t="s">
        <v>4945</v>
      </c>
      <c r="QA372" t="s">
        <v>4945</v>
      </c>
      <c r="QB372" t="s">
        <v>4945</v>
      </c>
      <c r="QC372" t="s">
        <v>4945</v>
      </c>
      <c r="QD372" t="s">
        <v>4945</v>
      </c>
      <c r="QE372" t="s">
        <v>4945</v>
      </c>
    </row>
    <row r="373" spans="1:447" x14ac:dyDescent="0.25">
      <c r="A373">
        <v>511</v>
      </c>
      <c r="B373" t="s">
        <v>5424</v>
      </c>
      <c r="C373" t="s">
        <v>1096</v>
      </c>
      <c r="D373" t="s">
        <v>1241</v>
      </c>
      <c r="E373" t="s">
        <v>1242</v>
      </c>
      <c r="F373" t="s">
        <v>5488</v>
      </c>
      <c r="G373" t="s">
        <v>1080</v>
      </c>
      <c r="FG373" t="s">
        <v>1081</v>
      </c>
      <c r="FH373" t="s">
        <v>5015</v>
      </c>
      <c r="FI373" t="s">
        <v>5015</v>
      </c>
      <c r="PG373" t="s">
        <v>4944</v>
      </c>
      <c r="PH373" t="s">
        <v>4945</v>
      </c>
      <c r="PI373" t="s">
        <v>4945</v>
      </c>
      <c r="PJ373" t="s">
        <v>4945</v>
      </c>
      <c r="PK373" t="s">
        <v>4945</v>
      </c>
      <c r="PL373" t="s">
        <v>4945</v>
      </c>
      <c r="PM373" t="s">
        <v>4945</v>
      </c>
      <c r="PN373" t="s">
        <v>4945</v>
      </c>
      <c r="PP373" t="s">
        <v>4944</v>
      </c>
      <c r="PQ373" t="s">
        <v>4945</v>
      </c>
      <c r="PR373" t="s">
        <v>4945</v>
      </c>
      <c r="PS373" t="s">
        <v>4945</v>
      </c>
      <c r="PT373" t="s">
        <v>4945</v>
      </c>
      <c r="PU373" t="s">
        <v>4945</v>
      </c>
      <c r="PV373" t="s">
        <v>4945</v>
      </c>
      <c r="PW373" t="s">
        <v>4945</v>
      </c>
      <c r="PX373" t="s">
        <v>4945</v>
      </c>
      <c r="PY373" t="s">
        <v>4945</v>
      </c>
      <c r="PZ373" t="s">
        <v>4945</v>
      </c>
      <c r="QA373" t="s">
        <v>4945</v>
      </c>
      <c r="QB373" t="s">
        <v>4945</v>
      </c>
      <c r="QC373" t="s">
        <v>4945</v>
      </c>
      <c r="QD373" t="s">
        <v>4945</v>
      </c>
      <c r="QE373" t="s">
        <v>4945</v>
      </c>
    </row>
    <row r="374" spans="1:447" x14ac:dyDescent="0.25">
      <c r="A374">
        <v>512</v>
      </c>
      <c r="B374" t="s">
        <v>5424</v>
      </c>
      <c r="C374" t="s">
        <v>1096</v>
      </c>
      <c r="D374" t="s">
        <v>1241</v>
      </c>
      <c r="E374" t="s">
        <v>1242</v>
      </c>
      <c r="F374" t="s">
        <v>5488</v>
      </c>
      <c r="G374" t="s">
        <v>1080</v>
      </c>
      <c r="FJ374" t="s">
        <v>1081</v>
      </c>
      <c r="FK374" t="s">
        <v>4978</v>
      </c>
      <c r="FL374" t="s">
        <v>4978</v>
      </c>
      <c r="PG374" t="s">
        <v>4944</v>
      </c>
      <c r="PH374" t="s">
        <v>4945</v>
      </c>
      <c r="PI374" t="s">
        <v>4945</v>
      </c>
      <c r="PJ374" t="s">
        <v>4945</v>
      </c>
      <c r="PK374" t="s">
        <v>4945</v>
      </c>
      <c r="PL374" t="s">
        <v>4945</v>
      </c>
      <c r="PM374" t="s">
        <v>4945</v>
      </c>
      <c r="PN374" t="s">
        <v>4945</v>
      </c>
      <c r="PP374" t="s">
        <v>4944</v>
      </c>
      <c r="PQ374" t="s">
        <v>4945</v>
      </c>
      <c r="PR374" t="s">
        <v>4945</v>
      </c>
      <c r="PS374" t="s">
        <v>4945</v>
      </c>
      <c r="PT374" t="s">
        <v>4945</v>
      </c>
      <c r="PU374" t="s">
        <v>4945</v>
      </c>
      <c r="PV374" t="s">
        <v>4945</v>
      </c>
      <c r="PW374" t="s">
        <v>4945</v>
      </c>
      <c r="PX374" t="s">
        <v>4945</v>
      </c>
      <c r="PY374" t="s">
        <v>4945</v>
      </c>
      <c r="PZ374" t="s">
        <v>4945</v>
      </c>
      <c r="QA374" t="s">
        <v>4945</v>
      </c>
      <c r="QB374" t="s">
        <v>4945</v>
      </c>
      <c r="QC374" t="s">
        <v>4945</v>
      </c>
      <c r="QD374" t="s">
        <v>4945</v>
      </c>
      <c r="QE374" t="s">
        <v>4945</v>
      </c>
    </row>
    <row r="375" spans="1:447" x14ac:dyDescent="0.25">
      <c r="A375">
        <v>513</v>
      </c>
      <c r="B375" t="s">
        <v>5424</v>
      </c>
      <c r="C375" t="s">
        <v>1096</v>
      </c>
      <c r="D375" t="s">
        <v>1241</v>
      </c>
      <c r="E375" t="s">
        <v>1242</v>
      </c>
      <c r="F375" t="s">
        <v>5488</v>
      </c>
      <c r="G375" t="s">
        <v>1080</v>
      </c>
      <c r="FM375" t="s">
        <v>1081</v>
      </c>
      <c r="FN375" t="s">
        <v>5310</v>
      </c>
      <c r="FO375" t="s">
        <v>5310</v>
      </c>
      <c r="PG375" t="s">
        <v>4944</v>
      </c>
      <c r="PH375" t="s">
        <v>4945</v>
      </c>
      <c r="PI375" t="s">
        <v>4945</v>
      </c>
      <c r="PJ375" t="s">
        <v>4945</v>
      </c>
      <c r="PK375" t="s">
        <v>4945</v>
      </c>
      <c r="PL375" t="s">
        <v>4945</v>
      </c>
      <c r="PM375" t="s">
        <v>4945</v>
      </c>
      <c r="PN375" t="s">
        <v>4945</v>
      </c>
      <c r="PP375" t="s">
        <v>4944</v>
      </c>
      <c r="PQ375" t="s">
        <v>4945</v>
      </c>
      <c r="PR375" t="s">
        <v>4945</v>
      </c>
      <c r="PS375" t="s">
        <v>4945</v>
      </c>
      <c r="PT375" t="s">
        <v>4945</v>
      </c>
      <c r="PU375" t="s">
        <v>4945</v>
      </c>
      <c r="PV375" t="s">
        <v>4945</v>
      </c>
      <c r="PW375" t="s">
        <v>4945</v>
      </c>
      <c r="PX375" t="s">
        <v>4945</v>
      </c>
      <c r="PY375" t="s">
        <v>4945</v>
      </c>
      <c r="PZ375" t="s">
        <v>4945</v>
      </c>
      <c r="QA375" t="s">
        <v>4945</v>
      </c>
      <c r="QB375" t="s">
        <v>4945</v>
      </c>
      <c r="QC375" t="s">
        <v>4945</v>
      </c>
      <c r="QD375" t="s">
        <v>4945</v>
      </c>
      <c r="QE375" t="s">
        <v>4945</v>
      </c>
    </row>
    <row r="376" spans="1:447" x14ac:dyDescent="0.25">
      <c r="A376">
        <v>514</v>
      </c>
      <c r="B376" t="s">
        <v>5424</v>
      </c>
      <c r="C376" t="s">
        <v>1096</v>
      </c>
      <c r="D376" t="s">
        <v>1241</v>
      </c>
      <c r="E376" t="s">
        <v>1242</v>
      </c>
      <c r="F376" t="s">
        <v>5488</v>
      </c>
      <c r="G376" t="s">
        <v>1080</v>
      </c>
      <c r="GH376" t="s">
        <v>1094</v>
      </c>
      <c r="GI376" t="s">
        <v>4992</v>
      </c>
      <c r="GJ376" t="s">
        <v>5128</v>
      </c>
      <c r="GK376" t="s">
        <v>4992</v>
      </c>
      <c r="GL376" t="s">
        <v>5128</v>
      </c>
      <c r="GM376" t="s">
        <v>5128</v>
      </c>
    </row>
    <row r="377" spans="1:447" x14ac:dyDescent="0.25">
      <c r="A377">
        <v>515</v>
      </c>
      <c r="B377" t="s">
        <v>5424</v>
      </c>
      <c r="C377" t="s">
        <v>1096</v>
      </c>
      <c r="D377" t="s">
        <v>1241</v>
      </c>
      <c r="E377" t="s">
        <v>1242</v>
      </c>
      <c r="F377" t="s">
        <v>5488</v>
      </c>
      <c r="G377" t="s">
        <v>1080</v>
      </c>
      <c r="CE377" t="s">
        <v>1081</v>
      </c>
      <c r="CF377" t="s">
        <v>1105</v>
      </c>
      <c r="CG377" t="s">
        <v>1145</v>
      </c>
      <c r="CH377" t="s">
        <v>5066</v>
      </c>
      <c r="CI377" t="s">
        <v>5066</v>
      </c>
      <c r="CJ377" t="s">
        <v>1102</v>
      </c>
      <c r="CK377" t="s">
        <v>1102</v>
      </c>
      <c r="CL377" t="s">
        <v>4936</v>
      </c>
      <c r="IW377" t="s">
        <v>1088</v>
      </c>
      <c r="JE377" t="s">
        <v>1102</v>
      </c>
      <c r="JF377" t="s">
        <v>5494</v>
      </c>
      <c r="JG377" t="s">
        <v>1108</v>
      </c>
      <c r="PG377" t="s">
        <v>4944</v>
      </c>
      <c r="PH377" t="s">
        <v>4945</v>
      </c>
      <c r="PI377" t="s">
        <v>4945</v>
      </c>
      <c r="PJ377" t="s">
        <v>4945</v>
      </c>
      <c r="PK377" t="s">
        <v>4945</v>
      </c>
      <c r="PL377" t="s">
        <v>4945</v>
      </c>
      <c r="PM377" t="s">
        <v>4945</v>
      </c>
      <c r="PN377" t="s">
        <v>4945</v>
      </c>
      <c r="PP377" t="s">
        <v>4945</v>
      </c>
      <c r="PQ377" t="s">
        <v>4944</v>
      </c>
      <c r="PR377" t="s">
        <v>4945</v>
      </c>
      <c r="PS377" t="s">
        <v>4945</v>
      </c>
      <c r="PT377" t="s">
        <v>4944</v>
      </c>
      <c r="PU377" t="s">
        <v>4945</v>
      </c>
      <c r="PV377" t="s">
        <v>4945</v>
      </c>
      <c r="PW377" t="s">
        <v>4945</v>
      </c>
      <c r="PX377" t="s">
        <v>4945</v>
      </c>
      <c r="PY377" t="s">
        <v>4945</v>
      </c>
      <c r="PZ377" t="s">
        <v>4945</v>
      </c>
      <c r="QA377" t="s">
        <v>4945</v>
      </c>
      <c r="QB377" t="s">
        <v>4945</v>
      </c>
      <c r="QC377" t="s">
        <v>4945</v>
      </c>
      <c r="QD377" t="s">
        <v>4945</v>
      </c>
      <c r="QE377" t="s">
        <v>4945</v>
      </c>
    </row>
    <row r="378" spans="1:447" x14ac:dyDescent="0.25">
      <c r="A378">
        <v>516</v>
      </c>
      <c r="B378" t="s">
        <v>5424</v>
      </c>
      <c r="C378" t="s">
        <v>1096</v>
      </c>
      <c r="D378" t="s">
        <v>1241</v>
      </c>
      <c r="E378" t="s">
        <v>1242</v>
      </c>
      <c r="F378" t="s">
        <v>5488</v>
      </c>
      <c r="G378" t="s">
        <v>1080</v>
      </c>
      <c r="CE378" t="s">
        <v>1100</v>
      </c>
      <c r="CF378" t="s">
        <v>1084</v>
      </c>
      <c r="CG378" t="s">
        <v>1145</v>
      </c>
      <c r="CH378" t="s">
        <v>5066</v>
      </c>
      <c r="CI378" t="s">
        <v>5066</v>
      </c>
      <c r="IW378" t="s">
        <v>1088</v>
      </c>
      <c r="JE378" t="s">
        <v>1102</v>
      </c>
      <c r="JF378" t="s">
        <v>5494</v>
      </c>
      <c r="JG378" t="s">
        <v>1108</v>
      </c>
      <c r="PG378" t="s">
        <v>4944</v>
      </c>
      <c r="PH378" t="s">
        <v>4945</v>
      </c>
      <c r="PI378" t="s">
        <v>4945</v>
      </c>
      <c r="PJ378" t="s">
        <v>4945</v>
      </c>
      <c r="PK378" t="s">
        <v>4945</v>
      </c>
      <c r="PL378" t="s">
        <v>4945</v>
      </c>
      <c r="PM378" t="s">
        <v>4945</v>
      </c>
      <c r="PN378" t="s">
        <v>4945</v>
      </c>
      <c r="PP378" t="s">
        <v>4945</v>
      </c>
      <c r="PQ378" t="s">
        <v>4944</v>
      </c>
      <c r="PR378" t="s">
        <v>4945</v>
      </c>
      <c r="PS378" t="s">
        <v>4945</v>
      </c>
      <c r="PT378" t="s">
        <v>4945</v>
      </c>
      <c r="PU378" t="s">
        <v>4945</v>
      </c>
      <c r="PV378" t="s">
        <v>4945</v>
      </c>
      <c r="PW378" t="s">
        <v>4945</v>
      </c>
      <c r="PX378" t="s">
        <v>4945</v>
      </c>
      <c r="PY378" t="s">
        <v>4945</v>
      </c>
      <c r="PZ378" t="s">
        <v>4945</v>
      </c>
      <c r="QA378" t="s">
        <v>4945</v>
      </c>
      <c r="QB378" t="s">
        <v>4945</v>
      </c>
      <c r="QC378" t="s">
        <v>4945</v>
      </c>
      <c r="QD378" t="s">
        <v>4945</v>
      </c>
      <c r="QE378" t="s">
        <v>4945</v>
      </c>
    </row>
    <row r="379" spans="1:447" x14ac:dyDescent="0.25">
      <c r="A379">
        <v>341</v>
      </c>
      <c r="B379" t="s">
        <v>5416</v>
      </c>
      <c r="C379" t="s">
        <v>1112</v>
      </c>
      <c r="D379" t="s">
        <v>1246</v>
      </c>
      <c r="E379" t="s">
        <v>1247</v>
      </c>
      <c r="F379" t="s">
        <v>5499</v>
      </c>
      <c r="G379" t="s">
        <v>1080</v>
      </c>
      <c r="H379" t="s">
        <v>1100</v>
      </c>
      <c r="I379" t="s">
        <v>1101</v>
      </c>
      <c r="J379" t="s">
        <v>1094</v>
      </c>
      <c r="K379" t="s">
        <v>5026</v>
      </c>
      <c r="L379" t="s">
        <v>5136</v>
      </c>
      <c r="M379" t="s">
        <v>1110</v>
      </c>
      <c r="N379" t="s">
        <v>1110</v>
      </c>
      <c r="X379" t="s">
        <v>1100</v>
      </c>
      <c r="Y379" t="s">
        <v>1094</v>
      </c>
      <c r="Z379" t="s">
        <v>4978</v>
      </c>
      <c r="AA379" t="s">
        <v>5227</v>
      </c>
      <c r="AB379" t="s">
        <v>1110</v>
      </c>
      <c r="AC379" t="s">
        <v>1110</v>
      </c>
      <c r="AL379" t="s">
        <v>1100</v>
      </c>
      <c r="AM379" t="s">
        <v>1082</v>
      </c>
      <c r="AN379" t="s">
        <v>4992</v>
      </c>
      <c r="AO379" t="s">
        <v>4992</v>
      </c>
      <c r="AP379" t="s">
        <v>1110</v>
      </c>
      <c r="AQ379" t="s">
        <v>1110</v>
      </c>
      <c r="AS379" t="s">
        <v>1100</v>
      </c>
      <c r="AT379" t="s">
        <v>1082</v>
      </c>
      <c r="AU379" t="s">
        <v>4954</v>
      </c>
      <c r="AV379" t="s">
        <v>4954</v>
      </c>
      <c r="AW379" t="s">
        <v>1110</v>
      </c>
      <c r="AX379" t="s">
        <v>1110</v>
      </c>
      <c r="AZ379" t="s">
        <v>1100</v>
      </c>
      <c r="BA379" t="s">
        <v>1082</v>
      </c>
      <c r="BB379" t="s">
        <v>4992</v>
      </c>
      <c r="BC379" t="s">
        <v>4992</v>
      </c>
      <c r="BD379" t="s">
        <v>1110</v>
      </c>
      <c r="BE379" t="s">
        <v>1110</v>
      </c>
      <c r="BG379" t="s">
        <v>1100</v>
      </c>
      <c r="BH379" t="s">
        <v>1103</v>
      </c>
      <c r="BI379" t="s">
        <v>1082</v>
      </c>
      <c r="BJ379" t="s">
        <v>4980</v>
      </c>
      <c r="BK379" t="s">
        <v>4980</v>
      </c>
      <c r="BL379" t="s">
        <v>1110</v>
      </c>
      <c r="BM379" t="s">
        <v>1110</v>
      </c>
      <c r="BW379" t="s">
        <v>1100</v>
      </c>
      <c r="BX379" t="s">
        <v>1105</v>
      </c>
      <c r="BY379" t="s">
        <v>1082</v>
      </c>
      <c r="BZ379" t="s">
        <v>4992</v>
      </c>
      <c r="CA379" t="s">
        <v>4992</v>
      </c>
      <c r="CB379" t="s">
        <v>1110</v>
      </c>
      <c r="CC379" t="s">
        <v>1110</v>
      </c>
      <c r="CM379" t="s">
        <v>1100</v>
      </c>
      <c r="CN379" t="s">
        <v>1082</v>
      </c>
      <c r="CO379" t="s">
        <v>4946</v>
      </c>
      <c r="CP379" t="s">
        <v>4946</v>
      </c>
      <c r="CQ379" t="s">
        <v>1110</v>
      </c>
      <c r="CR379" t="s">
        <v>1110</v>
      </c>
      <c r="CT379" t="s">
        <v>1100</v>
      </c>
      <c r="CU379" t="s">
        <v>1085</v>
      </c>
      <c r="CV379" t="s">
        <v>1086</v>
      </c>
      <c r="CW379" t="s">
        <v>4991</v>
      </c>
      <c r="CX379" t="s">
        <v>4997</v>
      </c>
      <c r="CY379" t="s">
        <v>1110</v>
      </c>
      <c r="CZ379" t="s">
        <v>1110</v>
      </c>
      <c r="DE379" t="s">
        <v>1100</v>
      </c>
      <c r="DI379" t="s">
        <v>1110</v>
      </c>
      <c r="DJ379" t="s">
        <v>1110</v>
      </c>
      <c r="DL379" t="s">
        <v>1100</v>
      </c>
      <c r="DM379" t="s">
        <v>4951</v>
      </c>
      <c r="DN379" t="s">
        <v>4951</v>
      </c>
      <c r="DO379" t="s">
        <v>1110</v>
      </c>
      <c r="DP379" t="s">
        <v>1110</v>
      </c>
      <c r="DR379" t="s">
        <v>1100</v>
      </c>
      <c r="DS379" t="s">
        <v>4978</v>
      </c>
      <c r="DT379" t="s">
        <v>4978</v>
      </c>
      <c r="DU379" t="s">
        <v>1110</v>
      </c>
      <c r="DV379" t="s">
        <v>1110</v>
      </c>
      <c r="DX379" t="s">
        <v>1100</v>
      </c>
      <c r="DY379" t="s">
        <v>4946</v>
      </c>
      <c r="DZ379" t="s">
        <v>4946</v>
      </c>
      <c r="EA379" t="s">
        <v>1110</v>
      </c>
      <c r="EB379" t="s">
        <v>1110</v>
      </c>
      <c r="ED379" t="s">
        <v>1100</v>
      </c>
      <c r="EE379" t="s">
        <v>4959</v>
      </c>
      <c r="EF379" t="s">
        <v>4959</v>
      </c>
      <c r="EG379" t="s">
        <v>1110</v>
      </c>
      <c r="EH379" t="s">
        <v>1110</v>
      </c>
      <c r="EJ379" t="s">
        <v>1100</v>
      </c>
      <c r="EK379" t="s">
        <v>5010</v>
      </c>
      <c r="EL379" t="s">
        <v>5010</v>
      </c>
      <c r="EM379" t="s">
        <v>1110</v>
      </c>
      <c r="EN379" t="s">
        <v>1110</v>
      </c>
      <c r="EP379" t="s">
        <v>1100</v>
      </c>
      <c r="EQ379" t="s">
        <v>4994</v>
      </c>
      <c r="ER379" t="s">
        <v>4994</v>
      </c>
      <c r="ES379" t="s">
        <v>1110</v>
      </c>
      <c r="ET379" t="s">
        <v>1110</v>
      </c>
      <c r="EV379" t="s">
        <v>1100</v>
      </c>
      <c r="EW379" t="s">
        <v>4951</v>
      </c>
      <c r="EX379" t="s">
        <v>4951</v>
      </c>
      <c r="EY379" t="s">
        <v>1100</v>
      </c>
      <c r="EZ379" t="s">
        <v>4972</v>
      </c>
      <c r="FA379" t="s">
        <v>4997</v>
      </c>
      <c r="FB379" t="s">
        <v>4997</v>
      </c>
      <c r="FC379" t="s">
        <v>1100</v>
      </c>
      <c r="FD379" t="s">
        <v>1095</v>
      </c>
      <c r="FE379" t="s">
        <v>4983</v>
      </c>
      <c r="FF379" t="s">
        <v>4984</v>
      </c>
      <c r="HX379" t="s">
        <v>1100</v>
      </c>
      <c r="HY379" t="s">
        <v>4981</v>
      </c>
      <c r="HZ379" t="s">
        <v>4981</v>
      </c>
      <c r="IA379" t="s">
        <v>1110</v>
      </c>
      <c r="IB379" t="s">
        <v>1110</v>
      </c>
      <c r="ID379" t="s">
        <v>1100</v>
      </c>
      <c r="IE379" t="s">
        <v>4939</v>
      </c>
      <c r="IF379" t="s">
        <v>4939</v>
      </c>
      <c r="IG379" t="s">
        <v>1110</v>
      </c>
      <c r="IH379" t="s">
        <v>1110</v>
      </c>
      <c r="IJ379" t="s">
        <v>1100</v>
      </c>
      <c r="IK379" t="s">
        <v>4941</v>
      </c>
      <c r="IL379" t="s">
        <v>4941</v>
      </c>
      <c r="IM379" t="s">
        <v>1110</v>
      </c>
      <c r="IN379" t="s">
        <v>1110</v>
      </c>
      <c r="IP379" t="s">
        <v>1100</v>
      </c>
      <c r="IQ379" t="s">
        <v>4941</v>
      </c>
      <c r="IR379" t="s">
        <v>4941</v>
      </c>
      <c r="IS379" t="s">
        <v>1110</v>
      </c>
      <c r="IT379" t="s">
        <v>1110</v>
      </c>
      <c r="IV379" t="s">
        <v>1110</v>
      </c>
      <c r="IW379" t="s">
        <v>1110</v>
      </c>
      <c r="IX379" t="s">
        <v>1110</v>
      </c>
      <c r="IY379" t="s">
        <v>1102</v>
      </c>
      <c r="IZ379" t="s">
        <v>1102</v>
      </c>
      <c r="JA379" t="s">
        <v>5500</v>
      </c>
      <c r="JB379" t="s">
        <v>1123</v>
      </c>
      <c r="JJ379" t="s">
        <v>1083</v>
      </c>
      <c r="JK379" t="s">
        <v>1184</v>
      </c>
      <c r="JL379" t="s">
        <v>1184</v>
      </c>
      <c r="JM379" t="s">
        <v>1090</v>
      </c>
      <c r="JO379" t="s">
        <v>4944</v>
      </c>
      <c r="LQ379" t="s">
        <v>1138</v>
      </c>
      <c r="OH379" t="s">
        <v>1117</v>
      </c>
      <c r="OI379" t="s">
        <v>1117</v>
      </c>
      <c r="PG379" t="s">
        <v>4944</v>
      </c>
      <c r="PH379" t="s">
        <v>4945</v>
      </c>
      <c r="PI379" t="s">
        <v>4945</v>
      </c>
      <c r="PJ379" t="s">
        <v>4945</v>
      </c>
      <c r="PK379" t="s">
        <v>4945</v>
      </c>
      <c r="PL379" t="s">
        <v>4945</v>
      </c>
      <c r="PM379" t="s">
        <v>4945</v>
      </c>
      <c r="PN379" t="s">
        <v>4945</v>
      </c>
      <c r="PP379" t="s">
        <v>4945</v>
      </c>
      <c r="PQ379" t="s">
        <v>4945</v>
      </c>
      <c r="PR379" t="s">
        <v>4944</v>
      </c>
      <c r="PS379" t="s">
        <v>4945</v>
      </c>
      <c r="PT379" t="s">
        <v>4944</v>
      </c>
      <c r="PU379" t="s">
        <v>4945</v>
      </c>
      <c r="PV379" t="s">
        <v>4944</v>
      </c>
      <c r="PW379" t="s">
        <v>4945</v>
      </c>
      <c r="PX379" t="s">
        <v>4945</v>
      </c>
      <c r="PY379" t="s">
        <v>4945</v>
      </c>
      <c r="PZ379" t="s">
        <v>4945</v>
      </c>
      <c r="QA379" t="s">
        <v>4945</v>
      </c>
      <c r="QB379" t="s">
        <v>4945</v>
      </c>
      <c r="QC379" t="s">
        <v>4945</v>
      </c>
      <c r="QD379" t="s">
        <v>4945</v>
      </c>
      <c r="QE379" t="s">
        <v>4945</v>
      </c>
    </row>
    <row r="380" spans="1:447" x14ac:dyDescent="0.25">
      <c r="A380">
        <v>342</v>
      </c>
      <c r="B380" t="s">
        <v>5416</v>
      </c>
      <c r="C380" t="s">
        <v>1112</v>
      </c>
      <c r="D380" t="s">
        <v>1246</v>
      </c>
      <c r="E380" t="s">
        <v>1247</v>
      </c>
      <c r="F380" t="s">
        <v>5499</v>
      </c>
      <c r="G380" t="s">
        <v>1080</v>
      </c>
      <c r="H380" t="s">
        <v>1100</v>
      </c>
      <c r="I380" t="s">
        <v>1101</v>
      </c>
      <c r="J380" t="s">
        <v>1094</v>
      </c>
      <c r="K380" t="s">
        <v>5501</v>
      </c>
      <c r="L380" t="s">
        <v>5502</v>
      </c>
      <c r="M380" t="s">
        <v>1110</v>
      </c>
      <c r="N380" t="s">
        <v>1110</v>
      </c>
      <c r="X380" t="s">
        <v>1100</v>
      </c>
      <c r="Y380" t="s">
        <v>1094</v>
      </c>
      <c r="Z380" t="s">
        <v>5120</v>
      </c>
      <c r="AA380" t="s">
        <v>5503</v>
      </c>
      <c r="AB380" t="s">
        <v>1110</v>
      </c>
      <c r="AC380" t="s">
        <v>1110</v>
      </c>
      <c r="AL380" t="s">
        <v>1100</v>
      </c>
      <c r="AM380" t="s">
        <v>1082</v>
      </c>
      <c r="AN380" t="s">
        <v>4992</v>
      </c>
      <c r="AO380" t="s">
        <v>4992</v>
      </c>
      <c r="AP380" t="s">
        <v>1110</v>
      </c>
      <c r="AQ380" t="s">
        <v>1110</v>
      </c>
      <c r="AS380" t="s">
        <v>1100</v>
      </c>
      <c r="AT380" t="s">
        <v>1082</v>
      </c>
      <c r="AU380" t="s">
        <v>4992</v>
      </c>
      <c r="AV380" t="s">
        <v>4992</v>
      </c>
      <c r="AW380" t="s">
        <v>1110</v>
      </c>
      <c r="AX380" t="s">
        <v>1110</v>
      </c>
      <c r="AZ380" t="s">
        <v>1100</v>
      </c>
      <c r="BA380" t="s">
        <v>1082</v>
      </c>
      <c r="BB380" t="s">
        <v>4992</v>
      </c>
      <c r="BC380" t="s">
        <v>4992</v>
      </c>
      <c r="BD380" t="s">
        <v>1110</v>
      </c>
      <c r="BE380" t="s">
        <v>1110</v>
      </c>
      <c r="BG380" t="s">
        <v>1100</v>
      </c>
      <c r="BH380" t="s">
        <v>1103</v>
      </c>
      <c r="BI380" t="s">
        <v>1082</v>
      </c>
      <c r="BJ380" t="s">
        <v>4957</v>
      </c>
      <c r="BK380" t="s">
        <v>4957</v>
      </c>
      <c r="BL380" t="s">
        <v>1110</v>
      </c>
      <c r="BM380" t="s">
        <v>1110</v>
      </c>
      <c r="BW380" t="s">
        <v>1100</v>
      </c>
      <c r="BX380" t="s">
        <v>1105</v>
      </c>
      <c r="BY380" t="s">
        <v>1082</v>
      </c>
      <c r="BZ380" t="s">
        <v>4954</v>
      </c>
      <c r="CA380" t="s">
        <v>4954</v>
      </c>
      <c r="CB380" t="s">
        <v>1110</v>
      </c>
      <c r="CC380" t="s">
        <v>1110</v>
      </c>
      <c r="CM380" t="s">
        <v>1100</v>
      </c>
      <c r="CN380" t="s">
        <v>1082</v>
      </c>
      <c r="CO380" t="s">
        <v>4935</v>
      </c>
      <c r="CP380" t="s">
        <v>4935</v>
      </c>
      <c r="CQ380" t="s">
        <v>1110</v>
      </c>
      <c r="CR380" t="s">
        <v>1110</v>
      </c>
      <c r="CT380" t="s">
        <v>1100</v>
      </c>
      <c r="CU380" t="s">
        <v>1085</v>
      </c>
      <c r="CV380" t="s">
        <v>1086</v>
      </c>
      <c r="CW380" t="s">
        <v>4957</v>
      </c>
      <c r="CX380" t="s">
        <v>5041</v>
      </c>
      <c r="CY380" t="s">
        <v>1110</v>
      </c>
      <c r="CZ380" t="s">
        <v>1110</v>
      </c>
      <c r="DE380" t="s">
        <v>1100</v>
      </c>
      <c r="DI380" t="s">
        <v>1110</v>
      </c>
      <c r="DJ380" t="s">
        <v>1110</v>
      </c>
      <c r="DL380" t="s">
        <v>1100</v>
      </c>
      <c r="DM380" t="s">
        <v>5008</v>
      </c>
      <c r="DN380" t="s">
        <v>5008</v>
      </c>
      <c r="DO380" t="s">
        <v>1110</v>
      </c>
      <c r="DP380" t="s">
        <v>1110</v>
      </c>
      <c r="DR380" t="s">
        <v>1100</v>
      </c>
      <c r="DS380" t="s">
        <v>4978</v>
      </c>
      <c r="DT380" t="s">
        <v>4978</v>
      </c>
      <c r="DU380" t="s">
        <v>1110</v>
      </c>
      <c r="DV380" t="s">
        <v>1110</v>
      </c>
      <c r="DX380" t="s">
        <v>1100</v>
      </c>
      <c r="DY380" t="s">
        <v>4955</v>
      </c>
      <c r="DZ380" t="s">
        <v>4955</v>
      </c>
      <c r="EA380" t="s">
        <v>1110</v>
      </c>
      <c r="EB380" t="s">
        <v>1110</v>
      </c>
      <c r="ED380" t="s">
        <v>1100</v>
      </c>
      <c r="EE380" t="s">
        <v>4983</v>
      </c>
      <c r="EF380" t="s">
        <v>4983</v>
      </c>
      <c r="EG380" t="s">
        <v>1110</v>
      </c>
      <c r="EH380" t="s">
        <v>1110</v>
      </c>
      <c r="EJ380" t="s">
        <v>1100</v>
      </c>
      <c r="EK380" t="s">
        <v>4959</v>
      </c>
      <c r="EL380" t="s">
        <v>4959</v>
      </c>
      <c r="EM380" t="s">
        <v>1110</v>
      </c>
      <c r="EN380" t="s">
        <v>1110</v>
      </c>
      <c r="EP380" t="s">
        <v>1100</v>
      </c>
      <c r="EQ380" t="s">
        <v>4994</v>
      </c>
      <c r="ER380" t="s">
        <v>4994</v>
      </c>
      <c r="ES380" t="s">
        <v>1110</v>
      </c>
      <c r="ET380" t="s">
        <v>1110</v>
      </c>
      <c r="EV380" t="s">
        <v>1100</v>
      </c>
      <c r="EW380" t="s">
        <v>5208</v>
      </c>
      <c r="EX380" t="s">
        <v>5208</v>
      </c>
      <c r="FC380" t="s">
        <v>1100</v>
      </c>
      <c r="FD380" t="s">
        <v>1095</v>
      </c>
      <c r="FE380" t="s">
        <v>4959</v>
      </c>
      <c r="FF380" t="s">
        <v>5144</v>
      </c>
      <c r="HX380" t="s">
        <v>1100</v>
      </c>
      <c r="HY380" t="s">
        <v>4981</v>
      </c>
      <c r="HZ380" t="s">
        <v>4981</v>
      </c>
      <c r="IA380" t="s">
        <v>1110</v>
      </c>
      <c r="IB380" t="s">
        <v>1110</v>
      </c>
      <c r="ID380" t="s">
        <v>1100</v>
      </c>
      <c r="IE380" t="s">
        <v>4939</v>
      </c>
      <c r="IF380" t="s">
        <v>4939</v>
      </c>
      <c r="IG380" t="s">
        <v>1110</v>
      </c>
      <c r="IH380" t="s">
        <v>1110</v>
      </c>
      <c r="IJ380" t="s">
        <v>1100</v>
      </c>
      <c r="IK380" t="s">
        <v>4941</v>
      </c>
      <c r="IL380" t="s">
        <v>4941</v>
      </c>
      <c r="IM380" t="s">
        <v>1110</v>
      </c>
      <c r="IN380" t="s">
        <v>1110</v>
      </c>
      <c r="IP380" t="s">
        <v>1100</v>
      </c>
      <c r="IQ380" t="s">
        <v>4941</v>
      </c>
      <c r="IR380" t="s">
        <v>4941</v>
      </c>
      <c r="IS380" t="s">
        <v>1110</v>
      </c>
      <c r="IT380" t="s">
        <v>1110</v>
      </c>
      <c r="IV380" t="s">
        <v>1110</v>
      </c>
      <c r="IW380" t="s">
        <v>1110</v>
      </c>
      <c r="IX380" t="s">
        <v>1110</v>
      </c>
      <c r="IY380" t="s">
        <v>1102</v>
      </c>
      <c r="IZ380" t="s">
        <v>1102</v>
      </c>
      <c r="JA380" t="s">
        <v>5500</v>
      </c>
      <c r="JB380" t="s">
        <v>1123</v>
      </c>
      <c r="JJ380" t="s">
        <v>1083</v>
      </c>
      <c r="JK380" t="s">
        <v>1184</v>
      </c>
      <c r="JL380" t="s">
        <v>1184</v>
      </c>
      <c r="JM380" t="s">
        <v>1090</v>
      </c>
      <c r="JO380" t="s">
        <v>4944</v>
      </c>
      <c r="LQ380" t="s">
        <v>1138</v>
      </c>
      <c r="OH380" t="s">
        <v>1117</v>
      </c>
      <c r="OI380" t="s">
        <v>1117</v>
      </c>
      <c r="PG380" t="s">
        <v>4944</v>
      </c>
      <c r="PH380" t="s">
        <v>4945</v>
      </c>
      <c r="PI380" t="s">
        <v>4945</v>
      </c>
      <c r="PJ380" t="s">
        <v>4945</v>
      </c>
      <c r="PK380" t="s">
        <v>4945</v>
      </c>
      <c r="PL380" t="s">
        <v>4945</v>
      </c>
      <c r="PM380" t="s">
        <v>4945</v>
      </c>
      <c r="PN380" t="s">
        <v>4945</v>
      </c>
      <c r="PP380" t="s">
        <v>4944</v>
      </c>
      <c r="PQ380" t="s">
        <v>4945</v>
      </c>
      <c r="PR380" t="s">
        <v>4945</v>
      </c>
      <c r="PS380" t="s">
        <v>4945</v>
      </c>
      <c r="PT380" t="s">
        <v>4945</v>
      </c>
      <c r="PU380" t="s">
        <v>4945</v>
      </c>
      <c r="PV380" t="s">
        <v>4945</v>
      </c>
      <c r="PW380" t="s">
        <v>4945</v>
      </c>
      <c r="PX380" t="s">
        <v>4945</v>
      </c>
      <c r="PY380" t="s">
        <v>4945</v>
      </c>
      <c r="PZ380" t="s">
        <v>4945</v>
      </c>
      <c r="QA380" t="s">
        <v>4945</v>
      </c>
      <c r="QB380" t="s">
        <v>4945</v>
      </c>
      <c r="QC380" t="s">
        <v>4945</v>
      </c>
      <c r="QD380" t="s">
        <v>4945</v>
      </c>
      <c r="QE380" t="s">
        <v>4945</v>
      </c>
    </row>
    <row r="381" spans="1:447" x14ac:dyDescent="0.25">
      <c r="A381">
        <v>343</v>
      </c>
      <c r="B381" t="s">
        <v>5416</v>
      </c>
      <c r="C381" t="s">
        <v>1112</v>
      </c>
      <c r="D381" t="s">
        <v>1246</v>
      </c>
      <c r="E381" t="s">
        <v>1247</v>
      </c>
      <c r="F381" t="s">
        <v>5499</v>
      </c>
      <c r="G381" t="s">
        <v>1080</v>
      </c>
      <c r="H381" t="s">
        <v>1100</v>
      </c>
      <c r="I381" t="s">
        <v>1101</v>
      </c>
      <c r="J381" t="s">
        <v>1094</v>
      </c>
      <c r="K381" t="s">
        <v>5026</v>
      </c>
      <c r="L381" t="s">
        <v>5136</v>
      </c>
      <c r="M381" t="s">
        <v>1110</v>
      </c>
      <c r="N381" t="s">
        <v>1110</v>
      </c>
      <c r="X381" t="s">
        <v>1100</v>
      </c>
      <c r="Y381" t="s">
        <v>1094</v>
      </c>
      <c r="Z381" t="s">
        <v>4978</v>
      </c>
      <c r="AA381" t="s">
        <v>5227</v>
      </c>
      <c r="AB381" t="s">
        <v>1110</v>
      </c>
      <c r="AC381" t="s">
        <v>1110</v>
      </c>
      <c r="AL381" t="s">
        <v>1100</v>
      </c>
      <c r="AM381" t="s">
        <v>1082</v>
      </c>
      <c r="AN381" t="s">
        <v>4992</v>
      </c>
      <c r="AO381" t="s">
        <v>4992</v>
      </c>
      <c r="AP381" t="s">
        <v>1110</v>
      </c>
      <c r="AQ381" t="s">
        <v>1110</v>
      </c>
      <c r="AS381" t="s">
        <v>1100</v>
      </c>
      <c r="AT381" t="s">
        <v>1082</v>
      </c>
      <c r="AU381" t="s">
        <v>4954</v>
      </c>
      <c r="AV381" t="s">
        <v>4954</v>
      </c>
      <c r="AW381" t="s">
        <v>1110</v>
      </c>
      <c r="AX381" t="s">
        <v>1110</v>
      </c>
      <c r="AZ381" t="s">
        <v>1100</v>
      </c>
      <c r="BA381" t="s">
        <v>1082</v>
      </c>
      <c r="BB381" t="s">
        <v>4992</v>
      </c>
      <c r="BC381" t="s">
        <v>4992</v>
      </c>
      <c r="BD381" t="s">
        <v>1110</v>
      </c>
      <c r="BE381" t="s">
        <v>1110</v>
      </c>
      <c r="BG381" t="s">
        <v>1100</v>
      </c>
      <c r="BH381" t="s">
        <v>1103</v>
      </c>
      <c r="BI381" t="s">
        <v>1082</v>
      </c>
      <c r="BJ381" t="s">
        <v>4957</v>
      </c>
      <c r="BK381" t="s">
        <v>4957</v>
      </c>
      <c r="BL381" t="s">
        <v>1110</v>
      </c>
      <c r="BM381" t="s">
        <v>1110</v>
      </c>
      <c r="BW381" t="s">
        <v>1100</v>
      </c>
      <c r="BX381" t="s">
        <v>1105</v>
      </c>
      <c r="BY381" t="s">
        <v>1082</v>
      </c>
      <c r="BZ381" t="s">
        <v>4992</v>
      </c>
      <c r="CA381" t="s">
        <v>4992</v>
      </c>
      <c r="CB381" t="s">
        <v>1110</v>
      </c>
      <c r="CC381" t="s">
        <v>1110</v>
      </c>
      <c r="CM381" t="s">
        <v>1100</v>
      </c>
      <c r="CN381" t="s">
        <v>1082</v>
      </c>
      <c r="CO381" t="s">
        <v>4946</v>
      </c>
      <c r="CP381" t="s">
        <v>4946</v>
      </c>
      <c r="CQ381" t="s">
        <v>1110</v>
      </c>
      <c r="CR381" t="s">
        <v>1110</v>
      </c>
      <c r="CT381" t="s">
        <v>1100</v>
      </c>
      <c r="CU381" t="s">
        <v>1085</v>
      </c>
      <c r="CV381" t="s">
        <v>1086</v>
      </c>
      <c r="CW381" t="s">
        <v>4958</v>
      </c>
      <c r="CX381" t="s">
        <v>5053</v>
      </c>
      <c r="CY381" t="s">
        <v>1110</v>
      </c>
      <c r="CZ381" t="s">
        <v>1110</v>
      </c>
      <c r="DE381" t="s">
        <v>1100</v>
      </c>
      <c r="DI381" t="s">
        <v>1110</v>
      </c>
      <c r="DJ381" t="s">
        <v>1110</v>
      </c>
      <c r="DL381" t="s">
        <v>1100</v>
      </c>
      <c r="DM381" t="s">
        <v>4951</v>
      </c>
      <c r="DN381" t="s">
        <v>4951</v>
      </c>
      <c r="DO381" t="s">
        <v>1110</v>
      </c>
      <c r="DP381" t="s">
        <v>1110</v>
      </c>
      <c r="DR381" t="s">
        <v>1100</v>
      </c>
      <c r="DS381" t="s">
        <v>4978</v>
      </c>
      <c r="DT381" t="s">
        <v>4978</v>
      </c>
      <c r="DU381" t="s">
        <v>1110</v>
      </c>
      <c r="DV381" t="s">
        <v>1110</v>
      </c>
      <c r="DX381" t="s">
        <v>1100</v>
      </c>
      <c r="DY381" t="s">
        <v>4955</v>
      </c>
      <c r="DZ381" t="s">
        <v>4955</v>
      </c>
      <c r="EA381" t="s">
        <v>1110</v>
      </c>
      <c r="EB381" t="s">
        <v>1110</v>
      </c>
      <c r="ED381" t="s">
        <v>1100</v>
      </c>
      <c r="EE381" t="s">
        <v>4983</v>
      </c>
      <c r="EF381" t="s">
        <v>4983</v>
      </c>
      <c r="EG381" t="s">
        <v>1110</v>
      </c>
      <c r="EH381" t="s">
        <v>1110</v>
      </c>
      <c r="EJ381" t="s">
        <v>1100</v>
      </c>
      <c r="EK381" t="s">
        <v>5028</v>
      </c>
      <c r="EL381" t="s">
        <v>5028</v>
      </c>
      <c r="EM381" t="s">
        <v>1110</v>
      </c>
      <c r="EN381" t="s">
        <v>1110</v>
      </c>
      <c r="EP381" t="s">
        <v>1100</v>
      </c>
      <c r="EQ381" t="s">
        <v>4988</v>
      </c>
      <c r="ER381" t="s">
        <v>4988</v>
      </c>
      <c r="ES381" t="s">
        <v>1110</v>
      </c>
      <c r="ET381" t="s">
        <v>1110</v>
      </c>
      <c r="EV381" t="s">
        <v>1100</v>
      </c>
      <c r="EW381" t="s">
        <v>4951</v>
      </c>
      <c r="EX381" t="s">
        <v>4951</v>
      </c>
      <c r="EY381" t="s">
        <v>1100</v>
      </c>
      <c r="EZ381" t="s">
        <v>4972</v>
      </c>
      <c r="FA381" t="s">
        <v>4997</v>
      </c>
      <c r="FB381" t="s">
        <v>4997</v>
      </c>
      <c r="FC381" t="s">
        <v>1100</v>
      </c>
      <c r="FD381" t="s">
        <v>1095</v>
      </c>
      <c r="FE381" t="s">
        <v>4959</v>
      </c>
      <c r="FF381" t="s">
        <v>5144</v>
      </c>
      <c r="HX381" t="s">
        <v>1100</v>
      </c>
      <c r="HY381" t="s">
        <v>4939</v>
      </c>
      <c r="HZ381" t="s">
        <v>4939</v>
      </c>
      <c r="IA381" t="s">
        <v>1110</v>
      </c>
      <c r="IB381" t="s">
        <v>1110</v>
      </c>
      <c r="ID381" t="s">
        <v>1100</v>
      </c>
      <c r="IE381" t="s">
        <v>4939</v>
      </c>
      <c r="IF381" t="s">
        <v>4939</v>
      </c>
      <c r="IG381" t="s">
        <v>1110</v>
      </c>
      <c r="IH381" t="s">
        <v>1110</v>
      </c>
      <c r="IJ381" t="s">
        <v>1100</v>
      </c>
      <c r="IK381" t="s">
        <v>4941</v>
      </c>
      <c r="IL381" t="s">
        <v>4941</v>
      </c>
      <c r="IM381" t="s">
        <v>1110</v>
      </c>
      <c r="IN381" t="s">
        <v>1110</v>
      </c>
      <c r="IP381" t="s">
        <v>1100</v>
      </c>
      <c r="IQ381" t="s">
        <v>4941</v>
      </c>
      <c r="IR381" t="s">
        <v>4941</v>
      </c>
      <c r="IS381" t="s">
        <v>1110</v>
      </c>
      <c r="IT381" t="s">
        <v>1110</v>
      </c>
      <c r="IV381" t="s">
        <v>1110</v>
      </c>
      <c r="IW381" t="s">
        <v>1110</v>
      </c>
      <c r="IX381" t="s">
        <v>1110</v>
      </c>
      <c r="IY381" t="s">
        <v>1102</v>
      </c>
      <c r="IZ381" t="s">
        <v>1110</v>
      </c>
      <c r="JA381" t="s">
        <v>5504</v>
      </c>
      <c r="JB381" t="s">
        <v>1121</v>
      </c>
      <c r="JJ381" t="s">
        <v>1083</v>
      </c>
      <c r="JK381" t="s">
        <v>1184</v>
      </c>
      <c r="JL381" t="s">
        <v>1184</v>
      </c>
      <c r="JM381" t="s">
        <v>1090</v>
      </c>
      <c r="JO381" t="s">
        <v>4944</v>
      </c>
      <c r="LQ381" t="s">
        <v>1138</v>
      </c>
      <c r="OH381" t="s">
        <v>1117</v>
      </c>
      <c r="OI381" t="s">
        <v>1117</v>
      </c>
      <c r="PG381" t="s">
        <v>4944</v>
      </c>
      <c r="PH381" t="s">
        <v>4945</v>
      </c>
      <c r="PI381" t="s">
        <v>4945</v>
      </c>
      <c r="PJ381" t="s">
        <v>4945</v>
      </c>
      <c r="PK381" t="s">
        <v>4945</v>
      </c>
      <c r="PL381" t="s">
        <v>4945</v>
      </c>
      <c r="PM381" t="s">
        <v>4945</v>
      </c>
      <c r="PN381" t="s">
        <v>4945</v>
      </c>
      <c r="PP381" t="s">
        <v>4944</v>
      </c>
      <c r="PQ381" t="s">
        <v>4945</v>
      </c>
      <c r="PR381" t="s">
        <v>4945</v>
      </c>
      <c r="PS381" t="s">
        <v>4945</v>
      </c>
      <c r="PT381" t="s">
        <v>4945</v>
      </c>
      <c r="PU381" t="s">
        <v>4945</v>
      </c>
      <c r="PV381" t="s">
        <v>4945</v>
      </c>
      <c r="PW381" t="s">
        <v>4945</v>
      </c>
      <c r="PX381" t="s">
        <v>4945</v>
      </c>
      <c r="PY381" t="s">
        <v>4945</v>
      </c>
      <c r="PZ381" t="s">
        <v>4945</v>
      </c>
      <c r="QA381" t="s">
        <v>4945</v>
      </c>
      <c r="QB381" t="s">
        <v>4945</v>
      </c>
      <c r="QC381" t="s">
        <v>4945</v>
      </c>
      <c r="QD381" t="s">
        <v>4945</v>
      </c>
      <c r="QE381" t="s">
        <v>4945</v>
      </c>
    </row>
    <row r="382" spans="1:447" x14ac:dyDescent="0.25">
      <c r="A382">
        <v>344</v>
      </c>
      <c r="B382" t="s">
        <v>5416</v>
      </c>
      <c r="C382" t="s">
        <v>1112</v>
      </c>
      <c r="D382" t="s">
        <v>1246</v>
      </c>
      <c r="E382" t="s">
        <v>1247</v>
      </c>
      <c r="F382" t="s">
        <v>5499</v>
      </c>
      <c r="G382" t="s">
        <v>1080</v>
      </c>
      <c r="H382" t="s">
        <v>1100</v>
      </c>
      <c r="I382" t="s">
        <v>1101</v>
      </c>
      <c r="J382" t="s">
        <v>1094</v>
      </c>
      <c r="K382" t="s">
        <v>5026</v>
      </c>
      <c r="L382" t="s">
        <v>5136</v>
      </c>
      <c r="M382" t="s">
        <v>1110</v>
      </c>
      <c r="N382" t="s">
        <v>1110</v>
      </c>
      <c r="X382" t="s">
        <v>1100</v>
      </c>
      <c r="Y382" t="s">
        <v>1094</v>
      </c>
      <c r="Z382" t="s">
        <v>5119</v>
      </c>
      <c r="AA382" t="s">
        <v>5505</v>
      </c>
      <c r="AB382" t="s">
        <v>1110</v>
      </c>
      <c r="AC382" t="s">
        <v>1110</v>
      </c>
      <c r="AL382" t="s">
        <v>1100</v>
      </c>
      <c r="AM382" t="s">
        <v>1082</v>
      </c>
      <c r="AN382" t="s">
        <v>4992</v>
      </c>
      <c r="AO382" t="s">
        <v>4992</v>
      </c>
      <c r="AP382" t="s">
        <v>1110</v>
      </c>
      <c r="AQ382" t="s">
        <v>1110</v>
      </c>
      <c r="AS382" t="s">
        <v>1100</v>
      </c>
      <c r="AT382" t="s">
        <v>1082</v>
      </c>
      <c r="AU382" t="s">
        <v>4954</v>
      </c>
      <c r="AV382" t="s">
        <v>4954</v>
      </c>
      <c r="AW382" t="s">
        <v>1110</v>
      </c>
      <c r="AX382" t="s">
        <v>1110</v>
      </c>
      <c r="AZ382" t="s">
        <v>1100</v>
      </c>
      <c r="BA382" t="s">
        <v>1082</v>
      </c>
      <c r="BB382" t="s">
        <v>4980</v>
      </c>
      <c r="BC382" t="s">
        <v>4980</v>
      </c>
      <c r="BD382" t="s">
        <v>1110</v>
      </c>
      <c r="BE382" t="s">
        <v>1110</v>
      </c>
      <c r="BG382" t="s">
        <v>1100</v>
      </c>
      <c r="BH382" t="s">
        <v>1103</v>
      </c>
      <c r="BI382" t="s">
        <v>1082</v>
      </c>
      <c r="BJ382" t="s">
        <v>4991</v>
      </c>
      <c r="BK382" t="s">
        <v>4991</v>
      </c>
      <c r="BL382" t="s">
        <v>1110</v>
      </c>
      <c r="BM382" t="s">
        <v>1110</v>
      </c>
      <c r="BW382" t="s">
        <v>1100</v>
      </c>
      <c r="BX382" t="s">
        <v>1105</v>
      </c>
      <c r="BY382" t="s">
        <v>1082</v>
      </c>
      <c r="BZ382" t="s">
        <v>4954</v>
      </c>
      <c r="CA382" t="s">
        <v>4954</v>
      </c>
      <c r="CB382" t="s">
        <v>1110</v>
      </c>
      <c r="CC382" t="s">
        <v>1110</v>
      </c>
      <c r="CM382" t="s">
        <v>1100</v>
      </c>
      <c r="CN382" t="s">
        <v>1082</v>
      </c>
      <c r="CO382" t="s">
        <v>4992</v>
      </c>
      <c r="CP382" t="s">
        <v>4992</v>
      </c>
      <c r="CQ382" t="s">
        <v>1110</v>
      </c>
      <c r="CR382" t="s">
        <v>1110</v>
      </c>
      <c r="CT382" t="s">
        <v>1100</v>
      </c>
      <c r="CU382" t="s">
        <v>1085</v>
      </c>
      <c r="CV382" t="s">
        <v>1086</v>
      </c>
      <c r="CW382" t="s">
        <v>4991</v>
      </c>
      <c r="CX382" t="s">
        <v>4997</v>
      </c>
      <c r="CY382" t="s">
        <v>1110</v>
      </c>
      <c r="CZ382" t="s">
        <v>1110</v>
      </c>
      <c r="DE382" t="s">
        <v>1100</v>
      </c>
      <c r="DI382" t="s">
        <v>1110</v>
      </c>
      <c r="DJ382" t="s">
        <v>1110</v>
      </c>
      <c r="DL382" t="s">
        <v>1100</v>
      </c>
      <c r="DM382" t="s">
        <v>5008</v>
      </c>
      <c r="DN382" t="s">
        <v>5008</v>
      </c>
      <c r="DO382" t="s">
        <v>1110</v>
      </c>
      <c r="DP382" t="s">
        <v>1110</v>
      </c>
      <c r="DR382" t="s">
        <v>1100</v>
      </c>
      <c r="DS382" t="s">
        <v>4978</v>
      </c>
      <c r="DT382" t="s">
        <v>4978</v>
      </c>
      <c r="DU382" t="s">
        <v>1110</v>
      </c>
      <c r="DV382" t="s">
        <v>1110</v>
      </c>
      <c r="DX382" t="s">
        <v>1100</v>
      </c>
      <c r="DY382" t="s">
        <v>4946</v>
      </c>
      <c r="DZ382" t="s">
        <v>4946</v>
      </c>
      <c r="EA382" t="s">
        <v>1110</v>
      </c>
      <c r="EB382" t="s">
        <v>1110</v>
      </c>
      <c r="ED382" t="s">
        <v>1100</v>
      </c>
      <c r="EE382" t="s">
        <v>5132</v>
      </c>
      <c r="EF382" t="s">
        <v>5132</v>
      </c>
      <c r="EG382" t="s">
        <v>1110</v>
      </c>
      <c r="EH382" t="s">
        <v>1110</v>
      </c>
      <c r="EJ382" t="s">
        <v>1100</v>
      </c>
      <c r="EK382" t="s">
        <v>5010</v>
      </c>
      <c r="EL382" t="s">
        <v>5010</v>
      </c>
      <c r="EM382" t="s">
        <v>1110</v>
      </c>
      <c r="EN382" t="s">
        <v>1110</v>
      </c>
      <c r="EP382" t="s">
        <v>1100</v>
      </c>
      <c r="EQ382" t="s">
        <v>5012</v>
      </c>
      <c r="ER382" t="s">
        <v>5012</v>
      </c>
      <c r="ES382" t="s">
        <v>1110</v>
      </c>
      <c r="ET382" t="s">
        <v>1110</v>
      </c>
      <c r="EV382" t="s">
        <v>1100</v>
      </c>
      <c r="EW382" t="s">
        <v>5208</v>
      </c>
      <c r="EX382" t="s">
        <v>5208</v>
      </c>
      <c r="EY382" t="s">
        <v>1100</v>
      </c>
      <c r="EZ382" t="s">
        <v>4972</v>
      </c>
      <c r="FA382" t="s">
        <v>4997</v>
      </c>
      <c r="FB382" t="s">
        <v>4997</v>
      </c>
      <c r="FC382" t="s">
        <v>1100</v>
      </c>
      <c r="FD382" t="s">
        <v>1095</v>
      </c>
      <c r="FE382" t="s">
        <v>4983</v>
      </c>
      <c r="FF382" t="s">
        <v>4984</v>
      </c>
      <c r="HX382" t="s">
        <v>1100</v>
      </c>
      <c r="HY382" t="s">
        <v>4981</v>
      </c>
      <c r="HZ382" t="s">
        <v>4981</v>
      </c>
      <c r="IA382" t="s">
        <v>1110</v>
      </c>
      <c r="IB382" t="s">
        <v>1110</v>
      </c>
      <c r="ID382" t="s">
        <v>1100</v>
      </c>
      <c r="IE382" t="s">
        <v>4941</v>
      </c>
      <c r="IF382" t="s">
        <v>4941</v>
      </c>
      <c r="IG382" t="s">
        <v>1110</v>
      </c>
      <c r="IH382" t="s">
        <v>1110</v>
      </c>
      <c r="IJ382" t="s">
        <v>1100</v>
      </c>
      <c r="IK382" t="s">
        <v>4941</v>
      </c>
      <c r="IL382" t="s">
        <v>4941</v>
      </c>
      <c r="IM382" t="s">
        <v>1110</v>
      </c>
      <c r="IN382" t="s">
        <v>1110</v>
      </c>
      <c r="IP382" t="s">
        <v>1100</v>
      </c>
      <c r="IQ382" t="s">
        <v>4941</v>
      </c>
      <c r="IR382" t="s">
        <v>4941</v>
      </c>
      <c r="IS382" t="s">
        <v>1110</v>
      </c>
      <c r="IT382" t="s">
        <v>1110</v>
      </c>
      <c r="IV382" t="s">
        <v>1110</v>
      </c>
      <c r="IW382" t="s">
        <v>1110</v>
      </c>
      <c r="IX382" t="s">
        <v>1110</v>
      </c>
      <c r="IY382" t="s">
        <v>1102</v>
      </c>
      <c r="IZ382" t="s">
        <v>1102</v>
      </c>
      <c r="JA382" t="s">
        <v>5500</v>
      </c>
      <c r="JB382" t="s">
        <v>1121</v>
      </c>
      <c r="JJ382" t="s">
        <v>1083</v>
      </c>
      <c r="JK382" t="s">
        <v>1184</v>
      </c>
      <c r="JL382" t="s">
        <v>1184</v>
      </c>
      <c r="JM382" t="s">
        <v>1090</v>
      </c>
      <c r="JO382" t="s">
        <v>4944</v>
      </c>
      <c r="LQ382" t="s">
        <v>1138</v>
      </c>
      <c r="OH382" t="s">
        <v>1117</v>
      </c>
      <c r="OI382" t="s">
        <v>1117</v>
      </c>
      <c r="PG382" t="s">
        <v>4944</v>
      </c>
      <c r="PH382" t="s">
        <v>4945</v>
      </c>
      <c r="PI382" t="s">
        <v>4945</v>
      </c>
      <c r="PJ382" t="s">
        <v>4945</v>
      </c>
      <c r="PK382" t="s">
        <v>4945</v>
      </c>
      <c r="PL382" t="s">
        <v>4945</v>
      </c>
      <c r="PM382" t="s">
        <v>4945</v>
      </c>
      <c r="PN382" t="s">
        <v>4945</v>
      </c>
      <c r="PP382" t="s">
        <v>4944</v>
      </c>
      <c r="PQ382" t="s">
        <v>4945</v>
      </c>
      <c r="PR382" t="s">
        <v>4945</v>
      </c>
      <c r="PS382" t="s">
        <v>4945</v>
      </c>
      <c r="PT382" t="s">
        <v>4945</v>
      </c>
      <c r="PU382" t="s">
        <v>4945</v>
      </c>
      <c r="PV382" t="s">
        <v>4945</v>
      </c>
      <c r="PW382" t="s">
        <v>4945</v>
      </c>
      <c r="PX382" t="s">
        <v>4945</v>
      </c>
      <c r="PY382" t="s">
        <v>4945</v>
      </c>
      <c r="PZ382" t="s">
        <v>4945</v>
      </c>
      <c r="QA382" t="s">
        <v>4945</v>
      </c>
      <c r="QB382" t="s">
        <v>4945</v>
      </c>
      <c r="QC382" t="s">
        <v>4945</v>
      </c>
      <c r="QD382" t="s">
        <v>4945</v>
      </c>
      <c r="QE382" t="s">
        <v>4945</v>
      </c>
    </row>
    <row r="383" spans="1:447" x14ac:dyDescent="0.25">
      <c r="A383">
        <v>345</v>
      </c>
      <c r="B383" t="s">
        <v>5416</v>
      </c>
      <c r="C383" t="s">
        <v>1112</v>
      </c>
      <c r="D383" t="s">
        <v>1246</v>
      </c>
      <c r="E383" t="s">
        <v>1247</v>
      </c>
      <c r="F383" t="s">
        <v>5499</v>
      </c>
      <c r="G383" t="s">
        <v>1080</v>
      </c>
      <c r="FG383" t="s">
        <v>1100</v>
      </c>
      <c r="FH383" t="s">
        <v>4977</v>
      </c>
      <c r="FI383" t="s">
        <v>4977</v>
      </c>
      <c r="FJ383" t="s">
        <v>1100</v>
      </c>
      <c r="FK383" t="s">
        <v>4994</v>
      </c>
      <c r="FL383" t="s">
        <v>4994</v>
      </c>
      <c r="PG383" t="s">
        <v>4944</v>
      </c>
      <c r="PH383" t="s">
        <v>4945</v>
      </c>
      <c r="PI383" t="s">
        <v>4945</v>
      </c>
      <c r="PJ383" t="s">
        <v>4945</v>
      </c>
      <c r="PK383" t="s">
        <v>4945</v>
      </c>
      <c r="PL383" t="s">
        <v>4945</v>
      </c>
      <c r="PM383" t="s">
        <v>4945</v>
      </c>
      <c r="PN383" t="s">
        <v>4945</v>
      </c>
      <c r="PP383" t="s">
        <v>4944</v>
      </c>
      <c r="PQ383" t="s">
        <v>4945</v>
      </c>
      <c r="PR383" t="s">
        <v>4945</v>
      </c>
      <c r="PS383" t="s">
        <v>4945</v>
      </c>
      <c r="PT383" t="s">
        <v>4945</v>
      </c>
      <c r="PU383" t="s">
        <v>4945</v>
      </c>
      <c r="PV383" t="s">
        <v>4945</v>
      </c>
      <c r="PW383" t="s">
        <v>4945</v>
      </c>
      <c r="PX383" t="s">
        <v>4945</v>
      </c>
      <c r="PY383" t="s">
        <v>4945</v>
      </c>
      <c r="PZ383" t="s">
        <v>4945</v>
      </c>
      <c r="QA383" t="s">
        <v>4945</v>
      </c>
      <c r="QB383" t="s">
        <v>4945</v>
      </c>
      <c r="QC383" t="s">
        <v>4945</v>
      </c>
      <c r="QD383" t="s">
        <v>4945</v>
      </c>
      <c r="QE383" t="s">
        <v>4945</v>
      </c>
    </row>
    <row r="384" spans="1:447" x14ac:dyDescent="0.25">
      <c r="A384">
        <v>346</v>
      </c>
      <c r="B384" t="s">
        <v>5416</v>
      </c>
      <c r="C384" t="s">
        <v>1112</v>
      </c>
      <c r="D384" t="s">
        <v>1246</v>
      </c>
      <c r="E384" t="s">
        <v>1247</v>
      </c>
      <c r="F384" t="s">
        <v>5499</v>
      </c>
      <c r="G384" t="s">
        <v>1080</v>
      </c>
      <c r="FG384" t="s">
        <v>1100</v>
      </c>
      <c r="FH384" t="s">
        <v>5506</v>
      </c>
      <c r="FI384" t="s">
        <v>5506</v>
      </c>
      <c r="FJ384" t="s">
        <v>1100</v>
      </c>
      <c r="FK384" t="s">
        <v>5507</v>
      </c>
      <c r="FL384" t="s">
        <v>5507</v>
      </c>
      <c r="PG384" t="s">
        <v>4944</v>
      </c>
      <c r="PH384" t="s">
        <v>4945</v>
      </c>
      <c r="PI384" t="s">
        <v>4945</v>
      </c>
      <c r="PJ384" t="s">
        <v>4945</v>
      </c>
      <c r="PK384" t="s">
        <v>4945</v>
      </c>
      <c r="PL384" t="s">
        <v>4945</v>
      </c>
      <c r="PM384" t="s">
        <v>4945</v>
      </c>
      <c r="PN384" t="s">
        <v>4945</v>
      </c>
      <c r="PP384" t="s">
        <v>4944</v>
      </c>
      <c r="PQ384" t="s">
        <v>4945</v>
      </c>
      <c r="PR384" t="s">
        <v>4945</v>
      </c>
      <c r="PS384" t="s">
        <v>4945</v>
      </c>
      <c r="PT384" t="s">
        <v>4945</v>
      </c>
      <c r="PU384" t="s">
        <v>4945</v>
      </c>
      <c r="PV384" t="s">
        <v>4945</v>
      </c>
      <c r="PW384" t="s">
        <v>4945</v>
      </c>
      <c r="PX384" t="s">
        <v>4945</v>
      </c>
      <c r="PY384" t="s">
        <v>4945</v>
      </c>
      <c r="PZ384" t="s">
        <v>4945</v>
      </c>
      <c r="QA384" t="s">
        <v>4945</v>
      </c>
      <c r="QB384" t="s">
        <v>4945</v>
      </c>
      <c r="QC384" t="s">
        <v>4945</v>
      </c>
      <c r="QD384" t="s">
        <v>4945</v>
      </c>
      <c r="QE384" t="s">
        <v>4945</v>
      </c>
    </row>
    <row r="385" spans="1:447" x14ac:dyDescent="0.25">
      <c r="A385">
        <v>347</v>
      </c>
      <c r="B385" t="s">
        <v>5416</v>
      </c>
      <c r="C385" t="s">
        <v>1112</v>
      </c>
      <c r="D385" t="s">
        <v>1246</v>
      </c>
      <c r="E385" t="s">
        <v>1247</v>
      </c>
      <c r="F385" t="s">
        <v>5499</v>
      </c>
      <c r="G385" t="s">
        <v>1080</v>
      </c>
      <c r="FG385" t="s">
        <v>1100</v>
      </c>
      <c r="FH385" t="s">
        <v>4971</v>
      </c>
      <c r="FI385" t="s">
        <v>4971</v>
      </c>
      <c r="FJ385" t="s">
        <v>1100</v>
      </c>
      <c r="FK385" t="s">
        <v>5012</v>
      </c>
      <c r="FL385" t="s">
        <v>5012</v>
      </c>
      <c r="PG385" t="s">
        <v>4944</v>
      </c>
      <c r="PH385" t="s">
        <v>4945</v>
      </c>
      <c r="PI385" t="s">
        <v>4945</v>
      </c>
      <c r="PJ385" t="s">
        <v>4945</v>
      </c>
      <c r="PK385" t="s">
        <v>4945</v>
      </c>
      <c r="PL385" t="s">
        <v>4945</v>
      </c>
      <c r="PM385" t="s">
        <v>4945</v>
      </c>
      <c r="PN385" t="s">
        <v>4945</v>
      </c>
      <c r="PP385" t="s">
        <v>4944</v>
      </c>
      <c r="PQ385" t="s">
        <v>4945</v>
      </c>
      <c r="PR385" t="s">
        <v>4945</v>
      </c>
      <c r="PS385" t="s">
        <v>4945</v>
      </c>
      <c r="PT385" t="s">
        <v>4945</v>
      </c>
      <c r="PU385" t="s">
        <v>4945</v>
      </c>
      <c r="PV385" t="s">
        <v>4945</v>
      </c>
      <c r="PW385" t="s">
        <v>4945</v>
      </c>
      <c r="PX385" t="s">
        <v>4945</v>
      </c>
      <c r="PY385" t="s">
        <v>4945</v>
      </c>
      <c r="PZ385" t="s">
        <v>4945</v>
      </c>
      <c r="QA385" t="s">
        <v>4945</v>
      </c>
      <c r="QB385" t="s">
        <v>4945</v>
      </c>
      <c r="QC385" t="s">
        <v>4945</v>
      </c>
      <c r="QD385" t="s">
        <v>4945</v>
      </c>
      <c r="QE385" t="s">
        <v>4945</v>
      </c>
    </row>
    <row r="386" spans="1:447" x14ac:dyDescent="0.25">
      <c r="A386">
        <v>348</v>
      </c>
      <c r="B386" t="s">
        <v>5416</v>
      </c>
      <c r="C386" t="s">
        <v>1112</v>
      </c>
      <c r="D386" t="s">
        <v>1246</v>
      </c>
      <c r="E386" t="s">
        <v>1247</v>
      </c>
      <c r="F386" t="s">
        <v>5499</v>
      </c>
      <c r="G386" t="s">
        <v>1080</v>
      </c>
      <c r="FG386" t="s">
        <v>1100</v>
      </c>
      <c r="FH386" t="s">
        <v>5034</v>
      </c>
      <c r="FI386" t="s">
        <v>5034</v>
      </c>
      <c r="FJ386" t="s">
        <v>1100</v>
      </c>
      <c r="FK386" t="s">
        <v>4960</v>
      </c>
      <c r="FL386" t="s">
        <v>4960</v>
      </c>
      <c r="PG386" t="s">
        <v>4944</v>
      </c>
      <c r="PH386" t="s">
        <v>4945</v>
      </c>
      <c r="PI386" t="s">
        <v>4945</v>
      </c>
      <c r="PJ386" t="s">
        <v>4945</v>
      </c>
      <c r="PK386" t="s">
        <v>4945</v>
      </c>
      <c r="PL386" t="s">
        <v>4945</v>
      </c>
      <c r="PM386" t="s">
        <v>4945</v>
      </c>
      <c r="PN386" t="s">
        <v>4945</v>
      </c>
      <c r="PP386" t="s">
        <v>4944</v>
      </c>
      <c r="PQ386" t="s">
        <v>4945</v>
      </c>
      <c r="PR386" t="s">
        <v>4945</v>
      </c>
      <c r="PS386" t="s">
        <v>4945</v>
      </c>
      <c r="PT386" t="s">
        <v>4945</v>
      </c>
      <c r="PU386" t="s">
        <v>4945</v>
      </c>
      <c r="PV386" t="s">
        <v>4945</v>
      </c>
      <c r="PW386" t="s">
        <v>4945</v>
      </c>
      <c r="PX386" t="s">
        <v>4945</v>
      </c>
      <c r="PY386" t="s">
        <v>4945</v>
      </c>
      <c r="PZ386" t="s">
        <v>4945</v>
      </c>
      <c r="QA386" t="s">
        <v>4945</v>
      </c>
      <c r="QB386" t="s">
        <v>4945</v>
      </c>
      <c r="QC386" t="s">
        <v>4945</v>
      </c>
      <c r="QD386" t="s">
        <v>4945</v>
      </c>
      <c r="QE386" t="s">
        <v>4945</v>
      </c>
    </row>
    <row r="387" spans="1:447" x14ac:dyDescent="0.25">
      <c r="A387">
        <v>349</v>
      </c>
      <c r="B387" t="s">
        <v>5416</v>
      </c>
      <c r="C387" t="s">
        <v>1112</v>
      </c>
      <c r="D387" t="s">
        <v>1246</v>
      </c>
      <c r="E387" t="s">
        <v>1247</v>
      </c>
      <c r="F387" t="s">
        <v>5499</v>
      </c>
      <c r="G387" t="s">
        <v>1080</v>
      </c>
      <c r="FM387" t="s">
        <v>1100</v>
      </c>
      <c r="FN387" t="s">
        <v>5352</v>
      </c>
      <c r="FO387" t="s">
        <v>5310</v>
      </c>
      <c r="PG387" t="s">
        <v>4944</v>
      </c>
      <c r="PH387" t="s">
        <v>4944</v>
      </c>
      <c r="PI387" t="s">
        <v>4945</v>
      </c>
      <c r="PJ387" t="s">
        <v>4945</v>
      </c>
      <c r="PK387" t="s">
        <v>4945</v>
      </c>
      <c r="PL387" t="s">
        <v>4945</v>
      </c>
      <c r="PM387" t="s">
        <v>4945</v>
      </c>
      <c r="PN387" t="s">
        <v>4945</v>
      </c>
      <c r="PP387" t="s">
        <v>4944</v>
      </c>
      <c r="PQ387" t="s">
        <v>4945</v>
      </c>
      <c r="PR387" t="s">
        <v>4945</v>
      </c>
      <c r="PS387" t="s">
        <v>4945</v>
      </c>
      <c r="PT387" t="s">
        <v>4945</v>
      </c>
      <c r="PU387" t="s">
        <v>4945</v>
      </c>
      <c r="PV387" t="s">
        <v>4945</v>
      </c>
      <c r="PW387" t="s">
        <v>4945</v>
      </c>
      <c r="PX387" t="s">
        <v>4945</v>
      </c>
      <c r="PY387" t="s">
        <v>4945</v>
      </c>
      <c r="PZ387" t="s">
        <v>4945</v>
      </c>
      <c r="QA387" t="s">
        <v>4945</v>
      </c>
      <c r="QB387" t="s">
        <v>4945</v>
      </c>
      <c r="QC387" t="s">
        <v>4945</v>
      </c>
      <c r="QD387" t="s">
        <v>4945</v>
      </c>
      <c r="QE387" t="s">
        <v>4945</v>
      </c>
    </row>
    <row r="388" spans="1:447" x14ac:dyDescent="0.25">
      <c r="A388">
        <v>350</v>
      </c>
      <c r="B388" t="s">
        <v>5416</v>
      </c>
      <c r="C388" t="s">
        <v>1112</v>
      </c>
      <c r="D388" t="s">
        <v>1246</v>
      </c>
      <c r="E388" t="s">
        <v>1247</v>
      </c>
      <c r="F388" t="s">
        <v>5499</v>
      </c>
      <c r="G388" t="s">
        <v>1080</v>
      </c>
      <c r="FM388" t="s">
        <v>1100</v>
      </c>
      <c r="FN388" t="s">
        <v>5352</v>
      </c>
      <c r="FO388" t="s">
        <v>5310</v>
      </c>
      <c r="PG388" t="s">
        <v>4944</v>
      </c>
      <c r="PH388" t="s">
        <v>4944</v>
      </c>
      <c r="PI388" t="s">
        <v>4945</v>
      </c>
      <c r="PJ388" t="s">
        <v>4945</v>
      </c>
      <c r="PK388" t="s">
        <v>4945</v>
      </c>
      <c r="PL388" t="s">
        <v>4945</v>
      </c>
      <c r="PM388" t="s">
        <v>4945</v>
      </c>
      <c r="PN388" t="s">
        <v>4945</v>
      </c>
      <c r="PP388" t="s">
        <v>4944</v>
      </c>
      <c r="PQ388" t="s">
        <v>4945</v>
      </c>
      <c r="PR388" t="s">
        <v>4945</v>
      </c>
      <c r="PS388" t="s">
        <v>4945</v>
      </c>
      <c r="PT388" t="s">
        <v>4945</v>
      </c>
      <c r="PU388" t="s">
        <v>4945</v>
      </c>
      <c r="PV388" t="s">
        <v>4945</v>
      </c>
      <c r="PW388" t="s">
        <v>4945</v>
      </c>
      <c r="PX388" t="s">
        <v>4945</v>
      </c>
      <c r="PY388" t="s">
        <v>4945</v>
      </c>
      <c r="PZ388" t="s">
        <v>4945</v>
      </c>
      <c r="QA388" t="s">
        <v>4945</v>
      </c>
      <c r="QB388" t="s">
        <v>4945</v>
      </c>
      <c r="QC388" t="s">
        <v>4945</v>
      </c>
      <c r="QD388" t="s">
        <v>4945</v>
      </c>
      <c r="QE388" t="s">
        <v>4945</v>
      </c>
    </row>
    <row r="389" spans="1:447" x14ac:dyDescent="0.25">
      <c r="A389">
        <v>351</v>
      </c>
      <c r="B389" t="s">
        <v>5416</v>
      </c>
      <c r="C389" t="s">
        <v>1112</v>
      </c>
      <c r="D389" t="s">
        <v>1246</v>
      </c>
      <c r="E389" t="s">
        <v>1247</v>
      </c>
      <c r="F389" t="s">
        <v>5499</v>
      </c>
      <c r="G389" t="s">
        <v>1080</v>
      </c>
      <c r="GH389" t="s">
        <v>1143</v>
      </c>
      <c r="GI389" t="s">
        <v>4941</v>
      </c>
      <c r="GJ389" t="s">
        <v>4941</v>
      </c>
      <c r="GK389" t="s">
        <v>4941</v>
      </c>
      <c r="GL389" t="s">
        <v>4941</v>
      </c>
      <c r="GM389" t="s">
        <v>4941</v>
      </c>
    </row>
    <row r="390" spans="1:447" x14ac:dyDescent="0.25">
      <c r="A390">
        <v>352</v>
      </c>
      <c r="B390" t="s">
        <v>5416</v>
      </c>
      <c r="C390" t="s">
        <v>1112</v>
      </c>
      <c r="D390" t="s">
        <v>1246</v>
      </c>
      <c r="E390" t="s">
        <v>1247</v>
      </c>
      <c r="F390" t="s">
        <v>5499</v>
      </c>
      <c r="G390" t="s">
        <v>1080</v>
      </c>
      <c r="GH390" t="s">
        <v>1143</v>
      </c>
      <c r="GI390" t="s">
        <v>4941</v>
      </c>
      <c r="GJ390" t="s">
        <v>4941</v>
      </c>
      <c r="GK390" t="s">
        <v>4941</v>
      </c>
      <c r="GL390" t="s">
        <v>4941</v>
      </c>
      <c r="GM390" t="s">
        <v>4941</v>
      </c>
    </row>
    <row r="391" spans="1:447" x14ac:dyDescent="0.25">
      <c r="A391">
        <v>353</v>
      </c>
      <c r="B391" t="s">
        <v>5423</v>
      </c>
      <c r="C391" t="s">
        <v>1096</v>
      </c>
      <c r="D391" t="s">
        <v>1240</v>
      </c>
      <c r="E391" t="s">
        <v>1135</v>
      </c>
      <c r="F391" t="s">
        <v>4996</v>
      </c>
      <c r="G391" t="s">
        <v>1080</v>
      </c>
      <c r="H391" t="s">
        <v>1081</v>
      </c>
      <c r="I391" t="s">
        <v>1101</v>
      </c>
      <c r="J391" t="s">
        <v>1094</v>
      </c>
      <c r="K391" t="s">
        <v>4997</v>
      </c>
      <c r="L391" t="s">
        <v>5017</v>
      </c>
      <c r="M391" t="s">
        <v>1102</v>
      </c>
      <c r="N391" t="s">
        <v>1102</v>
      </c>
      <c r="O391" t="s">
        <v>4940</v>
      </c>
      <c r="IV391" t="s">
        <v>1088</v>
      </c>
      <c r="IY391" t="s">
        <v>1102</v>
      </c>
      <c r="IZ391" t="s">
        <v>1102</v>
      </c>
      <c r="JA391" t="s">
        <v>4999</v>
      </c>
      <c r="JB391" t="s">
        <v>1123</v>
      </c>
      <c r="PG391" t="s">
        <v>4944</v>
      </c>
      <c r="PH391" t="s">
        <v>4945</v>
      </c>
      <c r="PI391" t="s">
        <v>4945</v>
      </c>
      <c r="PJ391" t="s">
        <v>4945</v>
      </c>
      <c r="PK391" t="s">
        <v>4945</v>
      </c>
      <c r="PL391" t="s">
        <v>4945</v>
      </c>
      <c r="PM391" t="s">
        <v>4945</v>
      </c>
      <c r="PN391" t="s">
        <v>4945</v>
      </c>
      <c r="PP391" t="s">
        <v>4945</v>
      </c>
      <c r="PQ391" t="s">
        <v>4944</v>
      </c>
      <c r="PR391" t="s">
        <v>4945</v>
      </c>
      <c r="PS391" t="s">
        <v>4945</v>
      </c>
      <c r="PT391" t="s">
        <v>4945</v>
      </c>
      <c r="PU391" t="s">
        <v>4945</v>
      </c>
      <c r="PV391" t="s">
        <v>4945</v>
      </c>
      <c r="PW391" t="s">
        <v>4945</v>
      </c>
      <c r="PX391" t="s">
        <v>4945</v>
      </c>
      <c r="PY391" t="s">
        <v>4945</v>
      </c>
      <c r="PZ391" t="s">
        <v>4945</v>
      </c>
      <c r="QA391" t="s">
        <v>4945</v>
      </c>
      <c r="QB391" t="s">
        <v>4945</v>
      </c>
      <c r="QC391" t="s">
        <v>4945</v>
      </c>
      <c r="QD391" t="s">
        <v>4945</v>
      </c>
      <c r="QE391" t="s">
        <v>4945</v>
      </c>
    </row>
    <row r="392" spans="1:447" x14ac:dyDescent="0.25">
      <c r="A392">
        <v>354</v>
      </c>
      <c r="B392" t="s">
        <v>5423</v>
      </c>
      <c r="C392" t="s">
        <v>1096</v>
      </c>
      <c r="D392" t="s">
        <v>1240</v>
      </c>
      <c r="E392" t="s">
        <v>1135</v>
      </c>
      <c r="F392" t="s">
        <v>4996</v>
      </c>
      <c r="G392" t="s">
        <v>1080</v>
      </c>
      <c r="H392" t="s">
        <v>1081</v>
      </c>
      <c r="I392" t="s">
        <v>1101</v>
      </c>
      <c r="J392" t="s">
        <v>1094</v>
      </c>
      <c r="K392" t="s">
        <v>4997</v>
      </c>
      <c r="L392" t="s">
        <v>5017</v>
      </c>
      <c r="M392" t="s">
        <v>1102</v>
      </c>
      <c r="N392" t="s">
        <v>1102</v>
      </c>
      <c r="O392" t="s">
        <v>4943</v>
      </c>
      <c r="IV392" t="s">
        <v>1088</v>
      </c>
      <c r="IY392" t="s">
        <v>1102</v>
      </c>
      <c r="IZ392" t="s">
        <v>1102</v>
      </c>
      <c r="JA392" t="s">
        <v>4999</v>
      </c>
      <c r="JB392" t="s">
        <v>1123</v>
      </c>
      <c r="JE392" t="s">
        <v>1102</v>
      </c>
      <c r="JF392" t="s">
        <v>5000</v>
      </c>
      <c r="JG392" t="s">
        <v>1123</v>
      </c>
      <c r="PG392" t="s">
        <v>4944</v>
      </c>
      <c r="PH392" t="s">
        <v>4945</v>
      </c>
      <c r="PI392" t="s">
        <v>4945</v>
      </c>
      <c r="PJ392" t="s">
        <v>4945</v>
      </c>
      <c r="PK392" t="s">
        <v>4945</v>
      </c>
      <c r="PL392" t="s">
        <v>4945</v>
      </c>
      <c r="PM392" t="s">
        <v>4945</v>
      </c>
      <c r="PN392" t="s">
        <v>4945</v>
      </c>
      <c r="PP392" t="s">
        <v>4945</v>
      </c>
      <c r="PQ392" t="s">
        <v>4944</v>
      </c>
      <c r="PR392" t="s">
        <v>4945</v>
      </c>
      <c r="PS392" t="s">
        <v>4945</v>
      </c>
      <c r="PT392" t="s">
        <v>4945</v>
      </c>
      <c r="PU392" t="s">
        <v>4945</v>
      </c>
      <c r="PV392" t="s">
        <v>4945</v>
      </c>
      <c r="PW392" t="s">
        <v>4945</v>
      </c>
      <c r="PX392" t="s">
        <v>4945</v>
      </c>
      <c r="PY392" t="s">
        <v>4945</v>
      </c>
      <c r="PZ392" t="s">
        <v>4945</v>
      </c>
      <c r="QA392" t="s">
        <v>4945</v>
      </c>
      <c r="QB392" t="s">
        <v>4945</v>
      </c>
      <c r="QC392" t="s">
        <v>4945</v>
      </c>
      <c r="QD392" t="s">
        <v>4945</v>
      </c>
      <c r="QE392" t="s">
        <v>4945</v>
      </c>
    </row>
    <row r="393" spans="1:447" x14ac:dyDescent="0.25">
      <c r="A393">
        <v>355</v>
      </c>
      <c r="B393" t="s">
        <v>5423</v>
      </c>
      <c r="C393" t="s">
        <v>1096</v>
      </c>
      <c r="D393" t="s">
        <v>1240</v>
      </c>
      <c r="E393" t="s">
        <v>1135</v>
      </c>
      <c r="F393" t="s">
        <v>4996</v>
      </c>
      <c r="G393" t="s">
        <v>1080</v>
      </c>
      <c r="X393" t="s">
        <v>1081</v>
      </c>
      <c r="Y393" t="s">
        <v>1094</v>
      </c>
      <c r="Z393" t="s">
        <v>5054</v>
      </c>
      <c r="AA393" t="s">
        <v>5508</v>
      </c>
      <c r="AB393" t="s">
        <v>1102</v>
      </c>
      <c r="AC393" t="s">
        <v>1102</v>
      </c>
      <c r="AD393" t="s">
        <v>4936</v>
      </c>
      <c r="DL393" t="s">
        <v>1081</v>
      </c>
      <c r="DM393" t="s">
        <v>4997</v>
      </c>
      <c r="DN393" t="s">
        <v>4997</v>
      </c>
      <c r="DO393" t="s">
        <v>1102</v>
      </c>
      <c r="DP393" t="s">
        <v>1083</v>
      </c>
      <c r="DQ393" t="s">
        <v>4936</v>
      </c>
      <c r="IV393" t="s">
        <v>1106</v>
      </c>
      <c r="IX393" t="s">
        <v>1088</v>
      </c>
      <c r="IY393" t="s">
        <v>1102</v>
      </c>
      <c r="IZ393" t="s">
        <v>1102</v>
      </c>
      <c r="JA393" t="s">
        <v>4999</v>
      </c>
      <c r="JB393" t="s">
        <v>1123</v>
      </c>
      <c r="JE393" t="s">
        <v>1102</v>
      </c>
      <c r="JF393" t="s">
        <v>5003</v>
      </c>
      <c r="JG393" t="s">
        <v>1108</v>
      </c>
      <c r="JJ393" t="s">
        <v>1102</v>
      </c>
      <c r="JK393" t="s">
        <v>5006</v>
      </c>
      <c r="JL393" t="s">
        <v>5006</v>
      </c>
      <c r="JM393" t="s">
        <v>1108</v>
      </c>
      <c r="PG393" t="s">
        <v>4944</v>
      </c>
      <c r="PH393" t="s">
        <v>4945</v>
      </c>
      <c r="PI393" t="s">
        <v>4945</v>
      </c>
      <c r="PJ393" t="s">
        <v>4945</v>
      </c>
      <c r="PK393" t="s">
        <v>4945</v>
      </c>
      <c r="PL393" t="s">
        <v>4945</v>
      </c>
      <c r="PM393" t="s">
        <v>4945</v>
      </c>
      <c r="PN393" t="s">
        <v>4945</v>
      </c>
      <c r="PP393" t="s">
        <v>4945</v>
      </c>
      <c r="PQ393" t="s">
        <v>4944</v>
      </c>
      <c r="PR393" t="s">
        <v>4945</v>
      </c>
      <c r="PS393" t="s">
        <v>4945</v>
      </c>
      <c r="PT393" t="s">
        <v>4945</v>
      </c>
      <c r="PU393" t="s">
        <v>4945</v>
      </c>
      <c r="PV393" t="s">
        <v>4945</v>
      </c>
      <c r="PW393" t="s">
        <v>4945</v>
      </c>
      <c r="PX393" t="s">
        <v>4945</v>
      </c>
      <c r="PY393" t="s">
        <v>4945</v>
      </c>
      <c r="PZ393" t="s">
        <v>4945</v>
      </c>
      <c r="QA393" t="s">
        <v>4945</v>
      </c>
      <c r="QB393" t="s">
        <v>4945</v>
      </c>
      <c r="QC393" t="s">
        <v>4945</v>
      </c>
      <c r="QD393" t="s">
        <v>4945</v>
      </c>
      <c r="QE393" t="s">
        <v>4945</v>
      </c>
    </row>
    <row r="394" spans="1:447" x14ac:dyDescent="0.25">
      <c r="A394">
        <v>356</v>
      </c>
      <c r="B394" t="s">
        <v>5423</v>
      </c>
      <c r="C394" t="s">
        <v>1096</v>
      </c>
      <c r="D394" t="s">
        <v>1240</v>
      </c>
      <c r="E394" t="s">
        <v>1135</v>
      </c>
      <c r="F394" t="s">
        <v>4996</v>
      </c>
      <c r="G394" t="s">
        <v>1080</v>
      </c>
      <c r="X394" t="s">
        <v>1081</v>
      </c>
      <c r="Y394" t="s">
        <v>1094</v>
      </c>
      <c r="Z394" t="s">
        <v>4997</v>
      </c>
      <c r="AA394" t="s">
        <v>5005</v>
      </c>
      <c r="AB394" t="s">
        <v>1102</v>
      </c>
      <c r="AC394" t="s">
        <v>1102</v>
      </c>
      <c r="AD394" t="s">
        <v>4936</v>
      </c>
      <c r="IV394" t="s">
        <v>1088</v>
      </c>
      <c r="IY394" t="s">
        <v>1102</v>
      </c>
      <c r="IZ394" t="s">
        <v>1102</v>
      </c>
      <c r="JA394" t="s">
        <v>4999</v>
      </c>
      <c r="JB394" t="s">
        <v>1108</v>
      </c>
      <c r="JE394" t="s">
        <v>1102</v>
      </c>
      <c r="JF394" t="s">
        <v>5003</v>
      </c>
      <c r="JG394" t="s">
        <v>1108</v>
      </c>
      <c r="PG394" t="s">
        <v>4944</v>
      </c>
      <c r="PH394" t="s">
        <v>4945</v>
      </c>
      <c r="PI394" t="s">
        <v>4945</v>
      </c>
      <c r="PJ394" t="s">
        <v>4945</v>
      </c>
      <c r="PK394" t="s">
        <v>4945</v>
      </c>
      <c r="PL394" t="s">
        <v>4945</v>
      </c>
      <c r="PM394" t="s">
        <v>4945</v>
      </c>
      <c r="PN394" t="s">
        <v>4945</v>
      </c>
      <c r="PP394" t="s">
        <v>4945</v>
      </c>
      <c r="PQ394" t="s">
        <v>4944</v>
      </c>
      <c r="PR394" t="s">
        <v>4945</v>
      </c>
      <c r="PS394" t="s">
        <v>4945</v>
      </c>
      <c r="PT394" t="s">
        <v>4945</v>
      </c>
      <c r="PU394" t="s">
        <v>4945</v>
      </c>
      <c r="PV394" t="s">
        <v>4945</v>
      </c>
      <c r="PW394" t="s">
        <v>4945</v>
      </c>
      <c r="PX394" t="s">
        <v>4945</v>
      </c>
      <c r="PY394" t="s">
        <v>4945</v>
      </c>
      <c r="PZ394" t="s">
        <v>4945</v>
      </c>
      <c r="QA394" t="s">
        <v>4945</v>
      </c>
      <c r="QB394" t="s">
        <v>4945</v>
      </c>
      <c r="QC394" t="s">
        <v>4945</v>
      </c>
      <c r="QD394" t="s">
        <v>4945</v>
      </c>
      <c r="QE394" t="s">
        <v>4945</v>
      </c>
    </row>
    <row r="395" spans="1:447" x14ac:dyDescent="0.25">
      <c r="A395">
        <v>357</v>
      </c>
      <c r="B395" t="s">
        <v>5423</v>
      </c>
      <c r="C395" t="s">
        <v>1096</v>
      </c>
      <c r="D395" t="s">
        <v>1240</v>
      </c>
      <c r="E395" t="s">
        <v>1135</v>
      </c>
      <c r="F395" t="s">
        <v>4996</v>
      </c>
      <c r="G395" t="s">
        <v>1080</v>
      </c>
      <c r="X395" t="s">
        <v>1081</v>
      </c>
      <c r="Y395" t="s">
        <v>1094</v>
      </c>
      <c r="Z395" t="s">
        <v>4997</v>
      </c>
      <c r="AA395" t="s">
        <v>5005</v>
      </c>
      <c r="AB395" t="s">
        <v>1102</v>
      </c>
      <c r="AC395" t="s">
        <v>1102</v>
      </c>
      <c r="AD395" t="s">
        <v>4953</v>
      </c>
      <c r="IV395" t="s">
        <v>1088</v>
      </c>
      <c r="IY395" t="s">
        <v>1102</v>
      </c>
      <c r="IZ395" t="s">
        <v>1102</v>
      </c>
      <c r="JA395" t="s">
        <v>4999</v>
      </c>
      <c r="JB395" t="s">
        <v>1108</v>
      </c>
      <c r="JE395" t="s">
        <v>1102</v>
      </c>
      <c r="JF395" t="s">
        <v>5003</v>
      </c>
      <c r="JG395" t="s">
        <v>1108</v>
      </c>
      <c r="PG395" t="s">
        <v>4944</v>
      </c>
      <c r="PH395" t="s">
        <v>4945</v>
      </c>
      <c r="PI395" t="s">
        <v>4945</v>
      </c>
      <c r="PJ395" t="s">
        <v>4945</v>
      </c>
      <c r="PK395" t="s">
        <v>4945</v>
      </c>
      <c r="PL395" t="s">
        <v>4945</v>
      </c>
      <c r="PM395" t="s">
        <v>4945</v>
      </c>
      <c r="PN395" t="s">
        <v>4945</v>
      </c>
      <c r="PP395" t="s">
        <v>4945</v>
      </c>
      <c r="PQ395" t="s">
        <v>4944</v>
      </c>
      <c r="PR395" t="s">
        <v>4945</v>
      </c>
      <c r="PS395" t="s">
        <v>4945</v>
      </c>
      <c r="PT395" t="s">
        <v>4945</v>
      </c>
      <c r="PU395" t="s">
        <v>4945</v>
      </c>
      <c r="PV395" t="s">
        <v>4945</v>
      </c>
      <c r="PW395" t="s">
        <v>4945</v>
      </c>
      <c r="PX395" t="s">
        <v>4945</v>
      </c>
      <c r="PY395" t="s">
        <v>4945</v>
      </c>
      <c r="PZ395" t="s">
        <v>4945</v>
      </c>
      <c r="QA395" t="s">
        <v>4945</v>
      </c>
      <c r="QB395" t="s">
        <v>4945</v>
      </c>
      <c r="QC395" t="s">
        <v>4945</v>
      </c>
      <c r="QD395" t="s">
        <v>4945</v>
      </c>
      <c r="QE395" t="s">
        <v>4945</v>
      </c>
    </row>
    <row r="396" spans="1:447" x14ac:dyDescent="0.25">
      <c r="A396">
        <v>358</v>
      </c>
      <c r="B396" t="s">
        <v>5423</v>
      </c>
      <c r="C396" t="s">
        <v>1096</v>
      </c>
      <c r="D396" t="s">
        <v>1240</v>
      </c>
      <c r="E396" t="s">
        <v>1135</v>
      </c>
      <c r="F396" t="s">
        <v>4996</v>
      </c>
      <c r="G396" t="s">
        <v>1080</v>
      </c>
      <c r="X396" t="s">
        <v>1081</v>
      </c>
      <c r="Y396" t="s">
        <v>1094</v>
      </c>
      <c r="Z396" t="s">
        <v>4997</v>
      </c>
      <c r="AA396" t="s">
        <v>5005</v>
      </c>
      <c r="AB396" t="s">
        <v>1083</v>
      </c>
      <c r="AC396" t="s">
        <v>1102</v>
      </c>
      <c r="AD396" t="s">
        <v>4936</v>
      </c>
      <c r="IV396" t="s">
        <v>1088</v>
      </c>
      <c r="IY396" t="s">
        <v>1102</v>
      </c>
      <c r="IZ396" t="s">
        <v>1102</v>
      </c>
      <c r="JA396" t="s">
        <v>4999</v>
      </c>
      <c r="JB396" t="s">
        <v>1108</v>
      </c>
      <c r="JE396" t="s">
        <v>1102</v>
      </c>
      <c r="JF396" t="s">
        <v>5509</v>
      </c>
      <c r="JG396" t="s">
        <v>1125</v>
      </c>
      <c r="PG396" t="s">
        <v>4944</v>
      </c>
      <c r="PH396" t="s">
        <v>4945</v>
      </c>
      <c r="PI396" t="s">
        <v>4945</v>
      </c>
      <c r="PJ396" t="s">
        <v>4945</v>
      </c>
      <c r="PK396" t="s">
        <v>4945</v>
      </c>
      <c r="PL396" t="s">
        <v>4945</v>
      </c>
      <c r="PM396" t="s">
        <v>4945</v>
      </c>
      <c r="PN396" t="s">
        <v>4945</v>
      </c>
      <c r="PP396" t="s">
        <v>4945</v>
      </c>
      <c r="PQ396" t="s">
        <v>4944</v>
      </c>
      <c r="PR396" t="s">
        <v>4945</v>
      </c>
      <c r="PS396" t="s">
        <v>4945</v>
      </c>
      <c r="PT396" t="s">
        <v>4945</v>
      </c>
      <c r="PU396" t="s">
        <v>4945</v>
      </c>
      <c r="PV396" t="s">
        <v>4945</v>
      </c>
      <c r="PW396" t="s">
        <v>4945</v>
      </c>
      <c r="PX396" t="s">
        <v>4945</v>
      </c>
      <c r="PY396" t="s">
        <v>4945</v>
      </c>
      <c r="PZ396" t="s">
        <v>4945</v>
      </c>
      <c r="QA396" t="s">
        <v>4945</v>
      </c>
      <c r="QB396" t="s">
        <v>4945</v>
      </c>
      <c r="QC396" t="s">
        <v>4945</v>
      </c>
      <c r="QD396" t="s">
        <v>4945</v>
      </c>
      <c r="QE396" t="s">
        <v>4945</v>
      </c>
    </row>
    <row r="397" spans="1:447" x14ac:dyDescent="0.25">
      <c r="A397">
        <v>359</v>
      </c>
      <c r="B397" t="s">
        <v>5423</v>
      </c>
      <c r="C397" t="s">
        <v>1096</v>
      </c>
      <c r="D397" t="s">
        <v>1240</v>
      </c>
      <c r="E397" t="s">
        <v>1135</v>
      </c>
      <c r="F397" t="s">
        <v>4996</v>
      </c>
      <c r="G397" t="s">
        <v>1080</v>
      </c>
      <c r="AL397" t="s">
        <v>1081</v>
      </c>
      <c r="AM397" t="s">
        <v>1082</v>
      </c>
      <c r="AN397" t="s">
        <v>4964</v>
      </c>
      <c r="AO397" t="s">
        <v>4964</v>
      </c>
      <c r="AP397" t="s">
        <v>1102</v>
      </c>
      <c r="AQ397" t="s">
        <v>1102</v>
      </c>
      <c r="AR397" t="s">
        <v>4936</v>
      </c>
      <c r="IW397" t="s">
        <v>1088</v>
      </c>
      <c r="JE397" t="s">
        <v>1102</v>
      </c>
      <c r="JF397" t="s">
        <v>5006</v>
      </c>
      <c r="JG397" t="s">
        <v>1108</v>
      </c>
      <c r="PG397" t="s">
        <v>4944</v>
      </c>
      <c r="PH397" t="s">
        <v>4945</v>
      </c>
      <c r="PI397" t="s">
        <v>4945</v>
      </c>
      <c r="PJ397" t="s">
        <v>4945</v>
      </c>
      <c r="PK397" t="s">
        <v>4945</v>
      </c>
      <c r="PL397" t="s">
        <v>4945</v>
      </c>
      <c r="PM397" t="s">
        <v>4945</v>
      </c>
      <c r="PN397" t="s">
        <v>4945</v>
      </c>
      <c r="PP397" t="s">
        <v>4945</v>
      </c>
      <c r="PQ397" t="s">
        <v>4944</v>
      </c>
      <c r="PR397" t="s">
        <v>4945</v>
      </c>
      <c r="PS397" t="s">
        <v>4945</v>
      </c>
      <c r="PT397" t="s">
        <v>4945</v>
      </c>
      <c r="PU397" t="s">
        <v>4945</v>
      </c>
      <c r="PV397" t="s">
        <v>4945</v>
      </c>
      <c r="PW397" t="s">
        <v>4945</v>
      </c>
      <c r="PX397" t="s">
        <v>4945</v>
      </c>
      <c r="PY397" t="s">
        <v>4945</v>
      </c>
      <c r="PZ397" t="s">
        <v>4945</v>
      </c>
      <c r="QA397" t="s">
        <v>4945</v>
      </c>
      <c r="QB397" t="s">
        <v>4945</v>
      </c>
      <c r="QC397" t="s">
        <v>4945</v>
      </c>
      <c r="QD397" t="s">
        <v>4945</v>
      </c>
      <c r="QE397" t="s">
        <v>4945</v>
      </c>
    </row>
    <row r="398" spans="1:447" x14ac:dyDescent="0.25">
      <c r="A398">
        <v>360</v>
      </c>
      <c r="B398" t="s">
        <v>5423</v>
      </c>
      <c r="C398" t="s">
        <v>1096</v>
      </c>
      <c r="D398" t="s">
        <v>1240</v>
      </c>
      <c r="E398" t="s">
        <v>1135</v>
      </c>
      <c r="F398" t="s">
        <v>4996</v>
      </c>
      <c r="G398" t="s">
        <v>1080</v>
      </c>
      <c r="AL398" t="s">
        <v>1081</v>
      </c>
      <c r="AM398" t="s">
        <v>1082</v>
      </c>
      <c r="AN398" t="s">
        <v>4992</v>
      </c>
      <c r="AO398" t="s">
        <v>4992</v>
      </c>
      <c r="AP398" t="s">
        <v>1083</v>
      </c>
      <c r="AQ398" t="s">
        <v>1102</v>
      </c>
      <c r="AR398" t="s">
        <v>4936</v>
      </c>
      <c r="IW398" t="s">
        <v>1088</v>
      </c>
      <c r="JE398" t="s">
        <v>1102</v>
      </c>
      <c r="JF398" t="s">
        <v>5006</v>
      </c>
      <c r="JG398" t="s">
        <v>1108</v>
      </c>
      <c r="PG398" t="s">
        <v>4944</v>
      </c>
      <c r="PH398" t="s">
        <v>4945</v>
      </c>
      <c r="PI398" t="s">
        <v>4945</v>
      </c>
      <c r="PJ398" t="s">
        <v>4945</v>
      </c>
      <c r="PK398" t="s">
        <v>4945</v>
      </c>
      <c r="PL398" t="s">
        <v>4945</v>
      </c>
      <c r="PM398" t="s">
        <v>4945</v>
      </c>
      <c r="PN398" t="s">
        <v>4945</v>
      </c>
      <c r="PP398" t="s">
        <v>4945</v>
      </c>
      <c r="PQ398" t="s">
        <v>4944</v>
      </c>
      <c r="PR398" t="s">
        <v>4945</v>
      </c>
      <c r="PS398" t="s">
        <v>4945</v>
      </c>
      <c r="PT398" t="s">
        <v>4945</v>
      </c>
      <c r="PU398" t="s">
        <v>4945</v>
      </c>
      <c r="PV398" t="s">
        <v>4945</v>
      </c>
      <c r="PW398" t="s">
        <v>4945</v>
      </c>
      <c r="PX398" t="s">
        <v>4945</v>
      </c>
      <c r="PY398" t="s">
        <v>4945</v>
      </c>
      <c r="PZ398" t="s">
        <v>4945</v>
      </c>
      <c r="QA398" t="s">
        <v>4945</v>
      </c>
      <c r="QB398" t="s">
        <v>4945</v>
      </c>
      <c r="QC398" t="s">
        <v>4945</v>
      </c>
      <c r="QD398" t="s">
        <v>4945</v>
      </c>
      <c r="QE398" t="s">
        <v>4945</v>
      </c>
    </row>
    <row r="399" spans="1:447" x14ac:dyDescent="0.25">
      <c r="A399">
        <v>361</v>
      </c>
      <c r="B399" t="s">
        <v>5423</v>
      </c>
      <c r="C399" t="s">
        <v>1096</v>
      </c>
      <c r="D399" t="s">
        <v>1240</v>
      </c>
      <c r="E399" t="s">
        <v>1135</v>
      </c>
      <c r="F399" t="s">
        <v>4996</v>
      </c>
      <c r="G399" t="s">
        <v>1080</v>
      </c>
      <c r="AL399" t="s">
        <v>1081</v>
      </c>
      <c r="AP399" t="s">
        <v>1083</v>
      </c>
      <c r="AQ399" t="s">
        <v>1102</v>
      </c>
      <c r="AR399" t="s">
        <v>5011</v>
      </c>
      <c r="IW399" t="s">
        <v>1088</v>
      </c>
      <c r="JE399" t="s">
        <v>1102</v>
      </c>
      <c r="JF399" t="s">
        <v>5006</v>
      </c>
      <c r="JG399" t="s">
        <v>1108</v>
      </c>
      <c r="PG399" t="s">
        <v>4944</v>
      </c>
      <c r="PH399" t="s">
        <v>4945</v>
      </c>
      <c r="PI399" t="s">
        <v>4945</v>
      </c>
      <c r="PJ399" t="s">
        <v>4945</v>
      </c>
      <c r="PK399" t="s">
        <v>4945</v>
      </c>
      <c r="PL399" t="s">
        <v>4945</v>
      </c>
      <c r="PM399" t="s">
        <v>4945</v>
      </c>
      <c r="PN399" t="s">
        <v>4945</v>
      </c>
      <c r="PP399" t="s">
        <v>4945</v>
      </c>
      <c r="PQ399" t="s">
        <v>4944</v>
      </c>
      <c r="PR399" t="s">
        <v>4945</v>
      </c>
      <c r="PS399" t="s">
        <v>4945</v>
      </c>
      <c r="PT399" t="s">
        <v>4945</v>
      </c>
      <c r="PU399" t="s">
        <v>4945</v>
      </c>
      <c r="PV399" t="s">
        <v>4945</v>
      </c>
      <c r="PW399" t="s">
        <v>4945</v>
      </c>
      <c r="PX399" t="s">
        <v>4945</v>
      </c>
      <c r="PY399" t="s">
        <v>4945</v>
      </c>
      <c r="PZ399" t="s">
        <v>4945</v>
      </c>
      <c r="QA399" t="s">
        <v>4945</v>
      </c>
      <c r="QB399" t="s">
        <v>4945</v>
      </c>
      <c r="QC399" t="s">
        <v>4945</v>
      </c>
      <c r="QD399" t="s">
        <v>4945</v>
      </c>
      <c r="QE399" t="s">
        <v>4945</v>
      </c>
    </row>
    <row r="400" spans="1:447" x14ac:dyDescent="0.25">
      <c r="A400">
        <v>362</v>
      </c>
      <c r="B400" t="s">
        <v>5423</v>
      </c>
      <c r="C400" t="s">
        <v>1096</v>
      </c>
      <c r="D400" t="s">
        <v>1240</v>
      </c>
      <c r="E400" t="s">
        <v>1135</v>
      </c>
      <c r="F400" t="s">
        <v>4996</v>
      </c>
      <c r="G400" t="s">
        <v>1080</v>
      </c>
      <c r="AS400" t="s">
        <v>1081</v>
      </c>
      <c r="AT400" t="s">
        <v>1082</v>
      </c>
      <c r="AU400" t="s">
        <v>4964</v>
      </c>
      <c r="AV400" t="s">
        <v>4964</v>
      </c>
      <c r="AW400" t="s">
        <v>1083</v>
      </c>
      <c r="AX400" t="s">
        <v>1102</v>
      </c>
      <c r="AY400" t="s">
        <v>4936</v>
      </c>
      <c r="IW400" t="s">
        <v>1088</v>
      </c>
      <c r="JE400" t="s">
        <v>1102</v>
      </c>
      <c r="JF400" t="s">
        <v>5006</v>
      </c>
      <c r="JG400" t="s">
        <v>1108</v>
      </c>
      <c r="PG400" t="s">
        <v>4944</v>
      </c>
      <c r="PH400" t="s">
        <v>4945</v>
      </c>
      <c r="PI400" t="s">
        <v>4945</v>
      </c>
      <c r="PJ400" t="s">
        <v>4945</v>
      </c>
      <c r="PK400" t="s">
        <v>4945</v>
      </c>
      <c r="PL400" t="s">
        <v>4945</v>
      </c>
      <c r="PM400" t="s">
        <v>4945</v>
      </c>
      <c r="PN400" t="s">
        <v>4945</v>
      </c>
      <c r="PP400" t="s">
        <v>4945</v>
      </c>
      <c r="PQ400" t="s">
        <v>4944</v>
      </c>
      <c r="PR400" t="s">
        <v>4945</v>
      </c>
      <c r="PS400" t="s">
        <v>4945</v>
      </c>
      <c r="PT400" t="s">
        <v>4945</v>
      </c>
      <c r="PU400" t="s">
        <v>4944</v>
      </c>
      <c r="PV400" t="s">
        <v>4945</v>
      </c>
      <c r="PW400" t="s">
        <v>4945</v>
      </c>
      <c r="PX400" t="s">
        <v>4945</v>
      </c>
      <c r="PY400" t="s">
        <v>4945</v>
      </c>
      <c r="PZ400" t="s">
        <v>4945</v>
      </c>
      <c r="QA400" t="s">
        <v>4945</v>
      </c>
      <c r="QB400" t="s">
        <v>4945</v>
      </c>
      <c r="QC400" t="s">
        <v>4945</v>
      </c>
      <c r="QD400" t="s">
        <v>4945</v>
      </c>
      <c r="QE400" t="s">
        <v>4945</v>
      </c>
    </row>
    <row r="401" spans="1:447" x14ac:dyDescent="0.25">
      <c r="A401">
        <v>363</v>
      </c>
      <c r="B401" t="s">
        <v>5423</v>
      </c>
      <c r="C401" t="s">
        <v>1096</v>
      </c>
      <c r="D401" t="s">
        <v>1240</v>
      </c>
      <c r="E401" t="s">
        <v>1135</v>
      </c>
      <c r="F401" t="s">
        <v>4996</v>
      </c>
      <c r="G401" t="s">
        <v>1080</v>
      </c>
      <c r="AS401" t="s">
        <v>1081</v>
      </c>
      <c r="AT401" t="s">
        <v>1082</v>
      </c>
      <c r="AU401" t="s">
        <v>4964</v>
      </c>
      <c r="AV401" t="s">
        <v>4964</v>
      </c>
      <c r="AW401" t="s">
        <v>1083</v>
      </c>
      <c r="AX401" t="s">
        <v>1102</v>
      </c>
      <c r="AY401" t="s">
        <v>4936</v>
      </c>
      <c r="IW401" t="s">
        <v>1088</v>
      </c>
      <c r="JE401" t="s">
        <v>1102</v>
      </c>
      <c r="JF401" t="s">
        <v>5006</v>
      </c>
      <c r="JG401" t="s">
        <v>1108</v>
      </c>
      <c r="PG401" t="s">
        <v>4944</v>
      </c>
      <c r="PH401" t="s">
        <v>4945</v>
      </c>
      <c r="PI401" t="s">
        <v>4945</v>
      </c>
      <c r="PJ401" t="s">
        <v>4945</v>
      </c>
      <c r="PK401" t="s">
        <v>4945</v>
      </c>
      <c r="PL401" t="s">
        <v>4945</v>
      </c>
      <c r="PM401" t="s">
        <v>4945</v>
      </c>
      <c r="PN401" t="s">
        <v>4945</v>
      </c>
      <c r="PP401" t="s">
        <v>4945</v>
      </c>
      <c r="PQ401" t="s">
        <v>4944</v>
      </c>
      <c r="PR401" t="s">
        <v>4945</v>
      </c>
      <c r="PS401" t="s">
        <v>4945</v>
      </c>
      <c r="PT401" t="s">
        <v>4945</v>
      </c>
      <c r="PU401" t="s">
        <v>4945</v>
      </c>
      <c r="PV401" t="s">
        <v>4945</v>
      </c>
      <c r="PW401" t="s">
        <v>4945</v>
      </c>
      <c r="PX401" t="s">
        <v>4945</v>
      </c>
      <c r="PY401" t="s">
        <v>4945</v>
      </c>
      <c r="PZ401" t="s">
        <v>4945</v>
      </c>
      <c r="QA401" t="s">
        <v>4945</v>
      </c>
      <c r="QB401" t="s">
        <v>4945</v>
      </c>
      <c r="QC401" t="s">
        <v>4945</v>
      </c>
      <c r="QD401" t="s">
        <v>4945</v>
      </c>
      <c r="QE401" t="s">
        <v>4945</v>
      </c>
    </row>
    <row r="402" spans="1:447" x14ac:dyDescent="0.25">
      <c r="A402">
        <v>364</v>
      </c>
      <c r="B402" t="s">
        <v>5423</v>
      </c>
      <c r="C402" t="s">
        <v>1096</v>
      </c>
      <c r="D402" t="s">
        <v>1240</v>
      </c>
      <c r="E402" t="s">
        <v>1135</v>
      </c>
      <c r="F402" t="s">
        <v>4996</v>
      </c>
      <c r="G402" t="s">
        <v>1080</v>
      </c>
      <c r="AS402" t="s">
        <v>1081</v>
      </c>
      <c r="AT402" t="s">
        <v>1082</v>
      </c>
      <c r="AU402" t="s">
        <v>4992</v>
      </c>
      <c r="AV402" t="s">
        <v>4992</v>
      </c>
      <c r="AW402" t="s">
        <v>1102</v>
      </c>
      <c r="AX402" t="s">
        <v>1102</v>
      </c>
      <c r="AY402" t="s">
        <v>4936</v>
      </c>
      <c r="IW402" t="s">
        <v>1088</v>
      </c>
      <c r="JE402" t="s">
        <v>1102</v>
      </c>
      <c r="JF402" t="s">
        <v>5006</v>
      </c>
      <c r="JG402" t="s">
        <v>1108</v>
      </c>
      <c r="PG402" t="s">
        <v>4944</v>
      </c>
      <c r="PH402" t="s">
        <v>4945</v>
      </c>
      <c r="PI402" t="s">
        <v>4945</v>
      </c>
      <c r="PJ402" t="s">
        <v>4945</v>
      </c>
      <c r="PK402" t="s">
        <v>4945</v>
      </c>
      <c r="PL402" t="s">
        <v>4945</v>
      </c>
      <c r="PM402" t="s">
        <v>4945</v>
      </c>
      <c r="PN402" t="s">
        <v>4945</v>
      </c>
      <c r="PP402" t="s">
        <v>4945</v>
      </c>
      <c r="PQ402" t="s">
        <v>4944</v>
      </c>
      <c r="PR402" t="s">
        <v>4945</v>
      </c>
      <c r="PS402" t="s">
        <v>4945</v>
      </c>
      <c r="PT402" t="s">
        <v>4945</v>
      </c>
      <c r="PU402" t="s">
        <v>4945</v>
      </c>
      <c r="PV402" t="s">
        <v>4945</v>
      </c>
      <c r="PW402" t="s">
        <v>4945</v>
      </c>
      <c r="PX402" t="s">
        <v>4945</v>
      </c>
      <c r="PY402" t="s">
        <v>4945</v>
      </c>
      <c r="PZ402" t="s">
        <v>4945</v>
      </c>
      <c r="QA402" t="s">
        <v>4945</v>
      </c>
      <c r="QB402" t="s">
        <v>4945</v>
      </c>
      <c r="QC402" t="s">
        <v>4945</v>
      </c>
      <c r="QD402" t="s">
        <v>4945</v>
      </c>
      <c r="QE402" t="s">
        <v>4945</v>
      </c>
    </row>
    <row r="403" spans="1:447" x14ac:dyDescent="0.25">
      <c r="A403">
        <v>365</v>
      </c>
      <c r="B403" t="s">
        <v>5423</v>
      </c>
      <c r="C403" t="s">
        <v>1096</v>
      </c>
      <c r="D403" t="s">
        <v>1240</v>
      </c>
      <c r="E403" t="s">
        <v>1135</v>
      </c>
      <c r="F403" t="s">
        <v>4996</v>
      </c>
      <c r="G403" t="s">
        <v>1080</v>
      </c>
      <c r="AZ403" t="s">
        <v>1081</v>
      </c>
      <c r="BA403" t="s">
        <v>1094</v>
      </c>
      <c r="BB403" t="s">
        <v>5010</v>
      </c>
      <c r="BC403" t="s">
        <v>5510</v>
      </c>
      <c r="BD403" t="s">
        <v>1102</v>
      </c>
      <c r="BE403" t="s">
        <v>1102</v>
      </c>
      <c r="BF403" t="s">
        <v>4975</v>
      </c>
      <c r="JE403" t="s">
        <v>1102</v>
      </c>
      <c r="JF403" t="s">
        <v>5511</v>
      </c>
      <c r="JG403" t="s">
        <v>1108</v>
      </c>
      <c r="PG403" t="s">
        <v>4944</v>
      </c>
      <c r="PH403" t="s">
        <v>4945</v>
      </c>
      <c r="PI403" t="s">
        <v>4945</v>
      </c>
      <c r="PJ403" t="s">
        <v>4945</v>
      </c>
      <c r="PK403" t="s">
        <v>4945</v>
      </c>
      <c r="PL403" t="s">
        <v>4945</v>
      </c>
      <c r="PM403" t="s">
        <v>4945</v>
      </c>
      <c r="PN403" t="s">
        <v>4945</v>
      </c>
      <c r="PP403" t="s">
        <v>4945</v>
      </c>
      <c r="PQ403" t="s">
        <v>4944</v>
      </c>
      <c r="PR403" t="s">
        <v>4945</v>
      </c>
      <c r="PS403" t="s">
        <v>4945</v>
      </c>
      <c r="PT403" t="s">
        <v>4945</v>
      </c>
      <c r="PU403" t="s">
        <v>4945</v>
      </c>
      <c r="PV403" t="s">
        <v>4945</v>
      </c>
      <c r="PW403" t="s">
        <v>4945</v>
      </c>
      <c r="PX403" t="s">
        <v>4945</v>
      </c>
      <c r="PY403" t="s">
        <v>4945</v>
      </c>
      <c r="PZ403" t="s">
        <v>4945</v>
      </c>
      <c r="QA403" t="s">
        <v>4945</v>
      </c>
      <c r="QB403" t="s">
        <v>4945</v>
      </c>
      <c r="QC403" t="s">
        <v>4945</v>
      </c>
      <c r="QD403" t="s">
        <v>4945</v>
      </c>
      <c r="QE403" t="s">
        <v>4945</v>
      </c>
    </row>
    <row r="404" spans="1:447" x14ac:dyDescent="0.25">
      <c r="A404">
        <v>366</v>
      </c>
      <c r="B404" t="s">
        <v>5423</v>
      </c>
      <c r="C404" t="s">
        <v>1096</v>
      </c>
      <c r="D404" t="s">
        <v>1240</v>
      </c>
      <c r="E404" t="s">
        <v>1135</v>
      </c>
      <c r="F404" t="s">
        <v>4996</v>
      </c>
      <c r="G404" t="s">
        <v>1080</v>
      </c>
      <c r="AZ404" t="s">
        <v>1081</v>
      </c>
      <c r="BD404" t="s">
        <v>1102</v>
      </c>
      <c r="BE404" t="s">
        <v>1102</v>
      </c>
      <c r="BF404" t="s">
        <v>5014</v>
      </c>
      <c r="JE404" t="s">
        <v>1102</v>
      </c>
      <c r="JF404" t="s">
        <v>5006</v>
      </c>
      <c r="JG404" t="s">
        <v>1108</v>
      </c>
      <c r="PG404" t="s">
        <v>4944</v>
      </c>
      <c r="PH404" t="s">
        <v>4945</v>
      </c>
      <c r="PI404" t="s">
        <v>4945</v>
      </c>
      <c r="PJ404" t="s">
        <v>4945</v>
      </c>
      <c r="PK404" t="s">
        <v>4945</v>
      </c>
      <c r="PL404" t="s">
        <v>4945</v>
      </c>
      <c r="PM404" t="s">
        <v>4945</v>
      </c>
      <c r="PN404" t="s">
        <v>4945</v>
      </c>
      <c r="PP404" t="s">
        <v>4945</v>
      </c>
      <c r="PQ404" t="s">
        <v>4945</v>
      </c>
      <c r="PR404" t="s">
        <v>4945</v>
      </c>
      <c r="PS404" t="s">
        <v>4945</v>
      </c>
      <c r="PT404" t="s">
        <v>4945</v>
      </c>
      <c r="PU404" t="s">
        <v>4945</v>
      </c>
      <c r="PV404" t="s">
        <v>4945</v>
      </c>
      <c r="PW404" t="s">
        <v>4945</v>
      </c>
      <c r="PX404" t="s">
        <v>4945</v>
      </c>
      <c r="PY404" t="s">
        <v>4945</v>
      </c>
      <c r="PZ404" t="s">
        <v>4945</v>
      </c>
      <c r="QA404" t="s">
        <v>4945</v>
      </c>
      <c r="QB404" t="s">
        <v>4945</v>
      </c>
      <c r="QC404" t="s">
        <v>4945</v>
      </c>
      <c r="QD404" t="s">
        <v>4945</v>
      </c>
      <c r="QE404" t="s">
        <v>4945</v>
      </c>
    </row>
    <row r="405" spans="1:447" x14ac:dyDescent="0.25">
      <c r="A405">
        <v>367</v>
      </c>
      <c r="B405" t="s">
        <v>5423</v>
      </c>
      <c r="C405" t="s">
        <v>1096</v>
      </c>
      <c r="D405" t="s">
        <v>1240</v>
      </c>
      <c r="E405" t="s">
        <v>1135</v>
      </c>
      <c r="F405" t="s">
        <v>4996</v>
      </c>
      <c r="G405" t="s">
        <v>1080</v>
      </c>
      <c r="AZ405" t="s">
        <v>1081</v>
      </c>
      <c r="BA405" t="s">
        <v>1094</v>
      </c>
      <c r="BB405" t="s">
        <v>5010</v>
      </c>
      <c r="BC405" t="s">
        <v>5510</v>
      </c>
      <c r="JE405" t="s">
        <v>1102</v>
      </c>
      <c r="JF405" t="s">
        <v>5000</v>
      </c>
      <c r="JG405" t="s">
        <v>1123</v>
      </c>
      <c r="PG405" t="s">
        <v>4944</v>
      </c>
      <c r="PH405" t="s">
        <v>4945</v>
      </c>
      <c r="PI405" t="s">
        <v>4945</v>
      </c>
      <c r="PJ405" t="s">
        <v>4945</v>
      </c>
      <c r="PK405" t="s">
        <v>4945</v>
      </c>
      <c r="PL405" t="s">
        <v>4945</v>
      </c>
      <c r="PM405" t="s">
        <v>4945</v>
      </c>
      <c r="PN405" t="s">
        <v>4945</v>
      </c>
      <c r="PP405" t="s">
        <v>4945</v>
      </c>
      <c r="PQ405" t="s">
        <v>4944</v>
      </c>
      <c r="PR405" t="s">
        <v>4945</v>
      </c>
      <c r="PS405" t="s">
        <v>4945</v>
      </c>
      <c r="PT405" t="s">
        <v>4945</v>
      </c>
      <c r="PU405" t="s">
        <v>4945</v>
      </c>
      <c r="PV405" t="s">
        <v>4945</v>
      </c>
      <c r="PW405" t="s">
        <v>4945</v>
      </c>
      <c r="PX405" t="s">
        <v>4945</v>
      </c>
      <c r="PY405" t="s">
        <v>4945</v>
      </c>
      <c r="PZ405" t="s">
        <v>4945</v>
      </c>
      <c r="QA405" t="s">
        <v>4945</v>
      </c>
      <c r="QB405" t="s">
        <v>4945</v>
      </c>
      <c r="QC405" t="s">
        <v>4945</v>
      </c>
      <c r="QD405" t="s">
        <v>4945</v>
      </c>
      <c r="QE405" t="s">
        <v>4945</v>
      </c>
    </row>
    <row r="406" spans="1:447" x14ac:dyDescent="0.25">
      <c r="A406">
        <v>368</v>
      </c>
      <c r="B406" t="s">
        <v>5423</v>
      </c>
      <c r="C406" t="s">
        <v>1096</v>
      </c>
      <c r="D406" t="s">
        <v>1240</v>
      </c>
      <c r="E406" t="s">
        <v>1135</v>
      </c>
      <c r="F406" t="s">
        <v>4996</v>
      </c>
      <c r="G406" t="s">
        <v>1080</v>
      </c>
      <c r="AZ406" t="s">
        <v>1081</v>
      </c>
      <c r="BD406" t="s">
        <v>1102</v>
      </c>
      <c r="BE406" t="s">
        <v>1102</v>
      </c>
      <c r="BF406" t="s">
        <v>4940</v>
      </c>
      <c r="JE406" t="s">
        <v>1102</v>
      </c>
      <c r="JF406" t="s">
        <v>5318</v>
      </c>
      <c r="JG406" t="s">
        <v>1123</v>
      </c>
      <c r="PG406" t="s">
        <v>4944</v>
      </c>
      <c r="PH406" t="s">
        <v>4945</v>
      </c>
      <c r="PI406" t="s">
        <v>4945</v>
      </c>
      <c r="PJ406" t="s">
        <v>4945</v>
      </c>
      <c r="PK406" t="s">
        <v>4945</v>
      </c>
      <c r="PL406" t="s">
        <v>4945</v>
      </c>
      <c r="PM406" t="s">
        <v>4945</v>
      </c>
      <c r="PN406" t="s">
        <v>4945</v>
      </c>
      <c r="PP406" t="s">
        <v>4945</v>
      </c>
      <c r="PQ406" t="s">
        <v>4944</v>
      </c>
      <c r="PR406" t="s">
        <v>4945</v>
      </c>
      <c r="PS406" t="s">
        <v>4945</v>
      </c>
      <c r="PT406" t="s">
        <v>4945</v>
      </c>
      <c r="PU406" t="s">
        <v>4945</v>
      </c>
      <c r="PV406" t="s">
        <v>4945</v>
      </c>
      <c r="PW406" t="s">
        <v>4945</v>
      </c>
      <c r="PX406" t="s">
        <v>4945</v>
      </c>
      <c r="PY406" t="s">
        <v>4945</v>
      </c>
      <c r="PZ406" t="s">
        <v>4945</v>
      </c>
      <c r="QA406" t="s">
        <v>4945</v>
      </c>
      <c r="QB406" t="s">
        <v>4945</v>
      </c>
      <c r="QC406" t="s">
        <v>4945</v>
      </c>
      <c r="QD406" t="s">
        <v>4945</v>
      </c>
      <c r="QE406" t="s">
        <v>4945</v>
      </c>
    </row>
    <row r="407" spans="1:447" x14ac:dyDescent="0.25">
      <c r="A407">
        <v>369</v>
      </c>
      <c r="B407" t="s">
        <v>5423</v>
      </c>
      <c r="C407" t="s">
        <v>1096</v>
      </c>
      <c r="D407" t="s">
        <v>1240</v>
      </c>
      <c r="E407" t="s">
        <v>1135</v>
      </c>
      <c r="F407" t="s">
        <v>4996</v>
      </c>
      <c r="G407" t="s">
        <v>1080</v>
      </c>
      <c r="BG407" t="s">
        <v>1081</v>
      </c>
      <c r="BH407" t="s">
        <v>1103</v>
      </c>
      <c r="BI407" t="s">
        <v>1082</v>
      </c>
      <c r="BJ407" t="s">
        <v>4980</v>
      </c>
      <c r="BK407" t="s">
        <v>4980</v>
      </c>
      <c r="BL407" t="s">
        <v>1083</v>
      </c>
      <c r="BM407" t="s">
        <v>1102</v>
      </c>
      <c r="BN407" t="s">
        <v>4942</v>
      </c>
      <c r="IW407" t="s">
        <v>1088</v>
      </c>
      <c r="JE407" t="s">
        <v>1102</v>
      </c>
      <c r="JF407" t="s">
        <v>5006</v>
      </c>
      <c r="JG407" t="s">
        <v>1108</v>
      </c>
      <c r="PG407" t="s">
        <v>4944</v>
      </c>
      <c r="PH407" t="s">
        <v>4945</v>
      </c>
      <c r="PI407" t="s">
        <v>4945</v>
      </c>
      <c r="PJ407" t="s">
        <v>4945</v>
      </c>
      <c r="PK407" t="s">
        <v>4945</v>
      </c>
      <c r="PL407" t="s">
        <v>4945</v>
      </c>
      <c r="PM407" t="s">
        <v>4945</v>
      </c>
      <c r="PN407" t="s">
        <v>4945</v>
      </c>
      <c r="PP407" t="s">
        <v>4945</v>
      </c>
      <c r="PQ407" t="s">
        <v>4944</v>
      </c>
      <c r="PR407" t="s">
        <v>4945</v>
      </c>
      <c r="PS407" t="s">
        <v>4945</v>
      </c>
      <c r="PT407" t="s">
        <v>4945</v>
      </c>
      <c r="PU407" t="s">
        <v>4945</v>
      </c>
      <c r="PV407" t="s">
        <v>4945</v>
      </c>
      <c r="PW407" t="s">
        <v>4945</v>
      </c>
      <c r="PX407" t="s">
        <v>4945</v>
      </c>
      <c r="PY407" t="s">
        <v>4945</v>
      </c>
      <c r="PZ407" t="s">
        <v>4945</v>
      </c>
      <c r="QA407" t="s">
        <v>4945</v>
      </c>
      <c r="QB407" t="s">
        <v>4945</v>
      </c>
      <c r="QC407" t="s">
        <v>4945</v>
      </c>
      <c r="QD407" t="s">
        <v>4945</v>
      </c>
      <c r="QE407" t="s">
        <v>4945</v>
      </c>
    </row>
    <row r="408" spans="1:447" x14ac:dyDescent="0.25">
      <c r="A408">
        <v>370</v>
      </c>
      <c r="B408" t="s">
        <v>5423</v>
      </c>
      <c r="C408" t="s">
        <v>1096</v>
      </c>
      <c r="D408" t="s">
        <v>1240</v>
      </c>
      <c r="E408" t="s">
        <v>1135</v>
      </c>
      <c r="F408" t="s">
        <v>4996</v>
      </c>
      <c r="G408" t="s">
        <v>1080</v>
      </c>
      <c r="BG408" t="s">
        <v>1081</v>
      </c>
      <c r="BH408" t="s">
        <v>1103</v>
      </c>
      <c r="BI408" t="s">
        <v>1082</v>
      </c>
      <c r="BJ408" t="s">
        <v>4980</v>
      </c>
      <c r="BK408" t="s">
        <v>4980</v>
      </c>
      <c r="BL408" t="s">
        <v>1083</v>
      </c>
      <c r="BM408" t="s">
        <v>1102</v>
      </c>
      <c r="BN408" t="s">
        <v>4936</v>
      </c>
      <c r="IW408" t="s">
        <v>1088</v>
      </c>
      <c r="JE408" t="s">
        <v>1102</v>
      </c>
      <c r="JF408" t="s">
        <v>5006</v>
      </c>
      <c r="JG408" t="s">
        <v>1108</v>
      </c>
      <c r="PG408" t="s">
        <v>4944</v>
      </c>
      <c r="PH408" t="s">
        <v>4945</v>
      </c>
      <c r="PI408" t="s">
        <v>4945</v>
      </c>
      <c r="PJ408" t="s">
        <v>4945</v>
      </c>
      <c r="PK408" t="s">
        <v>4945</v>
      </c>
      <c r="PL408" t="s">
        <v>4945</v>
      </c>
      <c r="PM408" t="s">
        <v>4945</v>
      </c>
      <c r="PN408" t="s">
        <v>4945</v>
      </c>
      <c r="PP408" t="s">
        <v>4945</v>
      </c>
      <c r="PQ408" t="s">
        <v>4944</v>
      </c>
      <c r="PR408" t="s">
        <v>4945</v>
      </c>
      <c r="PS408" t="s">
        <v>4945</v>
      </c>
      <c r="PT408" t="s">
        <v>4945</v>
      </c>
      <c r="PU408" t="s">
        <v>4945</v>
      </c>
      <c r="PV408" t="s">
        <v>4945</v>
      </c>
      <c r="PW408" t="s">
        <v>4945</v>
      </c>
      <c r="PX408" t="s">
        <v>4945</v>
      </c>
      <c r="PY408" t="s">
        <v>4945</v>
      </c>
      <c r="PZ408" t="s">
        <v>4945</v>
      </c>
      <c r="QA408" t="s">
        <v>4945</v>
      </c>
      <c r="QB408" t="s">
        <v>4945</v>
      </c>
      <c r="QC408" t="s">
        <v>4945</v>
      </c>
      <c r="QD408" t="s">
        <v>4945</v>
      </c>
      <c r="QE408" t="s">
        <v>4945</v>
      </c>
    </row>
    <row r="409" spans="1:447" x14ac:dyDescent="0.25">
      <c r="A409">
        <v>371</v>
      </c>
      <c r="B409" t="s">
        <v>5423</v>
      </c>
      <c r="C409" t="s">
        <v>1096</v>
      </c>
      <c r="D409" t="s">
        <v>1240</v>
      </c>
      <c r="E409" t="s">
        <v>1135</v>
      </c>
      <c r="F409" t="s">
        <v>4996</v>
      </c>
      <c r="G409" t="s">
        <v>1080</v>
      </c>
      <c r="BG409" t="s">
        <v>1081</v>
      </c>
      <c r="BH409" t="s">
        <v>1103</v>
      </c>
      <c r="BI409" t="s">
        <v>1082</v>
      </c>
      <c r="BJ409" t="s">
        <v>4980</v>
      </c>
      <c r="BK409" t="s">
        <v>4980</v>
      </c>
      <c r="BL409" t="s">
        <v>1102</v>
      </c>
      <c r="BM409" t="s">
        <v>1102</v>
      </c>
      <c r="BN409" t="s">
        <v>4936</v>
      </c>
      <c r="IW409" t="s">
        <v>1088</v>
      </c>
      <c r="JE409" t="s">
        <v>1102</v>
      </c>
      <c r="JF409" t="s">
        <v>1135</v>
      </c>
      <c r="JG409" t="s">
        <v>1108</v>
      </c>
      <c r="PG409" t="s">
        <v>4944</v>
      </c>
      <c r="PH409" t="s">
        <v>4945</v>
      </c>
      <c r="PI409" t="s">
        <v>4945</v>
      </c>
      <c r="PJ409" t="s">
        <v>4945</v>
      </c>
      <c r="PK409" t="s">
        <v>4945</v>
      </c>
      <c r="PL409" t="s">
        <v>4945</v>
      </c>
      <c r="PM409" t="s">
        <v>4945</v>
      </c>
      <c r="PN409" t="s">
        <v>4945</v>
      </c>
      <c r="PP409" t="s">
        <v>4945</v>
      </c>
      <c r="PQ409" t="s">
        <v>4945</v>
      </c>
      <c r="PR409" t="s">
        <v>4945</v>
      </c>
      <c r="PS409" t="s">
        <v>4945</v>
      </c>
      <c r="PT409" t="s">
        <v>4945</v>
      </c>
      <c r="PU409" t="s">
        <v>4945</v>
      </c>
      <c r="PV409" t="s">
        <v>4945</v>
      </c>
      <c r="PW409" t="s">
        <v>4945</v>
      </c>
      <c r="PX409" t="s">
        <v>4945</v>
      </c>
      <c r="PY409" t="s">
        <v>4945</v>
      </c>
      <c r="PZ409" t="s">
        <v>4945</v>
      </c>
      <c r="QA409" t="s">
        <v>4945</v>
      </c>
      <c r="QB409" t="s">
        <v>4945</v>
      </c>
      <c r="QC409" t="s">
        <v>4945</v>
      </c>
      <c r="QD409" t="s">
        <v>4945</v>
      </c>
      <c r="QE409" t="s">
        <v>4945</v>
      </c>
    </row>
    <row r="410" spans="1:447" x14ac:dyDescent="0.25">
      <c r="A410">
        <v>372</v>
      </c>
      <c r="B410" t="s">
        <v>5423</v>
      </c>
      <c r="C410" t="s">
        <v>1096</v>
      </c>
      <c r="D410" t="s">
        <v>1240</v>
      </c>
      <c r="E410" t="s">
        <v>1135</v>
      </c>
      <c r="F410" t="s">
        <v>4996</v>
      </c>
      <c r="G410" t="s">
        <v>1080</v>
      </c>
      <c r="BG410" t="s">
        <v>1081</v>
      </c>
      <c r="BH410" t="s">
        <v>1103</v>
      </c>
      <c r="BI410" t="s">
        <v>1082</v>
      </c>
      <c r="BJ410" t="s">
        <v>4980</v>
      </c>
      <c r="BK410" t="s">
        <v>4980</v>
      </c>
      <c r="BL410" t="s">
        <v>1083</v>
      </c>
      <c r="BM410" t="s">
        <v>1102</v>
      </c>
      <c r="BN410" t="s">
        <v>4940</v>
      </c>
      <c r="IW410" t="s">
        <v>1088</v>
      </c>
      <c r="JE410" t="s">
        <v>1102</v>
      </c>
      <c r="JF410" t="s">
        <v>5512</v>
      </c>
      <c r="JG410" t="s">
        <v>1108</v>
      </c>
      <c r="PG410" t="s">
        <v>4944</v>
      </c>
      <c r="PH410" t="s">
        <v>4945</v>
      </c>
      <c r="PI410" t="s">
        <v>4945</v>
      </c>
      <c r="PJ410" t="s">
        <v>4945</v>
      </c>
      <c r="PK410" t="s">
        <v>4945</v>
      </c>
      <c r="PL410" t="s">
        <v>4945</v>
      </c>
      <c r="PM410" t="s">
        <v>4945</v>
      </c>
      <c r="PN410" t="s">
        <v>4945</v>
      </c>
      <c r="PP410" t="s">
        <v>4945</v>
      </c>
      <c r="PQ410" t="s">
        <v>4944</v>
      </c>
      <c r="PR410" t="s">
        <v>4945</v>
      </c>
      <c r="PS410" t="s">
        <v>4945</v>
      </c>
      <c r="PT410" t="s">
        <v>4945</v>
      </c>
      <c r="PU410" t="s">
        <v>4945</v>
      </c>
      <c r="PV410" t="s">
        <v>4945</v>
      </c>
      <c r="PW410" t="s">
        <v>4945</v>
      </c>
      <c r="PX410" t="s">
        <v>4945</v>
      </c>
      <c r="PY410" t="s">
        <v>4945</v>
      </c>
      <c r="PZ410" t="s">
        <v>4945</v>
      </c>
      <c r="QA410" t="s">
        <v>4945</v>
      </c>
      <c r="QB410" t="s">
        <v>4945</v>
      </c>
      <c r="QC410" t="s">
        <v>4945</v>
      </c>
      <c r="QD410" t="s">
        <v>4945</v>
      </c>
      <c r="QE410" t="s">
        <v>4945</v>
      </c>
    </row>
    <row r="411" spans="1:447" x14ac:dyDescent="0.25">
      <c r="A411">
        <v>373</v>
      </c>
      <c r="B411" t="s">
        <v>5423</v>
      </c>
      <c r="C411" t="s">
        <v>1096</v>
      </c>
      <c r="D411" t="s">
        <v>1240</v>
      </c>
      <c r="E411" t="s">
        <v>1135</v>
      </c>
      <c r="F411" t="s">
        <v>4996</v>
      </c>
      <c r="G411" t="s">
        <v>1080</v>
      </c>
      <c r="BG411" t="s">
        <v>1081</v>
      </c>
      <c r="BH411" t="s">
        <v>1160</v>
      </c>
      <c r="BI411" t="s">
        <v>1082</v>
      </c>
      <c r="BJ411" t="s">
        <v>4958</v>
      </c>
      <c r="BK411" t="s">
        <v>4958</v>
      </c>
      <c r="BL411" t="s">
        <v>1102</v>
      </c>
      <c r="BM411" t="s">
        <v>1083</v>
      </c>
      <c r="BN411" t="s">
        <v>4940</v>
      </c>
      <c r="IW411" t="s">
        <v>1088</v>
      </c>
      <c r="JE411" t="s">
        <v>1102</v>
      </c>
      <c r="JF411" t="s">
        <v>5513</v>
      </c>
      <c r="JG411" t="s">
        <v>1108</v>
      </c>
      <c r="PG411" t="s">
        <v>4944</v>
      </c>
      <c r="PH411" t="s">
        <v>4945</v>
      </c>
      <c r="PI411" t="s">
        <v>4945</v>
      </c>
      <c r="PJ411" t="s">
        <v>4945</v>
      </c>
      <c r="PK411" t="s">
        <v>4945</v>
      </c>
      <c r="PL411" t="s">
        <v>4945</v>
      </c>
      <c r="PM411" t="s">
        <v>4945</v>
      </c>
      <c r="PN411" t="s">
        <v>4945</v>
      </c>
      <c r="PP411" t="s">
        <v>4945</v>
      </c>
      <c r="PQ411" t="s">
        <v>4945</v>
      </c>
      <c r="PR411" t="s">
        <v>4945</v>
      </c>
      <c r="PS411" t="s">
        <v>4945</v>
      </c>
      <c r="PT411" t="s">
        <v>4945</v>
      </c>
      <c r="PU411" t="s">
        <v>4945</v>
      </c>
      <c r="PV411" t="s">
        <v>4945</v>
      </c>
      <c r="PW411" t="s">
        <v>4945</v>
      </c>
      <c r="PX411" t="s">
        <v>4945</v>
      </c>
      <c r="PY411" t="s">
        <v>4945</v>
      </c>
      <c r="PZ411" t="s">
        <v>4945</v>
      </c>
      <c r="QA411" t="s">
        <v>4945</v>
      </c>
      <c r="QB411" t="s">
        <v>4945</v>
      </c>
      <c r="QC411" t="s">
        <v>4945</v>
      </c>
      <c r="QD411" t="s">
        <v>4945</v>
      </c>
      <c r="QE411" t="s">
        <v>4945</v>
      </c>
    </row>
    <row r="412" spans="1:447" x14ac:dyDescent="0.25">
      <c r="A412">
        <v>374</v>
      </c>
      <c r="B412" t="s">
        <v>5423</v>
      </c>
      <c r="C412" t="s">
        <v>1096</v>
      </c>
      <c r="D412" t="s">
        <v>1240</v>
      </c>
      <c r="E412" t="s">
        <v>1135</v>
      </c>
      <c r="F412" t="s">
        <v>4996</v>
      </c>
      <c r="G412" t="s">
        <v>1080</v>
      </c>
      <c r="BG412" t="s">
        <v>1081</v>
      </c>
      <c r="BH412" t="s">
        <v>1160</v>
      </c>
      <c r="BI412" t="s">
        <v>1082</v>
      </c>
      <c r="BJ412" t="s">
        <v>4958</v>
      </c>
      <c r="BK412" t="s">
        <v>4958</v>
      </c>
      <c r="BL412" t="s">
        <v>1083</v>
      </c>
      <c r="BM412" t="s">
        <v>1102</v>
      </c>
      <c r="BN412" t="s">
        <v>4936</v>
      </c>
      <c r="IW412" t="s">
        <v>1088</v>
      </c>
      <c r="JE412" t="s">
        <v>1102</v>
      </c>
      <c r="JF412" t="s">
        <v>4974</v>
      </c>
      <c r="JG412" t="s">
        <v>1108</v>
      </c>
      <c r="PG412" t="s">
        <v>4944</v>
      </c>
      <c r="PH412" t="s">
        <v>4945</v>
      </c>
      <c r="PI412" t="s">
        <v>4945</v>
      </c>
      <c r="PJ412" t="s">
        <v>4945</v>
      </c>
      <c r="PK412" t="s">
        <v>4945</v>
      </c>
      <c r="PL412" t="s">
        <v>4945</v>
      </c>
      <c r="PM412" t="s">
        <v>4945</v>
      </c>
      <c r="PN412" t="s">
        <v>4945</v>
      </c>
      <c r="PP412" t="s">
        <v>4945</v>
      </c>
      <c r="PQ412" t="s">
        <v>4944</v>
      </c>
      <c r="PR412" t="s">
        <v>4945</v>
      </c>
      <c r="PS412" t="s">
        <v>4945</v>
      </c>
      <c r="PT412" t="s">
        <v>4945</v>
      </c>
      <c r="PU412" t="s">
        <v>4945</v>
      </c>
      <c r="PV412" t="s">
        <v>4945</v>
      </c>
      <c r="PW412" t="s">
        <v>4945</v>
      </c>
      <c r="PX412" t="s">
        <v>4945</v>
      </c>
      <c r="PY412" t="s">
        <v>4945</v>
      </c>
      <c r="PZ412" t="s">
        <v>4945</v>
      </c>
      <c r="QA412" t="s">
        <v>4945</v>
      </c>
      <c r="QB412" t="s">
        <v>4945</v>
      </c>
      <c r="QC412" t="s">
        <v>4945</v>
      </c>
      <c r="QD412" t="s">
        <v>4945</v>
      </c>
      <c r="QE412" t="s">
        <v>4945</v>
      </c>
    </row>
    <row r="413" spans="1:447" x14ac:dyDescent="0.25">
      <c r="A413">
        <v>375</v>
      </c>
      <c r="B413" t="s">
        <v>5423</v>
      </c>
      <c r="C413" t="s">
        <v>1096</v>
      </c>
      <c r="D413" t="s">
        <v>1240</v>
      </c>
      <c r="E413" t="s">
        <v>1135</v>
      </c>
      <c r="F413" t="s">
        <v>4996</v>
      </c>
      <c r="G413" t="s">
        <v>1080</v>
      </c>
      <c r="BG413" t="s">
        <v>1081</v>
      </c>
      <c r="BH413" t="s">
        <v>1160</v>
      </c>
      <c r="BI413" t="s">
        <v>1082</v>
      </c>
      <c r="BJ413" t="s">
        <v>5208</v>
      </c>
      <c r="BK413" t="s">
        <v>5208</v>
      </c>
      <c r="BL413" t="s">
        <v>1083</v>
      </c>
      <c r="BM413" t="s">
        <v>1102</v>
      </c>
      <c r="BN413" t="s">
        <v>4936</v>
      </c>
      <c r="IW413" t="s">
        <v>1088</v>
      </c>
      <c r="JE413" t="s">
        <v>1102</v>
      </c>
      <c r="JF413" t="s">
        <v>5006</v>
      </c>
      <c r="JG413" t="s">
        <v>1108</v>
      </c>
      <c r="PG413" t="s">
        <v>4944</v>
      </c>
      <c r="PH413" t="s">
        <v>4945</v>
      </c>
      <c r="PI413" t="s">
        <v>4945</v>
      </c>
      <c r="PJ413" t="s">
        <v>4945</v>
      </c>
      <c r="PK413" t="s">
        <v>4945</v>
      </c>
      <c r="PL413" t="s">
        <v>4945</v>
      </c>
      <c r="PM413" t="s">
        <v>4945</v>
      </c>
      <c r="PN413" t="s">
        <v>4945</v>
      </c>
      <c r="PP413" t="s">
        <v>4945</v>
      </c>
      <c r="PQ413" t="s">
        <v>4944</v>
      </c>
      <c r="PR413" t="s">
        <v>4945</v>
      </c>
      <c r="PS413" t="s">
        <v>4945</v>
      </c>
      <c r="PT413" t="s">
        <v>4945</v>
      </c>
      <c r="PU413" t="s">
        <v>4945</v>
      </c>
      <c r="PV413" t="s">
        <v>4945</v>
      </c>
      <c r="PW413" t="s">
        <v>4945</v>
      </c>
      <c r="PX413" t="s">
        <v>4945</v>
      </c>
      <c r="PY413" t="s">
        <v>4945</v>
      </c>
      <c r="PZ413" t="s">
        <v>4945</v>
      </c>
      <c r="QA413" t="s">
        <v>4945</v>
      </c>
      <c r="QB413" t="s">
        <v>4945</v>
      </c>
      <c r="QC413" t="s">
        <v>4945</v>
      </c>
      <c r="QD413" t="s">
        <v>4945</v>
      </c>
      <c r="QE413" t="s">
        <v>4945</v>
      </c>
    </row>
    <row r="414" spans="1:447" x14ac:dyDescent="0.25">
      <c r="A414">
        <v>376</v>
      </c>
      <c r="B414" t="s">
        <v>5423</v>
      </c>
      <c r="C414" t="s">
        <v>1096</v>
      </c>
      <c r="D414" t="s">
        <v>1240</v>
      </c>
      <c r="E414" t="s">
        <v>1135</v>
      </c>
      <c r="F414" t="s">
        <v>4996</v>
      </c>
      <c r="G414" t="s">
        <v>1080</v>
      </c>
      <c r="BW414" t="s">
        <v>1081</v>
      </c>
      <c r="BX414" t="s">
        <v>1105</v>
      </c>
      <c r="BY414" t="s">
        <v>1082</v>
      </c>
      <c r="BZ414" t="s">
        <v>4954</v>
      </c>
      <c r="CA414" t="s">
        <v>4954</v>
      </c>
      <c r="IW414" t="s">
        <v>1088</v>
      </c>
      <c r="JE414" t="s">
        <v>1102</v>
      </c>
      <c r="JF414" t="s">
        <v>5006</v>
      </c>
      <c r="JG414" t="s">
        <v>1108</v>
      </c>
      <c r="PG414" t="s">
        <v>4944</v>
      </c>
      <c r="PH414" t="s">
        <v>4945</v>
      </c>
      <c r="PI414" t="s">
        <v>4945</v>
      </c>
      <c r="PJ414" t="s">
        <v>4945</v>
      </c>
      <c r="PK414" t="s">
        <v>4945</v>
      </c>
      <c r="PL414" t="s">
        <v>4945</v>
      </c>
      <c r="PM414" t="s">
        <v>4945</v>
      </c>
      <c r="PN414" t="s">
        <v>4945</v>
      </c>
      <c r="PP414" t="s">
        <v>4945</v>
      </c>
      <c r="PQ414" t="s">
        <v>4944</v>
      </c>
      <c r="PR414" t="s">
        <v>4945</v>
      </c>
      <c r="PS414" t="s">
        <v>4945</v>
      </c>
      <c r="PT414" t="s">
        <v>4945</v>
      </c>
      <c r="PU414" t="s">
        <v>4945</v>
      </c>
      <c r="PV414" t="s">
        <v>4945</v>
      </c>
      <c r="PW414" t="s">
        <v>4945</v>
      </c>
      <c r="PX414" t="s">
        <v>4945</v>
      </c>
      <c r="PY414" t="s">
        <v>4945</v>
      </c>
      <c r="PZ414" t="s">
        <v>4945</v>
      </c>
      <c r="QA414" t="s">
        <v>4945</v>
      </c>
      <c r="QB414" t="s">
        <v>4945</v>
      </c>
      <c r="QC414" t="s">
        <v>4945</v>
      </c>
      <c r="QD414" t="s">
        <v>4945</v>
      </c>
      <c r="QE414" t="s">
        <v>4945</v>
      </c>
    </row>
    <row r="415" spans="1:447" x14ac:dyDescent="0.25">
      <c r="A415">
        <v>377</v>
      </c>
      <c r="B415" t="s">
        <v>5423</v>
      </c>
      <c r="C415" t="s">
        <v>1096</v>
      </c>
      <c r="D415" t="s">
        <v>1240</v>
      </c>
      <c r="E415" t="s">
        <v>1135</v>
      </c>
      <c r="F415" t="s">
        <v>4996</v>
      </c>
      <c r="G415" t="s">
        <v>1080</v>
      </c>
      <c r="BW415" t="s">
        <v>1081</v>
      </c>
      <c r="BX415" t="s">
        <v>1105</v>
      </c>
      <c r="BY415" t="s">
        <v>1082</v>
      </c>
      <c r="BZ415" t="s">
        <v>4954</v>
      </c>
      <c r="CA415" t="s">
        <v>4954</v>
      </c>
      <c r="CB415" t="s">
        <v>1083</v>
      </c>
      <c r="CC415" t="s">
        <v>1102</v>
      </c>
      <c r="CD415" t="s">
        <v>4940</v>
      </c>
      <c r="IW415" t="s">
        <v>1088</v>
      </c>
      <c r="JE415" t="s">
        <v>1102</v>
      </c>
      <c r="JF415" t="s">
        <v>5006</v>
      </c>
      <c r="JG415" t="s">
        <v>1108</v>
      </c>
      <c r="PG415" t="s">
        <v>4944</v>
      </c>
      <c r="PH415" t="s">
        <v>4945</v>
      </c>
      <c r="PI415" t="s">
        <v>4945</v>
      </c>
      <c r="PJ415" t="s">
        <v>4945</v>
      </c>
      <c r="PK415" t="s">
        <v>4945</v>
      </c>
      <c r="PL415" t="s">
        <v>4945</v>
      </c>
      <c r="PM415" t="s">
        <v>4945</v>
      </c>
      <c r="PN415" t="s">
        <v>4945</v>
      </c>
      <c r="PP415" t="s">
        <v>4945</v>
      </c>
      <c r="PQ415" t="s">
        <v>4944</v>
      </c>
      <c r="PR415" t="s">
        <v>4945</v>
      </c>
      <c r="PS415" t="s">
        <v>4945</v>
      </c>
      <c r="PT415" t="s">
        <v>4945</v>
      </c>
      <c r="PU415" t="s">
        <v>4945</v>
      </c>
      <c r="PV415" t="s">
        <v>4945</v>
      </c>
      <c r="PW415" t="s">
        <v>4945</v>
      </c>
      <c r="PX415" t="s">
        <v>4945</v>
      </c>
      <c r="PY415" t="s">
        <v>4945</v>
      </c>
      <c r="PZ415" t="s">
        <v>4945</v>
      </c>
      <c r="QA415" t="s">
        <v>4945</v>
      </c>
      <c r="QB415" t="s">
        <v>4945</v>
      </c>
      <c r="QC415" t="s">
        <v>4945</v>
      </c>
      <c r="QD415" t="s">
        <v>4945</v>
      </c>
      <c r="QE415" t="s">
        <v>4945</v>
      </c>
    </row>
    <row r="416" spans="1:447" x14ac:dyDescent="0.25">
      <c r="A416">
        <v>378</v>
      </c>
      <c r="B416" t="s">
        <v>5423</v>
      </c>
      <c r="C416" t="s">
        <v>1096</v>
      </c>
      <c r="D416" t="s">
        <v>1240</v>
      </c>
      <c r="E416" t="s">
        <v>1135</v>
      </c>
      <c r="F416" t="s">
        <v>4996</v>
      </c>
      <c r="G416" t="s">
        <v>1080</v>
      </c>
      <c r="BW416" t="s">
        <v>1081</v>
      </c>
      <c r="BX416" t="s">
        <v>1105</v>
      </c>
      <c r="BY416" t="s">
        <v>1082</v>
      </c>
      <c r="BZ416" t="s">
        <v>4954</v>
      </c>
      <c r="CA416" t="s">
        <v>4954</v>
      </c>
      <c r="CB416" t="s">
        <v>1083</v>
      </c>
      <c r="CC416" t="s">
        <v>1102</v>
      </c>
      <c r="CD416" t="s">
        <v>4940</v>
      </c>
      <c r="IW416" t="s">
        <v>1088</v>
      </c>
      <c r="JE416" t="s">
        <v>1102</v>
      </c>
      <c r="JF416" t="s">
        <v>5006</v>
      </c>
      <c r="JG416" t="s">
        <v>1108</v>
      </c>
      <c r="PG416" t="s">
        <v>4944</v>
      </c>
      <c r="PH416" t="s">
        <v>4945</v>
      </c>
      <c r="PI416" t="s">
        <v>4945</v>
      </c>
      <c r="PJ416" t="s">
        <v>4945</v>
      </c>
      <c r="PK416" t="s">
        <v>4945</v>
      </c>
      <c r="PL416" t="s">
        <v>4945</v>
      </c>
      <c r="PM416" t="s">
        <v>4945</v>
      </c>
      <c r="PN416" t="s">
        <v>4945</v>
      </c>
      <c r="PP416" t="s">
        <v>4945</v>
      </c>
      <c r="PQ416" t="s">
        <v>4944</v>
      </c>
      <c r="PR416" t="s">
        <v>4945</v>
      </c>
      <c r="PS416" t="s">
        <v>4945</v>
      </c>
      <c r="PT416" t="s">
        <v>4945</v>
      </c>
      <c r="PU416" t="s">
        <v>4945</v>
      </c>
      <c r="PV416" t="s">
        <v>4945</v>
      </c>
      <c r="PW416" t="s">
        <v>4945</v>
      </c>
      <c r="PX416" t="s">
        <v>4945</v>
      </c>
      <c r="PY416" t="s">
        <v>4945</v>
      </c>
      <c r="PZ416" t="s">
        <v>4945</v>
      </c>
      <c r="QA416" t="s">
        <v>4945</v>
      </c>
      <c r="QB416" t="s">
        <v>4945</v>
      </c>
      <c r="QC416" t="s">
        <v>4945</v>
      </c>
      <c r="QD416" t="s">
        <v>4945</v>
      </c>
      <c r="QE416" t="s">
        <v>4945</v>
      </c>
    </row>
    <row r="417" spans="1:447" x14ac:dyDescent="0.25">
      <c r="A417">
        <v>379</v>
      </c>
      <c r="B417" t="s">
        <v>5423</v>
      </c>
      <c r="C417" t="s">
        <v>1096</v>
      </c>
      <c r="D417" t="s">
        <v>1240</v>
      </c>
      <c r="E417" t="s">
        <v>1135</v>
      </c>
      <c r="F417" t="s">
        <v>4996</v>
      </c>
      <c r="G417" t="s">
        <v>1080</v>
      </c>
      <c r="BW417" t="s">
        <v>1081</v>
      </c>
      <c r="BX417" t="s">
        <v>1105</v>
      </c>
      <c r="BY417" t="s">
        <v>1082</v>
      </c>
      <c r="BZ417" t="s">
        <v>4954</v>
      </c>
      <c r="CA417" t="s">
        <v>4954</v>
      </c>
      <c r="CB417" t="s">
        <v>1083</v>
      </c>
      <c r="CC417" t="s">
        <v>1102</v>
      </c>
      <c r="CD417" t="s">
        <v>4936</v>
      </c>
      <c r="IW417" t="s">
        <v>1088</v>
      </c>
      <c r="JE417" t="s">
        <v>1102</v>
      </c>
      <c r="JF417" t="s">
        <v>5006</v>
      </c>
      <c r="JG417" t="s">
        <v>1108</v>
      </c>
      <c r="PG417" t="s">
        <v>4944</v>
      </c>
      <c r="PH417" t="s">
        <v>4945</v>
      </c>
      <c r="PI417" t="s">
        <v>4945</v>
      </c>
      <c r="PJ417" t="s">
        <v>4945</v>
      </c>
      <c r="PK417" t="s">
        <v>4945</v>
      </c>
      <c r="PL417" t="s">
        <v>4945</v>
      </c>
      <c r="PM417" t="s">
        <v>4945</v>
      </c>
      <c r="PN417" t="s">
        <v>4945</v>
      </c>
      <c r="PP417" t="s">
        <v>4945</v>
      </c>
      <c r="PQ417" t="s">
        <v>4944</v>
      </c>
      <c r="PR417" t="s">
        <v>4945</v>
      </c>
      <c r="PS417" t="s">
        <v>4945</v>
      </c>
      <c r="PT417" t="s">
        <v>4945</v>
      </c>
      <c r="PU417" t="s">
        <v>4945</v>
      </c>
      <c r="PV417" t="s">
        <v>4945</v>
      </c>
      <c r="PW417" t="s">
        <v>4945</v>
      </c>
      <c r="PX417" t="s">
        <v>4945</v>
      </c>
      <c r="PY417" t="s">
        <v>4945</v>
      </c>
      <c r="PZ417" t="s">
        <v>4945</v>
      </c>
      <c r="QA417" t="s">
        <v>4945</v>
      </c>
      <c r="QB417" t="s">
        <v>4945</v>
      </c>
      <c r="QC417" t="s">
        <v>4945</v>
      </c>
      <c r="QD417" t="s">
        <v>4945</v>
      </c>
      <c r="QE417" t="s">
        <v>4945</v>
      </c>
    </row>
    <row r="418" spans="1:447" x14ac:dyDescent="0.25">
      <c r="A418">
        <v>380</v>
      </c>
      <c r="B418" t="s">
        <v>5423</v>
      </c>
      <c r="C418" t="s">
        <v>1096</v>
      </c>
      <c r="D418" t="s">
        <v>1240</v>
      </c>
      <c r="E418" t="s">
        <v>1135</v>
      </c>
      <c r="F418" t="s">
        <v>4996</v>
      </c>
      <c r="G418" t="s">
        <v>1080</v>
      </c>
      <c r="BW418" t="s">
        <v>1081</v>
      </c>
      <c r="BX418" t="s">
        <v>1105</v>
      </c>
      <c r="BY418" t="s">
        <v>1082</v>
      </c>
      <c r="BZ418" t="s">
        <v>4954</v>
      </c>
      <c r="CA418" t="s">
        <v>4954</v>
      </c>
      <c r="CB418" t="s">
        <v>1083</v>
      </c>
      <c r="CC418" t="s">
        <v>1102</v>
      </c>
      <c r="CD418" t="s">
        <v>4936</v>
      </c>
      <c r="IW418" t="s">
        <v>1088</v>
      </c>
      <c r="JE418" t="s">
        <v>1102</v>
      </c>
      <c r="JF418" t="s">
        <v>5006</v>
      </c>
      <c r="JG418" t="s">
        <v>1108</v>
      </c>
      <c r="PG418" t="s">
        <v>4944</v>
      </c>
      <c r="PH418" t="s">
        <v>4945</v>
      </c>
      <c r="PI418" t="s">
        <v>4945</v>
      </c>
      <c r="PJ418" t="s">
        <v>4945</v>
      </c>
      <c r="PK418" t="s">
        <v>4945</v>
      </c>
      <c r="PL418" t="s">
        <v>4945</v>
      </c>
      <c r="PM418" t="s">
        <v>4945</v>
      </c>
      <c r="PN418" t="s">
        <v>4945</v>
      </c>
      <c r="PP418" t="s">
        <v>4945</v>
      </c>
      <c r="PQ418" t="s">
        <v>4944</v>
      </c>
      <c r="PR418" t="s">
        <v>4945</v>
      </c>
      <c r="PS418" t="s">
        <v>4945</v>
      </c>
      <c r="PT418" t="s">
        <v>4945</v>
      </c>
      <c r="PU418" t="s">
        <v>4945</v>
      </c>
      <c r="PV418" t="s">
        <v>4945</v>
      </c>
      <c r="PW418" t="s">
        <v>4945</v>
      </c>
      <c r="PX418" t="s">
        <v>4945</v>
      </c>
      <c r="PY418" t="s">
        <v>4945</v>
      </c>
      <c r="PZ418" t="s">
        <v>4945</v>
      </c>
      <c r="QA418" t="s">
        <v>4945</v>
      </c>
      <c r="QB418" t="s">
        <v>4945</v>
      </c>
      <c r="QC418" t="s">
        <v>4945</v>
      </c>
      <c r="QD418" t="s">
        <v>4945</v>
      </c>
      <c r="QE418" t="s">
        <v>4945</v>
      </c>
    </row>
    <row r="419" spans="1:447" x14ac:dyDescent="0.25">
      <c r="A419">
        <v>381</v>
      </c>
      <c r="B419" t="s">
        <v>5423</v>
      </c>
      <c r="C419" t="s">
        <v>1096</v>
      </c>
      <c r="D419" t="s">
        <v>1240</v>
      </c>
      <c r="E419" t="s">
        <v>1135</v>
      </c>
      <c r="F419" t="s">
        <v>4996</v>
      </c>
      <c r="G419" t="s">
        <v>1080</v>
      </c>
      <c r="BW419" t="s">
        <v>1081</v>
      </c>
      <c r="BX419" t="s">
        <v>1084</v>
      </c>
      <c r="BY419" t="s">
        <v>1082</v>
      </c>
      <c r="BZ419" t="s">
        <v>4954</v>
      </c>
      <c r="CA419" t="s">
        <v>4954</v>
      </c>
      <c r="CB419" t="s">
        <v>1102</v>
      </c>
      <c r="CC419" t="s">
        <v>1102</v>
      </c>
      <c r="CD419" t="s">
        <v>4936</v>
      </c>
      <c r="IW419" t="s">
        <v>1088</v>
      </c>
      <c r="JE419" t="s">
        <v>1102</v>
      </c>
      <c r="JF419" t="s">
        <v>5006</v>
      </c>
      <c r="JG419" t="s">
        <v>1108</v>
      </c>
      <c r="PG419" t="s">
        <v>4944</v>
      </c>
      <c r="PH419" t="s">
        <v>4945</v>
      </c>
      <c r="PI419" t="s">
        <v>4945</v>
      </c>
      <c r="PJ419" t="s">
        <v>4945</v>
      </c>
      <c r="PK419" t="s">
        <v>4945</v>
      </c>
      <c r="PL419" t="s">
        <v>4945</v>
      </c>
      <c r="PM419" t="s">
        <v>4945</v>
      </c>
      <c r="PN419" t="s">
        <v>4945</v>
      </c>
      <c r="PP419" t="s">
        <v>4945</v>
      </c>
      <c r="PQ419" t="s">
        <v>4944</v>
      </c>
      <c r="PR419" t="s">
        <v>4945</v>
      </c>
      <c r="PS419" t="s">
        <v>4945</v>
      </c>
      <c r="PT419" t="s">
        <v>4945</v>
      </c>
      <c r="PU419" t="s">
        <v>4945</v>
      </c>
      <c r="PV419" t="s">
        <v>4945</v>
      </c>
      <c r="PW419" t="s">
        <v>4945</v>
      </c>
      <c r="PX419" t="s">
        <v>4945</v>
      </c>
      <c r="PY419" t="s">
        <v>4945</v>
      </c>
      <c r="PZ419" t="s">
        <v>4945</v>
      </c>
      <c r="QA419" t="s">
        <v>4945</v>
      </c>
      <c r="QB419" t="s">
        <v>4945</v>
      </c>
      <c r="QC419" t="s">
        <v>4945</v>
      </c>
      <c r="QD419" t="s">
        <v>4945</v>
      </c>
      <c r="QE419" t="s">
        <v>4945</v>
      </c>
    </row>
    <row r="420" spans="1:447" x14ac:dyDescent="0.25">
      <c r="A420">
        <v>382</v>
      </c>
      <c r="B420" t="s">
        <v>5423</v>
      </c>
      <c r="C420" t="s">
        <v>1096</v>
      </c>
      <c r="D420" t="s">
        <v>1240</v>
      </c>
      <c r="E420" t="s">
        <v>1135</v>
      </c>
      <c r="F420" t="s">
        <v>4996</v>
      </c>
      <c r="G420" t="s">
        <v>1080</v>
      </c>
      <c r="BW420" t="s">
        <v>1081</v>
      </c>
      <c r="BX420" t="s">
        <v>1084</v>
      </c>
      <c r="BY420" t="s">
        <v>1104</v>
      </c>
      <c r="BZ420" t="s">
        <v>4935</v>
      </c>
      <c r="CA420" t="s">
        <v>5113</v>
      </c>
      <c r="CB420" t="s">
        <v>1102</v>
      </c>
      <c r="CC420" t="s">
        <v>1102</v>
      </c>
      <c r="CD420" t="s">
        <v>4940</v>
      </c>
      <c r="IW420" t="s">
        <v>1088</v>
      </c>
      <c r="JE420" t="s">
        <v>1102</v>
      </c>
      <c r="JF420" t="s">
        <v>5006</v>
      </c>
      <c r="JG420" t="s">
        <v>1108</v>
      </c>
      <c r="PG420" t="s">
        <v>4944</v>
      </c>
      <c r="PH420" t="s">
        <v>4945</v>
      </c>
      <c r="PI420" t="s">
        <v>4945</v>
      </c>
      <c r="PJ420" t="s">
        <v>4945</v>
      </c>
      <c r="PK420" t="s">
        <v>4945</v>
      </c>
      <c r="PL420" t="s">
        <v>4945</v>
      </c>
      <c r="PM420" t="s">
        <v>4945</v>
      </c>
      <c r="PN420" t="s">
        <v>4945</v>
      </c>
      <c r="PP420" t="s">
        <v>4945</v>
      </c>
      <c r="PQ420" t="s">
        <v>4944</v>
      </c>
      <c r="PR420" t="s">
        <v>4945</v>
      </c>
      <c r="PS420" t="s">
        <v>4945</v>
      </c>
      <c r="PT420" t="s">
        <v>4945</v>
      </c>
      <c r="PU420" t="s">
        <v>4945</v>
      </c>
      <c r="PV420" t="s">
        <v>4945</v>
      </c>
      <c r="PW420" t="s">
        <v>4945</v>
      </c>
      <c r="PX420" t="s">
        <v>4945</v>
      </c>
      <c r="PY420" t="s">
        <v>4945</v>
      </c>
      <c r="PZ420" t="s">
        <v>4945</v>
      </c>
      <c r="QA420" t="s">
        <v>4945</v>
      </c>
      <c r="QB420" t="s">
        <v>4945</v>
      </c>
      <c r="QC420" t="s">
        <v>4945</v>
      </c>
      <c r="QD420" t="s">
        <v>4945</v>
      </c>
      <c r="QE420" t="s">
        <v>4945</v>
      </c>
    </row>
    <row r="421" spans="1:447" x14ac:dyDescent="0.25">
      <c r="A421">
        <v>383</v>
      </c>
      <c r="B421" t="s">
        <v>5423</v>
      </c>
      <c r="C421" t="s">
        <v>1096</v>
      </c>
      <c r="D421" t="s">
        <v>1240</v>
      </c>
      <c r="E421" t="s">
        <v>1135</v>
      </c>
      <c r="F421" t="s">
        <v>4996</v>
      </c>
      <c r="G421" t="s">
        <v>1080</v>
      </c>
      <c r="BW421" t="s">
        <v>1081</v>
      </c>
      <c r="BX421" t="s">
        <v>1084</v>
      </c>
      <c r="BY421" t="s">
        <v>1082</v>
      </c>
      <c r="BZ421" t="s">
        <v>4954</v>
      </c>
      <c r="CA421" t="s">
        <v>4954</v>
      </c>
      <c r="CB421" t="s">
        <v>1083</v>
      </c>
      <c r="CC421" t="s">
        <v>1102</v>
      </c>
      <c r="CD421" t="s">
        <v>4936</v>
      </c>
      <c r="IW421" t="s">
        <v>1088</v>
      </c>
      <c r="JE421" t="s">
        <v>1102</v>
      </c>
      <c r="JF421" t="s">
        <v>5006</v>
      </c>
      <c r="JG421" t="s">
        <v>1108</v>
      </c>
      <c r="PG421" t="s">
        <v>4944</v>
      </c>
      <c r="PH421" t="s">
        <v>4945</v>
      </c>
      <c r="PI421" t="s">
        <v>4945</v>
      </c>
      <c r="PJ421" t="s">
        <v>4945</v>
      </c>
      <c r="PK421" t="s">
        <v>4945</v>
      </c>
      <c r="PL421" t="s">
        <v>4945</v>
      </c>
      <c r="PM421" t="s">
        <v>4945</v>
      </c>
      <c r="PN421" t="s">
        <v>4945</v>
      </c>
      <c r="PP421" t="s">
        <v>4945</v>
      </c>
      <c r="PQ421" t="s">
        <v>4944</v>
      </c>
      <c r="PR421" t="s">
        <v>4945</v>
      </c>
      <c r="PS421" t="s">
        <v>4945</v>
      </c>
      <c r="PT421" t="s">
        <v>4945</v>
      </c>
      <c r="PU421" t="s">
        <v>4945</v>
      </c>
      <c r="PV421" t="s">
        <v>4945</v>
      </c>
      <c r="PW421" t="s">
        <v>4945</v>
      </c>
      <c r="PX421" t="s">
        <v>4945</v>
      </c>
      <c r="PY421" t="s">
        <v>4945</v>
      </c>
      <c r="PZ421" t="s">
        <v>4945</v>
      </c>
      <c r="QA421" t="s">
        <v>4945</v>
      </c>
      <c r="QB421" t="s">
        <v>4945</v>
      </c>
      <c r="QC421" t="s">
        <v>4945</v>
      </c>
      <c r="QD421" t="s">
        <v>4945</v>
      </c>
      <c r="QE421" t="s">
        <v>4945</v>
      </c>
    </row>
    <row r="422" spans="1:447" x14ac:dyDescent="0.25">
      <c r="A422">
        <v>384</v>
      </c>
      <c r="B422" t="s">
        <v>5423</v>
      </c>
      <c r="C422" t="s">
        <v>1096</v>
      </c>
      <c r="D422" t="s">
        <v>1240</v>
      </c>
      <c r="E422" t="s">
        <v>1135</v>
      </c>
      <c r="F422" t="s">
        <v>4996</v>
      </c>
      <c r="G422" t="s">
        <v>1080</v>
      </c>
      <c r="BW422" t="s">
        <v>1081</v>
      </c>
      <c r="BX422" t="s">
        <v>1084</v>
      </c>
      <c r="BY422" t="s">
        <v>1082</v>
      </c>
      <c r="BZ422" t="s">
        <v>4954</v>
      </c>
      <c r="CA422" t="s">
        <v>4954</v>
      </c>
      <c r="CB422" t="s">
        <v>1102</v>
      </c>
      <c r="CC422" t="s">
        <v>1102</v>
      </c>
      <c r="CD422" t="s">
        <v>5011</v>
      </c>
      <c r="IW422" t="s">
        <v>1088</v>
      </c>
      <c r="JE422" t="s">
        <v>1102</v>
      </c>
      <c r="JF422" t="s">
        <v>5006</v>
      </c>
      <c r="JG422" t="s">
        <v>1108</v>
      </c>
      <c r="PG422" t="s">
        <v>4944</v>
      </c>
      <c r="PH422" t="s">
        <v>4945</v>
      </c>
      <c r="PI422" t="s">
        <v>4945</v>
      </c>
      <c r="PJ422" t="s">
        <v>4945</v>
      </c>
      <c r="PK422" t="s">
        <v>4945</v>
      </c>
      <c r="PL422" t="s">
        <v>4945</v>
      </c>
      <c r="PM422" t="s">
        <v>4945</v>
      </c>
      <c r="PN422" t="s">
        <v>4945</v>
      </c>
      <c r="PP422" t="s">
        <v>4945</v>
      </c>
      <c r="PQ422" t="s">
        <v>4944</v>
      </c>
      <c r="PR422" t="s">
        <v>4945</v>
      </c>
      <c r="PS422" t="s">
        <v>4945</v>
      </c>
      <c r="PT422" t="s">
        <v>4944</v>
      </c>
      <c r="PU422" t="s">
        <v>4945</v>
      </c>
      <c r="PV422" t="s">
        <v>4945</v>
      </c>
      <c r="PW422" t="s">
        <v>4945</v>
      </c>
      <c r="PX422" t="s">
        <v>4945</v>
      </c>
      <c r="PY422" t="s">
        <v>4945</v>
      </c>
      <c r="PZ422" t="s">
        <v>4945</v>
      </c>
      <c r="QA422" t="s">
        <v>4945</v>
      </c>
      <c r="QB422" t="s">
        <v>4945</v>
      </c>
      <c r="QC422" t="s">
        <v>4945</v>
      </c>
      <c r="QD422" t="s">
        <v>4945</v>
      </c>
      <c r="QE422" t="s">
        <v>4945</v>
      </c>
    </row>
    <row r="423" spans="1:447" x14ac:dyDescent="0.25">
      <c r="A423">
        <v>385</v>
      </c>
      <c r="B423" t="s">
        <v>5423</v>
      </c>
      <c r="C423" t="s">
        <v>1096</v>
      </c>
      <c r="D423" t="s">
        <v>1240</v>
      </c>
      <c r="E423" t="s">
        <v>1135</v>
      </c>
      <c r="F423" t="s">
        <v>4996</v>
      </c>
      <c r="G423" t="s">
        <v>1080</v>
      </c>
      <c r="BW423" t="s">
        <v>1081</v>
      </c>
      <c r="BX423" t="s">
        <v>1084</v>
      </c>
      <c r="BY423" t="s">
        <v>1104</v>
      </c>
      <c r="BZ423" t="s">
        <v>4935</v>
      </c>
      <c r="CA423" t="s">
        <v>5113</v>
      </c>
      <c r="CB423" t="s">
        <v>1083</v>
      </c>
      <c r="CC423" t="s">
        <v>1102</v>
      </c>
      <c r="CD423" t="s">
        <v>4953</v>
      </c>
      <c r="IW423" t="s">
        <v>1088</v>
      </c>
      <c r="JE423" t="s">
        <v>1102</v>
      </c>
      <c r="JF423" t="s">
        <v>5006</v>
      </c>
      <c r="JG423" t="s">
        <v>1108</v>
      </c>
      <c r="PG423" t="s">
        <v>4944</v>
      </c>
      <c r="PH423" t="s">
        <v>4945</v>
      </c>
      <c r="PI423" t="s">
        <v>4945</v>
      </c>
      <c r="PJ423" t="s">
        <v>4945</v>
      </c>
      <c r="PK423" t="s">
        <v>4945</v>
      </c>
      <c r="PL423" t="s">
        <v>4945</v>
      </c>
      <c r="PM423" t="s">
        <v>4945</v>
      </c>
      <c r="PN423" t="s">
        <v>4945</v>
      </c>
      <c r="PP423" t="s">
        <v>4945</v>
      </c>
      <c r="PQ423" t="s">
        <v>4944</v>
      </c>
      <c r="PR423" t="s">
        <v>4945</v>
      </c>
      <c r="PS423" t="s">
        <v>4945</v>
      </c>
      <c r="PT423" t="s">
        <v>4945</v>
      </c>
      <c r="PU423" t="s">
        <v>4945</v>
      </c>
      <c r="PV423" t="s">
        <v>4945</v>
      </c>
      <c r="PW423" t="s">
        <v>4945</v>
      </c>
      <c r="PX423" t="s">
        <v>4945</v>
      </c>
      <c r="PY423" t="s">
        <v>4945</v>
      </c>
      <c r="PZ423" t="s">
        <v>4945</v>
      </c>
      <c r="QA423" t="s">
        <v>4945</v>
      </c>
      <c r="QB423" t="s">
        <v>4945</v>
      </c>
      <c r="QC423" t="s">
        <v>4945</v>
      </c>
      <c r="QD423" t="s">
        <v>4945</v>
      </c>
      <c r="QE423" t="s">
        <v>4945</v>
      </c>
    </row>
    <row r="424" spans="1:447" x14ac:dyDescent="0.25">
      <c r="A424">
        <v>386</v>
      </c>
      <c r="B424" t="s">
        <v>5423</v>
      </c>
      <c r="C424" t="s">
        <v>1096</v>
      </c>
      <c r="D424" t="s">
        <v>1240</v>
      </c>
      <c r="E424" t="s">
        <v>1135</v>
      </c>
      <c r="F424" t="s">
        <v>4996</v>
      </c>
      <c r="G424" t="s">
        <v>1080</v>
      </c>
      <c r="BW424" t="s">
        <v>1081</v>
      </c>
      <c r="BX424" t="s">
        <v>1084</v>
      </c>
      <c r="BY424" t="s">
        <v>1082</v>
      </c>
      <c r="BZ424" t="s">
        <v>4954</v>
      </c>
      <c r="CA424" t="s">
        <v>4954</v>
      </c>
      <c r="IW424" t="s">
        <v>1088</v>
      </c>
      <c r="JE424" t="s">
        <v>1102</v>
      </c>
      <c r="JF424" t="s">
        <v>5006</v>
      </c>
      <c r="JG424" t="s">
        <v>1108</v>
      </c>
      <c r="PG424" t="s">
        <v>4944</v>
      </c>
      <c r="PH424" t="s">
        <v>4945</v>
      </c>
      <c r="PI424" t="s">
        <v>4945</v>
      </c>
      <c r="PJ424" t="s">
        <v>4945</v>
      </c>
      <c r="PK424" t="s">
        <v>4945</v>
      </c>
      <c r="PL424" t="s">
        <v>4945</v>
      </c>
      <c r="PM424" t="s">
        <v>4945</v>
      </c>
      <c r="PN424" t="s">
        <v>4945</v>
      </c>
      <c r="PP424" t="s">
        <v>4945</v>
      </c>
      <c r="PQ424" t="s">
        <v>4944</v>
      </c>
      <c r="PR424" t="s">
        <v>4945</v>
      </c>
      <c r="PS424" t="s">
        <v>4945</v>
      </c>
      <c r="PT424" t="s">
        <v>4945</v>
      </c>
      <c r="PU424" t="s">
        <v>4945</v>
      </c>
      <c r="PV424" t="s">
        <v>4945</v>
      </c>
      <c r="PW424" t="s">
        <v>4945</v>
      </c>
      <c r="PX424" t="s">
        <v>4945</v>
      </c>
      <c r="PY424" t="s">
        <v>4945</v>
      </c>
      <c r="PZ424" t="s">
        <v>4945</v>
      </c>
      <c r="QA424" t="s">
        <v>4945</v>
      </c>
      <c r="QB424" t="s">
        <v>4945</v>
      </c>
      <c r="QC424" t="s">
        <v>4945</v>
      </c>
      <c r="QD424" t="s">
        <v>4945</v>
      </c>
      <c r="QE424" t="s">
        <v>4945</v>
      </c>
    </row>
    <row r="425" spans="1:447" x14ac:dyDescent="0.25">
      <c r="A425">
        <v>387</v>
      </c>
      <c r="B425" t="s">
        <v>5423</v>
      </c>
      <c r="C425" t="s">
        <v>1096</v>
      </c>
      <c r="D425" t="s">
        <v>1240</v>
      </c>
      <c r="E425" t="s">
        <v>1135</v>
      </c>
      <c r="F425" t="s">
        <v>4996</v>
      </c>
      <c r="G425" t="s">
        <v>1080</v>
      </c>
      <c r="CM425" t="s">
        <v>1081</v>
      </c>
      <c r="CQ425" t="s">
        <v>1102</v>
      </c>
      <c r="CR425" t="s">
        <v>1102</v>
      </c>
      <c r="CS425" t="s">
        <v>4936</v>
      </c>
      <c r="IW425" t="s">
        <v>1106</v>
      </c>
      <c r="JE425" t="s">
        <v>1102</v>
      </c>
      <c r="JF425" t="s">
        <v>5006</v>
      </c>
      <c r="JG425" t="s">
        <v>1108</v>
      </c>
      <c r="PG425" t="s">
        <v>4944</v>
      </c>
      <c r="PH425" t="s">
        <v>4945</v>
      </c>
      <c r="PI425" t="s">
        <v>4945</v>
      </c>
      <c r="PJ425" t="s">
        <v>4945</v>
      </c>
      <c r="PK425" t="s">
        <v>4945</v>
      </c>
      <c r="PL425" t="s">
        <v>4945</v>
      </c>
      <c r="PM425" t="s">
        <v>4945</v>
      </c>
      <c r="PN425" t="s">
        <v>4945</v>
      </c>
      <c r="PP425" t="s">
        <v>4945</v>
      </c>
      <c r="PQ425" t="s">
        <v>4945</v>
      </c>
      <c r="PR425" t="s">
        <v>4945</v>
      </c>
      <c r="PS425" t="s">
        <v>4945</v>
      </c>
      <c r="PT425" t="s">
        <v>4945</v>
      </c>
      <c r="PU425" t="s">
        <v>4945</v>
      </c>
      <c r="PV425" t="s">
        <v>4945</v>
      </c>
      <c r="PW425" t="s">
        <v>4945</v>
      </c>
      <c r="PX425" t="s">
        <v>4945</v>
      </c>
      <c r="PY425" t="s">
        <v>4945</v>
      </c>
      <c r="PZ425" t="s">
        <v>4945</v>
      </c>
      <c r="QA425" t="s">
        <v>4945</v>
      </c>
      <c r="QB425" t="s">
        <v>4945</v>
      </c>
      <c r="QC425" t="s">
        <v>4945</v>
      </c>
      <c r="QD425" t="s">
        <v>4945</v>
      </c>
      <c r="QE425" t="s">
        <v>4945</v>
      </c>
    </row>
    <row r="426" spans="1:447" x14ac:dyDescent="0.25">
      <c r="A426">
        <v>388</v>
      </c>
      <c r="B426" t="s">
        <v>5423</v>
      </c>
      <c r="C426" t="s">
        <v>1096</v>
      </c>
      <c r="D426" t="s">
        <v>1240</v>
      </c>
      <c r="E426" t="s">
        <v>1135</v>
      </c>
      <c r="F426" t="s">
        <v>4996</v>
      </c>
      <c r="G426" t="s">
        <v>1080</v>
      </c>
      <c r="CM426" t="s">
        <v>1081</v>
      </c>
      <c r="CN426" t="s">
        <v>1082</v>
      </c>
      <c r="CO426" t="s">
        <v>4935</v>
      </c>
      <c r="CP426" t="s">
        <v>4935</v>
      </c>
      <c r="CQ426" t="s">
        <v>1102</v>
      </c>
      <c r="CR426" t="s">
        <v>1102</v>
      </c>
      <c r="CS426" t="s">
        <v>4940</v>
      </c>
      <c r="IW426" t="s">
        <v>1088</v>
      </c>
      <c r="JE426" t="s">
        <v>1102</v>
      </c>
      <c r="JF426" t="s">
        <v>5514</v>
      </c>
      <c r="JG426" t="s">
        <v>1108</v>
      </c>
      <c r="PG426" t="s">
        <v>4945</v>
      </c>
      <c r="PH426" t="s">
        <v>4944</v>
      </c>
      <c r="PI426" t="s">
        <v>4945</v>
      </c>
      <c r="PJ426" t="s">
        <v>4945</v>
      </c>
      <c r="PK426" t="s">
        <v>4945</v>
      </c>
      <c r="PL426" t="s">
        <v>4945</v>
      </c>
      <c r="PM426" t="s">
        <v>4945</v>
      </c>
      <c r="PN426" t="s">
        <v>4945</v>
      </c>
      <c r="PP426" t="s">
        <v>4945</v>
      </c>
      <c r="PQ426" t="s">
        <v>4944</v>
      </c>
      <c r="PR426" t="s">
        <v>4945</v>
      </c>
      <c r="PS426" t="s">
        <v>4945</v>
      </c>
      <c r="PT426" t="s">
        <v>4945</v>
      </c>
      <c r="PU426" t="s">
        <v>4945</v>
      </c>
      <c r="PV426" t="s">
        <v>4945</v>
      </c>
      <c r="PW426" t="s">
        <v>4945</v>
      </c>
      <c r="PX426" t="s">
        <v>4945</v>
      </c>
      <c r="PY426" t="s">
        <v>4945</v>
      </c>
      <c r="PZ426" t="s">
        <v>4945</v>
      </c>
      <c r="QA426" t="s">
        <v>4945</v>
      </c>
      <c r="QB426" t="s">
        <v>4945</v>
      </c>
      <c r="QC426" t="s">
        <v>4945</v>
      </c>
      <c r="QD426" t="s">
        <v>4945</v>
      </c>
      <c r="QE426" t="s">
        <v>4945</v>
      </c>
    </row>
    <row r="427" spans="1:447" x14ac:dyDescent="0.25">
      <c r="A427">
        <v>389</v>
      </c>
      <c r="B427" t="s">
        <v>5423</v>
      </c>
      <c r="C427" t="s">
        <v>1096</v>
      </c>
      <c r="D427" t="s">
        <v>1240</v>
      </c>
      <c r="E427" t="s">
        <v>1135</v>
      </c>
      <c r="F427" t="s">
        <v>4996</v>
      </c>
      <c r="G427" t="s">
        <v>1080</v>
      </c>
      <c r="CM427" t="s">
        <v>1081</v>
      </c>
      <c r="CQ427" t="s">
        <v>1102</v>
      </c>
      <c r="CR427" t="s">
        <v>1102</v>
      </c>
      <c r="CS427" t="s">
        <v>5038</v>
      </c>
      <c r="IW427" t="s">
        <v>1088</v>
      </c>
      <c r="JE427" t="s">
        <v>1102</v>
      </c>
      <c r="JF427" t="s">
        <v>5514</v>
      </c>
      <c r="JG427" t="s">
        <v>1108</v>
      </c>
      <c r="PG427" t="s">
        <v>4945</v>
      </c>
      <c r="PH427" t="s">
        <v>4944</v>
      </c>
      <c r="PI427" t="s">
        <v>4945</v>
      </c>
      <c r="PJ427" t="s">
        <v>4945</v>
      </c>
      <c r="PK427" t="s">
        <v>4945</v>
      </c>
      <c r="PL427" t="s">
        <v>4945</v>
      </c>
      <c r="PM427" t="s">
        <v>4945</v>
      </c>
      <c r="PN427" t="s">
        <v>4945</v>
      </c>
      <c r="PP427" t="s">
        <v>4945</v>
      </c>
      <c r="PQ427" t="s">
        <v>4944</v>
      </c>
      <c r="PR427" t="s">
        <v>4945</v>
      </c>
      <c r="PS427" t="s">
        <v>4945</v>
      </c>
      <c r="PT427" t="s">
        <v>4945</v>
      </c>
      <c r="PU427" t="s">
        <v>4945</v>
      </c>
      <c r="PV427" t="s">
        <v>4945</v>
      </c>
      <c r="PW427" t="s">
        <v>4945</v>
      </c>
      <c r="PX427" t="s">
        <v>4945</v>
      </c>
      <c r="PY427" t="s">
        <v>4945</v>
      </c>
      <c r="PZ427" t="s">
        <v>4945</v>
      </c>
      <c r="QA427" t="s">
        <v>4945</v>
      </c>
      <c r="QB427" t="s">
        <v>4945</v>
      </c>
      <c r="QC427" t="s">
        <v>4945</v>
      </c>
      <c r="QD427" t="s">
        <v>4945</v>
      </c>
      <c r="QE427" t="s">
        <v>4945</v>
      </c>
    </row>
    <row r="428" spans="1:447" x14ac:dyDescent="0.25">
      <c r="A428">
        <v>390</v>
      </c>
      <c r="B428" t="s">
        <v>5423</v>
      </c>
      <c r="C428" t="s">
        <v>1096</v>
      </c>
      <c r="D428" t="s">
        <v>1240</v>
      </c>
      <c r="E428" t="s">
        <v>1135</v>
      </c>
      <c r="F428" t="s">
        <v>4996</v>
      </c>
      <c r="G428" t="s">
        <v>1080</v>
      </c>
      <c r="CM428" t="s">
        <v>1081</v>
      </c>
      <c r="CN428" t="s">
        <v>1082</v>
      </c>
      <c r="CO428" t="s">
        <v>4992</v>
      </c>
      <c r="CP428" t="s">
        <v>4992</v>
      </c>
      <c r="CQ428" t="s">
        <v>1102</v>
      </c>
      <c r="CR428" t="s">
        <v>1102</v>
      </c>
      <c r="CS428" t="s">
        <v>4936</v>
      </c>
      <c r="IW428" t="s">
        <v>1088</v>
      </c>
      <c r="JE428" t="s">
        <v>1102</v>
      </c>
      <c r="JF428" t="s">
        <v>5006</v>
      </c>
      <c r="JG428" t="s">
        <v>1108</v>
      </c>
      <c r="PG428" t="s">
        <v>4944</v>
      </c>
      <c r="PH428" t="s">
        <v>4945</v>
      </c>
      <c r="PI428" t="s">
        <v>4945</v>
      </c>
      <c r="PJ428" t="s">
        <v>4945</v>
      </c>
      <c r="PK428" t="s">
        <v>4945</v>
      </c>
      <c r="PL428" t="s">
        <v>4945</v>
      </c>
      <c r="PM428" t="s">
        <v>4945</v>
      </c>
      <c r="PN428" t="s">
        <v>4945</v>
      </c>
      <c r="PP428" t="s">
        <v>4945</v>
      </c>
      <c r="PQ428" t="s">
        <v>4944</v>
      </c>
      <c r="PR428" t="s">
        <v>4945</v>
      </c>
      <c r="PS428" t="s">
        <v>4944</v>
      </c>
      <c r="PT428" t="s">
        <v>4944</v>
      </c>
      <c r="PU428" t="s">
        <v>4945</v>
      </c>
      <c r="PV428" t="s">
        <v>4945</v>
      </c>
      <c r="PW428" t="s">
        <v>4945</v>
      </c>
      <c r="PX428" t="s">
        <v>4945</v>
      </c>
      <c r="PY428" t="s">
        <v>4945</v>
      </c>
      <c r="PZ428" t="s">
        <v>4945</v>
      </c>
      <c r="QA428" t="s">
        <v>4945</v>
      </c>
      <c r="QB428" t="s">
        <v>4945</v>
      </c>
      <c r="QC428" t="s">
        <v>4945</v>
      </c>
      <c r="QD428" t="s">
        <v>4945</v>
      </c>
      <c r="QE428" t="s">
        <v>4945</v>
      </c>
    </row>
    <row r="429" spans="1:447" x14ac:dyDescent="0.25">
      <c r="A429">
        <v>391</v>
      </c>
      <c r="B429" t="s">
        <v>5423</v>
      </c>
      <c r="C429" t="s">
        <v>1096</v>
      </c>
      <c r="D429" t="s">
        <v>1240</v>
      </c>
      <c r="E429" t="s">
        <v>1135</v>
      </c>
      <c r="F429" t="s">
        <v>4996</v>
      </c>
      <c r="G429" t="s">
        <v>1080</v>
      </c>
      <c r="CT429" t="s">
        <v>1100</v>
      </c>
      <c r="CY429" t="s">
        <v>1102</v>
      </c>
      <c r="CZ429" t="s">
        <v>1102</v>
      </c>
      <c r="DA429" t="s">
        <v>4936</v>
      </c>
      <c r="IW429" t="s">
        <v>1088</v>
      </c>
      <c r="JE429" t="s">
        <v>1102</v>
      </c>
      <c r="JF429" t="s">
        <v>5006</v>
      </c>
      <c r="JG429" t="s">
        <v>1090</v>
      </c>
      <c r="PG429" t="s">
        <v>4944</v>
      </c>
      <c r="PH429" t="s">
        <v>4945</v>
      </c>
      <c r="PI429" t="s">
        <v>4945</v>
      </c>
      <c r="PJ429" t="s">
        <v>4945</v>
      </c>
      <c r="PK429" t="s">
        <v>4945</v>
      </c>
      <c r="PL429" t="s">
        <v>4945</v>
      </c>
      <c r="PM429" t="s">
        <v>4945</v>
      </c>
      <c r="PN429" t="s">
        <v>4945</v>
      </c>
      <c r="PP429" t="s">
        <v>4945</v>
      </c>
      <c r="PQ429" t="s">
        <v>4945</v>
      </c>
      <c r="PR429" t="s">
        <v>4945</v>
      </c>
      <c r="PS429" t="s">
        <v>4945</v>
      </c>
      <c r="PT429" t="s">
        <v>4944</v>
      </c>
      <c r="PU429" t="s">
        <v>4945</v>
      </c>
      <c r="PV429" t="s">
        <v>4945</v>
      </c>
      <c r="PW429" t="s">
        <v>4945</v>
      </c>
      <c r="PX429" t="s">
        <v>4945</v>
      </c>
      <c r="PY429" t="s">
        <v>4945</v>
      </c>
      <c r="PZ429" t="s">
        <v>4945</v>
      </c>
      <c r="QA429" t="s">
        <v>4945</v>
      </c>
      <c r="QB429" t="s">
        <v>4945</v>
      </c>
      <c r="QC429" t="s">
        <v>4945</v>
      </c>
      <c r="QD429" t="s">
        <v>4945</v>
      </c>
      <c r="QE429" t="s">
        <v>4945</v>
      </c>
    </row>
    <row r="430" spans="1:447" x14ac:dyDescent="0.25">
      <c r="A430">
        <v>392</v>
      </c>
      <c r="B430" t="s">
        <v>5423</v>
      </c>
      <c r="C430" t="s">
        <v>1096</v>
      </c>
      <c r="D430" t="s">
        <v>1240</v>
      </c>
      <c r="E430" t="s">
        <v>1135</v>
      </c>
      <c r="F430" t="s">
        <v>4996</v>
      </c>
      <c r="G430" t="s">
        <v>1080</v>
      </c>
      <c r="CT430" t="s">
        <v>1081</v>
      </c>
      <c r="IW430" t="s">
        <v>1088</v>
      </c>
      <c r="JE430" t="s">
        <v>1102</v>
      </c>
      <c r="JF430" t="s">
        <v>5006</v>
      </c>
      <c r="JG430" t="s">
        <v>1108</v>
      </c>
      <c r="PG430" t="s">
        <v>4944</v>
      </c>
      <c r="PH430" t="s">
        <v>4945</v>
      </c>
      <c r="PI430" t="s">
        <v>4945</v>
      </c>
      <c r="PJ430" t="s">
        <v>4945</v>
      </c>
      <c r="PK430" t="s">
        <v>4945</v>
      </c>
      <c r="PL430" t="s">
        <v>4945</v>
      </c>
      <c r="PM430" t="s">
        <v>4945</v>
      </c>
      <c r="PN430" t="s">
        <v>4945</v>
      </c>
      <c r="PP430" t="s">
        <v>4945</v>
      </c>
      <c r="PQ430" t="s">
        <v>4944</v>
      </c>
      <c r="PR430" t="s">
        <v>4945</v>
      </c>
      <c r="PS430" t="s">
        <v>4945</v>
      </c>
      <c r="PT430" t="s">
        <v>4945</v>
      </c>
      <c r="PU430" t="s">
        <v>4945</v>
      </c>
      <c r="PV430" t="s">
        <v>4945</v>
      </c>
      <c r="PW430" t="s">
        <v>4945</v>
      </c>
      <c r="PX430" t="s">
        <v>4945</v>
      </c>
      <c r="PY430" t="s">
        <v>4945</v>
      </c>
      <c r="PZ430" t="s">
        <v>4945</v>
      </c>
      <c r="QA430" t="s">
        <v>4945</v>
      </c>
      <c r="QB430" t="s">
        <v>4945</v>
      </c>
      <c r="QC430" t="s">
        <v>4945</v>
      </c>
      <c r="QD430" t="s">
        <v>4945</v>
      </c>
      <c r="QE430" t="s">
        <v>4945</v>
      </c>
    </row>
    <row r="431" spans="1:447" x14ac:dyDescent="0.25">
      <c r="A431">
        <v>393</v>
      </c>
      <c r="B431" t="s">
        <v>5423</v>
      </c>
      <c r="C431" t="s">
        <v>1096</v>
      </c>
      <c r="D431" t="s">
        <v>1240</v>
      </c>
      <c r="E431" t="s">
        <v>1135</v>
      </c>
      <c r="F431" t="s">
        <v>4996</v>
      </c>
      <c r="G431" t="s">
        <v>1080</v>
      </c>
      <c r="CT431" t="s">
        <v>1081</v>
      </c>
      <c r="CU431" t="s">
        <v>1085</v>
      </c>
      <c r="CV431" t="s">
        <v>1179</v>
      </c>
      <c r="CW431" t="s">
        <v>4978</v>
      </c>
      <c r="CX431" t="s">
        <v>5515</v>
      </c>
      <c r="IW431" t="s">
        <v>1088</v>
      </c>
      <c r="JE431" t="s">
        <v>1102</v>
      </c>
      <c r="JF431" t="s">
        <v>5006</v>
      </c>
      <c r="JG431" t="s">
        <v>1108</v>
      </c>
      <c r="PG431" t="s">
        <v>4944</v>
      </c>
      <c r="PH431" t="s">
        <v>4945</v>
      </c>
      <c r="PI431" t="s">
        <v>4945</v>
      </c>
      <c r="PJ431" t="s">
        <v>4945</v>
      </c>
      <c r="PK431" t="s">
        <v>4945</v>
      </c>
      <c r="PL431" t="s">
        <v>4945</v>
      </c>
      <c r="PM431" t="s">
        <v>4945</v>
      </c>
      <c r="PN431" t="s">
        <v>4945</v>
      </c>
      <c r="PP431" t="s">
        <v>4945</v>
      </c>
      <c r="PQ431" t="s">
        <v>4944</v>
      </c>
      <c r="PR431" t="s">
        <v>4945</v>
      </c>
      <c r="PS431" t="s">
        <v>4945</v>
      </c>
      <c r="PT431" t="s">
        <v>4944</v>
      </c>
      <c r="PU431" t="s">
        <v>4945</v>
      </c>
      <c r="PV431" t="s">
        <v>4945</v>
      </c>
      <c r="PW431" t="s">
        <v>4945</v>
      </c>
      <c r="PX431" t="s">
        <v>4945</v>
      </c>
      <c r="PY431" t="s">
        <v>4945</v>
      </c>
      <c r="PZ431" t="s">
        <v>4945</v>
      </c>
      <c r="QA431" t="s">
        <v>4945</v>
      </c>
      <c r="QB431" t="s">
        <v>4945</v>
      </c>
      <c r="QC431" t="s">
        <v>4945</v>
      </c>
      <c r="QD431" t="s">
        <v>4945</v>
      </c>
      <c r="QE431" t="s">
        <v>4945</v>
      </c>
    </row>
    <row r="432" spans="1:447" x14ac:dyDescent="0.25">
      <c r="A432">
        <v>394</v>
      </c>
      <c r="B432" t="s">
        <v>5423</v>
      </c>
      <c r="C432" t="s">
        <v>1096</v>
      </c>
      <c r="D432" t="s">
        <v>1240</v>
      </c>
      <c r="E432" t="s">
        <v>1135</v>
      </c>
      <c r="F432" t="s">
        <v>4996</v>
      </c>
      <c r="G432" t="s">
        <v>1080</v>
      </c>
      <c r="CT432" t="s">
        <v>1081</v>
      </c>
      <c r="CU432" t="s">
        <v>1085</v>
      </c>
      <c r="CV432" t="s">
        <v>1179</v>
      </c>
      <c r="CW432" t="s">
        <v>4978</v>
      </c>
      <c r="CX432" t="s">
        <v>5515</v>
      </c>
      <c r="CY432" t="s">
        <v>1102</v>
      </c>
      <c r="CZ432" t="s">
        <v>1102</v>
      </c>
      <c r="DA432" t="s">
        <v>4936</v>
      </c>
      <c r="IW432" t="s">
        <v>1088</v>
      </c>
      <c r="JE432" t="s">
        <v>1102</v>
      </c>
      <c r="JF432" t="s">
        <v>5006</v>
      </c>
      <c r="JG432" t="s">
        <v>1108</v>
      </c>
      <c r="PG432" t="s">
        <v>4944</v>
      </c>
      <c r="PH432" t="s">
        <v>4945</v>
      </c>
      <c r="PI432" t="s">
        <v>4945</v>
      </c>
      <c r="PJ432" t="s">
        <v>4945</v>
      </c>
      <c r="PK432" t="s">
        <v>4945</v>
      </c>
      <c r="PL432" t="s">
        <v>4945</v>
      </c>
      <c r="PM432" t="s">
        <v>4945</v>
      </c>
      <c r="PN432" t="s">
        <v>4945</v>
      </c>
      <c r="PP432" t="s">
        <v>4945</v>
      </c>
      <c r="PQ432" t="s">
        <v>4944</v>
      </c>
      <c r="PR432" t="s">
        <v>4945</v>
      </c>
      <c r="PS432" t="s">
        <v>4945</v>
      </c>
      <c r="PT432" t="s">
        <v>4945</v>
      </c>
      <c r="PU432" t="s">
        <v>4945</v>
      </c>
      <c r="PV432" t="s">
        <v>4945</v>
      </c>
      <c r="PW432" t="s">
        <v>4945</v>
      </c>
      <c r="PX432" t="s">
        <v>4945</v>
      </c>
      <c r="PY432" t="s">
        <v>4945</v>
      </c>
      <c r="PZ432" t="s">
        <v>4945</v>
      </c>
      <c r="QA432" t="s">
        <v>4945</v>
      </c>
      <c r="QB432" t="s">
        <v>4945</v>
      </c>
      <c r="QC432" t="s">
        <v>4945</v>
      </c>
      <c r="QD432" t="s">
        <v>4945</v>
      </c>
      <c r="QE432" t="s">
        <v>4945</v>
      </c>
    </row>
    <row r="433" spans="1:447" x14ac:dyDescent="0.25">
      <c r="A433">
        <v>395</v>
      </c>
      <c r="B433" t="s">
        <v>5423</v>
      </c>
      <c r="C433" t="s">
        <v>1096</v>
      </c>
      <c r="D433" t="s">
        <v>1240</v>
      </c>
      <c r="E433" t="s">
        <v>1135</v>
      </c>
      <c r="F433" t="s">
        <v>4996</v>
      </c>
      <c r="G433" t="s">
        <v>1080</v>
      </c>
      <c r="CT433" t="s">
        <v>1081</v>
      </c>
      <c r="CY433" t="s">
        <v>1083</v>
      </c>
      <c r="CZ433" t="s">
        <v>1110</v>
      </c>
      <c r="DA433" t="s">
        <v>4936</v>
      </c>
      <c r="IW433" t="s">
        <v>1088</v>
      </c>
      <c r="JE433" t="s">
        <v>1102</v>
      </c>
      <c r="JF433" t="s">
        <v>5006</v>
      </c>
      <c r="JG433" t="s">
        <v>1108</v>
      </c>
      <c r="PG433" t="s">
        <v>4944</v>
      </c>
      <c r="PH433" t="s">
        <v>4945</v>
      </c>
      <c r="PI433" t="s">
        <v>4945</v>
      </c>
      <c r="PJ433" t="s">
        <v>4945</v>
      </c>
      <c r="PK433" t="s">
        <v>4945</v>
      </c>
      <c r="PL433" t="s">
        <v>4945</v>
      </c>
      <c r="PM433" t="s">
        <v>4945</v>
      </c>
      <c r="PN433" t="s">
        <v>4945</v>
      </c>
      <c r="PP433" t="s">
        <v>4945</v>
      </c>
      <c r="PQ433" t="s">
        <v>4944</v>
      </c>
      <c r="PR433" t="s">
        <v>4945</v>
      </c>
      <c r="PS433" t="s">
        <v>4945</v>
      </c>
      <c r="PT433" t="s">
        <v>4945</v>
      </c>
      <c r="PU433" t="s">
        <v>4945</v>
      </c>
      <c r="PV433" t="s">
        <v>4945</v>
      </c>
      <c r="PW433" t="s">
        <v>4945</v>
      </c>
      <c r="PX433" t="s">
        <v>4945</v>
      </c>
      <c r="PY433" t="s">
        <v>4945</v>
      </c>
      <c r="PZ433" t="s">
        <v>4945</v>
      </c>
      <c r="QA433" t="s">
        <v>4945</v>
      </c>
      <c r="QB433" t="s">
        <v>4945</v>
      </c>
      <c r="QC433" t="s">
        <v>4945</v>
      </c>
      <c r="QD433" t="s">
        <v>4945</v>
      </c>
      <c r="QE433" t="s">
        <v>4945</v>
      </c>
    </row>
    <row r="434" spans="1:447" x14ac:dyDescent="0.25">
      <c r="A434">
        <v>396</v>
      </c>
      <c r="B434" t="s">
        <v>5419</v>
      </c>
      <c r="C434" t="s">
        <v>1096</v>
      </c>
      <c r="D434" t="s">
        <v>1240</v>
      </c>
      <c r="E434" t="s">
        <v>1135</v>
      </c>
      <c r="F434" t="s">
        <v>4996</v>
      </c>
      <c r="G434" t="s">
        <v>1080</v>
      </c>
      <c r="DE434" t="s">
        <v>1081</v>
      </c>
      <c r="DF434" t="s">
        <v>1087</v>
      </c>
      <c r="DG434" t="s">
        <v>4957</v>
      </c>
      <c r="DH434" t="s">
        <v>5027</v>
      </c>
      <c r="DI434" t="s">
        <v>1102</v>
      </c>
      <c r="DJ434" t="s">
        <v>1102</v>
      </c>
      <c r="DK434" t="s">
        <v>4936</v>
      </c>
      <c r="IX434" t="s">
        <v>1088</v>
      </c>
      <c r="JJ434" t="s">
        <v>1102</v>
      </c>
      <c r="JK434" t="s">
        <v>5006</v>
      </c>
      <c r="JL434" t="s">
        <v>5006</v>
      </c>
      <c r="JM434" t="s">
        <v>1108</v>
      </c>
      <c r="PG434" t="s">
        <v>4944</v>
      </c>
      <c r="PH434" t="s">
        <v>4945</v>
      </c>
      <c r="PI434" t="s">
        <v>4945</v>
      </c>
      <c r="PJ434" t="s">
        <v>4945</v>
      </c>
      <c r="PK434" t="s">
        <v>4945</v>
      </c>
      <c r="PL434" t="s">
        <v>4945</v>
      </c>
      <c r="PM434" t="s">
        <v>4945</v>
      </c>
      <c r="PN434" t="s">
        <v>4945</v>
      </c>
      <c r="PP434" t="s">
        <v>4945</v>
      </c>
      <c r="PQ434" t="s">
        <v>4944</v>
      </c>
      <c r="PR434" t="s">
        <v>4945</v>
      </c>
      <c r="PS434" t="s">
        <v>4945</v>
      </c>
      <c r="PT434" t="s">
        <v>4945</v>
      </c>
      <c r="PU434" t="s">
        <v>4945</v>
      </c>
      <c r="PV434" t="s">
        <v>4945</v>
      </c>
      <c r="PW434" t="s">
        <v>4945</v>
      </c>
      <c r="PX434" t="s">
        <v>4945</v>
      </c>
      <c r="PY434" t="s">
        <v>4945</v>
      </c>
      <c r="PZ434" t="s">
        <v>4945</v>
      </c>
      <c r="QA434" t="s">
        <v>4945</v>
      </c>
      <c r="QB434" t="s">
        <v>4945</v>
      </c>
      <c r="QC434" t="s">
        <v>4945</v>
      </c>
      <c r="QD434" t="s">
        <v>4945</v>
      </c>
      <c r="QE434" t="s">
        <v>4945</v>
      </c>
    </row>
    <row r="435" spans="1:447" x14ac:dyDescent="0.25">
      <c r="A435">
        <v>397</v>
      </c>
      <c r="B435" t="s">
        <v>5419</v>
      </c>
      <c r="C435" t="s">
        <v>1096</v>
      </c>
      <c r="D435" t="s">
        <v>1240</v>
      </c>
      <c r="E435" t="s">
        <v>1135</v>
      </c>
      <c r="F435" t="s">
        <v>4996</v>
      </c>
      <c r="G435" t="s">
        <v>1080</v>
      </c>
      <c r="DE435" t="s">
        <v>1081</v>
      </c>
      <c r="DF435" t="s">
        <v>1087</v>
      </c>
      <c r="DG435" t="s">
        <v>4957</v>
      </c>
      <c r="DH435" t="s">
        <v>5027</v>
      </c>
      <c r="DI435" t="s">
        <v>1102</v>
      </c>
      <c r="DJ435" t="s">
        <v>1102</v>
      </c>
      <c r="DK435" t="s">
        <v>4936</v>
      </c>
      <c r="IX435" t="s">
        <v>1088</v>
      </c>
      <c r="JJ435" t="s">
        <v>1102</v>
      </c>
      <c r="JK435" t="s">
        <v>5006</v>
      </c>
      <c r="JL435" t="s">
        <v>5006</v>
      </c>
      <c r="JM435" t="s">
        <v>1108</v>
      </c>
      <c r="PG435" t="s">
        <v>4944</v>
      </c>
      <c r="PH435" t="s">
        <v>4945</v>
      </c>
      <c r="PI435" t="s">
        <v>4945</v>
      </c>
      <c r="PJ435" t="s">
        <v>4945</v>
      </c>
      <c r="PK435" t="s">
        <v>4945</v>
      </c>
      <c r="PL435" t="s">
        <v>4945</v>
      </c>
      <c r="PM435" t="s">
        <v>4945</v>
      </c>
      <c r="PN435" t="s">
        <v>4945</v>
      </c>
      <c r="PP435" t="s">
        <v>4945</v>
      </c>
      <c r="PQ435" t="s">
        <v>4944</v>
      </c>
      <c r="PR435" t="s">
        <v>4945</v>
      </c>
      <c r="PS435" t="s">
        <v>4945</v>
      </c>
      <c r="PT435" t="s">
        <v>4945</v>
      </c>
      <c r="PU435" t="s">
        <v>4945</v>
      </c>
      <c r="PV435" t="s">
        <v>4945</v>
      </c>
      <c r="PW435" t="s">
        <v>4945</v>
      </c>
      <c r="PX435" t="s">
        <v>4945</v>
      </c>
      <c r="PY435" t="s">
        <v>4945</v>
      </c>
      <c r="PZ435" t="s">
        <v>4945</v>
      </c>
      <c r="QA435" t="s">
        <v>4945</v>
      </c>
      <c r="QB435" t="s">
        <v>4945</v>
      </c>
      <c r="QC435" t="s">
        <v>4945</v>
      </c>
      <c r="QD435" t="s">
        <v>4945</v>
      </c>
      <c r="QE435" t="s">
        <v>4945</v>
      </c>
    </row>
    <row r="436" spans="1:447" x14ac:dyDescent="0.25">
      <c r="A436">
        <v>398</v>
      </c>
      <c r="B436" t="s">
        <v>5419</v>
      </c>
      <c r="C436" t="s">
        <v>1096</v>
      </c>
      <c r="D436" t="s">
        <v>1240</v>
      </c>
      <c r="E436" t="s">
        <v>1135</v>
      </c>
      <c r="F436" t="s">
        <v>4996</v>
      </c>
      <c r="G436" t="s">
        <v>1080</v>
      </c>
      <c r="DE436" t="s">
        <v>1081</v>
      </c>
      <c r="DI436" t="s">
        <v>1102</v>
      </c>
      <c r="DJ436" t="s">
        <v>1102</v>
      </c>
      <c r="DK436" t="s">
        <v>4936</v>
      </c>
      <c r="IX436" t="s">
        <v>1088</v>
      </c>
      <c r="JJ436" t="s">
        <v>1102</v>
      </c>
      <c r="JK436" t="s">
        <v>5006</v>
      </c>
      <c r="JL436" t="s">
        <v>5006</v>
      </c>
      <c r="JM436" t="s">
        <v>1108</v>
      </c>
      <c r="PG436" t="s">
        <v>4944</v>
      </c>
      <c r="PH436" t="s">
        <v>4945</v>
      </c>
      <c r="PI436" t="s">
        <v>4945</v>
      </c>
      <c r="PJ436" t="s">
        <v>4945</v>
      </c>
      <c r="PK436" t="s">
        <v>4945</v>
      </c>
      <c r="PL436" t="s">
        <v>4945</v>
      </c>
      <c r="PM436" t="s">
        <v>4945</v>
      </c>
      <c r="PN436" t="s">
        <v>4945</v>
      </c>
      <c r="PP436" t="s">
        <v>4945</v>
      </c>
      <c r="PQ436" t="s">
        <v>4944</v>
      </c>
      <c r="PR436" t="s">
        <v>4945</v>
      </c>
      <c r="PS436" t="s">
        <v>4945</v>
      </c>
      <c r="PT436" t="s">
        <v>4945</v>
      </c>
      <c r="PU436" t="s">
        <v>4945</v>
      </c>
      <c r="PV436" t="s">
        <v>4945</v>
      </c>
      <c r="PW436" t="s">
        <v>4945</v>
      </c>
      <c r="PX436" t="s">
        <v>4945</v>
      </c>
      <c r="PY436" t="s">
        <v>4945</v>
      </c>
      <c r="PZ436" t="s">
        <v>4945</v>
      </c>
      <c r="QA436" t="s">
        <v>4945</v>
      </c>
      <c r="QB436" t="s">
        <v>4945</v>
      </c>
      <c r="QC436" t="s">
        <v>4945</v>
      </c>
      <c r="QD436" t="s">
        <v>4945</v>
      </c>
      <c r="QE436" t="s">
        <v>4945</v>
      </c>
    </row>
    <row r="437" spans="1:447" x14ac:dyDescent="0.25">
      <c r="A437">
        <v>399</v>
      </c>
      <c r="B437" t="s">
        <v>5419</v>
      </c>
      <c r="C437" t="s">
        <v>1096</v>
      </c>
      <c r="D437" t="s">
        <v>1240</v>
      </c>
      <c r="E437" t="s">
        <v>1135</v>
      </c>
      <c r="F437" t="s">
        <v>4996</v>
      </c>
      <c r="G437" t="s">
        <v>1080</v>
      </c>
      <c r="DE437" t="s">
        <v>1081</v>
      </c>
      <c r="DI437" t="s">
        <v>1083</v>
      </c>
      <c r="DJ437" t="s">
        <v>1102</v>
      </c>
      <c r="DK437" t="s">
        <v>4936</v>
      </c>
      <c r="IX437" t="s">
        <v>1088</v>
      </c>
      <c r="JJ437" t="s">
        <v>1102</v>
      </c>
      <c r="JK437" t="s">
        <v>5006</v>
      </c>
      <c r="JL437" t="s">
        <v>5006</v>
      </c>
      <c r="JM437" t="s">
        <v>1090</v>
      </c>
      <c r="PG437" t="s">
        <v>4944</v>
      </c>
      <c r="PH437" t="s">
        <v>4945</v>
      </c>
      <c r="PI437" t="s">
        <v>4945</v>
      </c>
      <c r="PJ437" t="s">
        <v>4945</v>
      </c>
      <c r="PK437" t="s">
        <v>4945</v>
      </c>
      <c r="PL437" t="s">
        <v>4945</v>
      </c>
      <c r="PM437" t="s">
        <v>4945</v>
      </c>
      <c r="PN437" t="s">
        <v>4945</v>
      </c>
      <c r="PP437" t="s">
        <v>4945</v>
      </c>
      <c r="PQ437" t="s">
        <v>4944</v>
      </c>
      <c r="PR437" t="s">
        <v>4945</v>
      </c>
      <c r="PS437" t="s">
        <v>4945</v>
      </c>
      <c r="PT437" t="s">
        <v>4945</v>
      </c>
      <c r="PU437" t="s">
        <v>4945</v>
      </c>
      <c r="PV437" t="s">
        <v>4945</v>
      </c>
      <c r="PW437" t="s">
        <v>4945</v>
      </c>
      <c r="PX437" t="s">
        <v>4945</v>
      </c>
      <c r="PY437" t="s">
        <v>4945</v>
      </c>
      <c r="PZ437" t="s">
        <v>4945</v>
      </c>
      <c r="QA437" t="s">
        <v>4945</v>
      </c>
      <c r="QB437" t="s">
        <v>4945</v>
      </c>
      <c r="QC437" t="s">
        <v>4945</v>
      </c>
      <c r="QD437" t="s">
        <v>4945</v>
      </c>
      <c r="QE437" t="s">
        <v>4945</v>
      </c>
    </row>
    <row r="438" spans="1:447" x14ac:dyDescent="0.25">
      <c r="A438">
        <v>400</v>
      </c>
      <c r="B438" t="s">
        <v>5419</v>
      </c>
      <c r="C438" t="s">
        <v>1096</v>
      </c>
      <c r="D438" t="s">
        <v>1240</v>
      </c>
      <c r="E438" t="s">
        <v>1135</v>
      </c>
      <c r="F438" t="s">
        <v>4996</v>
      </c>
      <c r="G438" t="s">
        <v>1080</v>
      </c>
      <c r="DL438" t="s">
        <v>1081</v>
      </c>
      <c r="DM438" t="s">
        <v>5052</v>
      </c>
      <c r="DN438" t="s">
        <v>5052</v>
      </c>
      <c r="DO438" t="s">
        <v>1102</v>
      </c>
      <c r="DP438" t="s">
        <v>1102</v>
      </c>
      <c r="DQ438" t="s">
        <v>4936</v>
      </c>
      <c r="IX438" t="s">
        <v>1088</v>
      </c>
      <c r="JJ438" t="s">
        <v>1102</v>
      </c>
      <c r="JK438" t="s">
        <v>5514</v>
      </c>
      <c r="JL438" t="s">
        <v>5514</v>
      </c>
      <c r="JM438" t="s">
        <v>1108</v>
      </c>
      <c r="PG438" t="s">
        <v>4944</v>
      </c>
      <c r="PH438" t="s">
        <v>4945</v>
      </c>
      <c r="PI438" t="s">
        <v>4945</v>
      </c>
      <c r="PJ438" t="s">
        <v>4945</v>
      </c>
      <c r="PK438" t="s">
        <v>4945</v>
      </c>
      <c r="PL438" t="s">
        <v>4945</v>
      </c>
      <c r="PM438" t="s">
        <v>4945</v>
      </c>
      <c r="PN438" t="s">
        <v>4945</v>
      </c>
      <c r="PP438" t="s">
        <v>4945</v>
      </c>
      <c r="PQ438" t="s">
        <v>4944</v>
      </c>
      <c r="PR438" t="s">
        <v>4945</v>
      </c>
      <c r="PS438" t="s">
        <v>4945</v>
      </c>
      <c r="PT438" t="s">
        <v>4945</v>
      </c>
      <c r="PU438" t="s">
        <v>4945</v>
      </c>
      <c r="PV438" t="s">
        <v>4945</v>
      </c>
      <c r="PW438" t="s">
        <v>4945</v>
      </c>
      <c r="PX438" t="s">
        <v>4945</v>
      </c>
      <c r="PY438" t="s">
        <v>4945</v>
      </c>
      <c r="PZ438" t="s">
        <v>4945</v>
      </c>
      <c r="QA438" t="s">
        <v>4945</v>
      </c>
      <c r="QB438" t="s">
        <v>4945</v>
      </c>
      <c r="QC438" t="s">
        <v>4945</v>
      </c>
      <c r="QD438" t="s">
        <v>4945</v>
      </c>
      <c r="QE438" t="s">
        <v>4945</v>
      </c>
    </row>
    <row r="439" spans="1:447" x14ac:dyDescent="0.25">
      <c r="A439">
        <v>401</v>
      </c>
      <c r="B439" t="s">
        <v>5419</v>
      </c>
      <c r="C439" t="s">
        <v>1096</v>
      </c>
      <c r="D439" t="s">
        <v>1240</v>
      </c>
      <c r="E439" t="s">
        <v>1135</v>
      </c>
      <c r="F439" t="s">
        <v>4996</v>
      </c>
      <c r="G439" t="s">
        <v>1080</v>
      </c>
      <c r="DL439" t="s">
        <v>1081</v>
      </c>
      <c r="DM439" t="s">
        <v>5053</v>
      </c>
      <c r="DN439" t="s">
        <v>5053</v>
      </c>
      <c r="IX439" t="s">
        <v>1088</v>
      </c>
      <c r="JJ439" t="s">
        <v>1102</v>
      </c>
      <c r="JK439" t="s">
        <v>5006</v>
      </c>
      <c r="JL439" t="s">
        <v>5006</v>
      </c>
      <c r="JM439" t="s">
        <v>1108</v>
      </c>
      <c r="PG439" t="s">
        <v>4944</v>
      </c>
      <c r="PH439" t="s">
        <v>4945</v>
      </c>
      <c r="PI439" t="s">
        <v>4945</v>
      </c>
      <c r="PJ439" t="s">
        <v>4945</v>
      </c>
      <c r="PK439" t="s">
        <v>4945</v>
      </c>
      <c r="PL439" t="s">
        <v>4945</v>
      </c>
      <c r="PM439" t="s">
        <v>4945</v>
      </c>
      <c r="PN439" t="s">
        <v>4945</v>
      </c>
      <c r="PP439" t="s">
        <v>4945</v>
      </c>
      <c r="PQ439" t="s">
        <v>4944</v>
      </c>
      <c r="PR439" t="s">
        <v>4945</v>
      </c>
      <c r="PS439" t="s">
        <v>4945</v>
      </c>
      <c r="PT439" t="s">
        <v>4945</v>
      </c>
      <c r="PU439" t="s">
        <v>4945</v>
      </c>
      <c r="PV439" t="s">
        <v>4945</v>
      </c>
      <c r="PW439" t="s">
        <v>4945</v>
      </c>
      <c r="PX439" t="s">
        <v>4945</v>
      </c>
      <c r="PY439" t="s">
        <v>4945</v>
      </c>
      <c r="PZ439" t="s">
        <v>4945</v>
      </c>
      <c r="QA439" t="s">
        <v>4945</v>
      </c>
      <c r="QB439" t="s">
        <v>4945</v>
      </c>
      <c r="QC439" t="s">
        <v>4945</v>
      </c>
      <c r="QD439" t="s">
        <v>4945</v>
      </c>
      <c r="QE439" t="s">
        <v>4945</v>
      </c>
    </row>
    <row r="440" spans="1:447" x14ac:dyDescent="0.25">
      <c r="A440">
        <v>402</v>
      </c>
      <c r="B440" t="s">
        <v>5419</v>
      </c>
      <c r="C440" t="s">
        <v>1096</v>
      </c>
      <c r="D440" t="s">
        <v>1240</v>
      </c>
      <c r="E440" t="s">
        <v>1135</v>
      </c>
      <c r="F440" t="s">
        <v>4996</v>
      </c>
      <c r="G440" t="s">
        <v>1080</v>
      </c>
      <c r="DL440" t="s">
        <v>1081</v>
      </c>
      <c r="DM440" t="s">
        <v>5001</v>
      </c>
      <c r="DN440" t="s">
        <v>5001</v>
      </c>
      <c r="DO440" t="s">
        <v>1102</v>
      </c>
      <c r="DP440" t="s">
        <v>1102</v>
      </c>
      <c r="DQ440" t="s">
        <v>4936</v>
      </c>
      <c r="IX440" t="s">
        <v>1088</v>
      </c>
      <c r="JJ440" t="s">
        <v>1102</v>
      </c>
      <c r="JK440" t="s">
        <v>5006</v>
      </c>
      <c r="JL440" t="s">
        <v>5006</v>
      </c>
      <c r="JM440" t="s">
        <v>1108</v>
      </c>
      <c r="PG440" t="s">
        <v>4944</v>
      </c>
      <c r="PH440" t="s">
        <v>4945</v>
      </c>
      <c r="PI440" t="s">
        <v>4945</v>
      </c>
      <c r="PJ440" t="s">
        <v>4945</v>
      </c>
      <c r="PK440" t="s">
        <v>4945</v>
      </c>
      <c r="PL440" t="s">
        <v>4945</v>
      </c>
      <c r="PM440" t="s">
        <v>4945</v>
      </c>
      <c r="PN440" t="s">
        <v>4945</v>
      </c>
      <c r="PP440" t="s">
        <v>4945</v>
      </c>
      <c r="PQ440" t="s">
        <v>4944</v>
      </c>
      <c r="PR440" t="s">
        <v>4945</v>
      </c>
      <c r="PS440" t="s">
        <v>4945</v>
      </c>
      <c r="PT440" t="s">
        <v>4945</v>
      </c>
      <c r="PU440" t="s">
        <v>4944</v>
      </c>
      <c r="PV440" t="s">
        <v>4945</v>
      </c>
      <c r="PW440" t="s">
        <v>4945</v>
      </c>
      <c r="PX440" t="s">
        <v>4945</v>
      </c>
      <c r="PY440" t="s">
        <v>4945</v>
      </c>
      <c r="PZ440" t="s">
        <v>4945</v>
      </c>
      <c r="QA440" t="s">
        <v>4945</v>
      </c>
      <c r="QB440" t="s">
        <v>4945</v>
      </c>
      <c r="QC440" t="s">
        <v>4945</v>
      </c>
      <c r="QD440" t="s">
        <v>4945</v>
      </c>
      <c r="QE440" t="s">
        <v>4945</v>
      </c>
    </row>
    <row r="441" spans="1:447" x14ac:dyDescent="0.25">
      <c r="A441">
        <v>403</v>
      </c>
      <c r="B441" t="s">
        <v>5419</v>
      </c>
      <c r="C441" t="s">
        <v>1096</v>
      </c>
      <c r="D441" t="s">
        <v>1240</v>
      </c>
      <c r="E441" t="s">
        <v>1135</v>
      </c>
      <c r="F441" t="s">
        <v>4996</v>
      </c>
      <c r="G441" t="s">
        <v>1080</v>
      </c>
      <c r="DL441" t="s">
        <v>1081</v>
      </c>
      <c r="DM441" t="s">
        <v>5001</v>
      </c>
      <c r="DN441" t="s">
        <v>5001</v>
      </c>
      <c r="IX441" t="s">
        <v>1088</v>
      </c>
      <c r="JJ441" t="s">
        <v>1083</v>
      </c>
      <c r="JK441" t="s">
        <v>5006</v>
      </c>
      <c r="JL441" t="s">
        <v>5006</v>
      </c>
      <c r="JM441" t="s">
        <v>1108</v>
      </c>
      <c r="JO441" t="s">
        <v>5065</v>
      </c>
      <c r="PG441" t="s">
        <v>4944</v>
      </c>
      <c r="PH441" t="s">
        <v>4945</v>
      </c>
      <c r="PI441" t="s">
        <v>4945</v>
      </c>
      <c r="PJ441" t="s">
        <v>4945</v>
      </c>
      <c r="PK441" t="s">
        <v>4945</v>
      </c>
      <c r="PL441" t="s">
        <v>4945</v>
      </c>
      <c r="PM441" t="s">
        <v>4945</v>
      </c>
      <c r="PN441" t="s">
        <v>4945</v>
      </c>
      <c r="PP441" t="s">
        <v>4945</v>
      </c>
      <c r="PQ441" t="s">
        <v>4944</v>
      </c>
      <c r="PR441" t="s">
        <v>4945</v>
      </c>
      <c r="PS441" t="s">
        <v>4945</v>
      </c>
      <c r="PT441" t="s">
        <v>4944</v>
      </c>
      <c r="PU441" t="s">
        <v>4945</v>
      </c>
      <c r="PV441" t="s">
        <v>4945</v>
      </c>
      <c r="PW441" t="s">
        <v>4945</v>
      </c>
      <c r="PX441" t="s">
        <v>4945</v>
      </c>
      <c r="PY441" t="s">
        <v>4945</v>
      </c>
      <c r="PZ441" t="s">
        <v>4945</v>
      </c>
      <c r="QA441" t="s">
        <v>4945</v>
      </c>
      <c r="QB441" t="s">
        <v>4945</v>
      </c>
      <c r="QC441" t="s">
        <v>4945</v>
      </c>
      <c r="QD441" t="s">
        <v>4945</v>
      </c>
      <c r="QE441" t="s">
        <v>4945</v>
      </c>
    </row>
    <row r="442" spans="1:447" x14ac:dyDescent="0.25">
      <c r="A442">
        <v>404</v>
      </c>
      <c r="B442" t="s">
        <v>5419</v>
      </c>
      <c r="C442" t="s">
        <v>1096</v>
      </c>
      <c r="D442" t="s">
        <v>1240</v>
      </c>
      <c r="E442" t="s">
        <v>1135</v>
      </c>
      <c r="F442" t="s">
        <v>4996</v>
      </c>
      <c r="G442" t="s">
        <v>1080</v>
      </c>
      <c r="DR442" t="s">
        <v>1081</v>
      </c>
      <c r="IX442" t="s">
        <v>1088</v>
      </c>
      <c r="JJ442" t="s">
        <v>1102</v>
      </c>
      <c r="JK442" t="s">
        <v>5514</v>
      </c>
      <c r="JL442" t="s">
        <v>5514</v>
      </c>
      <c r="JM442" t="s">
        <v>1108</v>
      </c>
      <c r="PG442" t="s">
        <v>4944</v>
      </c>
      <c r="PH442" t="s">
        <v>4945</v>
      </c>
      <c r="PI442" t="s">
        <v>4945</v>
      </c>
      <c r="PJ442" t="s">
        <v>4945</v>
      </c>
      <c r="PK442" t="s">
        <v>4945</v>
      </c>
      <c r="PL442" t="s">
        <v>4945</v>
      </c>
      <c r="PM442" t="s">
        <v>4945</v>
      </c>
      <c r="PN442" t="s">
        <v>4945</v>
      </c>
      <c r="PP442" t="s">
        <v>4945</v>
      </c>
      <c r="PQ442" t="s">
        <v>4944</v>
      </c>
      <c r="PR442" t="s">
        <v>4945</v>
      </c>
      <c r="PS442" t="s">
        <v>4945</v>
      </c>
      <c r="PT442" t="s">
        <v>4945</v>
      </c>
      <c r="PU442" t="s">
        <v>4945</v>
      </c>
      <c r="PV442" t="s">
        <v>4945</v>
      </c>
      <c r="PW442" t="s">
        <v>4945</v>
      </c>
      <c r="PX442" t="s">
        <v>4945</v>
      </c>
      <c r="PY442" t="s">
        <v>4945</v>
      </c>
      <c r="PZ442" t="s">
        <v>4945</v>
      </c>
      <c r="QA442" t="s">
        <v>4945</v>
      </c>
      <c r="QB442" t="s">
        <v>4945</v>
      </c>
      <c r="QC442" t="s">
        <v>4945</v>
      </c>
      <c r="QD442" t="s">
        <v>4945</v>
      </c>
      <c r="QE442" t="s">
        <v>4945</v>
      </c>
    </row>
    <row r="443" spans="1:447" x14ac:dyDescent="0.25">
      <c r="A443">
        <v>405</v>
      </c>
      <c r="B443" t="s">
        <v>5419</v>
      </c>
      <c r="C443" t="s">
        <v>1096</v>
      </c>
      <c r="D443" t="s">
        <v>1240</v>
      </c>
      <c r="E443" t="s">
        <v>1135</v>
      </c>
      <c r="F443" t="s">
        <v>4996</v>
      </c>
      <c r="G443" t="s">
        <v>1080</v>
      </c>
      <c r="DR443" t="s">
        <v>1100</v>
      </c>
      <c r="IX443" t="s">
        <v>1088</v>
      </c>
      <c r="JJ443" t="s">
        <v>1102</v>
      </c>
      <c r="JK443" t="s">
        <v>5514</v>
      </c>
      <c r="JL443" t="s">
        <v>5514</v>
      </c>
      <c r="JM443" t="s">
        <v>1108</v>
      </c>
      <c r="PG443" t="s">
        <v>4944</v>
      </c>
      <c r="PH443" t="s">
        <v>4944</v>
      </c>
      <c r="PI443" t="s">
        <v>4945</v>
      </c>
      <c r="PJ443" t="s">
        <v>4945</v>
      </c>
      <c r="PK443" t="s">
        <v>4945</v>
      </c>
      <c r="PL443" t="s">
        <v>4945</v>
      </c>
      <c r="PM443" t="s">
        <v>4945</v>
      </c>
      <c r="PN443" t="s">
        <v>4945</v>
      </c>
      <c r="PP443" t="s">
        <v>4945</v>
      </c>
      <c r="PQ443" t="s">
        <v>4944</v>
      </c>
      <c r="PR443" t="s">
        <v>4945</v>
      </c>
      <c r="PS443" t="s">
        <v>4944</v>
      </c>
      <c r="PT443" t="s">
        <v>4944</v>
      </c>
      <c r="PU443" t="s">
        <v>4945</v>
      </c>
      <c r="PV443" t="s">
        <v>4945</v>
      </c>
      <c r="PW443" t="s">
        <v>4945</v>
      </c>
      <c r="PX443" t="s">
        <v>4945</v>
      </c>
      <c r="PY443" t="s">
        <v>4945</v>
      </c>
      <c r="PZ443" t="s">
        <v>4945</v>
      </c>
      <c r="QA443" t="s">
        <v>4945</v>
      </c>
      <c r="QB443" t="s">
        <v>4945</v>
      </c>
      <c r="QC443" t="s">
        <v>4945</v>
      </c>
      <c r="QD443" t="s">
        <v>4945</v>
      </c>
      <c r="QE443" t="s">
        <v>4945</v>
      </c>
    </row>
    <row r="444" spans="1:447" x14ac:dyDescent="0.25">
      <c r="A444">
        <v>406</v>
      </c>
      <c r="B444" t="s">
        <v>5419</v>
      </c>
      <c r="C444" t="s">
        <v>1096</v>
      </c>
      <c r="D444" t="s">
        <v>1240</v>
      </c>
      <c r="E444" t="s">
        <v>1135</v>
      </c>
      <c r="F444" t="s">
        <v>4996</v>
      </c>
      <c r="G444" t="s">
        <v>1080</v>
      </c>
      <c r="DR444" t="s">
        <v>1081</v>
      </c>
      <c r="DS444" t="s">
        <v>4959</v>
      </c>
      <c r="DT444" t="s">
        <v>4959</v>
      </c>
      <c r="IX444" t="s">
        <v>1088</v>
      </c>
      <c r="JJ444" t="s">
        <v>1083</v>
      </c>
      <c r="JK444" t="s">
        <v>5006</v>
      </c>
      <c r="JL444" t="s">
        <v>5006</v>
      </c>
      <c r="JM444" t="s">
        <v>1108</v>
      </c>
      <c r="JO444" t="s">
        <v>4972</v>
      </c>
      <c r="PG444" t="s">
        <v>4944</v>
      </c>
      <c r="PH444" t="s">
        <v>4945</v>
      </c>
      <c r="PI444" t="s">
        <v>4945</v>
      </c>
      <c r="PJ444" t="s">
        <v>4945</v>
      </c>
      <c r="PK444" t="s">
        <v>4945</v>
      </c>
      <c r="PL444" t="s">
        <v>4945</v>
      </c>
      <c r="PM444" t="s">
        <v>4945</v>
      </c>
      <c r="PN444" t="s">
        <v>4945</v>
      </c>
      <c r="PP444" t="s">
        <v>4945</v>
      </c>
      <c r="PQ444" t="s">
        <v>4944</v>
      </c>
      <c r="PR444" t="s">
        <v>4945</v>
      </c>
      <c r="PS444" t="s">
        <v>4945</v>
      </c>
      <c r="PT444" t="s">
        <v>4944</v>
      </c>
      <c r="PU444" t="s">
        <v>4945</v>
      </c>
      <c r="PV444" t="s">
        <v>4945</v>
      </c>
      <c r="PW444" t="s">
        <v>4945</v>
      </c>
      <c r="PX444" t="s">
        <v>4945</v>
      </c>
      <c r="PY444" t="s">
        <v>4945</v>
      </c>
      <c r="PZ444" t="s">
        <v>4945</v>
      </c>
      <c r="QA444" t="s">
        <v>4945</v>
      </c>
      <c r="QB444" t="s">
        <v>4945</v>
      </c>
      <c r="QC444" t="s">
        <v>4945</v>
      </c>
      <c r="QD444" t="s">
        <v>4945</v>
      </c>
      <c r="QE444" t="s">
        <v>4945</v>
      </c>
    </row>
    <row r="445" spans="1:447" x14ac:dyDescent="0.25">
      <c r="A445">
        <v>407</v>
      </c>
      <c r="B445" t="s">
        <v>5419</v>
      </c>
      <c r="C445" t="s">
        <v>1096</v>
      </c>
      <c r="D445" t="s">
        <v>1240</v>
      </c>
      <c r="E445" t="s">
        <v>1135</v>
      </c>
      <c r="F445" t="s">
        <v>4996</v>
      </c>
      <c r="G445" t="s">
        <v>1080</v>
      </c>
      <c r="DR445" t="s">
        <v>1081</v>
      </c>
      <c r="DS445" t="s">
        <v>5080</v>
      </c>
      <c r="DT445" t="s">
        <v>5080</v>
      </c>
      <c r="DU445" t="s">
        <v>1102</v>
      </c>
      <c r="DV445" t="s">
        <v>1102</v>
      </c>
      <c r="DW445" t="s">
        <v>5014</v>
      </c>
      <c r="IX445" t="s">
        <v>1088</v>
      </c>
      <c r="JJ445" t="s">
        <v>1102</v>
      </c>
      <c r="JK445" t="s">
        <v>5514</v>
      </c>
      <c r="JL445" t="s">
        <v>5514</v>
      </c>
      <c r="JM445" t="s">
        <v>1108</v>
      </c>
      <c r="PG445" t="s">
        <v>4944</v>
      </c>
      <c r="PH445" t="s">
        <v>4944</v>
      </c>
      <c r="PI445" t="s">
        <v>4945</v>
      </c>
      <c r="PJ445" t="s">
        <v>4945</v>
      </c>
      <c r="PK445" t="s">
        <v>4945</v>
      </c>
      <c r="PL445" t="s">
        <v>4945</v>
      </c>
      <c r="PM445" t="s">
        <v>4945</v>
      </c>
      <c r="PN445" t="s">
        <v>4945</v>
      </c>
      <c r="PP445" t="s">
        <v>4945</v>
      </c>
      <c r="PQ445" t="s">
        <v>4945</v>
      </c>
      <c r="PR445" t="s">
        <v>4945</v>
      </c>
      <c r="PS445" t="s">
        <v>4945</v>
      </c>
      <c r="PT445" t="s">
        <v>4945</v>
      </c>
      <c r="PU445" t="s">
        <v>4945</v>
      </c>
      <c r="PV445" t="s">
        <v>4945</v>
      </c>
      <c r="PW445" t="s">
        <v>4945</v>
      </c>
      <c r="PX445" t="s">
        <v>4945</v>
      </c>
      <c r="PY445" t="s">
        <v>4945</v>
      </c>
      <c r="PZ445" t="s">
        <v>4945</v>
      </c>
      <c r="QA445" t="s">
        <v>4945</v>
      </c>
      <c r="QB445" t="s">
        <v>4945</v>
      </c>
      <c r="QC445" t="s">
        <v>4945</v>
      </c>
      <c r="QD445" t="s">
        <v>4945</v>
      </c>
      <c r="QE445" t="s">
        <v>4945</v>
      </c>
    </row>
    <row r="446" spans="1:447" x14ac:dyDescent="0.25">
      <c r="A446">
        <v>408</v>
      </c>
      <c r="B446" t="s">
        <v>5419</v>
      </c>
      <c r="C446" t="s">
        <v>1096</v>
      </c>
      <c r="D446" t="s">
        <v>1240</v>
      </c>
      <c r="E446" t="s">
        <v>1135</v>
      </c>
      <c r="F446" t="s">
        <v>4996</v>
      </c>
      <c r="G446" t="s">
        <v>1080</v>
      </c>
      <c r="DX446" t="s">
        <v>1081</v>
      </c>
      <c r="DY446" t="s">
        <v>4992</v>
      </c>
      <c r="DZ446" t="s">
        <v>4992</v>
      </c>
      <c r="IX446" t="s">
        <v>1088</v>
      </c>
      <c r="JJ446" t="s">
        <v>1102</v>
      </c>
      <c r="JK446" t="s">
        <v>5006</v>
      </c>
      <c r="JL446" t="s">
        <v>5006</v>
      </c>
      <c r="JM446" t="s">
        <v>1108</v>
      </c>
      <c r="PG446" t="s">
        <v>4944</v>
      </c>
      <c r="PH446" t="s">
        <v>4945</v>
      </c>
      <c r="PI446" t="s">
        <v>4945</v>
      </c>
      <c r="PJ446" t="s">
        <v>4945</v>
      </c>
      <c r="PK446" t="s">
        <v>4945</v>
      </c>
      <c r="PL446" t="s">
        <v>4945</v>
      </c>
      <c r="PM446" t="s">
        <v>4945</v>
      </c>
      <c r="PN446" t="s">
        <v>4945</v>
      </c>
      <c r="PP446" t="s">
        <v>4945</v>
      </c>
      <c r="PQ446" t="s">
        <v>4944</v>
      </c>
      <c r="PR446" t="s">
        <v>4945</v>
      </c>
      <c r="PS446" t="s">
        <v>4945</v>
      </c>
      <c r="PT446" t="s">
        <v>4945</v>
      </c>
      <c r="PU446" t="s">
        <v>4945</v>
      </c>
      <c r="PV446" t="s">
        <v>4945</v>
      </c>
      <c r="PW446" t="s">
        <v>4945</v>
      </c>
      <c r="PX446" t="s">
        <v>4945</v>
      </c>
      <c r="PY446" t="s">
        <v>4945</v>
      </c>
      <c r="PZ446" t="s">
        <v>4945</v>
      </c>
      <c r="QA446" t="s">
        <v>4945</v>
      </c>
      <c r="QB446" t="s">
        <v>4945</v>
      </c>
      <c r="QC446" t="s">
        <v>4945</v>
      </c>
      <c r="QD446" t="s">
        <v>4945</v>
      </c>
      <c r="QE446" t="s">
        <v>4945</v>
      </c>
    </row>
    <row r="447" spans="1:447" x14ac:dyDescent="0.25">
      <c r="A447">
        <v>409</v>
      </c>
      <c r="B447" t="s">
        <v>5419</v>
      </c>
      <c r="C447" t="s">
        <v>1096</v>
      </c>
      <c r="D447" t="s">
        <v>1240</v>
      </c>
      <c r="E447" t="s">
        <v>1135</v>
      </c>
      <c r="F447" t="s">
        <v>4996</v>
      </c>
      <c r="G447" t="s">
        <v>1080</v>
      </c>
      <c r="DX447" t="s">
        <v>1081</v>
      </c>
      <c r="EA447" t="s">
        <v>1102</v>
      </c>
      <c r="EB447" t="s">
        <v>1102</v>
      </c>
      <c r="EC447" t="s">
        <v>5014</v>
      </c>
      <c r="IX447" t="s">
        <v>1088</v>
      </c>
      <c r="JJ447" t="s">
        <v>1102</v>
      </c>
      <c r="JK447" t="s">
        <v>5514</v>
      </c>
      <c r="JL447" t="s">
        <v>5514</v>
      </c>
      <c r="JM447" t="s">
        <v>1108</v>
      </c>
      <c r="PG447" t="s">
        <v>4944</v>
      </c>
      <c r="PH447" t="s">
        <v>4945</v>
      </c>
      <c r="PI447" t="s">
        <v>4945</v>
      </c>
      <c r="PJ447" t="s">
        <v>4945</v>
      </c>
      <c r="PK447" t="s">
        <v>4945</v>
      </c>
      <c r="PL447" t="s">
        <v>4945</v>
      </c>
      <c r="PM447" t="s">
        <v>4945</v>
      </c>
      <c r="PN447" t="s">
        <v>4945</v>
      </c>
      <c r="PP447" t="s">
        <v>4945</v>
      </c>
      <c r="PQ447" t="s">
        <v>4944</v>
      </c>
      <c r="PR447" t="s">
        <v>4945</v>
      </c>
      <c r="PS447" t="s">
        <v>4945</v>
      </c>
      <c r="PT447" t="s">
        <v>4945</v>
      </c>
      <c r="PU447" t="s">
        <v>4944</v>
      </c>
      <c r="PV447" t="s">
        <v>4945</v>
      </c>
      <c r="PW447" t="s">
        <v>4945</v>
      </c>
      <c r="PX447" t="s">
        <v>4945</v>
      </c>
      <c r="PY447" t="s">
        <v>4945</v>
      </c>
      <c r="PZ447" t="s">
        <v>4945</v>
      </c>
      <c r="QA447" t="s">
        <v>4945</v>
      </c>
      <c r="QB447" t="s">
        <v>4945</v>
      </c>
      <c r="QC447" t="s">
        <v>4945</v>
      </c>
      <c r="QD447" t="s">
        <v>4945</v>
      </c>
      <c r="QE447" t="s">
        <v>4945</v>
      </c>
    </row>
    <row r="448" spans="1:447" x14ac:dyDescent="0.25">
      <c r="A448">
        <v>410</v>
      </c>
      <c r="B448" t="s">
        <v>5419</v>
      </c>
      <c r="C448" t="s">
        <v>1096</v>
      </c>
      <c r="D448" t="s">
        <v>1240</v>
      </c>
      <c r="E448" t="s">
        <v>1135</v>
      </c>
      <c r="F448" t="s">
        <v>4996</v>
      </c>
      <c r="G448" t="s">
        <v>1080</v>
      </c>
      <c r="DX448" t="s">
        <v>1081</v>
      </c>
      <c r="DY448" t="s">
        <v>4992</v>
      </c>
      <c r="DZ448" t="s">
        <v>4992</v>
      </c>
      <c r="EA448" t="s">
        <v>1102</v>
      </c>
      <c r="EB448" t="s">
        <v>1083</v>
      </c>
      <c r="EC448" t="s">
        <v>4936</v>
      </c>
      <c r="IX448" t="s">
        <v>1088</v>
      </c>
      <c r="JJ448" t="s">
        <v>1083</v>
      </c>
      <c r="JK448" t="s">
        <v>5006</v>
      </c>
      <c r="JL448" t="s">
        <v>5006</v>
      </c>
      <c r="JM448" t="s">
        <v>1108</v>
      </c>
      <c r="JO448" t="s">
        <v>4972</v>
      </c>
      <c r="PG448" t="s">
        <v>4944</v>
      </c>
      <c r="PH448" t="s">
        <v>4945</v>
      </c>
      <c r="PI448" t="s">
        <v>4945</v>
      </c>
      <c r="PJ448" t="s">
        <v>4945</v>
      </c>
      <c r="PK448" t="s">
        <v>4945</v>
      </c>
      <c r="PL448" t="s">
        <v>4945</v>
      </c>
      <c r="PM448" t="s">
        <v>4945</v>
      </c>
      <c r="PN448" t="s">
        <v>4945</v>
      </c>
      <c r="PP448" t="s">
        <v>4945</v>
      </c>
      <c r="PQ448" t="s">
        <v>4944</v>
      </c>
      <c r="PR448" t="s">
        <v>4945</v>
      </c>
      <c r="PS448" t="s">
        <v>4945</v>
      </c>
      <c r="PT448" t="s">
        <v>4945</v>
      </c>
      <c r="PU448" t="s">
        <v>4945</v>
      </c>
      <c r="PV448" t="s">
        <v>4945</v>
      </c>
      <c r="PW448" t="s">
        <v>4945</v>
      </c>
      <c r="PX448" t="s">
        <v>4945</v>
      </c>
      <c r="PY448" t="s">
        <v>4945</v>
      </c>
      <c r="PZ448" t="s">
        <v>4945</v>
      </c>
      <c r="QA448" t="s">
        <v>4945</v>
      </c>
      <c r="QB448" t="s">
        <v>4945</v>
      </c>
      <c r="QC448" t="s">
        <v>4945</v>
      </c>
      <c r="QD448" t="s">
        <v>4945</v>
      </c>
      <c r="QE448" t="s">
        <v>4945</v>
      </c>
    </row>
    <row r="449" spans="1:447" x14ac:dyDescent="0.25">
      <c r="A449">
        <v>411</v>
      </c>
      <c r="B449" t="s">
        <v>5419</v>
      </c>
      <c r="C449" t="s">
        <v>1096</v>
      </c>
      <c r="D449" t="s">
        <v>1240</v>
      </c>
      <c r="E449" t="s">
        <v>1135</v>
      </c>
      <c r="F449" t="s">
        <v>4996</v>
      </c>
      <c r="G449" t="s">
        <v>1080</v>
      </c>
      <c r="DX449" t="s">
        <v>1081</v>
      </c>
      <c r="EA449" t="s">
        <v>1083</v>
      </c>
      <c r="EB449" t="s">
        <v>1102</v>
      </c>
      <c r="EC449" t="s">
        <v>4943</v>
      </c>
      <c r="IX449" t="s">
        <v>1088</v>
      </c>
      <c r="JJ449" t="s">
        <v>1102</v>
      </c>
      <c r="JK449" t="s">
        <v>5006</v>
      </c>
      <c r="JL449" t="s">
        <v>5006</v>
      </c>
      <c r="JM449" t="s">
        <v>1090</v>
      </c>
      <c r="PG449" t="s">
        <v>4944</v>
      </c>
      <c r="PH449" t="s">
        <v>4945</v>
      </c>
      <c r="PI449" t="s">
        <v>4945</v>
      </c>
      <c r="PJ449" t="s">
        <v>4945</v>
      </c>
      <c r="PK449" t="s">
        <v>4945</v>
      </c>
      <c r="PL449" t="s">
        <v>4945</v>
      </c>
      <c r="PM449" t="s">
        <v>4945</v>
      </c>
      <c r="PN449" t="s">
        <v>4945</v>
      </c>
      <c r="PP449" t="s">
        <v>4945</v>
      </c>
      <c r="PQ449" t="s">
        <v>4944</v>
      </c>
      <c r="PR449" t="s">
        <v>4945</v>
      </c>
      <c r="PS449" t="s">
        <v>4945</v>
      </c>
      <c r="PT449" t="s">
        <v>4944</v>
      </c>
      <c r="PU449" t="s">
        <v>4945</v>
      </c>
      <c r="PV449" t="s">
        <v>4945</v>
      </c>
      <c r="PW449" t="s">
        <v>4945</v>
      </c>
      <c r="PX449" t="s">
        <v>4945</v>
      </c>
      <c r="PY449" t="s">
        <v>4945</v>
      </c>
      <c r="PZ449" t="s">
        <v>4945</v>
      </c>
      <c r="QA449" t="s">
        <v>4945</v>
      </c>
      <c r="QB449" t="s">
        <v>4945</v>
      </c>
      <c r="QC449" t="s">
        <v>4945</v>
      </c>
      <c r="QD449" t="s">
        <v>4945</v>
      </c>
      <c r="QE449" t="s">
        <v>4945</v>
      </c>
    </row>
    <row r="450" spans="1:447" x14ac:dyDescent="0.25">
      <c r="A450">
        <v>412</v>
      </c>
      <c r="B450" t="s">
        <v>5419</v>
      </c>
      <c r="C450" t="s">
        <v>1096</v>
      </c>
      <c r="D450" t="s">
        <v>1240</v>
      </c>
      <c r="E450" t="s">
        <v>1135</v>
      </c>
      <c r="F450" t="s">
        <v>4996</v>
      </c>
      <c r="G450" t="s">
        <v>1080</v>
      </c>
      <c r="ED450" t="s">
        <v>1100</v>
      </c>
      <c r="EE450" t="s">
        <v>5516</v>
      </c>
      <c r="EF450" t="s">
        <v>5516</v>
      </c>
      <c r="EG450" t="s">
        <v>1102</v>
      </c>
      <c r="EH450" t="s">
        <v>1102</v>
      </c>
      <c r="EI450" t="s">
        <v>4936</v>
      </c>
      <c r="IX450" t="s">
        <v>1088</v>
      </c>
      <c r="JJ450" t="s">
        <v>1083</v>
      </c>
      <c r="JK450" t="s">
        <v>5514</v>
      </c>
      <c r="JL450" t="s">
        <v>5514</v>
      </c>
      <c r="JM450" t="s">
        <v>1108</v>
      </c>
      <c r="JO450" t="s">
        <v>5332</v>
      </c>
      <c r="PG450" t="s">
        <v>4944</v>
      </c>
      <c r="PH450" t="s">
        <v>4945</v>
      </c>
      <c r="PI450" t="s">
        <v>4945</v>
      </c>
      <c r="PJ450" t="s">
        <v>4945</v>
      </c>
      <c r="PK450" t="s">
        <v>4945</v>
      </c>
      <c r="PL450" t="s">
        <v>4945</v>
      </c>
      <c r="PM450" t="s">
        <v>4945</v>
      </c>
      <c r="PN450" t="s">
        <v>4945</v>
      </c>
      <c r="PP450" t="s">
        <v>4945</v>
      </c>
      <c r="PQ450" t="s">
        <v>4944</v>
      </c>
      <c r="PR450" t="s">
        <v>4945</v>
      </c>
      <c r="PS450" t="s">
        <v>4945</v>
      </c>
      <c r="PT450" t="s">
        <v>4944</v>
      </c>
      <c r="PU450" t="s">
        <v>4945</v>
      </c>
      <c r="PV450" t="s">
        <v>4945</v>
      </c>
      <c r="PW450" t="s">
        <v>4945</v>
      </c>
      <c r="PX450" t="s">
        <v>4945</v>
      </c>
      <c r="PY450" t="s">
        <v>4944</v>
      </c>
      <c r="PZ450" t="s">
        <v>4945</v>
      </c>
      <c r="QA450" t="s">
        <v>4945</v>
      </c>
      <c r="QB450" t="s">
        <v>4945</v>
      </c>
      <c r="QC450" t="s">
        <v>4945</v>
      </c>
      <c r="QD450" t="s">
        <v>4945</v>
      </c>
      <c r="QE450" t="s">
        <v>4945</v>
      </c>
    </row>
    <row r="451" spans="1:447" x14ac:dyDescent="0.25">
      <c r="A451">
        <v>413</v>
      </c>
      <c r="B451" t="s">
        <v>5419</v>
      </c>
      <c r="C451" t="s">
        <v>1096</v>
      </c>
      <c r="D451" t="s">
        <v>1240</v>
      </c>
      <c r="E451" t="s">
        <v>1135</v>
      </c>
      <c r="F451" t="s">
        <v>4996</v>
      </c>
      <c r="G451" t="s">
        <v>1080</v>
      </c>
      <c r="ED451" t="s">
        <v>1081</v>
      </c>
      <c r="EG451" t="s">
        <v>1102</v>
      </c>
      <c r="EH451" t="s">
        <v>1102</v>
      </c>
      <c r="EI451" t="s">
        <v>5014</v>
      </c>
      <c r="IX451" t="s">
        <v>1088</v>
      </c>
      <c r="JJ451" t="s">
        <v>1083</v>
      </c>
      <c r="JK451" t="s">
        <v>5514</v>
      </c>
      <c r="JL451" t="s">
        <v>5514</v>
      </c>
      <c r="JM451" t="s">
        <v>1108</v>
      </c>
      <c r="JO451" t="s">
        <v>4953</v>
      </c>
      <c r="PG451" t="s">
        <v>4944</v>
      </c>
      <c r="PH451" t="s">
        <v>4945</v>
      </c>
      <c r="PI451" t="s">
        <v>4945</v>
      </c>
      <c r="PJ451" t="s">
        <v>4945</v>
      </c>
      <c r="PK451" t="s">
        <v>4945</v>
      </c>
      <c r="PL451" t="s">
        <v>4945</v>
      </c>
      <c r="PM451" t="s">
        <v>4945</v>
      </c>
      <c r="PN451" t="s">
        <v>4945</v>
      </c>
      <c r="PP451" t="s">
        <v>4945</v>
      </c>
      <c r="PQ451" t="s">
        <v>4944</v>
      </c>
      <c r="PR451" t="s">
        <v>4945</v>
      </c>
      <c r="PS451" t="s">
        <v>4945</v>
      </c>
      <c r="PT451" t="s">
        <v>4945</v>
      </c>
      <c r="PU451" t="s">
        <v>4944</v>
      </c>
      <c r="PV451" t="s">
        <v>4945</v>
      </c>
      <c r="PW451" t="s">
        <v>4945</v>
      </c>
      <c r="PX451" t="s">
        <v>4945</v>
      </c>
      <c r="PY451" t="s">
        <v>4945</v>
      </c>
      <c r="PZ451" t="s">
        <v>4945</v>
      </c>
      <c r="QA451" t="s">
        <v>4945</v>
      </c>
      <c r="QB451" t="s">
        <v>4945</v>
      </c>
      <c r="QC451" t="s">
        <v>4945</v>
      </c>
      <c r="QD451" t="s">
        <v>4945</v>
      </c>
      <c r="QE451" t="s">
        <v>4945</v>
      </c>
    </row>
    <row r="452" spans="1:447" x14ac:dyDescent="0.25">
      <c r="A452">
        <v>414</v>
      </c>
      <c r="B452" t="s">
        <v>5419</v>
      </c>
      <c r="C452" t="s">
        <v>1096</v>
      </c>
      <c r="D452" t="s">
        <v>1240</v>
      </c>
      <c r="E452" t="s">
        <v>1135</v>
      </c>
      <c r="F452" t="s">
        <v>4996</v>
      </c>
      <c r="G452" t="s">
        <v>1080</v>
      </c>
      <c r="ED452" t="s">
        <v>1081</v>
      </c>
      <c r="EE452" t="s">
        <v>5010</v>
      </c>
      <c r="EF452" t="s">
        <v>5010</v>
      </c>
      <c r="EG452" t="s">
        <v>1102</v>
      </c>
      <c r="EH452" t="s">
        <v>1083</v>
      </c>
      <c r="EI452" t="s">
        <v>4936</v>
      </c>
      <c r="IX452" t="s">
        <v>1088</v>
      </c>
      <c r="JJ452" t="s">
        <v>1102</v>
      </c>
      <c r="JK452" t="s">
        <v>5006</v>
      </c>
      <c r="JL452" t="s">
        <v>5006</v>
      </c>
      <c r="JM452" t="s">
        <v>1108</v>
      </c>
      <c r="PG452" t="s">
        <v>4944</v>
      </c>
      <c r="PH452" t="s">
        <v>4945</v>
      </c>
      <c r="PI452" t="s">
        <v>4945</v>
      </c>
      <c r="PJ452" t="s">
        <v>4945</v>
      </c>
      <c r="PK452" t="s">
        <v>4945</v>
      </c>
      <c r="PL452" t="s">
        <v>4945</v>
      </c>
      <c r="PM452" t="s">
        <v>4945</v>
      </c>
      <c r="PN452" t="s">
        <v>4945</v>
      </c>
      <c r="PP452" t="s">
        <v>4945</v>
      </c>
      <c r="PQ452" t="s">
        <v>4944</v>
      </c>
      <c r="PR452" t="s">
        <v>4945</v>
      </c>
      <c r="PS452" t="s">
        <v>4945</v>
      </c>
      <c r="PT452" t="s">
        <v>4944</v>
      </c>
      <c r="PU452" t="s">
        <v>4945</v>
      </c>
      <c r="PV452" t="s">
        <v>4945</v>
      </c>
      <c r="PW452" t="s">
        <v>4945</v>
      </c>
      <c r="PX452" t="s">
        <v>4945</v>
      </c>
      <c r="PY452" t="s">
        <v>4945</v>
      </c>
      <c r="PZ452" t="s">
        <v>4945</v>
      </c>
      <c r="QA452" t="s">
        <v>4945</v>
      </c>
      <c r="QB452" t="s">
        <v>4945</v>
      </c>
      <c r="QC452" t="s">
        <v>4945</v>
      </c>
      <c r="QD452" t="s">
        <v>4945</v>
      </c>
      <c r="QE452" t="s">
        <v>4945</v>
      </c>
    </row>
    <row r="453" spans="1:447" x14ac:dyDescent="0.25">
      <c r="A453">
        <v>415</v>
      </c>
      <c r="B453" t="s">
        <v>5419</v>
      </c>
      <c r="C453" t="s">
        <v>1096</v>
      </c>
      <c r="D453" t="s">
        <v>1240</v>
      </c>
      <c r="E453" t="s">
        <v>1135</v>
      </c>
      <c r="F453" t="s">
        <v>4996</v>
      </c>
      <c r="G453" t="s">
        <v>1080</v>
      </c>
      <c r="ED453" t="s">
        <v>1081</v>
      </c>
      <c r="IX453" t="s">
        <v>1088</v>
      </c>
      <c r="JJ453" t="s">
        <v>1083</v>
      </c>
      <c r="JK453" t="s">
        <v>5006</v>
      </c>
      <c r="JL453" t="s">
        <v>5006</v>
      </c>
      <c r="JM453" t="s">
        <v>1108</v>
      </c>
      <c r="JO453" t="s">
        <v>4972</v>
      </c>
      <c r="PG453" t="s">
        <v>4944</v>
      </c>
      <c r="PH453" t="s">
        <v>4945</v>
      </c>
      <c r="PI453" t="s">
        <v>4945</v>
      </c>
      <c r="PJ453" t="s">
        <v>4945</v>
      </c>
      <c r="PK453" t="s">
        <v>4945</v>
      </c>
      <c r="PL453" t="s">
        <v>4945</v>
      </c>
      <c r="PM453" t="s">
        <v>4945</v>
      </c>
      <c r="PN453" t="s">
        <v>4945</v>
      </c>
      <c r="PP453" t="s">
        <v>4945</v>
      </c>
      <c r="PQ453" t="s">
        <v>4944</v>
      </c>
      <c r="PR453" t="s">
        <v>4945</v>
      </c>
      <c r="PS453" t="s">
        <v>4945</v>
      </c>
      <c r="PT453" t="s">
        <v>4945</v>
      </c>
      <c r="PU453" t="s">
        <v>4945</v>
      </c>
      <c r="PV453" t="s">
        <v>4945</v>
      </c>
      <c r="PW453" t="s">
        <v>4945</v>
      </c>
      <c r="PX453" t="s">
        <v>4945</v>
      </c>
      <c r="PY453" t="s">
        <v>4945</v>
      </c>
      <c r="PZ453" t="s">
        <v>4945</v>
      </c>
      <c r="QA453" t="s">
        <v>4945</v>
      </c>
      <c r="QB453" t="s">
        <v>4945</v>
      </c>
      <c r="QC453" t="s">
        <v>4945</v>
      </c>
      <c r="QD453" t="s">
        <v>4945</v>
      </c>
      <c r="QE453" t="s">
        <v>4945</v>
      </c>
    </row>
    <row r="454" spans="1:447" x14ac:dyDescent="0.25">
      <c r="A454">
        <v>416</v>
      </c>
      <c r="B454" t="s">
        <v>5419</v>
      </c>
      <c r="C454" t="s">
        <v>1096</v>
      </c>
      <c r="D454" t="s">
        <v>1240</v>
      </c>
      <c r="E454" t="s">
        <v>1135</v>
      </c>
      <c r="F454" t="s">
        <v>4996</v>
      </c>
      <c r="G454" t="s">
        <v>1080</v>
      </c>
      <c r="ED454" t="s">
        <v>1100</v>
      </c>
      <c r="EG454" t="s">
        <v>1102</v>
      </c>
      <c r="EH454" t="s">
        <v>1083</v>
      </c>
      <c r="EI454" t="s">
        <v>4936</v>
      </c>
      <c r="IX454" t="s">
        <v>1088</v>
      </c>
      <c r="JJ454" t="s">
        <v>1102</v>
      </c>
      <c r="JK454" t="s">
        <v>5006</v>
      </c>
      <c r="JL454" t="s">
        <v>5006</v>
      </c>
      <c r="JM454" t="s">
        <v>1108</v>
      </c>
      <c r="PG454" t="s">
        <v>4944</v>
      </c>
      <c r="PH454" t="s">
        <v>4945</v>
      </c>
      <c r="PI454" t="s">
        <v>4945</v>
      </c>
      <c r="PJ454" t="s">
        <v>4945</v>
      </c>
      <c r="PK454" t="s">
        <v>4945</v>
      </c>
      <c r="PL454" t="s">
        <v>4945</v>
      </c>
      <c r="PM454" t="s">
        <v>4945</v>
      </c>
      <c r="PN454" t="s">
        <v>4945</v>
      </c>
      <c r="PP454" t="s">
        <v>4945</v>
      </c>
      <c r="PQ454" t="s">
        <v>4945</v>
      </c>
      <c r="PR454" t="s">
        <v>4945</v>
      </c>
      <c r="PS454" t="s">
        <v>4945</v>
      </c>
      <c r="PT454" t="s">
        <v>4944</v>
      </c>
      <c r="PU454" t="s">
        <v>4945</v>
      </c>
      <c r="PV454" t="s">
        <v>4945</v>
      </c>
      <c r="PW454" t="s">
        <v>4945</v>
      </c>
      <c r="PX454" t="s">
        <v>4945</v>
      </c>
      <c r="PY454" t="s">
        <v>4945</v>
      </c>
      <c r="PZ454" t="s">
        <v>4945</v>
      </c>
      <c r="QA454" t="s">
        <v>4945</v>
      </c>
      <c r="QB454" t="s">
        <v>4945</v>
      </c>
      <c r="QC454" t="s">
        <v>4945</v>
      </c>
      <c r="QD454" t="s">
        <v>4945</v>
      </c>
      <c r="QE454" t="s">
        <v>4945</v>
      </c>
    </row>
    <row r="455" spans="1:447" x14ac:dyDescent="0.25">
      <c r="A455">
        <v>417</v>
      </c>
      <c r="B455" t="s">
        <v>5419</v>
      </c>
      <c r="C455" t="s">
        <v>1096</v>
      </c>
      <c r="D455" t="s">
        <v>1240</v>
      </c>
      <c r="E455" t="s">
        <v>1135</v>
      </c>
      <c r="F455" t="s">
        <v>4996</v>
      </c>
      <c r="G455" t="s">
        <v>1080</v>
      </c>
      <c r="EJ455" t="s">
        <v>1100</v>
      </c>
      <c r="IX455" t="s">
        <v>1088</v>
      </c>
      <c r="JJ455" t="s">
        <v>1083</v>
      </c>
      <c r="JK455" t="s">
        <v>5006</v>
      </c>
      <c r="JL455" t="s">
        <v>5006</v>
      </c>
      <c r="JM455" t="s">
        <v>1108</v>
      </c>
      <c r="JO455" t="s">
        <v>4972</v>
      </c>
      <c r="PG455" t="s">
        <v>4944</v>
      </c>
      <c r="PH455" t="s">
        <v>4945</v>
      </c>
      <c r="PI455" t="s">
        <v>4945</v>
      </c>
      <c r="PJ455" t="s">
        <v>4945</v>
      </c>
      <c r="PK455" t="s">
        <v>4945</v>
      </c>
      <c r="PL455" t="s">
        <v>4945</v>
      </c>
      <c r="PM455" t="s">
        <v>4945</v>
      </c>
      <c r="PN455" t="s">
        <v>4945</v>
      </c>
      <c r="PP455" t="s">
        <v>4945</v>
      </c>
      <c r="PQ455" t="s">
        <v>4944</v>
      </c>
      <c r="PR455" t="s">
        <v>4945</v>
      </c>
      <c r="PS455" t="s">
        <v>4945</v>
      </c>
      <c r="PT455" t="s">
        <v>4945</v>
      </c>
      <c r="PU455" t="s">
        <v>4945</v>
      </c>
      <c r="PV455" t="s">
        <v>4945</v>
      </c>
      <c r="PW455" t="s">
        <v>4945</v>
      </c>
      <c r="PX455" t="s">
        <v>4945</v>
      </c>
      <c r="PY455" t="s">
        <v>4945</v>
      </c>
      <c r="PZ455" t="s">
        <v>4945</v>
      </c>
      <c r="QA455" t="s">
        <v>4945</v>
      </c>
      <c r="QB455" t="s">
        <v>4945</v>
      </c>
      <c r="QC455" t="s">
        <v>4945</v>
      </c>
      <c r="QD455" t="s">
        <v>4945</v>
      </c>
      <c r="QE455" t="s">
        <v>4945</v>
      </c>
    </row>
    <row r="456" spans="1:447" x14ac:dyDescent="0.25">
      <c r="A456">
        <v>418</v>
      </c>
      <c r="B456" t="s">
        <v>5419</v>
      </c>
      <c r="C456" t="s">
        <v>1096</v>
      </c>
      <c r="D456" t="s">
        <v>1240</v>
      </c>
      <c r="E456" t="s">
        <v>1135</v>
      </c>
      <c r="F456" t="s">
        <v>4996</v>
      </c>
      <c r="G456" t="s">
        <v>1080</v>
      </c>
      <c r="EJ456" t="s">
        <v>1081</v>
      </c>
      <c r="EM456" t="s">
        <v>1102</v>
      </c>
      <c r="EN456" t="s">
        <v>1102</v>
      </c>
      <c r="EO456" t="s">
        <v>4936</v>
      </c>
      <c r="IX456" t="s">
        <v>1088</v>
      </c>
      <c r="JJ456" t="s">
        <v>1102</v>
      </c>
      <c r="JK456" t="s">
        <v>5006</v>
      </c>
      <c r="JL456" t="s">
        <v>5006</v>
      </c>
      <c r="JM456" t="s">
        <v>1108</v>
      </c>
      <c r="PG456" t="s">
        <v>4944</v>
      </c>
      <c r="PH456" t="s">
        <v>4945</v>
      </c>
      <c r="PI456" t="s">
        <v>4945</v>
      </c>
      <c r="PJ456" t="s">
        <v>4945</v>
      </c>
      <c r="PK456" t="s">
        <v>4945</v>
      </c>
      <c r="PL456" t="s">
        <v>4945</v>
      </c>
      <c r="PM456" t="s">
        <v>4945</v>
      </c>
      <c r="PN456" t="s">
        <v>4945</v>
      </c>
      <c r="PP456" t="s">
        <v>4945</v>
      </c>
      <c r="PQ456" t="s">
        <v>4944</v>
      </c>
      <c r="PR456" t="s">
        <v>4945</v>
      </c>
      <c r="PS456" t="s">
        <v>4945</v>
      </c>
      <c r="PT456" t="s">
        <v>4945</v>
      </c>
      <c r="PU456" t="s">
        <v>4945</v>
      </c>
      <c r="PV456" t="s">
        <v>4945</v>
      </c>
      <c r="PW456" t="s">
        <v>4945</v>
      </c>
      <c r="PX456" t="s">
        <v>4945</v>
      </c>
      <c r="PY456" t="s">
        <v>4945</v>
      </c>
      <c r="PZ456" t="s">
        <v>4945</v>
      </c>
      <c r="QA456" t="s">
        <v>4945</v>
      </c>
      <c r="QB456" t="s">
        <v>4945</v>
      </c>
      <c r="QC456" t="s">
        <v>4945</v>
      </c>
      <c r="QD456" t="s">
        <v>4945</v>
      </c>
      <c r="QE456" t="s">
        <v>4945</v>
      </c>
    </row>
    <row r="457" spans="1:447" x14ac:dyDescent="0.25">
      <c r="A457">
        <v>419</v>
      </c>
      <c r="B457" t="s">
        <v>5419</v>
      </c>
      <c r="C457" t="s">
        <v>1096</v>
      </c>
      <c r="D457" t="s">
        <v>1240</v>
      </c>
      <c r="E457" t="s">
        <v>1135</v>
      </c>
      <c r="F457" t="s">
        <v>4996</v>
      </c>
      <c r="G457" t="s">
        <v>1080</v>
      </c>
      <c r="EJ457" t="s">
        <v>1081</v>
      </c>
      <c r="EK457" t="s">
        <v>4959</v>
      </c>
      <c r="EL457" t="s">
        <v>4959</v>
      </c>
      <c r="IX457" t="s">
        <v>1088</v>
      </c>
      <c r="JJ457" t="s">
        <v>1083</v>
      </c>
      <c r="JK457" t="s">
        <v>5006</v>
      </c>
      <c r="JL457" t="s">
        <v>5006</v>
      </c>
      <c r="JM457" t="s">
        <v>1108</v>
      </c>
      <c r="JO457" t="s">
        <v>4972</v>
      </c>
      <c r="PG457" t="s">
        <v>4944</v>
      </c>
      <c r="PH457" t="s">
        <v>4944</v>
      </c>
      <c r="PI457" t="s">
        <v>4945</v>
      </c>
      <c r="PJ457" t="s">
        <v>4945</v>
      </c>
      <c r="PK457" t="s">
        <v>4945</v>
      </c>
      <c r="PL457" t="s">
        <v>4945</v>
      </c>
      <c r="PM457" t="s">
        <v>4945</v>
      </c>
      <c r="PN457" t="s">
        <v>4945</v>
      </c>
      <c r="PP457" t="s">
        <v>4945</v>
      </c>
      <c r="PQ457" t="s">
        <v>4944</v>
      </c>
      <c r="PR457" t="s">
        <v>4945</v>
      </c>
      <c r="PS457" t="s">
        <v>4945</v>
      </c>
      <c r="PT457" t="s">
        <v>4944</v>
      </c>
      <c r="PU457" t="s">
        <v>4945</v>
      </c>
      <c r="PV457" t="s">
        <v>4945</v>
      </c>
      <c r="PW457" t="s">
        <v>4945</v>
      </c>
      <c r="PX457" t="s">
        <v>4945</v>
      </c>
      <c r="PY457" t="s">
        <v>4945</v>
      </c>
      <c r="PZ457" t="s">
        <v>4945</v>
      </c>
      <c r="QA457" t="s">
        <v>4945</v>
      </c>
      <c r="QB457" t="s">
        <v>4945</v>
      </c>
      <c r="QC457" t="s">
        <v>4945</v>
      </c>
      <c r="QD457" t="s">
        <v>4945</v>
      </c>
      <c r="QE457" t="s">
        <v>4945</v>
      </c>
    </row>
    <row r="458" spans="1:447" x14ac:dyDescent="0.25">
      <c r="A458">
        <v>420</v>
      </c>
      <c r="B458" t="s">
        <v>5419</v>
      </c>
      <c r="C458" t="s">
        <v>1096</v>
      </c>
      <c r="D458" t="s">
        <v>1240</v>
      </c>
      <c r="E458" t="s">
        <v>1135</v>
      </c>
      <c r="F458" t="s">
        <v>4996</v>
      </c>
      <c r="G458" t="s">
        <v>1080</v>
      </c>
      <c r="EJ458" t="s">
        <v>1081</v>
      </c>
      <c r="EK458" t="s">
        <v>4978</v>
      </c>
      <c r="EL458" t="s">
        <v>4978</v>
      </c>
      <c r="EM458" t="s">
        <v>1083</v>
      </c>
      <c r="EN458" t="s">
        <v>1083</v>
      </c>
      <c r="EO458" t="s">
        <v>4940</v>
      </c>
      <c r="IX458" t="s">
        <v>1088</v>
      </c>
      <c r="JJ458" t="s">
        <v>1102</v>
      </c>
      <c r="JK458" t="s">
        <v>5517</v>
      </c>
      <c r="JL458" t="s">
        <v>5517</v>
      </c>
      <c r="JM458" t="s">
        <v>1108</v>
      </c>
      <c r="PG458" t="s">
        <v>4945</v>
      </c>
      <c r="PH458" t="s">
        <v>4944</v>
      </c>
      <c r="PI458" t="s">
        <v>4945</v>
      </c>
      <c r="PJ458" t="s">
        <v>4945</v>
      </c>
      <c r="PK458" t="s">
        <v>4945</v>
      </c>
      <c r="PL458" t="s">
        <v>4945</v>
      </c>
      <c r="PM458" t="s">
        <v>4945</v>
      </c>
      <c r="PN458" t="s">
        <v>4945</v>
      </c>
      <c r="PP458" t="s">
        <v>4945</v>
      </c>
      <c r="PQ458" t="s">
        <v>4944</v>
      </c>
      <c r="PR458" t="s">
        <v>4945</v>
      </c>
      <c r="PS458" t="s">
        <v>4945</v>
      </c>
      <c r="PT458" t="s">
        <v>4944</v>
      </c>
      <c r="PU458" t="s">
        <v>4944</v>
      </c>
      <c r="PV458" t="s">
        <v>4945</v>
      </c>
      <c r="PW458" t="s">
        <v>4945</v>
      </c>
      <c r="PX458" t="s">
        <v>4945</v>
      </c>
      <c r="PY458" t="s">
        <v>4945</v>
      </c>
      <c r="PZ458" t="s">
        <v>4945</v>
      </c>
      <c r="QA458" t="s">
        <v>4945</v>
      </c>
      <c r="QB458" t="s">
        <v>4945</v>
      </c>
      <c r="QC458" t="s">
        <v>4945</v>
      </c>
      <c r="QD458" t="s">
        <v>4945</v>
      </c>
      <c r="QE458" t="s">
        <v>4945</v>
      </c>
    </row>
    <row r="459" spans="1:447" x14ac:dyDescent="0.25">
      <c r="A459">
        <v>421</v>
      </c>
      <c r="B459" t="s">
        <v>5419</v>
      </c>
      <c r="C459" t="s">
        <v>1096</v>
      </c>
      <c r="D459" t="s">
        <v>1240</v>
      </c>
      <c r="E459" t="s">
        <v>1135</v>
      </c>
      <c r="F459" t="s">
        <v>4996</v>
      </c>
      <c r="G459" t="s">
        <v>1080</v>
      </c>
      <c r="EP459" t="s">
        <v>1081</v>
      </c>
      <c r="EQ459" t="s">
        <v>5012</v>
      </c>
      <c r="ER459" t="s">
        <v>5012</v>
      </c>
      <c r="ES459" t="s">
        <v>1102</v>
      </c>
      <c r="ET459" t="s">
        <v>1102</v>
      </c>
      <c r="EU459" t="s">
        <v>4936</v>
      </c>
      <c r="IX459" t="s">
        <v>1088</v>
      </c>
      <c r="JJ459" t="s">
        <v>1102</v>
      </c>
      <c r="JK459" t="s">
        <v>5514</v>
      </c>
      <c r="JL459" t="s">
        <v>5514</v>
      </c>
      <c r="JM459" t="s">
        <v>1108</v>
      </c>
      <c r="PG459" t="s">
        <v>4945</v>
      </c>
      <c r="PH459" t="s">
        <v>4944</v>
      </c>
      <c r="PI459" t="s">
        <v>4945</v>
      </c>
      <c r="PJ459" t="s">
        <v>4945</v>
      </c>
      <c r="PK459" t="s">
        <v>4945</v>
      </c>
      <c r="PL459" t="s">
        <v>4945</v>
      </c>
      <c r="PM459" t="s">
        <v>4945</v>
      </c>
      <c r="PN459" t="s">
        <v>4945</v>
      </c>
      <c r="PP459" t="s">
        <v>4945</v>
      </c>
      <c r="PQ459" t="s">
        <v>4944</v>
      </c>
      <c r="PR459" t="s">
        <v>4945</v>
      </c>
      <c r="PS459" t="s">
        <v>4945</v>
      </c>
      <c r="PT459" t="s">
        <v>4944</v>
      </c>
      <c r="PU459" t="s">
        <v>4945</v>
      </c>
      <c r="PV459" t="s">
        <v>4945</v>
      </c>
      <c r="PW459" t="s">
        <v>4945</v>
      </c>
      <c r="PX459" t="s">
        <v>4945</v>
      </c>
      <c r="PY459" t="s">
        <v>4945</v>
      </c>
      <c r="PZ459" t="s">
        <v>4945</v>
      </c>
      <c r="QA459" t="s">
        <v>4945</v>
      </c>
      <c r="QB459" t="s">
        <v>4945</v>
      </c>
      <c r="QC459" t="s">
        <v>4945</v>
      </c>
      <c r="QD459" t="s">
        <v>4945</v>
      </c>
      <c r="QE459" t="s">
        <v>4945</v>
      </c>
    </row>
    <row r="460" spans="1:447" x14ac:dyDescent="0.25">
      <c r="A460">
        <v>422</v>
      </c>
      <c r="B460" t="s">
        <v>5419</v>
      </c>
      <c r="C460" t="s">
        <v>1096</v>
      </c>
      <c r="D460" t="s">
        <v>1240</v>
      </c>
      <c r="E460" t="s">
        <v>1135</v>
      </c>
      <c r="F460" t="s">
        <v>4996</v>
      </c>
      <c r="G460" t="s">
        <v>1080</v>
      </c>
      <c r="EP460" t="s">
        <v>1081</v>
      </c>
      <c r="EQ460" t="s">
        <v>5012</v>
      </c>
      <c r="ER460" t="s">
        <v>5012</v>
      </c>
      <c r="ES460" t="s">
        <v>1083</v>
      </c>
      <c r="ET460" t="s">
        <v>1083</v>
      </c>
      <c r="EU460" t="s">
        <v>5203</v>
      </c>
      <c r="IX460" t="s">
        <v>1088</v>
      </c>
      <c r="JJ460" t="s">
        <v>1102</v>
      </c>
      <c r="JK460" t="s">
        <v>5006</v>
      </c>
      <c r="JL460" t="s">
        <v>5006</v>
      </c>
      <c r="JM460" t="s">
        <v>1108</v>
      </c>
      <c r="PG460" t="s">
        <v>4944</v>
      </c>
      <c r="PH460" t="s">
        <v>4945</v>
      </c>
      <c r="PI460" t="s">
        <v>4945</v>
      </c>
      <c r="PJ460" t="s">
        <v>4945</v>
      </c>
      <c r="PK460" t="s">
        <v>4945</v>
      </c>
      <c r="PL460" t="s">
        <v>4945</v>
      </c>
      <c r="PM460" t="s">
        <v>4945</v>
      </c>
      <c r="PN460" t="s">
        <v>4945</v>
      </c>
      <c r="PP460" t="s">
        <v>4945</v>
      </c>
      <c r="PQ460" t="s">
        <v>4944</v>
      </c>
      <c r="PR460" t="s">
        <v>4945</v>
      </c>
      <c r="PS460" t="s">
        <v>4945</v>
      </c>
      <c r="PT460" t="s">
        <v>4944</v>
      </c>
      <c r="PU460" t="s">
        <v>4945</v>
      </c>
      <c r="PV460" t="s">
        <v>4945</v>
      </c>
      <c r="PW460" t="s">
        <v>4945</v>
      </c>
      <c r="PX460" t="s">
        <v>4945</v>
      </c>
      <c r="PY460" t="s">
        <v>4945</v>
      </c>
      <c r="PZ460" t="s">
        <v>4945</v>
      </c>
      <c r="QA460" t="s">
        <v>4945</v>
      </c>
      <c r="QB460" t="s">
        <v>4945</v>
      </c>
      <c r="QC460" t="s">
        <v>4945</v>
      </c>
      <c r="QD460" t="s">
        <v>4945</v>
      </c>
      <c r="QE460" t="s">
        <v>4945</v>
      </c>
    </row>
    <row r="461" spans="1:447" x14ac:dyDescent="0.25">
      <c r="A461">
        <v>423</v>
      </c>
      <c r="B461" t="s">
        <v>5419</v>
      </c>
      <c r="C461" t="s">
        <v>1096</v>
      </c>
      <c r="D461" t="s">
        <v>1240</v>
      </c>
      <c r="E461" t="s">
        <v>1135</v>
      </c>
      <c r="F461" t="s">
        <v>4996</v>
      </c>
      <c r="G461" t="s">
        <v>1080</v>
      </c>
      <c r="EP461" t="s">
        <v>1081</v>
      </c>
      <c r="EQ461" t="s">
        <v>5010</v>
      </c>
      <c r="ER461" t="s">
        <v>5010</v>
      </c>
      <c r="ES461" t="s">
        <v>1102</v>
      </c>
      <c r="ET461" t="s">
        <v>1102</v>
      </c>
      <c r="EU461" t="s">
        <v>5518</v>
      </c>
      <c r="IX461" t="s">
        <v>1088</v>
      </c>
      <c r="JJ461" t="s">
        <v>1102</v>
      </c>
      <c r="JK461" t="s">
        <v>5006</v>
      </c>
      <c r="JL461" t="s">
        <v>5006</v>
      </c>
      <c r="JM461" t="s">
        <v>1108</v>
      </c>
      <c r="PG461" t="s">
        <v>4944</v>
      </c>
      <c r="PH461" t="s">
        <v>4945</v>
      </c>
      <c r="PI461" t="s">
        <v>4945</v>
      </c>
      <c r="PJ461" t="s">
        <v>4945</v>
      </c>
      <c r="PK461" t="s">
        <v>4945</v>
      </c>
      <c r="PL461" t="s">
        <v>4945</v>
      </c>
      <c r="PM461" t="s">
        <v>4945</v>
      </c>
      <c r="PN461" t="s">
        <v>4945</v>
      </c>
      <c r="PP461" t="s">
        <v>4945</v>
      </c>
      <c r="PQ461" t="s">
        <v>4944</v>
      </c>
      <c r="PR461" t="s">
        <v>4945</v>
      </c>
      <c r="PS461" t="s">
        <v>4945</v>
      </c>
      <c r="PT461" t="s">
        <v>4945</v>
      </c>
      <c r="PU461" t="s">
        <v>4945</v>
      </c>
      <c r="PV461" t="s">
        <v>4945</v>
      </c>
      <c r="PW461" t="s">
        <v>4945</v>
      </c>
      <c r="PX461" t="s">
        <v>4945</v>
      </c>
      <c r="PY461" t="s">
        <v>4945</v>
      </c>
      <c r="PZ461" t="s">
        <v>4945</v>
      </c>
      <c r="QA461" t="s">
        <v>4945</v>
      </c>
      <c r="QB461" t="s">
        <v>4945</v>
      </c>
      <c r="QC461" t="s">
        <v>4945</v>
      </c>
      <c r="QD461" t="s">
        <v>4945</v>
      </c>
      <c r="QE461" t="s">
        <v>4945</v>
      </c>
    </row>
    <row r="462" spans="1:447" x14ac:dyDescent="0.25">
      <c r="A462">
        <v>424</v>
      </c>
      <c r="B462" t="s">
        <v>5419</v>
      </c>
      <c r="C462" t="s">
        <v>1096</v>
      </c>
      <c r="D462" t="s">
        <v>1240</v>
      </c>
      <c r="E462" t="s">
        <v>1135</v>
      </c>
      <c r="F462" t="s">
        <v>4996</v>
      </c>
      <c r="G462" t="s">
        <v>1080</v>
      </c>
      <c r="EV462" t="s">
        <v>1100</v>
      </c>
      <c r="PG462" t="s">
        <v>4944</v>
      </c>
      <c r="PH462" t="s">
        <v>4945</v>
      </c>
      <c r="PI462" t="s">
        <v>4945</v>
      </c>
      <c r="PJ462" t="s">
        <v>4945</v>
      </c>
      <c r="PK462" t="s">
        <v>4945</v>
      </c>
      <c r="PL462" t="s">
        <v>4945</v>
      </c>
      <c r="PM462" t="s">
        <v>4945</v>
      </c>
      <c r="PN462" t="s">
        <v>4945</v>
      </c>
      <c r="PP462" t="s">
        <v>4945</v>
      </c>
      <c r="PQ462" t="s">
        <v>4944</v>
      </c>
      <c r="PR462" t="s">
        <v>4945</v>
      </c>
      <c r="PS462" t="s">
        <v>4945</v>
      </c>
      <c r="PT462" t="s">
        <v>4945</v>
      </c>
      <c r="PU462" t="s">
        <v>4945</v>
      </c>
      <c r="PV462" t="s">
        <v>4945</v>
      </c>
      <c r="PW462" t="s">
        <v>4945</v>
      </c>
      <c r="PX462" t="s">
        <v>4945</v>
      </c>
      <c r="PY462" t="s">
        <v>4945</v>
      </c>
      <c r="PZ462" t="s">
        <v>4945</v>
      </c>
      <c r="QA462" t="s">
        <v>4945</v>
      </c>
      <c r="QB462" t="s">
        <v>4945</v>
      </c>
      <c r="QC462" t="s">
        <v>4945</v>
      </c>
      <c r="QD462" t="s">
        <v>4945</v>
      </c>
      <c r="QE462" t="s">
        <v>4945</v>
      </c>
    </row>
    <row r="463" spans="1:447" x14ac:dyDescent="0.25">
      <c r="A463">
        <v>425</v>
      </c>
      <c r="B463" t="s">
        <v>5419</v>
      </c>
      <c r="C463" t="s">
        <v>1096</v>
      </c>
      <c r="D463" t="s">
        <v>1240</v>
      </c>
      <c r="E463" t="s">
        <v>1135</v>
      </c>
      <c r="F463" t="s">
        <v>4996</v>
      </c>
      <c r="G463" t="s">
        <v>1080</v>
      </c>
      <c r="EV463" t="s">
        <v>1081</v>
      </c>
      <c r="EW463" t="s">
        <v>4997</v>
      </c>
      <c r="EX463" t="s">
        <v>4997</v>
      </c>
      <c r="PG463" t="s">
        <v>4944</v>
      </c>
      <c r="PH463" t="s">
        <v>4945</v>
      </c>
      <c r="PI463" t="s">
        <v>4945</v>
      </c>
      <c r="PJ463" t="s">
        <v>4945</v>
      </c>
      <c r="PK463" t="s">
        <v>4945</v>
      </c>
      <c r="PL463" t="s">
        <v>4945</v>
      </c>
      <c r="PM463" t="s">
        <v>4945</v>
      </c>
      <c r="PN463" t="s">
        <v>4945</v>
      </c>
      <c r="PP463" t="s">
        <v>4945</v>
      </c>
      <c r="PQ463" t="s">
        <v>4944</v>
      </c>
      <c r="PR463" t="s">
        <v>4945</v>
      </c>
      <c r="PS463" t="s">
        <v>4945</v>
      </c>
      <c r="PT463" t="s">
        <v>4945</v>
      </c>
      <c r="PU463" t="s">
        <v>4945</v>
      </c>
      <c r="PV463" t="s">
        <v>4945</v>
      </c>
      <c r="PW463" t="s">
        <v>4945</v>
      </c>
      <c r="PX463" t="s">
        <v>4945</v>
      </c>
      <c r="PY463" t="s">
        <v>4945</v>
      </c>
      <c r="PZ463" t="s">
        <v>4945</v>
      </c>
      <c r="QA463" t="s">
        <v>4945</v>
      </c>
      <c r="QB463" t="s">
        <v>4945</v>
      </c>
      <c r="QC463" t="s">
        <v>4945</v>
      </c>
      <c r="QD463" t="s">
        <v>4945</v>
      </c>
      <c r="QE463" t="s">
        <v>4945</v>
      </c>
    </row>
    <row r="464" spans="1:447" x14ac:dyDescent="0.25">
      <c r="A464">
        <v>426</v>
      </c>
      <c r="B464" t="s">
        <v>5419</v>
      </c>
      <c r="C464" t="s">
        <v>1096</v>
      </c>
      <c r="D464" t="s">
        <v>1240</v>
      </c>
      <c r="E464" t="s">
        <v>1135</v>
      </c>
      <c r="F464" t="s">
        <v>4996</v>
      </c>
      <c r="G464" t="s">
        <v>1080</v>
      </c>
      <c r="EV464" t="s">
        <v>1081</v>
      </c>
      <c r="PG464" t="s">
        <v>4944</v>
      </c>
      <c r="PH464" t="s">
        <v>4945</v>
      </c>
      <c r="PI464" t="s">
        <v>4945</v>
      </c>
      <c r="PJ464" t="s">
        <v>4945</v>
      </c>
      <c r="PK464" t="s">
        <v>4945</v>
      </c>
      <c r="PL464" t="s">
        <v>4945</v>
      </c>
      <c r="PM464" t="s">
        <v>4945</v>
      </c>
      <c r="PN464" t="s">
        <v>4945</v>
      </c>
      <c r="PP464" t="s">
        <v>4945</v>
      </c>
      <c r="PQ464" t="s">
        <v>4944</v>
      </c>
      <c r="PR464" t="s">
        <v>4945</v>
      </c>
      <c r="PS464" t="s">
        <v>4945</v>
      </c>
      <c r="PT464" t="s">
        <v>4944</v>
      </c>
      <c r="PU464" t="s">
        <v>4945</v>
      </c>
      <c r="PV464" t="s">
        <v>4945</v>
      </c>
      <c r="PW464" t="s">
        <v>4945</v>
      </c>
      <c r="PX464" t="s">
        <v>4945</v>
      </c>
      <c r="PY464" t="s">
        <v>4945</v>
      </c>
      <c r="PZ464" t="s">
        <v>4945</v>
      </c>
      <c r="QA464" t="s">
        <v>4945</v>
      </c>
      <c r="QB464" t="s">
        <v>4945</v>
      </c>
      <c r="QC464" t="s">
        <v>4945</v>
      </c>
      <c r="QD464" t="s">
        <v>4945</v>
      </c>
      <c r="QE464" t="s">
        <v>4945</v>
      </c>
    </row>
    <row r="465" spans="1:447" x14ac:dyDescent="0.25">
      <c r="A465">
        <v>427</v>
      </c>
      <c r="B465" t="s">
        <v>5419</v>
      </c>
      <c r="C465" t="s">
        <v>1096</v>
      </c>
      <c r="D465" t="s">
        <v>1240</v>
      </c>
      <c r="E465" t="s">
        <v>1135</v>
      </c>
      <c r="F465" t="s">
        <v>4996</v>
      </c>
      <c r="G465" t="s">
        <v>1080</v>
      </c>
      <c r="EV465" t="s">
        <v>1081</v>
      </c>
      <c r="EW465" t="s">
        <v>4951</v>
      </c>
      <c r="EX465" t="s">
        <v>4951</v>
      </c>
      <c r="PG465" t="s">
        <v>4944</v>
      </c>
      <c r="PH465" t="s">
        <v>4945</v>
      </c>
      <c r="PI465" t="s">
        <v>4945</v>
      </c>
      <c r="PJ465" t="s">
        <v>4945</v>
      </c>
      <c r="PK465" t="s">
        <v>4945</v>
      </c>
      <c r="PL465" t="s">
        <v>4945</v>
      </c>
      <c r="PM465" t="s">
        <v>4945</v>
      </c>
      <c r="PN465" t="s">
        <v>4945</v>
      </c>
      <c r="PP465" t="s">
        <v>4945</v>
      </c>
      <c r="PQ465" t="s">
        <v>4944</v>
      </c>
      <c r="PR465" t="s">
        <v>4945</v>
      </c>
      <c r="PS465" t="s">
        <v>4945</v>
      </c>
      <c r="PT465" t="s">
        <v>4945</v>
      </c>
      <c r="PU465" t="s">
        <v>4945</v>
      </c>
      <c r="PV465" t="s">
        <v>4945</v>
      </c>
      <c r="PW465" t="s">
        <v>4945</v>
      </c>
      <c r="PX465" t="s">
        <v>4945</v>
      </c>
      <c r="PY465" t="s">
        <v>4945</v>
      </c>
      <c r="PZ465" t="s">
        <v>4945</v>
      </c>
      <c r="QA465" t="s">
        <v>4945</v>
      </c>
      <c r="QB465" t="s">
        <v>4945</v>
      </c>
      <c r="QC465" t="s">
        <v>4945</v>
      </c>
      <c r="QD465" t="s">
        <v>4945</v>
      </c>
      <c r="QE465" t="s">
        <v>4945</v>
      </c>
    </row>
    <row r="466" spans="1:447" x14ac:dyDescent="0.25">
      <c r="A466">
        <v>428</v>
      </c>
      <c r="B466" t="s">
        <v>5419</v>
      </c>
      <c r="C466" t="s">
        <v>1096</v>
      </c>
      <c r="D466" t="s">
        <v>1240</v>
      </c>
      <c r="E466" t="s">
        <v>1135</v>
      </c>
      <c r="F466" t="s">
        <v>4996</v>
      </c>
      <c r="G466" t="s">
        <v>1080</v>
      </c>
      <c r="EY466" t="s">
        <v>1100</v>
      </c>
      <c r="EZ466" t="s">
        <v>4972</v>
      </c>
      <c r="FA466" t="s">
        <v>4958</v>
      </c>
      <c r="FB466" t="s">
        <v>4958</v>
      </c>
      <c r="PG466" t="s">
        <v>4944</v>
      </c>
      <c r="PH466" t="s">
        <v>4945</v>
      </c>
      <c r="PI466" t="s">
        <v>4945</v>
      </c>
      <c r="PJ466" t="s">
        <v>4945</v>
      </c>
      <c r="PK466" t="s">
        <v>4945</v>
      </c>
      <c r="PL466" t="s">
        <v>4945</v>
      </c>
      <c r="PM466" t="s">
        <v>4945</v>
      </c>
      <c r="PN466" t="s">
        <v>4945</v>
      </c>
      <c r="PP466" t="s">
        <v>4945</v>
      </c>
      <c r="PQ466" t="s">
        <v>4944</v>
      </c>
      <c r="PR466" t="s">
        <v>4945</v>
      </c>
      <c r="PS466" t="s">
        <v>4945</v>
      </c>
      <c r="PT466" t="s">
        <v>4945</v>
      </c>
      <c r="PU466" t="s">
        <v>4945</v>
      </c>
      <c r="PV466" t="s">
        <v>4945</v>
      </c>
      <c r="PW466" t="s">
        <v>4945</v>
      </c>
      <c r="PX466" t="s">
        <v>4945</v>
      </c>
      <c r="PY466" t="s">
        <v>4945</v>
      </c>
      <c r="PZ466" t="s">
        <v>4945</v>
      </c>
      <c r="QA466" t="s">
        <v>4945</v>
      </c>
      <c r="QB466" t="s">
        <v>4945</v>
      </c>
      <c r="QC466" t="s">
        <v>4945</v>
      </c>
      <c r="QD466" t="s">
        <v>4945</v>
      </c>
      <c r="QE466" t="s">
        <v>4945</v>
      </c>
    </row>
    <row r="467" spans="1:447" x14ac:dyDescent="0.25">
      <c r="A467">
        <v>429</v>
      </c>
      <c r="B467" t="s">
        <v>5419</v>
      </c>
      <c r="C467" t="s">
        <v>1096</v>
      </c>
      <c r="D467" t="s">
        <v>1240</v>
      </c>
      <c r="E467" t="s">
        <v>1135</v>
      </c>
      <c r="F467" t="s">
        <v>4996</v>
      </c>
      <c r="G467" t="s">
        <v>1080</v>
      </c>
      <c r="EY467" t="s">
        <v>1081</v>
      </c>
      <c r="PG467" t="s">
        <v>4944</v>
      </c>
      <c r="PH467" t="s">
        <v>4945</v>
      </c>
      <c r="PI467" t="s">
        <v>4945</v>
      </c>
      <c r="PJ467" t="s">
        <v>4945</v>
      </c>
      <c r="PK467" t="s">
        <v>4945</v>
      </c>
      <c r="PL467" t="s">
        <v>4945</v>
      </c>
      <c r="PM467" t="s">
        <v>4945</v>
      </c>
      <c r="PN467" t="s">
        <v>4945</v>
      </c>
      <c r="PP467" t="s">
        <v>4945</v>
      </c>
      <c r="PQ467" t="s">
        <v>4944</v>
      </c>
      <c r="PR467" t="s">
        <v>4945</v>
      </c>
      <c r="PS467" t="s">
        <v>4945</v>
      </c>
      <c r="PT467" t="s">
        <v>4945</v>
      </c>
      <c r="PU467" t="s">
        <v>4945</v>
      </c>
      <c r="PV467" t="s">
        <v>4945</v>
      </c>
      <c r="PW467" t="s">
        <v>4945</v>
      </c>
      <c r="PX467" t="s">
        <v>4945</v>
      </c>
      <c r="PY467" t="s">
        <v>4945</v>
      </c>
      <c r="PZ467" t="s">
        <v>4945</v>
      </c>
      <c r="QA467" t="s">
        <v>4945</v>
      </c>
      <c r="QB467" t="s">
        <v>4945</v>
      </c>
      <c r="QC467" t="s">
        <v>4945</v>
      </c>
      <c r="QD467" t="s">
        <v>4945</v>
      </c>
      <c r="QE467" t="s">
        <v>4945</v>
      </c>
    </row>
    <row r="468" spans="1:447" x14ac:dyDescent="0.25">
      <c r="A468">
        <v>430</v>
      </c>
      <c r="B468" t="s">
        <v>5419</v>
      </c>
      <c r="C468" t="s">
        <v>1096</v>
      </c>
      <c r="D468" t="s">
        <v>1240</v>
      </c>
      <c r="E468" t="s">
        <v>1135</v>
      </c>
      <c r="F468" t="s">
        <v>4996</v>
      </c>
      <c r="G468" t="s">
        <v>1080</v>
      </c>
      <c r="EY468" t="s">
        <v>1081</v>
      </c>
      <c r="EZ468" t="s">
        <v>4972</v>
      </c>
      <c r="FA468" t="s">
        <v>4951</v>
      </c>
      <c r="FB468" t="s">
        <v>4951</v>
      </c>
      <c r="PG468" t="s">
        <v>4944</v>
      </c>
      <c r="PH468" t="s">
        <v>4945</v>
      </c>
      <c r="PI468" t="s">
        <v>4945</v>
      </c>
      <c r="PJ468" t="s">
        <v>4945</v>
      </c>
      <c r="PK468" t="s">
        <v>4945</v>
      </c>
      <c r="PL468" t="s">
        <v>4945</v>
      </c>
      <c r="PM468" t="s">
        <v>4945</v>
      </c>
      <c r="PN468" t="s">
        <v>4945</v>
      </c>
      <c r="PP468" t="s">
        <v>4944</v>
      </c>
      <c r="PQ468" t="s">
        <v>4945</v>
      </c>
      <c r="PR468" t="s">
        <v>4945</v>
      </c>
      <c r="PS468" t="s">
        <v>4945</v>
      </c>
      <c r="PT468" t="s">
        <v>4945</v>
      </c>
      <c r="PU468" t="s">
        <v>4945</v>
      </c>
      <c r="PV468" t="s">
        <v>4945</v>
      </c>
      <c r="PW468" t="s">
        <v>4945</v>
      </c>
      <c r="PX468" t="s">
        <v>4945</v>
      </c>
      <c r="PY468" t="s">
        <v>4945</v>
      </c>
      <c r="PZ468" t="s">
        <v>4945</v>
      </c>
      <c r="QA468" t="s">
        <v>4945</v>
      </c>
      <c r="QB468" t="s">
        <v>4945</v>
      </c>
      <c r="QC468" t="s">
        <v>4945</v>
      </c>
      <c r="QD468" t="s">
        <v>4945</v>
      </c>
      <c r="QE468" t="s">
        <v>4945</v>
      </c>
    </row>
    <row r="469" spans="1:447" x14ac:dyDescent="0.25">
      <c r="A469">
        <v>431</v>
      </c>
      <c r="B469" t="s">
        <v>5419</v>
      </c>
      <c r="C469" t="s">
        <v>1096</v>
      </c>
      <c r="D469" t="s">
        <v>1240</v>
      </c>
      <c r="E469" t="s">
        <v>1135</v>
      </c>
      <c r="F469" t="s">
        <v>4996</v>
      </c>
      <c r="G469" t="s">
        <v>1080</v>
      </c>
      <c r="EY469" t="s">
        <v>1100</v>
      </c>
      <c r="EZ469" t="s">
        <v>4972</v>
      </c>
      <c r="FA469" t="s">
        <v>4991</v>
      </c>
      <c r="FB469" t="s">
        <v>4991</v>
      </c>
      <c r="PG469" t="s">
        <v>4944</v>
      </c>
      <c r="PH469" t="s">
        <v>4945</v>
      </c>
      <c r="PI469" t="s">
        <v>4945</v>
      </c>
      <c r="PJ469" t="s">
        <v>4945</v>
      </c>
      <c r="PK469" t="s">
        <v>4945</v>
      </c>
      <c r="PL469" t="s">
        <v>4945</v>
      </c>
      <c r="PM469" t="s">
        <v>4945</v>
      </c>
      <c r="PN469" t="s">
        <v>4945</v>
      </c>
      <c r="PP469" t="s">
        <v>4944</v>
      </c>
      <c r="PQ469" t="s">
        <v>4945</v>
      </c>
      <c r="PR469" t="s">
        <v>4945</v>
      </c>
      <c r="PS469" t="s">
        <v>4945</v>
      </c>
      <c r="PT469" t="s">
        <v>4945</v>
      </c>
      <c r="PU469" t="s">
        <v>4945</v>
      </c>
      <c r="PV469" t="s">
        <v>4945</v>
      </c>
      <c r="PW469" t="s">
        <v>4945</v>
      </c>
      <c r="PX469" t="s">
        <v>4945</v>
      </c>
      <c r="PY469" t="s">
        <v>4945</v>
      </c>
      <c r="PZ469" t="s">
        <v>4945</v>
      </c>
      <c r="QA469" t="s">
        <v>4945</v>
      </c>
      <c r="QB469" t="s">
        <v>4945</v>
      </c>
      <c r="QC469" t="s">
        <v>4945</v>
      </c>
      <c r="QD469" t="s">
        <v>4945</v>
      </c>
      <c r="QE469" t="s">
        <v>4945</v>
      </c>
    </row>
    <row r="470" spans="1:447" x14ac:dyDescent="0.25">
      <c r="A470">
        <v>432</v>
      </c>
      <c r="B470" t="s">
        <v>5419</v>
      </c>
      <c r="C470" t="s">
        <v>1096</v>
      </c>
      <c r="D470" t="s">
        <v>1240</v>
      </c>
      <c r="E470" t="s">
        <v>1135</v>
      </c>
      <c r="F470" t="s">
        <v>4996</v>
      </c>
      <c r="G470" t="s">
        <v>1080</v>
      </c>
      <c r="FC470" t="s">
        <v>1081</v>
      </c>
      <c r="PG470" t="s">
        <v>4944</v>
      </c>
      <c r="PH470" t="s">
        <v>4945</v>
      </c>
      <c r="PI470" t="s">
        <v>4945</v>
      </c>
      <c r="PJ470" t="s">
        <v>4945</v>
      </c>
      <c r="PK470" t="s">
        <v>4945</v>
      </c>
      <c r="PL470" t="s">
        <v>4945</v>
      </c>
      <c r="PM470" t="s">
        <v>4945</v>
      </c>
      <c r="PN470" t="s">
        <v>4945</v>
      </c>
      <c r="PP470" t="s">
        <v>4945</v>
      </c>
      <c r="PQ470" t="s">
        <v>4944</v>
      </c>
      <c r="PR470" t="s">
        <v>4945</v>
      </c>
      <c r="PS470" t="s">
        <v>4945</v>
      </c>
      <c r="PT470" t="s">
        <v>4945</v>
      </c>
      <c r="PU470" t="s">
        <v>4945</v>
      </c>
      <c r="PV470" t="s">
        <v>4945</v>
      </c>
      <c r="PW470" t="s">
        <v>4945</v>
      </c>
      <c r="PX470" t="s">
        <v>4945</v>
      </c>
      <c r="PY470" t="s">
        <v>4945</v>
      </c>
      <c r="PZ470" t="s">
        <v>4945</v>
      </c>
      <c r="QA470" t="s">
        <v>4945</v>
      </c>
      <c r="QB470" t="s">
        <v>4945</v>
      </c>
      <c r="QC470" t="s">
        <v>4945</v>
      </c>
      <c r="QD470" t="s">
        <v>4945</v>
      </c>
      <c r="QE470" t="s">
        <v>4945</v>
      </c>
    </row>
    <row r="471" spans="1:447" x14ac:dyDescent="0.25">
      <c r="A471">
        <v>433</v>
      </c>
      <c r="B471" t="s">
        <v>5419</v>
      </c>
      <c r="C471" t="s">
        <v>1096</v>
      </c>
      <c r="D471" t="s">
        <v>1240</v>
      </c>
      <c r="E471" t="s">
        <v>1135</v>
      </c>
      <c r="F471" t="s">
        <v>4996</v>
      </c>
      <c r="G471" t="s">
        <v>1080</v>
      </c>
      <c r="FC471" t="s">
        <v>1100</v>
      </c>
      <c r="PG471" t="s">
        <v>4944</v>
      </c>
      <c r="PH471" t="s">
        <v>4945</v>
      </c>
      <c r="PI471" t="s">
        <v>4945</v>
      </c>
      <c r="PJ471" t="s">
        <v>4945</v>
      </c>
      <c r="PK471" t="s">
        <v>4945</v>
      </c>
      <c r="PL471" t="s">
        <v>4945</v>
      </c>
      <c r="PM471" t="s">
        <v>4945</v>
      </c>
      <c r="PN471" t="s">
        <v>4945</v>
      </c>
      <c r="PP471" t="s">
        <v>4944</v>
      </c>
      <c r="PQ471" t="s">
        <v>4945</v>
      </c>
      <c r="PR471" t="s">
        <v>4945</v>
      </c>
      <c r="PS471" t="s">
        <v>4945</v>
      </c>
      <c r="PT471" t="s">
        <v>4945</v>
      </c>
      <c r="PU471" t="s">
        <v>4945</v>
      </c>
      <c r="PV471" t="s">
        <v>4945</v>
      </c>
      <c r="PW471" t="s">
        <v>4945</v>
      </c>
      <c r="PX471" t="s">
        <v>4945</v>
      </c>
      <c r="PY471" t="s">
        <v>4945</v>
      </c>
      <c r="PZ471" t="s">
        <v>4945</v>
      </c>
      <c r="QA471" t="s">
        <v>4945</v>
      </c>
      <c r="QB471" t="s">
        <v>4945</v>
      </c>
      <c r="QC471" t="s">
        <v>4945</v>
      </c>
      <c r="QD471" t="s">
        <v>4945</v>
      </c>
      <c r="QE471" t="s">
        <v>4945</v>
      </c>
    </row>
    <row r="472" spans="1:447" x14ac:dyDescent="0.25">
      <c r="A472">
        <v>434</v>
      </c>
      <c r="B472" t="s">
        <v>5419</v>
      </c>
      <c r="C472" t="s">
        <v>1096</v>
      </c>
      <c r="D472" t="s">
        <v>1240</v>
      </c>
      <c r="E472" t="s">
        <v>1135</v>
      </c>
      <c r="F472" t="s">
        <v>4996</v>
      </c>
      <c r="G472" t="s">
        <v>1080</v>
      </c>
      <c r="FC472" t="s">
        <v>1100</v>
      </c>
      <c r="PG472" t="s">
        <v>4944</v>
      </c>
      <c r="PH472" t="s">
        <v>4945</v>
      </c>
      <c r="PI472" t="s">
        <v>4945</v>
      </c>
      <c r="PJ472" t="s">
        <v>4945</v>
      </c>
      <c r="PK472" t="s">
        <v>4945</v>
      </c>
      <c r="PL472" t="s">
        <v>4945</v>
      </c>
      <c r="PM472" t="s">
        <v>4945</v>
      </c>
      <c r="PN472" t="s">
        <v>4945</v>
      </c>
      <c r="PP472" t="s">
        <v>4945</v>
      </c>
      <c r="PQ472" t="s">
        <v>4944</v>
      </c>
      <c r="PR472" t="s">
        <v>4945</v>
      </c>
      <c r="PS472" t="s">
        <v>4945</v>
      </c>
      <c r="PT472" t="s">
        <v>4944</v>
      </c>
      <c r="PU472" t="s">
        <v>4945</v>
      </c>
      <c r="PV472" t="s">
        <v>4945</v>
      </c>
      <c r="PW472" t="s">
        <v>4945</v>
      </c>
      <c r="PX472" t="s">
        <v>4945</v>
      </c>
      <c r="PY472" t="s">
        <v>4945</v>
      </c>
      <c r="PZ472" t="s">
        <v>4945</v>
      </c>
      <c r="QA472" t="s">
        <v>4945</v>
      </c>
      <c r="QB472" t="s">
        <v>4945</v>
      </c>
      <c r="QC472" t="s">
        <v>4945</v>
      </c>
      <c r="QD472" t="s">
        <v>4945</v>
      </c>
      <c r="QE472" t="s">
        <v>4945</v>
      </c>
    </row>
    <row r="473" spans="1:447" x14ac:dyDescent="0.25">
      <c r="A473">
        <v>435</v>
      </c>
      <c r="B473" t="s">
        <v>5419</v>
      </c>
      <c r="C473" t="s">
        <v>1096</v>
      </c>
      <c r="D473" t="s">
        <v>1240</v>
      </c>
      <c r="E473" t="s">
        <v>1135</v>
      </c>
      <c r="F473" t="s">
        <v>4996</v>
      </c>
      <c r="G473" t="s">
        <v>1080</v>
      </c>
      <c r="FC473" t="s">
        <v>1081</v>
      </c>
      <c r="FD473" t="s">
        <v>1095</v>
      </c>
      <c r="FE473" t="s">
        <v>4959</v>
      </c>
      <c r="FF473" t="s">
        <v>5144</v>
      </c>
      <c r="PG473" t="s">
        <v>4944</v>
      </c>
      <c r="PH473" t="s">
        <v>4945</v>
      </c>
      <c r="PI473" t="s">
        <v>4945</v>
      </c>
      <c r="PJ473" t="s">
        <v>4945</v>
      </c>
      <c r="PK473" t="s">
        <v>4945</v>
      </c>
      <c r="PL473" t="s">
        <v>4945</v>
      </c>
      <c r="PM473" t="s">
        <v>4945</v>
      </c>
      <c r="PN473" t="s">
        <v>4945</v>
      </c>
      <c r="PP473" t="s">
        <v>4945</v>
      </c>
      <c r="PQ473" t="s">
        <v>4945</v>
      </c>
      <c r="PR473" t="s">
        <v>4945</v>
      </c>
      <c r="PS473" t="s">
        <v>4945</v>
      </c>
      <c r="PT473" t="s">
        <v>4945</v>
      </c>
      <c r="PU473" t="s">
        <v>4945</v>
      </c>
      <c r="PV473" t="s">
        <v>4945</v>
      </c>
      <c r="PW473" t="s">
        <v>4945</v>
      </c>
      <c r="PX473" t="s">
        <v>4945</v>
      </c>
      <c r="PY473" t="s">
        <v>4945</v>
      </c>
      <c r="PZ473" t="s">
        <v>4945</v>
      </c>
      <c r="QA473" t="s">
        <v>4945</v>
      </c>
      <c r="QB473" t="s">
        <v>4945</v>
      </c>
      <c r="QC473" t="s">
        <v>4945</v>
      </c>
      <c r="QD473" t="s">
        <v>4945</v>
      </c>
      <c r="QE473" t="s">
        <v>4945</v>
      </c>
    </row>
    <row r="474" spans="1:447" x14ac:dyDescent="0.25">
      <c r="A474">
        <v>436</v>
      </c>
      <c r="B474" t="s">
        <v>5419</v>
      </c>
      <c r="C474" t="s">
        <v>1096</v>
      </c>
      <c r="D474" t="s">
        <v>1240</v>
      </c>
      <c r="E474" t="s">
        <v>1135</v>
      </c>
      <c r="F474" t="s">
        <v>4996</v>
      </c>
      <c r="G474" t="s">
        <v>1080</v>
      </c>
      <c r="FC474" t="s">
        <v>1081</v>
      </c>
      <c r="FD474" t="s">
        <v>1095</v>
      </c>
      <c r="FE474" t="s">
        <v>4983</v>
      </c>
      <c r="FF474" t="s">
        <v>4984</v>
      </c>
      <c r="PG474" t="s">
        <v>4944</v>
      </c>
      <c r="PH474" t="s">
        <v>4945</v>
      </c>
      <c r="PI474" t="s">
        <v>4945</v>
      </c>
      <c r="PJ474" t="s">
        <v>4945</v>
      </c>
      <c r="PK474" t="s">
        <v>4945</v>
      </c>
      <c r="PL474" t="s">
        <v>4945</v>
      </c>
      <c r="PM474" t="s">
        <v>4945</v>
      </c>
      <c r="PN474" t="s">
        <v>4945</v>
      </c>
      <c r="PP474" t="s">
        <v>4945</v>
      </c>
      <c r="PQ474" t="s">
        <v>4945</v>
      </c>
      <c r="PR474" t="s">
        <v>4945</v>
      </c>
      <c r="PS474" t="s">
        <v>4945</v>
      </c>
      <c r="PT474" t="s">
        <v>4945</v>
      </c>
      <c r="PU474" t="s">
        <v>4945</v>
      </c>
      <c r="PV474" t="s">
        <v>4945</v>
      </c>
      <c r="PW474" t="s">
        <v>4945</v>
      </c>
      <c r="PX474" t="s">
        <v>4945</v>
      </c>
      <c r="PY474" t="s">
        <v>4944</v>
      </c>
      <c r="PZ474" t="s">
        <v>4945</v>
      </c>
      <c r="QA474" t="s">
        <v>4945</v>
      </c>
      <c r="QB474" t="s">
        <v>4945</v>
      </c>
      <c r="QC474" t="s">
        <v>4945</v>
      </c>
      <c r="QD474" t="s">
        <v>4945</v>
      </c>
      <c r="QE474" t="s">
        <v>4945</v>
      </c>
    </row>
    <row r="475" spans="1:447" x14ac:dyDescent="0.25">
      <c r="A475">
        <v>437</v>
      </c>
      <c r="B475" t="s">
        <v>5419</v>
      </c>
      <c r="C475" t="s">
        <v>1096</v>
      </c>
      <c r="D475" t="s">
        <v>1240</v>
      </c>
      <c r="E475" t="s">
        <v>1135</v>
      </c>
      <c r="F475" t="s">
        <v>4996</v>
      </c>
      <c r="G475" t="s">
        <v>1080</v>
      </c>
      <c r="GN475" t="s">
        <v>1081</v>
      </c>
      <c r="GO475" t="s">
        <v>4935</v>
      </c>
      <c r="GP475" t="s">
        <v>4935</v>
      </c>
      <c r="PG475" t="s">
        <v>4944</v>
      </c>
      <c r="PH475" t="s">
        <v>4945</v>
      </c>
      <c r="PI475" t="s">
        <v>4945</v>
      </c>
      <c r="PJ475" t="s">
        <v>4945</v>
      </c>
      <c r="PK475" t="s">
        <v>4945</v>
      </c>
      <c r="PL475" t="s">
        <v>4945</v>
      </c>
      <c r="PM475" t="s">
        <v>4945</v>
      </c>
      <c r="PN475" t="s">
        <v>4945</v>
      </c>
      <c r="PP475" t="s">
        <v>4945</v>
      </c>
      <c r="PQ475" t="s">
        <v>4944</v>
      </c>
      <c r="PR475" t="s">
        <v>4945</v>
      </c>
      <c r="PS475" t="s">
        <v>4945</v>
      </c>
      <c r="PT475" t="s">
        <v>4945</v>
      </c>
      <c r="PU475" t="s">
        <v>4945</v>
      </c>
      <c r="PV475" t="s">
        <v>4945</v>
      </c>
      <c r="PW475" t="s">
        <v>4945</v>
      </c>
      <c r="PX475" t="s">
        <v>4945</v>
      </c>
      <c r="PY475" t="s">
        <v>4945</v>
      </c>
      <c r="PZ475" t="s">
        <v>4945</v>
      </c>
      <c r="QA475" t="s">
        <v>4945</v>
      </c>
      <c r="QB475" t="s">
        <v>4945</v>
      </c>
      <c r="QC475" t="s">
        <v>4945</v>
      </c>
      <c r="QD475" t="s">
        <v>4945</v>
      </c>
      <c r="QE475" t="s">
        <v>4945</v>
      </c>
    </row>
    <row r="476" spans="1:447" x14ac:dyDescent="0.25">
      <c r="A476">
        <v>438</v>
      </c>
      <c r="B476" t="s">
        <v>5419</v>
      </c>
      <c r="C476" t="s">
        <v>1096</v>
      </c>
      <c r="D476" t="s">
        <v>1240</v>
      </c>
      <c r="E476" t="s">
        <v>1135</v>
      </c>
      <c r="F476" t="s">
        <v>4996</v>
      </c>
      <c r="G476" t="s">
        <v>1080</v>
      </c>
      <c r="GN476" t="s">
        <v>1100</v>
      </c>
      <c r="GO476" t="s">
        <v>4955</v>
      </c>
      <c r="GP476" t="s">
        <v>4955</v>
      </c>
      <c r="GQ476" t="s">
        <v>1102</v>
      </c>
      <c r="GR476" t="s">
        <v>1083</v>
      </c>
      <c r="GS476" t="s">
        <v>5014</v>
      </c>
      <c r="PG476" t="s">
        <v>4944</v>
      </c>
      <c r="PH476" t="s">
        <v>4945</v>
      </c>
      <c r="PI476" t="s">
        <v>4945</v>
      </c>
      <c r="PJ476" t="s">
        <v>4945</v>
      </c>
      <c r="PK476" t="s">
        <v>4945</v>
      </c>
      <c r="PL476" t="s">
        <v>4945</v>
      </c>
      <c r="PM476" t="s">
        <v>4945</v>
      </c>
      <c r="PN476" t="s">
        <v>4945</v>
      </c>
      <c r="PP476" t="s">
        <v>4944</v>
      </c>
      <c r="PQ476" t="s">
        <v>4945</v>
      </c>
      <c r="PR476" t="s">
        <v>4945</v>
      </c>
      <c r="PS476" t="s">
        <v>4945</v>
      </c>
      <c r="PT476" t="s">
        <v>4945</v>
      </c>
      <c r="PU476" t="s">
        <v>4945</v>
      </c>
      <c r="PV476" t="s">
        <v>4945</v>
      </c>
      <c r="PW476" t="s">
        <v>4945</v>
      </c>
      <c r="PX476" t="s">
        <v>4945</v>
      </c>
      <c r="PY476" t="s">
        <v>4945</v>
      </c>
      <c r="PZ476" t="s">
        <v>4945</v>
      </c>
      <c r="QA476" t="s">
        <v>4945</v>
      </c>
      <c r="QB476" t="s">
        <v>4945</v>
      </c>
      <c r="QC476" t="s">
        <v>4945</v>
      </c>
      <c r="QD476" t="s">
        <v>4945</v>
      </c>
      <c r="QE476" t="s">
        <v>4945</v>
      </c>
    </row>
    <row r="477" spans="1:447" x14ac:dyDescent="0.25">
      <c r="A477">
        <v>439</v>
      </c>
      <c r="B477" t="s">
        <v>5419</v>
      </c>
      <c r="C477" t="s">
        <v>1096</v>
      </c>
      <c r="D477" t="s">
        <v>1240</v>
      </c>
      <c r="E477" t="s">
        <v>1135</v>
      </c>
      <c r="F477" t="s">
        <v>4996</v>
      </c>
      <c r="G477" t="s">
        <v>1080</v>
      </c>
      <c r="GN477" t="s">
        <v>1081</v>
      </c>
      <c r="GO477" t="s">
        <v>4992</v>
      </c>
      <c r="GP477" t="s">
        <v>4992</v>
      </c>
      <c r="GQ477" t="s">
        <v>1102</v>
      </c>
      <c r="GR477" t="s">
        <v>1083</v>
      </c>
      <c r="GS477" t="s">
        <v>4943</v>
      </c>
      <c r="PG477" t="s">
        <v>4944</v>
      </c>
      <c r="PH477" t="s">
        <v>4945</v>
      </c>
      <c r="PI477" t="s">
        <v>4945</v>
      </c>
      <c r="PJ477" t="s">
        <v>4945</v>
      </c>
      <c r="PK477" t="s">
        <v>4945</v>
      </c>
      <c r="PL477" t="s">
        <v>4945</v>
      </c>
      <c r="PM477" t="s">
        <v>4945</v>
      </c>
      <c r="PN477" t="s">
        <v>4945</v>
      </c>
      <c r="PP477" t="s">
        <v>4945</v>
      </c>
      <c r="PQ477" t="s">
        <v>4944</v>
      </c>
      <c r="PR477" t="s">
        <v>4945</v>
      </c>
      <c r="PS477" t="s">
        <v>4945</v>
      </c>
      <c r="PT477" t="s">
        <v>4945</v>
      </c>
      <c r="PU477" t="s">
        <v>4945</v>
      </c>
      <c r="PV477" t="s">
        <v>4945</v>
      </c>
      <c r="PW477" t="s">
        <v>4945</v>
      </c>
      <c r="PX477" t="s">
        <v>4945</v>
      </c>
      <c r="PY477" t="s">
        <v>4945</v>
      </c>
      <c r="PZ477" t="s">
        <v>4945</v>
      </c>
      <c r="QA477" t="s">
        <v>4945</v>
      </c>
      <c r="QB477" t="s">
        <v>4945</v>
      </c>
      <c r="QC477" t="s">
        <v>4945</v>
      </c>
      <c r="QD477" t="s">
        <v>4945</v>
      </c>
      <c r="QE477" t="s">
        <v>4945</v>
      </c>
    </row>
    <row r="478" spans="1:447" x14ac:dyDescent="0.25">
      <c r="A478">
        <v>440</v>
      </c>
      <c r="B478" t="s">
        <v>5419</v>
      </c>
      <c r="C478" t="s">
        <v>1096</v>
      </c>
      <c r="D478" t="s">
        <v>1240</v>
      </c>
      <c r="E478" t="s">
        <v>1135</v>
      </c>
      <c r="F478" t="s">
        <v>4996</v>
      </c>
      <c r="G478" t="s">
        <v>1080</v>
      </c>
      <c r="GT478" t="s">
        <v>1081</v>
      </c>
      <c r="GU478" t="s">
        <v>5045</v>
      </c>
      <c r="GV478" t="s">
        <v>5045</v>
      </c>
      <c r="PG478" t="s">
        <v>4944</v>
      </c>
      <c r="PH478" t="s">
        <v>4945</v>
      </c>
      <c r="PI478" t="s">
        <v>4945</v>
      </c>
      <c r="PJ478" t="s">
        <v>4945</v>
      </c>
      <c r="PK478" t="s">
        <v>4945</v>
      </c>
      <c r="PL478" t="s">
        <v>4945</v>
      </c>
      <c r="PM478" t="s">
        <v>4945</v>
      </c>
      <c r="PN478" t="s">
        <v>4945</v>
      </c>
      <c r="PP478" t="s">
        <v>4944</v>
      </c>
      <c r="PQ478" t="s">
        <v>4945</v>
      </c>
      <c r="PR478" t="s">
        <v>4945</v>
      </c>
      <c r="PS478" t="s">
        <v>4945</v>
      </c>
      <c r="PT478" t="s">
        <v>4945</v>
      </c>
      <c r="PU478" t="s">
        <v>4945</v>
      </c>
      <c r="PV478" t="s">
        <v>4945</v>
      </c>
      <c r="PW478" t="s">
        <v>4945</v>
      </c>
      <c r="PX478" t="s">
        <v>4945</v>
      </c>
      <c r="PY478" t="s">
        <v>4945</v>
      </c>
      <c r="PZ478" t="s">
        <v>4945</v>
      </c>
      <c r="QA478" t="s">
        <v>4945</v>
      </c>
      <c r="QB478" t="s">
        <v>4945</v>
      </c>
      <c r="QC478" t="s">
        <v>4945</v>
      </c>
      <c r="QD478" t="s">
        <v>4945</v>
      </c>
      <c r="QE478" t="s">
        <v>4945</v>
      </c>
    </row>
    <row r="479" spans="1:447" x14ac:dyDescent="0.25">
      <c r="A479">
        <v>441</v>
      </c>
      <c r="B479" t="s">
        <v>5419</v>
      </c>
      <c r="C479" t="s">
        <v>1096</v>
      </c>
      <c r="D479" t="s">
        <v>1240</v>
      </c>
      <c r="E479" t="s">
        <v>1135</v>
      </c>
      <c r="F479" t="s">
        <v>4996</v>
      </c>
      <c r="G479" t="s">
        <v>1080</v>
      </c>
      <c r="GT479" t="s">
        <v>1081</v>
      </c>
      <c r="GU479" t="s">
        <v>4960</v>
      </c>
      <c r="GV479" t="s">
        <v>4960</v>
      </c>
      <c r="PG479" t="s">
        <v>4944</v>
      </c>
      <c r="PH479" t="s">
        <v>4944</v>
      </c>
      <c r="PI479" t="s">
        <v>4945</v>
      </c>
      <c r="PJ479" t="s">
        <v>4945</v>
      </c>
      <c r="PK479" t="s">
        <v>4945</v>
      </c>
      <c r="PL479" t="s">
        <v>4945</v>
      </c>
      <c r="PM479" t="s">
        <v>4945</v>
      </c>
      <c r="PN479" t="s">
        <v>4945</v>
      </c>
      <c r="PP479" t="s">
        <v>4945</v>
      </c>
      <c r="PQ479" t="s">
        <v>4944</v>
      </c>
      <c r="PR479" t="s">
        <v>4945</v>
      </c>
      <c r="PS479" t="s">
        <v>4945</v>
      </c>
      <c r="PT479" t="s">
        <v>4945</v>
      </c>
      <c r="PU479" t="s">
        <v>4945</v>
      </c>
      <c r="PV479" t="s">
        <v>4945</v>
      </c>
      <c r="PW479" t="s">
        <v>4945</v>
      </c>
      <c r="PX479" t="s">
        <v>4945</v>
      </c>
      <c r="PY479" t="s">
        <v>4945</v>
      </c>
      <c r="PZ479" t="s">
        <v>4945</v>
      </c>
      <c r="QA479" t="s">
        <v>4945</v>
      </c>
      <c r="QB479" t="s">
        <v>4945</v>
      </c>
      <c r="QC479" t="s">
        <v>4945</v>
      </c>
      <c r="QD479" t="s">
        <v>4945</v>
      </c>
      <c r="QE479" t="s">
        <v>4945</v>
      </c>
    </row>
    <row r="480" spans="1:447" x14ac:dyDescent="0.25">
      <c r="A480">
        <v>442</v>
      </c>
      <c r="B480" t="s">
        <v>5419</v>
      </c>
      <c r="C480" t="s">
        <v>1096</v>
      </c>
      <c r="D480" t="s">
        <v>1240</v>
      </c>
      <c r="E480" t="s">
        <v>1135</v>
      </c>
      <c r="F480" t="s">
        <v>4996</v>
      </c>
      <c r="G480" t="s">
        <v>1080</v>
      </c>
      <c r="GT480" t="s">
        <v>1081</v>
      </c>
      <c r="GU480" t="s">
        <v>5045</v>
      </c>
      <c r="GV480" t="s">
        <v>5045</v>
      </c>
      <c r="GW480" t="s">
        <v>1083</v>
      </c>
      <c r="GX480" t="s">
        <v>1083</v>
      </c>
      <c r="GY480" t="s">
        <v>4936</v>
      </c>
      <c r="PG480" t="s">
        <v>4944</v>
      </c>
      <c r="PH480" t="s">
        <v>4945</v>
      </c>
      <c r="PI480" t="s">
        <v>4945</v>
      </c>
      <c r="PJ480" t="s">
        <v>4945</v>
      </c>
      <c r="PK480" t="s">
        <v>4945</v>
      </c>
      <c r="PL480" t="s">
        <v>4945</v>
      </c>
      <c r="PM480" t="s">
        <v>4945</v>
      </c>
      <c r="PN480" t="s">
        <v>4945</v>
      </c>
      <c r="PP480" t="s">
        <v>4945</v>
      </c>
      <c r="PQ480" t="s">
        <v>4945</v>
      </c>
      <c r="PR480" t="s">
        <v>4945</v>
      </c>
      <c r="PS480" t="s">
        <v>4945</v>
      </c>
      <c r="PT480" t="s">
        <v>4945</v>
      </c>
      <c r="PU480" t="s">
        <v>4945</v>
      </c>
      <c r="PV480" t="s">
        <v>4945</v>
      </c>
      <c r="PW480" t="s">
        <v>4945</v>
      </c>
      <c r="PX480" t="s">
        <v>4945</v>
      </c>
      <c r="PY480" t="s">
        <v>4945</v>
      </c>
      <c r="PZ480" t="s">
        <v>4945</v>
      </c>
      <c r="QA480" t="s">
        <v>4945</v>
      </c>
      <c r="QB480" t="s">
        <v>4945</v>
      </c>
      <c r="QC480" t="s">
        <v>4945</v>
      </c>
      <c r="QD480" t="s">
        <v>4945</v>
      </c>
      <c r="QE480" t="s">
        <v>4945</v>
      </c>
    </row>
    <row r="481" spans="1:447" x14ac:dyDescent="0.25">
      <c r="A481">
        <v>443</v>
      </c>
      <c r="B481" t="s">
        <v>5419</v>
      </c>
      <c r="C481" t="s">
        <v>1096</v>
      </c>
      <c r="D481" t="s">
        <v>1240</v>
      </c>
      <c r="E481" t="s">
        <v>1135</v>
      </c>
      <c r="F481" t="s">
        <v>4996</v>
      </c>
      <c r="G481" t="s">
        <v>1080</v>
      </c>
      <c r="GT481" t="s">
        <v>1081</v>
      </c>
      <c r="GU481" t="s">
        <v>5012</v>
      </c>
      <c r="GV481" t="s">
        <v>5012</v>
      </c>
      <c r="PG481" t="s">
        <v>4944</v>
      </c>
      <c r="PH481" t="s">
        <v>4945</v>
      </c>
      <c r="PI481" t="s">
        <v>4945</v>
      </c>
      <c r="PJ481" t="s">
        <v>4945</v>
      </c>
      <c r="PK481" t="s">
        <v>4945</v>
      </c>
      <c r="PL481" t="s">
        <v>4945</v>
      </c>
      <c r="PM481" t="s">
        <v>4945</v>
      </c>
      <c r="PN481" t="s">
        <v>4945</v>
      </c>
      <c r="PP481" t="s">
        <v>4944</v>
      </c>
      <c r="PQ481" t="s">
        <v>4945</v>
      </c>
      <c r="PR481" t="s">
        <v>4945</v>
      </c>
      <c r="PS481" t="s">
        <v>4945</v>
      </c>
      <c r="PT481" t="s">
        <v>4945</v>
      </c>
      <c r="PU481" t="s">
        <v>4945</v>
      </c>
      <c r="PV481" t="s">
        <v>4945</v>
      </c>
      <c r="PW481" t="s">
        <v>4945</v>
      </c>
      <c r="PX481" t="s">
        <v>4945</v>
      </c>
      <c r="PY481" t="s">
        <v>4945</v>
      </c>
      <c r="PZ481" t="s">
        <v>4945</v>
      </c>
      <c r="QA481" t="s">
        <v>4945</v>
      </c>
      <c r="QB481" t="s">
        <v>4945</v>
      </c>
      <c r="QC481" t="s">
        <v>4945</v>
      </c>
      <c r="QD481" t="s">
        <v>4945</v>
      </c>
      <c r="QE481" t="s">
        <v>4945</v>
      </c>
    </row>
    <row r="482" spans="1:447" x14ac:dyDescent="0.25">
      <c r="A482">
        <v>444</v>
      </c>
      <c r="B482" t="s">
        <v>5419</v>
      </c>
      <c r="C482" t="s">
        <v>1096</v>
      </c>
      <c r="D482" t="s">
        <v>1240</v>
      </c>
      <c r="E482" t="s">
        <v>1135</v>
      </c>
      <c r="F482" t="s">
        <v>4996</v>
      </c>
      <c r="G482" t="s">
        <v>1080</v>
      </c>
      <c r="HL482" t="s">
        <v>1081</v>
      </c>
      <c r="HO482" t="s">
        <v>1102</v>
      </c>
      <c r="HP482" t="s">
        <v>1083</v>
      </c>
      <c r="HQ482" t="s">
        <v>4936</v>
      </c>
      <c r="PG482" t="s">
        <v>4944</v>
      </c>
      <c r="PH482" t="s">
        <v>4945</v>
      </c>
      <c r="PI482" t="s">
        <v>4945</v>
      </c>
      <c r="PJ482" t="s">
        <v>4945</v>
      </c>
      <c r="PK482" t="s">
        <v>4945</v>
      </c>
      <c r="PL482" t="s">
        <v>4945</v>
      </c>
      <c r="PM482" t="s">
        <v>4945</v>
      </c>
      <c r="PN482" t="s">
        <v>4945</v>
      </c>
      <c r="PP482" t="s">
        <v>4945</v>
      </c>
      <c r="PQ482" t="s">
        <v>4944</v>
      </c>
      <c r="PR482" t="s">
        <v>4945</v>
      </c>
      <c r="PS482" t="s">
        <v>4945</v>
      </c>
      <c r="PT482" t="s">
        <v>4945</v>
      </c>
      <c r="PU482" t="s">
        <v>4945</v>
      </c>
      <c r="PV482" t="s">
        <v>4945</v>
      </c>
      <c r="PW482" t="s">
        <v>4945</v>
      </c>
      <c r="PX482" t="s">
        <v>4945</v>
      </c>
      <c r="PY482" t="s">
        <v>4945</v>
      </c>
      <c r="PZ482" t="s">
        <v>4945</v>
      </c>
      <c r="QA482" t="s">
        <v>4945</v>
      </c>
      <c r="QB482" t="s">
        <v>4945</v>
      </c>
      <c r="QC482" t="s">
        <v>4945</v>
      </c>
      <c r="QD482" t="s">
        <v>4945</v>
      </c>
      <c r="QE482" t="s">
        <v>4945</v>
      </c>
    </row>
    <row r="483" spans="1:447" x14ac:dyDescent="0.25">
      <c r="A483">
        <v>445</v>
      </c>
      <c r="B483" t="s">
        <v>5419</v>
      </c>
      <c r="C483" t="s">
        <v>1096</v>
      </c>
      <c r="D483" t="s">
        <v>1240</v>
      </c>
      <c r="E483" t="s">
        <v>1135</v>
      </c>
      <c r="F483" t="s">
        <v>4996</v>
      </c>
      <c r="G483" t="s">
        <v>1080</v>
      </c>
      <c r="HL483" t="s">
        <v>1081</v>
      </c>
      <c r="HM483" t="s">
        <v>4978</v>
      </c>
      <c r="HN483" t="s">
        <v>4978</v>
      </c>
      <c r="HO483" t="s">
        <v>1102</v>
      </c>
      <c r="HP483" t="s">
        <v>1083</v>
      </c>
      <c r="HQ483" t="s">
        <v>4942</v>
      </c>
      <c r="PG483" t="s">
        <v>4944</v>
      </c>
      <c r="PH483" t="s">
        <v>4945</v>
      </c>
      <c r="PI483" t="s">
        <v>4945</v>
      </c>
      <c r="PJ483" t="s">
        <v>4945</v>
      </c>
      <c r="PK483" t="s">
        <v>4945</v>
      </c>
      <c r="PL483" t="s">
        <v>4945</v>
      </c>
      <c r="PM483" t="s">
        <v>4945</v>
      </c>
      <c r="PN483" t="s">
        <v>4945</v>
      </c>
      <c r="PP483" t="s">
        <v>4945</v>
      </c>
      <c r="PQ483" t="s">
        <v>4944</v>
      </c>
      <c r="PR483" t="s">
        <v>4945</v>
      </c>
      <c r="PS483" t="s">
        <v>4945</v>
      </c>
      <c r="PT483" t="s">
        <v>4945</v>
      </c>
      <c r="PU483" t="s">
        <v>4945</v>
      </c>
      <c r="PV483" t="s">
        <v>4945</v>
      </c>
      <c r="PW483" t="s">
        <v>4945</v>
      </c>
      <c r="PX483" t="s">
        <v>4945</v>
      </c>
      <c r="PY483" t="s">
        <v>4945</v>
      </c>
      <c r="PZ483" t="s">
        <v>4945</v>
      </c>
      <c r="QA483" t="s">
        <v>4945</v>
      </c>
      <c r="QB483" t="s">
        <v>4945</v>
      </c>
      <c r="QC483" t="s">
        <v>4945</v>
      </c>
      <c r="QD483" t="s">
        <v>4945</v>
      </c>
      <c r="QE483" t="s">
        <v>4945</v>
      </c>
    </row>
    <row r="484" spans="1:447" x14ac:dyDescent="0.25">
      <c r="A484">
        <v>446</v>
      </c>
      <c r="B484" t="s">
        <v>5419</v>
      </c>
      <c r="C484" t="s">
        <v>1096</v>
      </c>
      <c r="D484" t="s">
        <v>1240</v>
      </c>
      <c r="E484" t="s">
        <v>1135</v>
      </c>
      <c r="F484" t="s">
        <v>4996</v>
      </c>
      <c r="G484" t="s">
        <v>1080</v>
      </c>
      <c r="FM484" t="s">
        <v>1081</v>
      </c>
      <c r="FN484" t="s">
        <v>5325</v>
      </c>
      <c r="FO484" t="s">
        <v>5325</v>
      </c>
      <c r="PG484" t="s">
        <v>4944</v>
      </c>
      <c r="PH484" t="s">
        <v>4944</v>
      </c>
      <c r="PI484" t="s">
        <v>4945</v>
      </c>
      <c r="PJ484" t="s">
        <v>4945</v>
      </c>
      <c r="PK484" t="s">
        <v>4945</v>
      </c>
      <c r="PL484" t="s">
        <v>4945</v>
      </c>
      <c r="PM484" t="s">
        <v>4945</v>
      </c>
      <c r="PN484" t="s">
        <v>4945</v>
      </c>
      <c r="PP484" t="s">
        <v>4944</v>
      </c>
      <c r="PQ484" t="s">
        <v>4945</v>
      </c>
      <c r="PR484" t="s">
        <v>4945</v>
      </c>
      <c r="PS484" t="s">
        <v>4945</v>
      </c>
      <c r="PT484" t="s">
        <v>4945</v>
      </c>
      <c r="PU484" t="s">
        <v>4945</v>
      </c>
      <c r="PV484" t="s">
        <v>4945</v>
      </c>
      <c r="PW484" t="s">
        <v>4945</v>
      </c>
      <c r="PX484" t="s">
        <v>4945</v>
      </c>
      <c r="PY484" t="s">
        <v>4945</v>
      </c>
      <c r="PZ484" t="s">
        <v>4945</v>
      </c>
      <c r="QA484" t="s">
        <v>4945</v>
      </c>
      <c r="QB484" t="s">
        <v>4945</v>
      </c>
      <c r="QC484" t="s">
        <v>4945</v>
      </c>
      <c r="QD484" t="s">
        <v>4945</v>
      </c>
      <c r="QE484" t="s">
        <v>4945</v>
      </c>
    </row>
    <row r="485" spans="1:447" x14ac:dyDescent="0.25">
      <c r="A485">
        <v>447</v>
      </c>
      <c r="B485" t="s">
        <v>5419</v>
      </c>
      <c r="C485" t="s">
        <v>1096</v>
      </c>
      <c r="D485" t="s">
        <v>1240</v>
      </c>
      <c r="E485" t="s">
        <v>1135</v>
      </c>
      <c r="F485" t="s">
        <v>4996</v>
      </c>
      <c r="G485" t="s">
        <v>1080</v>
      </c>
      <c r="FM485" t="s">
        <v>1081</v>
      </c>
      <c r="FN485" t="s">
        <v>5519</v>
      </c>
      <c r="FO485" t="s">
        <v>5519</v>
      </c>
      <c r="PG485" t="s">
        <v>4944</v>
      </c>
      <c r="PH485" t="s">
        <v>4944</v>
      </c>
      <c r="PI485" t="s">
        <v>4945</v>
      </c>
      <c r="PJ485" t="s">
        <v>4945</v>
      </c>
      <c r="PK485" t="s">
        <v>4945</v>
      </c>
      <c r="PL485" t="s">
        <v>4945</v>
      </c>
      <c r="PM485" t="s">
        <v>4945</v>
      </c>
      <c r="PN485" t="s">
        <v>4945</v>
      </c>
      <c r="PP485" t="s">
        <v>4944</v>
      </c>
      <c r="PQ485" t="s">
        <v>4945</v>
      </c>
      <c r="PR485" t="s">
        <v>4945</v>
      </c>
      <c r="PS485" t="s">
        <v>4945</v>
      </c>
      <c r="PT485" t="s">
        <v>4945</v>
      </c>
      <c r="PU485" t="s">
        <v>4945</v>
      </c>
      <c r="PV485" t="s">
        <v>4945</v>
      </c>
      <c r="PW485" t="s">
        <v>4945</v>
      </c>
      <c r="PX485" t="s">
        <v>4945</v>
      </c>
      <c r="PY485" t="s">
        <v>4945</v>
      </c>
      <c r="PZ485" t="s">
        <v>4945</v>
      </c>
      <c r="QA485" t="s">
        <v>4945</v>
      </c>
      <c r="QB485" t="s">
        <v>4945</v>
      </c>
      <c r="QC485" t="s">
        <v>4945</v>
      </c>
      <c r="QD485" t="s">
        <v>4945</v>
      </c>
      <c r="QE485" t="s">
        <v>4945</v>
      </c>
    </row>
    <row r="486" spans="1:447" x14ac:dyDescent="0.25">
      <c r="A486">
        <v>448</v>
      </c>
      <c r="B486" t="s">
        <v>5419</v>
      </c>
      <c r="C486" t="s">
        <v>1096</v>
      </c>
      <c r="D486" t="s">
        <v>1240</v>
      </c>
      <c r="E486" t="s">
        <v>1135</v>
      </c>
      <c r="F486" t="s">
        <v>4996</v>
      </c>
      <c r="G486" t="s">
        <v>1080</v>
      </c>
    </row>
    <row r="487" spans="1:447" x14ac:dyDescent="0.25">
      <c r="A487">
        <v>449</v>
      </c>
      <c r="B487" t="s">
        <v>5419</v>
      </c>
      <c r="C487" t="s">
        <v>1096</v>
      </c>
      <c r="D487" t="s">
        <v>1240</v>
      </c>
      <c r="E487" t="s">
        <v>1135</v>
      </c>
      <c r="F487" t="s">
        <v>4996</v>
      </c>
      <c r="G487" t="s">
        <v>1080</v>
      </c>
      <c r="GH487" t="s">
        <v>1094</v>
      </c>
      <c r="GK487" t="s">
        <v>4992</v>
      </c>
      <c r="GL487" t="s">
        <v>5128</v>
      </c>
      <c r="GM487" t="s">
        <v>5128</v>
      </c>
    </row>
    <row r="488" spans="1:447" x14ac:dyDescent="0.25">
      <c r="A488">
        <v>450</v>
      </c>
      <c r="B488" t="s">
        <v>5419</v>
      </c>
      <c r="C488" t="s">
        <v>1096</v>
      </c>
      <c r="D488" t="s">
        <v>1240</v>
      </c>
      <c r="E488" t="s">
        <v>1135</v>
      </c>
      <c r="F488" t="s">
        <v>4996</v>
      </c>
      <c r="G488" t="s">
        <v>1080</v>
      </c>
      <c r="P488" t="s">
        <v>1081</v>
      </c>
      <c r="Q488" t="s">
        <v>1093</v>
      </c>
      <c r="R488" t="s">
        <v>1145</v>
      </c>
      <c r="S488" t="s">
        <v>4969</v>
      </c>
      <c r="T488" t="s">
        <v>4969</v>
      </c>
      <c r="U488" t="s">
        <v>1102</v>
      </c>
      <c r="V488" t="s">
        <v>1102</v>
      </c>
      <c r="W488" t="s">
        <v>5083</v>
      </c>
      <c r="IV488" t="s">
        <v>1088</v>
      </c>
      <c r="JE488" t="s">
        <v>1102</v>
      </c>
      <c r="JF488" t="s">
        <v>5000</v>
      </c>
      <c r="JG488" t="s">
        <v>1108</v>
      </c>
      <c r="PG488" t="s">
        <v>4944</v>
      </c>
      <c r="PH488" t="s">
        <v>4945</v>
      </c>
      <c r="PI488" t="s">
        <v>4945</v>
      </c>
      <c r="PJ488" t="s">
        <v>4945</v>
      </c>
      <c r="PK488" t="s">
        <v>4945</v>
      </c>
      <c r="PL488" t="s">
        <v>4945</v>
      </c>
      <c r="PM488" t="s">
        <v>4945</v>
      </c>
      <c r="PN488" t="s">
        <v>4945</v>
      </c>
      <c r="PP488" t="s">
        <v>4945</v>
      </c>
      <c r="PQ488" t="s">
        <v>4944</v>
      </c>
      <c r="PR488" t="s">
        <v>4945</v>
      </c>
      <c r="PS488" t="s">
        <v>4945</v>
      </c>
      <c r="PT488" t="s">
        <v>4945</v>
      </c>
      <c r="PU488" t="s">
        <v>4945</v>
      </c>
      <c r="PV488" t="s">
        <v>4945</v>
      </c>
      <c r="PW488" t="s">
        <v>4945</v>
      </c>
      <c r="PX488" t="s">
        <v>4945</v>
      </c>
      <c r="PY488" t="s">
        <v>4945</v>
      </c>
      <c r="PZ488" t="s">
        <v>4945</v>
      </c>
      <c r="QA488" t="s">
        <v>4945</v>
      </c>
      <c r="QB488" t="s">
        <v>4945</v>
      </c>
      <c r="QC488" t="s">
        <v>4945</v>
      </c>
      <c r="QD488" t="s">
        <v>4945</v>
      </c>
      <c r="QE488" t="s">
        <v>4945</v>
      </c>
    </row>
    <row r="489" spans="1:447" x14ac:dyDescent="0.25">
      <c r="A489">
        <v>451</v>
      </c>
      <c r="B489" t="s">
        <v>5419</v>
      </c>
      <c r="C489" t="s">
        <v>1096</v>
      </c>
      <c r="D489" t="s">
        <v>1240</v>
      </c>
      <c r="E489" t="s">
        <v>1135</v>
      </c>
      <c r="F489" t="s">
        <v>4996</v>
      </c>
      <c r="G489" t="s">
        <v>1080</v>
      </c>
      <c r="AE489" t="s">
        <v>1081</v>
      </c>
      <c r="AF489" t="s">
        <v>1145</v>
      </c>
      <c r="AG489" t="s">
        <v>5317</v>
      </c>
      <c r="AH489" t="s">
        <v>5317</v>
      </c>
      <c r="AI489" t="s">
        <v>1102</v>
      </c>
      <c r="AJ489" t="s">
        <v>1083</v>
      </c>
      <c r="AK489" t="s">
        <v>4936</v>
      </c>
      <c r="IV489" t="s">
        <v>1088</v>
      </c>
      <c r="IY489" t="s">
        <v>1102</v>
      </c>
      <c r="IZ489" t="s">
        <v>1102</v>
      </c>
      <c r="JA489" t="s">
        <v>4999</v>
      </c>
      <c r="JB489" t="s">
        <v>1108</v>
      </c>
      <c r="JE489" t="s">
        <v>1102</v>
      </c>
      <c r="JF489" t="s">
        <v>5000</v>
      </c>
      <c r="JG489" t="s">
        <v>1108</v>
      </c>
      <c r="PG489" t="s">
        <v>4944</v>
      </c>
      <c r="PH489" t="s">
        <v>4945</v>
      </c>
      <c r="PI489" t="s">
        <v>4945</v>
      </c>
      <c r="PJ489" t="s">
        <v>4945</v>
      </c>
      <c r="PK489" t="s">
        <v>4945</v>
      </c>
      <c r="PL489" t="s">
        <v>4945</v>
      </c>
      <c r="PM489" t="s">
        <v>4945</v>
      </c>
      <c r="PN489" t="s">
        <v>4945</v>
      </c>
      <c r="PP489" t="s">
        <v>4944</v>
      </c>
      <c r="PQ489" t="s">
        <v>4945</v>
      </c>
      <c r="PR489" t="s">
        <v>4945</v>
      </c>
      <c r="PS489" t="s">
        <v>4945</v>
      </c>
      <c r="PT489" t="s">
        <v>4945</v>
      </c>
      <c r="PU489" t="s">
        <v>4945</v>
      </c>
      <c r="PV489" t="s">
        <v>4945</v>
      </c>
      <c r="PW489" t="s">
        <v>4945</v>
      </c>
      <c r="PX489" t="s">
        <v>4945</v>
      </c>
      <c r="PY489" t="s">
        <v>4945</v>
      </c>
      <c r="PZ489" t="s">
        <v>4945</v>
      </c>
      <c r="QA489" t="s">
        <v>4945</v>
      </c>
      <c r="QB489" t="s">
        <v>4945</v>
      </c>
      <c r="QC489" t="s">
        <v>4945</v>
      </c>
      <c r="QD489" t="s">
        <v>4945</v>
      </c>
      <c r="QE489" t="s">
        <v>4945</v>
      </c>
    </row>
    <row r="490" spans="1:447" x14ac:dyDescent="0.25">
      <c r="A490">
        <v>452</v>
      </c>
      <c r="B490" t="s">
        <v>5419</v>
      </c>
      <c r="C490" t="s">
        <v>1096</v>
      </c>
      <c r="D490" t="s">
        <v>1240</v>
      </c>
      <c r="E490" t="s">
        <v>1135</v>
      </c>
      <c r="F490" t="s">
        <v>4996</v>
      </c>
      <c r="G490" t="s">
        <v>1080</v>
      </c>
      <c r="CE490" t="s">
        <v>1081</v>
      </c>
      <c r="CF490" t="s">
        <v>1084</v>
      </c>
      <c r="CG490" t="s">
        <v>1145</v>
      </c>
      <c r="CH490" t="s">
        <v>5066</v>
      </c>
      <c r="CI490" t="s">
        <v>5066</v>
      </c>
      <c r="CJ490" t="s">
        <v>1083</v>
      </c>
      <c r="CK490" t="s">
        <v>1102</v>
      </c>
      <c r="CL490" t="s">
        <v>5014</v>
      </c>
      <c r="IW490" t="s">
        <v>1088</v>
      </c>
      <c r="JE490" t="s">
        <v>1083</v>
      </c>
      <c r="JF490" t="s">
        <v>5006</v>
      </c>
      <c r="JG490" t="s">
        <v>1108</v>
      </c>
      <c r="JI490" t="s">
        <v>4972</v>
      </c>
      <c r="PG490" t="s">
        <v>4944</v>
      </c>
      <c r="PH490" t="s">
        <v>4945</v>
      </c>
      <c r="PI490" t="s">
        <v>4945</v>
      </c>
      <c r="PJ490" t="s">
        <v>4945</v>
      </c>
      <c r="PK490" t="s">
        <v>4945</v>
      </c>
      <c r="PL490" t="s">
        <v>4945</v>
      </c>
      <c r="PM490" t="s">
        <v>4945</v>
      </c>
      <c r="PN490" t="s">
        <v>4945</v>
      </c>
      <c r="PP490" t="s">
        <v>4945</v>
      </c>
      <c r="PQ490" t="s">
        <v>4944</v>
      </c>
      <c r="PR490" t="s">
        <v>4945</v>
      </c>
      <c r="PS490" t="s">
        <v>4945</v>
      </c>
      <c r="PT490" t="s">
        <v>4944</v>
      </c>
      <c r="PU490" t="s">
        <v>4944</v>
      </c>
      <c r="PV490" t="s">
        <v>4945</v>
      </c>
      <c r="PW490" t="s">
        <v>4945</v>
      </c>
      <c r="PX490" t="s">
        <v>4945</v>
      </c>
      <c r="PY490" t="s">
        <v>4945</v>
      </c>
      <c r="PZ490" t="s">
        <v>4945</v>
      </c>
      <c r="QA490" t="s">
        <v>4945</v>
      </c>
      <c r="QB490" t="s">
        <v>4945</v>
      </c>
      <c r="QC490" t="s">
        <v>4945</v>
      </c>
      <c r="QD490" t="s">
        <v>4945</v>
      </c>
      <c r="QE490" t="s">
        <v>4945</v>
      </c>
    </row>
    <row r="491" spans="1:447" x14ac:dyDescent="0.25">
      <c r="A491">
        <v>453</v>
      </c>
      <c r="B491" t="s">
        <v>5419</v>
      </c>
      <c r="C491" t="s">
        <v>1096</v>
      </c>
      <c r="D491" t="s">
        <v>1240</v>
      </c>
      <c r="E491" t="s">
        <v>1135</v>
      </c>
      <c r="F491" t="s">
        <v>4996</v>
      </c>
      <c r="G491" t="s">
        <v>1080</v>
      </c>
      <c r="CE491" t="s">
        <v>1081</v>
      </c>
      <c r="CF491" t="s">
        <v>1084</v>
      </c>
      <c r="CG491" t="s">
        <v>1145</v>
      </c>
      <c r="CH491" t="s">
        <v>5066</v>
      </c>
      <c r="CI491" t="s">
        <v>5066</v>
      </c>
      <c r="CJ491" t="s">
        <v>1102</v>
      </c>
      <c r="CK491" t="s">
        <v>1102</v>
      </c>
      <c r="CL491" t="s">
        <v>4936</v>
      </c>
      <c r="IW491" t="s">
        <v>1088</v>
      </c>
      <c r="JE491" t="s">
        <v>1102</v>
      </c>
      <c r="JF491" t="s">
        <v>5514</v>
      </c>
      <c r="JG491" t="s">
        <v>1108</v>
      </c>
      <c r="PG491" t="s">
        <v>4945</v>
      </c>
      <c r="PH491" t="s">
        <v>4944</v>
      </c>
      <c r="PI491" t="s">
        <v>4945</v>
      </c>
      <c r="PJ491" t="s">
        <v>4945</v>
      </c>
      <c r="PK491" t="s">
        <v>4945</v>
      </c>
      <c r="PL491" t="s">
        <v>4945</v>
      </c>
      <c r="PM491" t="s">
        <v>4945</v>
      </c>
      <c r="PN491" t="s">
        <v>4945</v>
      </c>
      <c r="PP491" t="s">
        <v>4945</v>
      </c>
      <c r="PQ491" t="s">
        <v>4944</v>
      </c>
      <c r="PR491" t="s">
        <v>4945</v>
      </c>
      <c r="PS491" t="s">
        <v>4945</v>
      </c>
      <c r="PT491" t="s">
        <v>4945</v>
      </c>
      <c r="PU491" t="s">
        <v>4945</v>
      </c>
      <c r="PV491" t="s">
        <v>4945</v>
      </c>
      <c r="PW491" t="s">
        <v>4945</v>
      </c>
      <c r="PX491" t="s">
        <v>4945</v>
      </c>
      <c r="PY491" t="s">
        <v>4945</v>
      </c>
      <c r="PZ491" t="s">
        <v>4945</v>
      </c>
      <c r="QA491" t="s">
        <v>4945</v>
      </c>
      <c r="QB491" t="s">
        <v>4945</v>
      </c>
      <c r="QC491" t="s">
        <v>4945</v>
      </c>
      <c r="QD491" t="s">
        <v>4945</v>
      </c>
      <c r="QE491" t="s">
        <v>4945</v>
      </c>
    </row>
    <row r="492" spans="1:447" x14ac:dyDescent="0.25">
      <c r="A492">
        <v>454</v>
      </c>
      <c r="B492" t="s">
        <v>5419</v>
      </c>
      <c r="C492" t="s">
        <v>1096</v>
      </c>
      <c r="D492" t="s">
        <v>1240</v>
      </c>
      <c r="E492" t="s">
        <v>1135</v>
      </c>
      <c r="F492" t="s">
        <v>4996</v>
      </c>
      <c r="G492" t="s">
        <v>1080</v>
      </c>
      <c r="FG492" t="s">
        <v>1081</v>
      </c>
      <c r="PG492" t="s">
        <v>4944</v>
      </c>
      <c r="PH492" t="s">
        <v>4945</v>
      </c>
      <c r="PI492" t="s">
        <v>4945</v>
      </c>
      <c r="PJ492" t="s">
        <v>4945</v>
      </c>
      <c r="PK492" t="s">
        <v>4945</v>
      </c>
      <c r="PL492" t="s">
        <v>4945</v>
      </c>
      <c r="PM492" t="s">
        <v>4945</v>
      </c>
      <c r="PN492" t="s">
        <v>4945</v>
      </c>
      <c r="PP492" t="s">
        <v>4945</v>
      </c>
      <c r="PQ492" t="s">
        <v>4944</v>
      </c>
      <c r="PR492" t="s">
        <v>4945</v>
      </c>
      <c r="PS492" t="s">
        <v>4945</v>
      </c>
      <c r="PT492" t="s">
        <v>4945</v>
      </c>
      <c r="PU492" t="s">
        <v>4945</v>
      </c>
      <c r="PV492" t="s">
        <v>4945</v>
      </c>
      <c r="PW492" t="s">
        <v>4945</v>
      </c>
      <c r="PX492" t="s">
        <v>4945</v>
      </c>
      <c r="PY492" t="s">
        <v>4945</v>
      </c>
      <c r="PZ492" t="s">
        <v>4945</v>
      </c>
      <c r="QA492" t="s">
        <v>4945</v>
      </c>
      <c r="QB492" t="s">
        <v>4945</v>
      </c>
      <c r="QC492" t="s">
        <v>4945</v>
      </c>
      <c r="QD492" t="s">
        <v>4945</v>
      </c>
      <c r="QE492" t="s">
        <v>4945</v>
      </c>
    </row>
    <row r="493" spans="1:447" x14ac:dyDescent="0.25">
      <c r="A493">
        <v>455</v>
      </c>
      <c r="B493" t="s">
        <v>5419</v>
      </c>
      <c r="C493" t="s">
        <v>1096</v>
      </c>
      <c r="D493" t="s">
        <v>1240</v>
      </c>
      <c r="E493" t="s">
        <v>1135</v>
      </c>
      <c r="F493" t="s">
        <v>4996</v>
      </c>
      <c r="G493" t="s">
        <v>1080</v>
      </c>
      <c r="FG493" t="s">
        <v>1081</v>
      </c>
      <c r="FH493" t="s">
        <v>5015</v>
      </c>
      <c r="FI493" t="s">
        <v>5015</v>
      </c>
      <c r="PG493" t="s">
        <v>4944</v>
      </c>
      <c r="PH493" t="s">
        <v>4945</v>
      </c>
      <c r="PI493" t="s">
        <v>4945</v>
      </c>
      <c r="PJ493" t="s">
        <v>4945</v>
      </c>
      <c r="PK493" t="s">
        <v>4945</v>
      </c>
      <c r="PL493" t="s">
        <v>4945</v>
      </c>
      <c r="PM493" t="s">
        <v>4945</v>
      </c>
      <c r="PN493" t="s">
        <v>4945</v>
      </c>
      <c r="PP493" t="s">
        <v>4944</v>
      </c>
      <c r="PQ493" t="s">
        <v>4945</v>
      </c>
      <c r="PR493" t="s">
        <v>4945</v>
      </c>
      <c r="PS493" t="s">
        <v>4945</v>
      </c>
      <c r="PT493" t="s">
        <v>4945</v>
      </c>
      <c r="PU493" t="s">
        <v>4945</v>
      </c>
      <c r="PV493" t="s">
        <v>4945</v>
      </c>
      <c r="PW493" t="s">
        <v>4945</v>
      </c>
      <c r="PX493" t="s">
        <v>4945</v>
      </c>
      <c r="PY493" t="s">
        <v>4945</v>
      </c>
      <c r="PZ493" t="s">
        <v>4945</v>
      </c>
      <c r="QA493" t="s">
        <v>4945</v>
      </c>
      <c r="QB493" t="s">
        <v>4945</v>
      </c>
      <c r="QC493" t="s">
        <v>4945</v>
      </c>
      <c r="QD493" t="s">
        <v>4945</v>
      </c>
      <c r="QE493" t="s">
        <v>4945</v>
      </c>
    </row>
    <row r="494" spans="1:447" x14ac:dyDescent="0.25">
      <c r="A494">
        <v>456</v>
      </c>
      <c r="B494" t="s">
        <v>5419</v>
      </c>
      <c r="C494" t="s">
        <v>1096</v>
      </c>
      <c r="D494" t="s">
        <v>1240</v>
      </c>
      <c r="E494" t="s">
        <v>1135</v>
      </c>
      <c r="F494" t="s">
        <v>4996</v>
      </c>
      <c r="G494" t="s">
        <v>1080</v>
      </c>
      <c r="FG494" t="s">
        <v>1081</v>
      </c>
      <c r="FH494" t="s">
        <v>5520</v>
      </c>
      <c r="FI494" t="s">
        <v>5520</v>
      </c>
      <c r="PG494" t="s">
        <v>4944</v>
      </c>
      <c r="PH494" t="s">
        <v>4945</v>
      </c>
      <c r="PI494" t="s">
        <v>4945</v>
      </c>
      <c r="PJ494" t="s">
        <v>4945</v>
      </c>
      <c r="PK494" t="s">
        <v>4945</v>
      </c>
      <c r="PL494" t="s">
        <v>4945</v>
      </c>
      <c r="PM494" t="s">
        <v>4945</v>
      </c>
      <c r="PN494" t="s">
        <v>4945</v>
      </c>
      <c r="PP494" t="s">
        <v>4944</v>
      </c>
      <c r="PQ494" t="s">
        <v>4945</v>
      </c>
      <c r="PR494" t="s">
        <v>4945</v>
      </c>
      <c r="PS494" t="s">
        <v>4945</v>
      </c>
      <c r="PT494" t="s">
        <v>4945</v>
      </c>
      <c r="PU494" t="s">
        <v>4945</v>
      </c>
      <c r="PV494" t="s">
        <v>4945</v>
      </c>
      <c r="PW494" t="s">
        <v>4945</v>
      </c>
      <c r="PX494" t="s">
        <v>4945</v>
      </c>
      <c r="PY494" t="s">
        <v>4945</v>
      </c>
      <c r="PZ494" t="s">
        <v>4945</v>
      </c>
      <c r="QA494" t="s">
        <v>4945</v>
      </c>
      <c r="QB494" t="s">
        <v>4945</v>
      </c>
      <c r="QC494" t="s">
        <v>4945</v>
      </c>
      <c r="QD494" t="s">
        <v>4945</v>
      </c>
      <c r="QE494" t="s">
        <v>4945</v>
      </c>
    </row>
    <row r="495" spans="1:447" x14ac:dyDescent="0.25">
      <c r="A495">
        <v>457</v>
      </c>
      <c r="B495" t="s">
        <v>5419</v>
      </c>
      <c r="C495" t="s">
        <v>1096</v>
      </c>
      <c r="D495" t="s">
        <v>1240</v>
      </c>
      <c r="E495" t="s">
        <v>1135</v>
      </c>
      <c r="F495" t="s">
        <v>4996</v>
      </c>
      <c r="G495" t="s">
        <v>1080</v>
      </c>
      <c r="FG495" t="s">
        <v>1081</v>
      </c>
      <c r="PG495" t="s">
        <v>4944</v>
      </c>
      <c r="PH495" t="s">
        <v>4945</v>
      </c>
      <c r="PI495" t="s">
        <v>4945</v>
      </c>
      <c r="PJ495" t="s">
        <v>4945</v>
      </c>
      <c r="PK495" t="s">
        <v>4945</v>
      </c>
      <c r="PL495" t="s">
        <v>4945</v>
      </c>
      <c r="PM495" t="s">
        <v>4945</v>
      </c>
      <c r="PN495" t="s">
        <v>4945</v>
      </c>
      <c r="PP495" t="s">
        <v>4944</v>
      </c>
      <c r="PQ495" t="s">
        <v>4945</v>
      </c>
      <c r="PR495" t="s">
        <v>4945</v>
      </c>
      <c r="PS495" t="s">
        <v>4945</v>
      </c>
      <c r="PT495" t="s">
        <v>4945</v>
      </c>
      <c r="PU495" t="s">
        <v>4945</v>
      </c>
      <c r="PV495" t="s">
        <v>4945</v>
      </c>
      <c r="PW495" t="s">
        <v>4945</v>
      </c>
      <c r="PX495" t="s">
        <v>4945</v>
      </c>
      <c r="PY495" t="s">
        <v>4945</v>
      </c>
      <c r="PZ495" t="s">
        <v>4945</v>
      </c>
      <c r="QA495" t="s">
        <v>4945</v>
      </c>
      <c r="QB495" t="s">
        <v>4945</v>
      </c>
      <c r="QC495" t="s">
        <v>4945</v>
      </c>
      <c r="QD495" t="s">
        <v>4945</v>
      </c>
      <c r="QE495" t="s">
        <v>4945</v>
      </c>
    </row>
    <row r="496" spans="1:447" x14ac:dyDescent="0.25">
      <c r="A496">
        <v>458</v>
      </c>
      <c r="B496" t="s">
        <v>5419</v>
      </c>
      <c r="C496" t="s">
        <v>1096</v>
      </c>
      <c r="D496" t="s">
        <v>1240</v>
      </c>
      <c r="E496" t="s">
        <v>1135</v>
      </c>
      <c r="F496" t="s">
        <v>4996</v>
      </c>
      <c r="G496" t="s">
        <v>1080</v>
      </c>
      <c r="FJ496" t="s">
        <v>1081</v>
      </c>
      <c r="FK496" t="s">
        <v>5028</v>
      </c>
      <c r="FL496" t="s">
        <v>5028</v>
      </c>
      <c r="PG496" t="s">
        <v>4944</v>
      </c>
      <c r="PH496" t="s">
        <v>4945</v>
      </c>
      <c r="PI496" t="s">
        <v>4945</v>
      </c>
      <c r="PJ496" t="s">
        <v>4945</v>
      </c>
      <c r="PK496" t="s">
        <v>4945</v>
      </c>
      <c r="PL496" t="s">
        <v>4945</v>
      </c>
      <c r="PM496" t="s">
        <v>4945</v>
      </c>
      <c r="PN496" t="s">
        <v>4945</v>
      </c>
      <c r="PP496" t="s">
        <v>4944</v>
      </c>
      <c r="PQ496" t="s">
        <v>4945</v>
      </c>
      <c r="PR496" t="s">
        <v>4945</v>
      </c>
      <c r="PS496" t="s">
        <v>4945</v>
      </c>
      <c r="PT496" t="s">
        <v>4945</v>
      </c>
      <c r="PU496" t="s">
        <v>4945</v>
      </c>
      <c r="PV496" t="s">
        <v>4945</v>
      </c>
      <c r="PW496" t="s">
        <v>4945</v>
      </c>
      <c r="PX496" t="s">
        <v>4945</v>
      </c>
      <c r="PY496" t="s">
        <v>4945</v>
      </c>
      <c r="PZ496" t="s">
        <v>4945</v>
      </c>
      <c r="QA496" t="s">
        <v>4945</v>
      </c>
      <c r="QB496" t="s">
        <v>4945</v>
      </c>
      <c r="QC496" t="s">
        <v>4945</v>
      </c>
      <c r="QD496" t="s">
        <v>4945</v>
      </c>
      <c r="QE496" t="s">
        <v>4945</v>
      </c>
    </row>
    <row r="497" spans="1:447" x14ac:dyDescent="0.25">
      <c r="A497">
        <v>459</v>
      </c>
      <c r="B497" t="s">
        <v>5419</v>
      </c>
      <c r="C497" t="s">
        <v>1096</v>
      </c>
      <c r="D497" t="s">
        <v>1240</v>
      </c>
      <c r="E497" t="s">
        <v>1135</v>
      </c>
      <c r="F497" t="s">
        <v>4996</v>
      </c>
      <c r="G497" t="s">
        <v>1080</v>
      </c>
      <c r="FJ497" t="s">
        <v>1081</v>
      </c>
      <c r="PG497" t="s">
        <v>4944</v>
      </c>
      <c r="PH497" t="s">
        <v>4945</v>
      </c>
      <c r="PI497" t="s">
        <v>4945</v>
      </c>
      <c r="PJ497" t="s">
        <v>4945</v>
      </c>
      <c r="PK497" t="s">
        <v>4945</v>
      </c>
      <c r="PL497" t="s">
        <v>4945</v>
      </c>
      <c r="PM497" t="s">
        <v>4945</v>
      </c>
      <c r="PN497" t="s">
        <v>4945</v>
      </c>
      <c r="PP497" t="s">
        <v>4944</v>
      </c>
      <c r="PQ497" t="s">
        <v>4945</v>
      </c>
      <c r="PR497" t="s">
        <v>4945</v>
      </c>
      <c r="PS497" t="s">
        <v>4945</v>
      </c>
      <c r="PT497" t="s">
        <v>4945</v>
      </c>
      <c r="PU497" t="s">
        <v>4945</v>
      </c>
      <c r="PV497" t="s">
        <v>4945</v>
      </c>
      <c r="PW497" t="s">
        <v>4945</v>
      </c>
      <c r="PX497" t="s">
        <v>4945</v>
      </c>
      <c r="PY497" t="s">
        <v>4945</v>
      </c>
      <c r="PZ497" t="s">
        <v>4945</v>
      </c>
      <c r="QA497" t="s">
        <v>4945</v>
      </c>
      <c r="QB497" t="s">
        <v>4945</v>
      </c>
      <c r="QC497" t="s">
        <v>4945</v>
      </c>
      <c r="QD497" t="s">
        <v>4945</v>
      </c>
      <c r="QE497" t="s">
        <v>4945</v>
      </c>
    </row>
    <row r="498" spans="1:447" x14ac:dyDescent="0.25">
      <c r="A498">
        <v>460</v>
      </c>
      <c r="B498" t="s">
        <v>5419</v>
      </c>
      <c r="C498" t="s">
        <v>1096</v>
      </c>
      <c r="D498" t="s">
        <v>1240</v>
      </c>
      <c r="E498" t="s">
        <v>1135</v>
      </c>
      <c r="F498" t="s">
        <v>4996</v>
      </c>
      <c r="G498" t="s">
        <v>1080</v>
      </c>
      <c r="FJ498" t="s">
        <v>1081</v>
      </c>
      <c r="FK498" t="s">
        <v>4959</v>
      </c>
      <c r="FL498" t="s">
        <v>4959</v>
      </c>
      <c r="PG498" t="s">
        <v>4944</v>
      </c>
      <c r="PH498" t="s">
        <v>4945</v>
      </c>
      <c r="PI498" t="s">
        <v>4945</v>
      </c>
      <c r="PJ498" t="s">
        <v>4945</v>
      </c>
      <c r="PK498" t="s">
        <v>4945</v>
      </c>
      <c r="PL498" t="s">
        <v>4945</v>
      </c>
      <c r="PM498" t="s">
        <v>4945</v>
      </c>
      <c r="PN498" t="s">
        <v>4945</v>
      </c>
      <c r="PP498" t="s">
        <v>4944</v>
      </c>
      <c r="PQ498" t="s">
        <v>4945</v>
      </c>
      <c r="PR498" t="s">
        <v>4945</v>
      </c>
      <c r="PS498" t="s">
        <v>4945</v>
      </c>
      <c r="PT498" t="s">
        <v>4945</v>
      </c>
      <c r="PU498" t="s">
        <v>4945</v>
      </c>
      <c r="PV498" t="s">
        <v>4945</v>
      </c>
      <c r="PW498" t="s">
        <v>4945</v>
      </c>
      <c r="PX498" t="s">
        <v>4945</v>
      </c>
      <c r="PY498" t="s">
        <v>4945</v>
      </c>
      <c r="PZ498" t="s">
        <v>4945</v>
      </c>
      <c r="QA498" t="s">
        <v>4945</v>
      </c>
      <c r="QB498" t="s">
        <v>4945</v>
      </c>
      <c r="QC498" t="s">
        <v>4945</v>
      </c>
      <c r="QD498" t="s">
        <v>4945</v>
      </c>
      <c r="QE498" t="s">
        <v>4945</v>
      </c>
    </row>
    <row r="499" spans="1:447" x14ac:dyDescent="0.25">
      <c r="A499">
        <v>461</v>
      </c>
      <c r="B499" t="s">
        <v>5419</v>
      </c>
      <c r="C499" t="s">
        <v>1096</v>
      </c>
      <c r="D499" t="s">
        <v>1240</v>
      </c>
      <c r="E499" t="s">
        <v>1135</v>
      </c>
      <c r="F499" t="s">
        <v>4996</v>
      </c>
      <c r="G499" t="s">
        <v>1080</v>
      </c>
      <c r="HF499" t="s">
        <v>1081</v>
      </c>
      <c r="HG499" t="s">
        <v>4992</v>
      </c>
      <c r="HH499" t="s">
        <v>4992</v>
      </c>
      <c r="HI499" t="s">
        <v>1102</v>
      </c>
      <c r="HJ499" t="s">
        <v>1102</v>
      </c>
      <c r="HK499" t="s">
        <v>4942</v>
      </c>
      <c r="PG499" t="s">
        <v>4944</v>
      </c>
      <c r="PH499" t="s">
        <v>4945</v>
      </c>
      <c r="PI499" t="s">
        <v>4945</v>
      </c>
      <c r="PJ499" t="s">
        <v>4945</v>
      </c>
      <c r="PK499" t="s">
        <v>4945</v>
      </c>
      <c r="PL499" t="s">
        <v>4945</v>
      </c>
      <c r="PM499" t="s">
        <v>4945</v>
      </c>
      <c r="PN499" t="s">
        <v>4945</v>
      </c>
      <c r="PP499" t="s">
        <v>4944</v>
      </c>
      <c r="PQ499" t="s">
        <v>4945</v>
      </c>
      <c r="PR499" t="s">
        <v>4945</v>
      </c>
      <c r="PS499" t="s">
        <v>4945</v>
      </c>
      <c r="PT499" t="s">
        <v>4945</v>
      </c>
      <c r="PU499" t="s">
        <v>4945</v>
      </c>
      <c r="PV499" t="s">
        <v>4945</v>
      </c>
      <c r="PW499" t="s">
        <v>4945</v>
      </c>
      <c r="PX499" t="s">
        <v>4945</v>
      </c>
      <c r="PY499" t="s">
        <v>4945</v>
      </c>
      <c r="PZ499" t="s">
        <v>4945</v>
      </c>
      <c r="QA499" t="s">
        <v>4945</v>
      </c>
      <c r="QB499" t="s">
        <v>4945</v>
      </c>
      <c r="QC499" t="s">
        <v>4945</v>
      </c>
      <c r="QD499" t="s">
        <v>4945</v>
      </c>
      <c r="QE499" t="s">
        <v>4945</v>
      </c>
    </row>
    <row r="500" spans="1:447" x14ac:dyDescent="0.25">
      <c r="A500">
        <v>517</v>
      </c>
      <c r="B500" t="s">
        <v>5425</v>
      </c>
      <c r="C500" t="s">
        <v>1112</v>
      </c>
      <c r="D500" t="s">
        <v>1243</v>
      </c>
      <c r="E500" t="s">
        <v>1184</v>
      </c>
      <c r="F500" t="s">
        <v>5206</v>
      </c>
      <c r="G500" t="s">
        <v>1080</v>
      </c>
      <c r="H500" t="s">
        <v>1100</v>
      </c>
      <c r="I500" t="s">
        <v>1101</v>
      </c>
      <c r="J500" t="s">
        <v>1094</v>
      </c>
      <c r="K500" t="s">
        <v>4978</v>
      </c>
      <c r="L500" t="s">
        <v>5394</v>
      </c>
      <c r="M500" t="s">
        <v>1110</v>
      </c>
      <c r="N500" t="s">
        <v>1110</v>
      </c>
      <c r="X500" t="s">
        <v>1100</v>
      </c>
      <c r="Y500" t="s">
        <v>1094</v>
      </c>
      <c r="Z500" t="s">
        <v>4978</v>
      </c>
      <c r="AA500" t="s">
        <v>5227</v>
      </c>
      <c r="AB500" t="s">
        <v>1110</v>
      </c>
      <c r="AC500" t="s">
        <v>1110</v>
      </c>
      <c r="AL500" t="s">
        <v>1100</v>
      </c>
      <c r="AM500" t="s">
        <v>1082</v>
      </c>
      <c r="AN500" t="s">
        <v>4992</v>
      </c>
      <c r="AO500" t="s">
        <v>4992</v>
      </c>
      <c r="AP500" t="s">
        <v>1110</v>
      </c>
      <c r="AQ500" t="s">
        <v>1110</v>
      </c>
      <c r="AS500" t="s">
        <v>1100</v>
      </c>
      <c r="AT500" t="s">
        <v>1082</v>
      </c>
      <c r="AU500" t="s">
        <v>4954</v>
      </c>
      <c r="AV500" t="s">
        <v>4954</v>
      </c>
      <c r="AW500" t="s">
        <v>1110</v>
      </c>
      <c r="AX500" t="s">
        <v>1110</v>
      </c>
      <c r="AZ500" t="s">
        <v>1100</v>
      </c>
      <c r="BA500" t="s">
        <v>1082</v>
      </c>
      <c r="BB500" t="s">
        <v>4992</v>
      </c>
      <c r="BC500" t="s">
        <v>4992</v>
      </c>
      <c r="BD500" t="s">
        <v>1110</v>
      </c>
      <c r="BE500" t="s">
        <v>1110</v>
      </c>
      <c r="BG500" t="s">
        <v>1100</v>
      </c>
      <c r="BH500" t="s">
        <v>1103</v>
      </c>
      <c r="BI500" t="s">
        <v>1082</v>
      </c>
      <c r="BJ500" t="s">
        <v>4980</v>
      </c>
      <c r="BK500" t="s">
        <v>4980</v>
      </c>
      <c r="BL500" t="s">
        <v>1110</v>
      </c>
      <c r="BM500" t="s">
        <v>1110</v>
      </c>
      <c r="BW500" t="s">
        <v>1100</v>
      </c>
      <c r="BX500" t="s">
        <v>1105</v>
      </c>
      <c r="BY500" t="s">
        <v>1082</v>
      </c>
      <c r="BZ500" t="s">
        <v>4992</v>
      </c>
      <c r="CA500" t="s">
        <v>4992</v>
      </c>
      <c r="CB500" t="s">
        <v>1110</v>
      </c>
      <c r="CC500" t="s">
        <v>1110</v>
      </c>
      <c r="CM500" t="s">
        <v>1100</v>
      </c>
      <c r="CN500" t="s">
        <v>1082</v>
      </c>
      <c r="CO500" t="s">
        <v>4935</v>
      </c>
      <c r="CP500" t="s">
        <v>4935</v>
      </c>
      <c r="CQ500" t="s">
        <v>1110</v>
      </c>
      <c r="CR500" t="s">
        <v>1110</v>
      </c>
      <c r="CT500" t="s">
        <v>1100</v>
      </c>
      <c r="CU500" t="s">
        <v>1085</v>
      </c>
      <c r="CV500" t="s">
        <v>1086</v>
      </c>
      <c r="CW500" t="s">
        <v>4957</v>
      </c>
      <c r="CX500" t="s">
        <v>5041</v>
      </c>
      <c r="CY500" t="s">
        <v>1110</v>
      </c>
      <c r="CZ500" t="s">
        <v>1110</v>
      </c>
      <c r="DE500" t="s">
        <v>1100</v>
      </c>
      <c r="DI500" t="s">
        <v>1110</v>
      </c>
      <c r="DJ500" t="s">
        <v>1110</v>
      </c>
      <c r="DL500" t="s">
        <v>1100</v>
      </c>
      <c r="DM500" t="s">
        <v>4951</v>
      </c>
      <c r="DN500" t="s">
        <v>4951</v>
      </c>
      <c r="DO500" t="s">
        <v>1110</v>
      </c>
      <c r="DP500" t="s">
        <v>1110</v>
      </c>
      <c r="DR500" t="s">
        <v>1100</v>
      </c>
      <c r="DS500" t="s">
        <v>4978</v>
      </c>
      <c r="DT500" t="s">
        <v>4978</v>
      </c>
      <c r="DU500" t="s">
        <v>1110</v>
      </c>
      <c r="DV500" t="s">
        <v>1110</v>
      </c>
      <c r="DX500" t="s">
        <v>1100</v>
      </c>
      <c r="DY500" t="s">
        <v>4955</v>
      </c>
      <c r="DZ500" t="s">
        <v>4955</v>
      </c>
      <c r="EA500" t="s">
        <v>1110</v>
      </c>
      <c r="EB500" t="s">
        <v>1110</v>
      </c>
      <c r="ED500" t="s">
        <v>1100</v>
      </c>
      <c r="EE500" t="s">
        <v>4983</v>
      </c>
      <c r="EF500" t="s">
        <v>4983</v>
      </c>
      <c r="EG500" t="s">
        <v>1110</v>
      </c>
      <c r="EH500" t="s">
        <v>1110</v>
      </c>
      <c r="EJ500" t="s">
        <v>1100</v>
      </c>
      <c r="EK500" t="s">
        <v>4959</v>
      </c>
      <c r="EL500" t="s">
        <v>4959</v>
      </c>
      <c r="EM500" t="s">
        <v>1110</v>
      </c>
      <c r="EN500" t="s">
        <v>1110</v>
      </c>
      <c r="EP500" t="s">
        <v>1100</v>
      </c>
      <c r="EQ500" t="s">
        <v>5012</v>
      </c>
      <c r="ER500" t="s">
        <v>5012</v>
      </c>
      <c r="ES500" t="s">
        <v>1110</v>
      </c>
      <c r="ET500" t="s">
        <v>1110</v>
      </c>
      <c r="EV500" t="s">
        <v>1100</v>
      </c>
      <c r="EW500" t="s">
        <v>4997</v>
      </c>
      <c r="EX500" t="s">
        <v>4997</v>
      </c>
      <c r="FC500" t="s">
        <v>1100</v>
      </c>
      <c r="FD500" t="s">
        <v>1095</v>
      </c>
      <c r="FE500" t="s">
        <v>5080</v>
      </c>
      <c r="FF500" t="s">
        <v>5199</v>
      </c>
      <c r="HX500" t="s">
        <v>1100</v>
      </c>
      <c r="HY500" t="s">
        <v>4981</v>
      </c>
      <c r="HZ500" t="s">
        <v>4981</v>
      </c>
      <c r="IA500" t="s">
        <v>1110</v>
      </c>
      <c r="IB500" t="s">
        <v>1110</v>
      </c>
      <c r="ID500" t="s">
        <v>1100</v>
      </c>
      <c r="IE500" t="s">
        <v>4939</v>
      </c>
      <c r="IF500" t="s">
        <v>4939</v>
      </c>
      <c r="IG500" t="s">
        <v>1110</v>
      </c>
      <c r="IH500" t="s">
        <v>1110</v>
      </c>
      <c r="IJ500" t="s">
        <v>1100</v>
      </c>
      <c r="IK500" t="s">
        <v>4941</v>
      </c>
      <c r="IL500" t="s">
        <v>4941</v>
      </c>
      <c r="IM500" t="s">
        <v>1110</v>
      </c>
      <c r="IN500" t="s">
        <v>1110</v>
      </c>
      <c r="IP500" t="s">
        <v>1100</v>
      </c>
      <c r="IQ500" t="s">
        <v>4941</v>
      </c>
      <c r="IR500" t="s">
        <v>4941</v>
      </c>
      <c r="IS500" t="s">
        <v>1110</v>
      </c>
      <c r="IT500" t="s">
        <v>1110</v>
      </c>
      <c r="IV500" t="s">
        <v>1110</v>
      </c>
      <c r="IW500" t="s">
        <v>1110</v>
      </c>
      <c r="IX500" t="s">
        <v>1110</v>
      </c>
      <c r="IY500" t="s">
        <v>1102</v>
      </c>
      <c r="IZ500" t="s">
        <v>1110</v>
      </c>
      <c r="JA500" t="s">
        <v>5521</v>
      </c>
      <c r="JB500" t="s">
        <v>1123</v>
      </c>
      <c r="JJ500" t="s">
        <v>1102</v>
      </c>
      <c r="JK500" t="s">
        <v>1109</v>
      </c>
      <c r="JL500" t="s">
        <v>1109</v>
      </c>
      <c r="JM500" t="s">
        <v>1108</v>
      </c>
      <c r="OH500" t="s">
        <v>1110</v>
      </c>
      <c r="OI500" t="s">
        <v>1110</v>
      </c>
      <c r="OJ500" t="s">
        <v>1110</v>
      </c>
      <c r="PG500" t="s">
        <v>4944</v>
      </c>
      <c r="PH500" t="s">
        <v>4945</v>
      </c>
      <c r="PI500" t="s">
        <v>4945</v>
      </c>
      <c r="PJ500" t="s">
        <v>4945</v>
      </c>
      <c r="PK500" t="s">
        <v>4945</v>
      </c>
      <c r="PL500" t="s">
        <v>4945</v>
      </c>
      <c r="PM500" t="s">
        <v>4945</v>
      </c>
      <c r="PN500" t="s">
        <v>4945</v>
      </c>
      <c r="PP500" t="s">
        <v>4944</v>
      </c>
      <c r="PQ500" t="s">
        <v>4945</v>
      </c>
      <c r="PR500" t="s">
        <v>4945</v>
      </c>
      <c r="PS500" t="s">
        <v>4945</v>
      </c>
      <c r="PT500" t="s">
        <v>4945</v>
      </c>
      <c r="PU500" t="s">
        <v>4945</v>
      </c>
      <c r="PV500" t="s">
        <v>4945</v>
      </c>
      <c r="PW500" t="s">
        <v>4945</v>
      </c>
      <c r="PX500" t="s">
        <v>4945</v>
      </c>
      <c r="PY500" t="s">
        <v>4945</v>
      </c>
      <c r="PZ500" t="s">
        <v>4945</v>
      </c>
      <c r="QA500" t="s">
        <v>4945</v>
      </c>
      <c r="QB500" t="s">
        <v>4945</v>
      </c>
      <c r="QC500" t="s">
        <v>4945</v>
      </c>
      <c r="QD500" t="s">
        <v>4945</v>
      </c>
      <c r="QE500" t="s">
        <v>4945</v>
      </c>
    </row>
    <row r="501" spans="1:447" x14ac:dyDescent="0.25">
      <c r="A501">
        <v>518</v>
      </c>
      <c r="B501" t="s">
        <v>5425</v>
      </c>
      <c r="C501" t="s">
        <v>1112</v>
      </c>
      <c r="D501" t="s">
        <v>1243</v>
      </c>
      <c r="E501" t="s">
        <v>1184</v>
      </c>
      <c r="F501" t="s">
        <v>5206</v>
      </c>
      <c r="G501" t="s">
        <v>1080</v>
      </c>
      <c r="H501" t="s">
        <v>1100</v>
      </c>
      <c r="I501" t="s">
        <v>1101</v>
      </c>
      <c r="J501" t="s">
        <v>1094</v>
      </c>
      <c r="K501" t="s">
        <v>4978</v>
      </c>
      <c r="L501" t="s">
        <v>5394</v>
      </c>
      <c r="M501" t="s">
        <v>1110</v>
      </c>
      <c r="N501" t="s">
        <v>1110</v>
      </c>
      <c r="X501" t="s">
        <v>1100</v>
      </c>
      <c r="Y501" t="s">
        <v>1094</v>
      </c>
      <c r="Z501" t="s">
        <v>4978</v>
      </c>
      <c r="AA501" t="s">
        <v>5227</v>
      </c>
      <c r="AB501" t="s">
        <v>1110</v>
      </c>
      <c r="AC501" t="s">
        <v>1110</v>
      </c>
      <c r="AL501" t="s">
        <v>1100</v>
      </c>
      <c r="AM501" t="s">
        <v>1082</v>
      </c>
      <c r="AN501" t="s">
        <v>4992</v>
      </c>
      <c r="AO501" t="s">
        <v>4992</v>
      </c>
      <c r="AP501" t="s">
        <v>1110</v>
      </c>
      <c r="AQ501" t="s">
        <v>1110</v>
      </c>
      <c r="AS501" t="s">
        <v>1100</v>
      </c>
      <c r="AT501" t="s">
        <v>1082</v>
      </c>
      <c r="AU501" t="s">
        <v>4954</v>
      </c>
      <c r="AV501" t="s">
        <v>4954</v>
      </c>
      <c r="AW501" t="s">
        <v>1110</v>
      </c>
      <c r="AX501" t="s">
        <v>1110</v>
      </c>
      <c r="AZ501" t="s">
        <v>1100</v>
      </c>
      <c r="BA501" t="s">
        <v>1082</v>
      </c>
      <c r="BB501" t="s">
        <v>4992</v>
      </c>
      <c r="BC501" t="s">
        <v>4992</v>
      </c>
      <c r="BD501" t="s">
        <v>1110</v>
      </c>
      <c r="BE501" t="s">
        <v>1110</v>
      </c>
      <c r="BG501" t="s">
        <v>1100</v>
      </c>
      <c r="BH501" t="s">
        <v>1103</v>
      </c>
      <c r="BI501" t="s">
        <v>1082</v>
      </c>
      <c r="BJ501" t="s">
        <v>4954</v>
      </c>
      <c r="BK501" t="s">
        <v>4954</v>
      </c>
      <c r="BL501" t="s">
        <v>1110</v>
      </c>
      <c r="BM501" t="s">
        <v>1110</v>
      </c>
      <c r="BW501" t="s">
        <v>1100</v>
      </c>
      <c r="BX501" t="s">
        <v>1105</v>
      </c>
      <c r="BY501" t="s">
        <v>1082</v>
      </c>
      <c r="BZ501" t="s">
        <v>4992</v>
      </c>
      <c r="CA501" t="s">
        <v>4992</v>
      </c>
      <c r="CB501" t="s">
        <v>1110</v>
      </c>
      <c r="CC501" t="s">
        <v>1110</v>
      </c>
      <c r="CM501" t="s">
        <v>1100</v>
      </c>
      <c r="CN501" t="s">
        <v>1082</v>
      </c>
      <c r="CO501" t="s">
        <v>4935</v>
      </c>
      <c r="CP501" t="s">
        <v>4935</v>
      </c>
      <c r="CQ501" t="s">
        <v>1110</v>
      </c>
      <c r="CR501" t="s">
        <v>1110</v>
      </c>
      <c r="CT501" t="s">
        <v>1100</v>
      </c>
      <c r="CU501" t="s">
        <v>1085</v>
      </c>
      <c r="CV501" t="s">
        <v>1086</v>
      </c>
      <c r="CW501" t="s">
        <v>4991</v>
      </c>
      <c r="CX501" t="s">
        <v>4997</v>
      </c>
      <c r="CY501" t="s">
        <v>1110</v>
      </c>
      <c r="CZ501" t="s">
        <v>1110</v>
      </c>
      <c r="DE501" t="s">
        <v>1100</v>
      </c>
      <c r="DI501" t="s">
        <v>1110</v>
      </c>
      <c r="DJ501" t="s">
        <v>1110</v>
      </c>
      <c r="DL501" t="s">
        <v>1100</v>
      </c>
      <c r="DM501" t="s">
        <v>4951</v>
      </c>
      <c r="DN501" t="s">
        <v>4951</v>
      </c>
      <c r="DO501" t="s">
        <v>1110</v>
      </c>
      <c r="DP501" t="s">
        <v>1110</v>
      </c>
      <c r="DR501" t="s">
        <v>1100</v>
      </c>
      <c r="DS501" t="s">
        <v>4978</v>
      </c>
      <c r="DT501" t="s">
        <v>4978</v>
      </c>
      <c r="DU501" t="s">
        <v>1110</v>
      </c>
      <c r="DV501" t="s">
        <v>1110</v>
      </c>
      <c r="DX501" t="s">
        <v>1100</v>
      </c>
      <c r="DY501" t="s">
        <v>4955</v>
      </c>
      <c r="DZ501" t="s">
        <v>4955</v>
      </c>
      <c r="EA501" t="s">
        <v>1110</v>
      </c>
      <c r="EB501" t="s">
        <v>1110</v>
      </c>
      <c r="ED501" t="s">
        <v>1100</v>
      </c>
      <c r="EE501" t="s">
        <v>4983</v>
      </c>
      <c r="EF501" t="s">
        <v>4983</v>
      </c>
      <c r="EG501" t="s">
        <v>1110</v>
      </c>
      <c r="EH501" t="s">
        <v>1110</v>
      </c>
      <c r="EJ501" t="s">
        <v>1100</v>
      </c>
      <c r="EK501" t="s">
        <v>5010</v>
      </c>
      <c r="EL501" t="s">
        <v>5010</v>
      </c>
      <c r="EM501" t="s">
        <v>1110</v>
      </c>
      <c r="EN501" t="s">
        <v>1110</v>
      </c>
      <c r="EP501" t="s">
        <v>1100</v>
      </c>
      <c r="EQ501" t="s">
        <v>4988</v>
      </c>
      <c r="ER501" t="s">
        <v>4988</v>
      </c>
      <c r="ES501" t="s">
        <v>1110</v>
      </c>
      <c r="ET501" t="s">
        <v>1110</v>
      </c>
      <c r="EV501" t="s">
        <v>1100</v>
      </c>
      <c r="EW501" t="s">
        <v>4951</v>
      </c>
      <c r="EX501" t="s">
        <v>4951</v>
      </c>
      <c r="EY501" t="s">
        <v>1100</v>
      </c>
      <c r="EZ501" t="s">
        <v>4972</v>
      </c>
      <c r="FA501" t="s">
        <v>4997</v>
      </c>
      <c r="FB501" t="s">
        <v>4997</v>
      </c>
      <c r="FC501" t="s">
        <v>1100</v>
      </c>
      <c r="FD501" t="s">
        <v>1095</v>
      </c>
      <c r="FE501" t="s">
        <v>5080</v>
      </c>
      <c r="FF501" t="s">
        <v>5199</v>
      </c>
      <c r="HX501" t="s">
        <v>1100</v>
      </c>
      <c r="HY501" t="s">
        <v>4939</v>
      </c>
      <c r="HZ501" t="s">
        <v>4939</v>
      </c>
      <c r="IA501" t="s">
        <v>1110</v>
      </c>
      <c r="IB501" t="s">
        <v>1110</v>
      </c>
      <c r="ID501" t="s">
        <v>1100</v>
      </c>
      <c r="IE501" t="s">
        <v>4941</v>
      </c>
      <c r="IF501" t="s">
        <v>4941</v>
      </c>
      <c r="IG501" t="s">
        <v>1110</v>
      </c>
      <c r="IH501" t="s">
        <v>1110</v>
      </c>
      <c r="IJ501" t="s">
        <v>1100</v>
      </c>
      <c r="IK501" t="s">
        <v>4941</v>
      </c>
      <c r="IL501" t="s">
        <v>4941</v>
      </c>
      <c r="IM501" t="s">
        <v>1110</v>
      </c>
      <c r="IN501" t="s">
        <v>1110</v>
      </c>
      <c r="IP501" t="s">
        <v>1100</v>
      </c>
      <c r="IQ501" t="s">
        <v>4941</v>
      </c>
      <c r="IR501" t="s">
        <v>4941</v>
      </c>
      <c r="IS501" t="s">
        <v>1110</v>
      </c>
      <c r="IT501" t="s">
        <v>1110</v>
      </c>
      <c r="IV501" t="s">
        <v>1110</v>
      </c>
      <c r="IW501" t="s">
        <v>1110</v>
      </c>
      <c r="IX501" t="s">
        <v>1110</v>
      </c>
      <c r="IY501" t="s">
        <v>1102</v>
      </c>
      <c r="IZ501" t="s">
        <v>1110</v>
      </c>
      <c r="JA501" t="s">
        <v>5522</v>
      </c>
      <c r="JB501" t="s">
        <v>1123</v>
      </c>
      <c r="JJ501" t="s">
        <v>1083</v>
      </c>
      <c r="JK501" t="s">
        <v>1109</v>
      </c>
      <c r="JL501" t="s">
        <v>1109</v>
      </c>
      <c r="JM501" t="s">
        <v>1090</v>
      </c>
      <c r="JO501" t="s">
        <v>4976</v>
      </c>
      <c r="MW501" t="s">
        <v>1138</v>
      </c>
      <c r="MX501" t="s">
        <v>1110</v>
      </c>
      <c r="OH501" t="s">
        <v>1110</v>
      </c>
      <c r="OI501" t="s">
        <v>1110</v>
      </c>
      <c r="OJ501" t="s">
        <v>1110</v>
      </c>
      <c r="PG501" t="s">
        <v>4944</v>
      </c>
      <c r="PH501" t="s">
        <v>4945</v>
      </c>
      <c r="PI501" t="s">
        <v>4945</v>
      </c>
      <c r="PJ501" t="s">
        <v>4945</v>
      </c>
      <c r="PK501" t="s">
        <v>4945</v>
      </c>
      <c r="PL501" t="s">
        <v>4945</v>
      </c>
      <c r="PM501" t="s">
        <v>4945</v>
      </c>
      <c r="PN501" t="s">
        <v>4945</v>
      </c>
      <c r="PP501" t="s">
        <v>4944</v>
      </c>
      <c r="PQ501" t="s">
        <v>4945</v>
      </c>
      <c r="PR501" t="s">
        <v>4945</v>
      </c>
      <c r="PS501" t="s">
        <v>4945</v>
      </c>
      <c r="PT501" t="s">
        <v>4945</v>
      </c>
      <c r="PU501" t="s">
        <v>4945</v>
      </c>
      <c r="PV501" t="s">
        <v>4945</v>
      </c>
      <c r="PW501" t="s">
        <v>4945</v>
      </c>
      <c r="PX501" t="s">
        <v>4945</v>
      </c>
      <c r="PY501" t="s">
        <v>4945</v>
      </c>
      <c r="PZ501" t="s">
        <v>4945</v>
      </c>
      <c r="QA501" t="s">
        <v>4945</v>
      </c>
      <c r="QB501" t="s">
        <v>4945</v>
      </c>
      <c r="QC501" t="s">
        <v>4945</v>
      </c>
      <c r="QD501" t="s">
        <v>4945</v>
      </c>
      <c r="QE501" t="s">
        <v>4945</v>
      </c>
    </row>
    <row r="502" spans="1:447" x14ac:dyDescent="0.25">
      <c r="A502">
        <v>519</v>
      </c>
      <c r="B502" t="s">
        <v>5425</v>
      </c>
      <c r="C502" t="s">
        <v>1112</v>
      </c>
      <c r="D502" t="s">
        <v>1243</v>
      </c>
      <c r="E502" t="s">
        <v>1184</v>
      </c>
      <c r="F502" t="s">
        <v>5206</v>
      </c>
      <c r="G502" t="s">
        <v>1080</v>
      </c>
      <c r="H502" t="s">
        <v>1100</v>
      </c>
      <c r="I502" t="s">
        <v>1101</v>
      </c>
      <c r="J502" t="s">
        <v>1094</v>
      </c>
      <c r="K502" t="s">
        <v>4978</v>
      </c>
      <c r="L502" t="s">
        <v>5394</v>
      </c>
      <c r="M502" t="s">
        <v>1110</v>
      </c>
      <c r="N502" t="s">
        <v>1110</v>
      </c>
      <c r="X502" t="s">
        <v>1100</v>
      </c>
      <c r="Y502" t="s">
        <v>1094</v>
      </c>
      <c r="Z502" t="s">
        <v>4978</v>
      </c>
      <c r="AA502" t="s">
        <v>5227</v>
      </c>
      <c r="AB502" t="s">
        <v>1110</v>
      </c>
      <c r="AC502" t="s">
        <v>1110</v>
      </c>
      <c r="AL502" t="s">
        <v>1100</v>
      </c>
      <c r="AM502" t="s">
        <v>1082</v>
      </c>
      <c r="AN502" t="s">
        <v>4992</v>
      </c>
      <c r="AO502" t="s">
        <v>4992</v>
      </c>
      <c r="AP502" t="s">
        <v>1110</v>
      </c>
      <c r="AQ502" t="s">
        <v>1110</v>
      </c>
      <c r="AS502" t="s">
        <v>1100</v>
      </c>
      <c r="AT502" t="s">
        <v>1082</v>
      </c>
      <c r="AU502" t="s">
        <v>4980</v>
      </c>
      <c r="AV502" t="s">
        <v>4980</v>
      </c>
      <c r="AW502" t="s">
        <v>1110</v>
      </c>
      <c r="AX502" t="s">
        <v>1110</v>
      </c>
      <c r="AZ502" t="s">
        <v>1100</v>
      </c>
      <c r="BA502" t="s">
        <v>1082</v>
      </c>
      <c r="BB502" t="s">
        <v>4992</v>
      </c>
      <c r="BC502" t="s">
        <v>4992</v>
      </c>
      <c r="BD502" t="s">
        <v>1110</v>
      </c>
      <c r="BE502" t="s">
        <v>1110</v>
      </c>
      <c r="BG502" t="s">
        <v>1100</v>
      </c>
      <c r="BH502" t="s">
        <v>1103</v>
      </c>
      <c r="BI502" t="s">
        <v>1082</v>
      </c>
      <c r="BJ502" t="s">
        <v>4957</v>
      </c>
      <c r="BK502" t="s">
        <v>4957</v>
      </c>
      <c r="BL502" t="s">
        <v>1110</v>
      </c>
      <c r="BM502" t="s">
        <v>1110</v>
      </c>
      <c r="BW502" t="s">
        <v>1100</v>
      </c>
      <c r="BX502" t="s">
        <v>1105</v>
      </c>
      <c r="BY502" t="s">
        <v>1082</v>
      </c>
      <c r="BZ502" t="s">
        <v>4964</v>
      </c>
      <c r="CA502" t="s">
        <v>4964</v>
      </c>
      <c r="CB502" t="s">
        <v>1110</v>
      </c>
      <c r="CC502" t="s">
        <v>1110</v>
      </c>
      <c r="CM502" t="s">
        <v>1100</v>
      </c>
      <c r="CN502" t="s">
        <v>1082</v>
      </c>
      <c r="CO502" t="s">
        <v>4946</v>
      </c>
      <c r="CP502" t="s">
        <v>4946</v>
      </c>
      <c r="CQ502" t="s">
        <v>1110</v>
      </c>
      <c r="CR502" t="s">
        <v>1110</v>
      </c>
      <c r="CT502" t="s">
        <v>1100</v>
      </c>
      <c r="CU502" t="s">
        <v>1085</v>
      </c>
      <c r="CV502" t="s">
        <v>1086</v>
      </c>
      <c r="CW502" t="s">
        <v>4957</v>
      </c>
      <c r="CX502" t="s">
        <v>5041</v>
      </c>
      <c r="CY502" t="s">
        <v>1110</v>
      </c>
      <c r="CZ502" t="s">
        <v>1110</v>
      </c>
      <c r="DE502" t="s">
        <v>1100</v>
      </c>
      <c r="DI502" t="s">
        <v>1110</v>
      </c>
      <c r="DJ502" t="s">
        <v>1110</v>
      </c>
      <c r="DL502" t="s">
        <v>1100</v>
      </c>
      <c r="DM502" t="s">
        <v>4951</v>
      </c>
      <c r="DN502" t="s">
        <v>4951</v>
      </c>
      <c r="DO502" t="s">
        <v>1110</v>
      </c>
      <c r="DP502" t="s">
        <v>1110</v>
      </c>
      <c r="DR502" t="s">
        <v>1100</v>
      </c>
      <c r="DS502" t="s">
        <v>4978</v>
      </c>
      <c r="DT502" t="s">
        <v>4978</v>
      </c>
      <c r="DU502" t="s">
        <v>1110</v>
      </c>
      <c r="DV502" t="s">
        <v>1110</v>
      </c>
      <c r="DX502" t="s">
        <v>1100</v>
      </c>
      <c r="DY502" t="s">
        <v>4955</v>
      </c>
      <c r="DZ502" t="s">
        <v>4955</v>
      </c>
      <c r="EA502" t="s">
        <v>1110</v>
      </c>
      <c r="EB502" t="s">
        <v>1110</v>
      </c>
      <c r="ED502" t="s">
        <v>1100</v>
      </c>
      <c r="EE502" t="s">
        <v>4983</v>
      </c>
      <c r="EF502" t="s">
        <v>4983</v>
      </c>
      <c r="EG502" t="s">
        <v>1110</v>
      </c>
      <c r="EH502" t="s">
        <v>1110</v>
      </c>
      <c r="EJ502" t="s">
        <v>1100</v>
      </c>
      <c r="EK502" t="s">
        <v>4959</v>
      </c>
      <c r="EL502" t="s">
        <v>4959</v>
      </c>
      <c r="EM502" t="s">
        <v>1110</v>
      </c>
      <c r="EN502" t="s">
        <v>1110</v>
      </c>
      <c r="EP502" t="s">
        <v>1100</v>
      </c>
      <c r="EQ502" t="s">
        <v>5045</v>
      </c>
      <c r="ER502" t="s">
        <v>5045</v>
      </c>
      <c r="ES502" t="s">
        <v>1110</v>
      </c>
      <c r="ET502" t="s">
        <v>1110</v>
      </c>
      <c r="EV502" t="s">
        <v>1100</v>
      </c>
      <c r="EW502" t="s">
        <v>4951</v>
      </c>
      <c r="EX502" t="s">
        <v>4951</v>
      </c>
      <c r="EY502" t="s">
        <v>1100</v>
      </c>
      <c r="EZ502" t="s">
        <v>4972</v>
      </c>
      <c r="FA502" t="s">
        <v>4997</v>
      </c>
      <c r="FB502" t="s">
        <v>4997</v>
      </c>
      <c r="FC502" t="s">
        <v>1100</v>
      </c>
      <c r="FD502" t="s">
        <v>1095</v>
      </c>
      <c r="FE502" t="s">
        <v>5028</v>
      </c>
      <c r="FF502" t="s">
        <v>5107</v>
      </c>
      <c r="HX502" t="s">
        <v>1100</v>
      </c>
      <c r="HY502" t="s">
        <v>4939</v>
      </c>
      <c r="HZ502" t="s">
        <v>4939</v>
      </c>
      <c r="IA502" t="s">
        <v>1110</v>
      </c>
      <c r="IB502" t="s">
        <v>1110</v>
      </c>
      <c r="ID502" t="s">
        <v>1100</v>
      </c>
      <c r="IE502" t="s">
        <v>4941</v>
      </c>
      <c r="IF502" t="s">
        <v>4941</v>
      </c>
      <c r="IG502" t="s">
        <v>1110</v>
      </c>
      <c r="IH502" t="s">
        <v>1110</v>
      </c>
      <c r="IJ502" t="s">
        <v>1100</v>
      </c>
      <c r="IK502" t="s">
        <v>4941</v>
      </c>
      <c r="IL502" t="s">
        <v>4941</v>
      </c>
      <c r="IM502" t="s">
        <v>1110</v>
      </c>
      <c r="IN502" t="s">
        <v>1110</v>
      </c>
      <c r="IP502" t="s">
        <v>1100</v>
      </c>
      <c r="IQ502" t="s">
        <v>4941</v>
      </c>
      <c r="IR502" t="s">
        <v>4941</v>
      </c>
      <c r="IS502" t="s">
        <v>1110</v>
      </c>
      <c r="IT502" t="s">
        <v>1110</v>
      </c>
      <c r="IV502" t="s">
        <v>1110</v>
      </c>
      <c r="IW502" t="s">
        <v>1110</v>
      </c>
      <c r="IX502" t="s">
        <v>1110</v>
      </c>
      <c r="IY502" t="s">
        <v>1102</v>
      </c>
      <c r="IZ502" t="s">
        <v>1110</v>
      </c>
      <c r="JA502" t="s">
        <v>5523</v>
      </c>
      <c r="JB502" t="s">
        <v>1123</v>
      </c>
      <c r="JJ502" t="s">
        <v>1102</v>
      </c>
      <c r="JK502" t="s">
        <v>5524</v>
      </c>
      <c r="JL502" t="s">
        <v>5524</v>
      </c>
      <c r="JM502" t="s">
        <v>1123</v>
      </c>
      <c r="OH502" t="s">
        <v>1117</v>
      </c>
      <c r="OI502" t="s">
        <v>1117</v>
      </c>
      <c r="OJ502" t="s">
        <v>1117</v>
      </c>
      <c r="PG502" t="s">
        <v>4944</v>
      </c>
      <c r="PH502" t="s">
        <v>4945</v>
      </c>
      <c r="PI502" t="s">
        <v>4945</v>
      </c>
      <c r="PJ502" t="s">
        <v>4945</v>
      </c>
      <c r="PK502" t="s">
        <v>4945</v>
      </c>
      <c r="PL502" t="s">
        <v>4945</v>
      </c>
      <c r="PM502" t="s">
        <v>4945</v>
      </c>
      <c r="PN502" t="s">
        <v>4945</v>
      </c>
      <c r="PP502" t="s">
        <v>4944</v>
      </c>
      <c r="PQ502" t="s">
        <v>4945</v>
      </c>
      <c r="PR502" t="s">
        <v>4945</v>
      </c>
      <c r="PS502" t="s">
        <v>4945</v>
      </c>
      <c r="PT502" t="s">
        <v>4945</v>
      </c>
      <c r="PU502" t="s">
        <v>4945</v>
      </c>
      <c r="PV502" t="s">
        <v>4945</v>
      </c>
      <c r="PW502" t="s">
        <v>4945</v>
      </c>
      <c r="PX502" t="s">
        <v>4945</v>
      </c>
      <c r="PY502" t="s">
        <v>4945</v>
      </c>
      <c r="PZ502" t="s">
        <v>4945</v>
      </c>
      <c r="QA502" t="s">
        <v>4945</v>
      </c>
      <c r="QB502" t="s">
        <v>4945</v>
      </c>
      <c r="QC502" t="s">
        <v>4945</v>
      </c>
      <c r="QD502" t="s">
        <v>4945</v>
      </c>
      <c r="QE502" t="s">
        <v>4945</v>
      </c>
    </row>
    <row r="503" spans="1:447" x14ac:dyDescent="0.25">
      <c r="A503">
        <v>520</v>
      </c>
      <c r="B503" t="s">
        <v>5425</v>
      </c>
      <c r="C503" t="s">
        <v>1112</v>
      </c>
      <c r="D503" t="s">
        <v>1243</v>
      </c>
      <c r="E503" t="s">
        <v>1184</v>
      </c>
      <c r="F503" t="s">
        <v>5206</v>
      </c>
      <c r="G503" t="s">
        <v>1080</v>
      </c>
      <c r="H503" t="s">
        <v>1100</v>
      </c>
      <c r="I503" t="s">
        <v>1101</v>
      </c>
      <c r="J503" t="s">
        <v>1094</v>
      </c>
      <c r="K503" t="s">
        <v>4978</v>
      </c>
      <c r="L503" t="s">
        <v>5394</v>
      </c>
      <c r="M503" t="s">
        <v>1110</v>
      </c>
      <c r="N503" t="s">
        <v>1110</v>
      </c>
      <c r="X503" t="s">
        <v>1100</v>
      </c>
      <c r="Y503" t="s">
        <v>1094</v>
      </c>
      <c r="Z503" t="s">
        <v>4978</v>
      </c>
      <c r="AA503" t="s">
        <v>5227</v>
      </c>
      <c r="AB503" t="s">
        <v>1110</v>
      </c>
      <c r="AC503" t="s">
        <v>1110</v>
      </c>
      <c r="AL503" t="s">
        <v>1100</v>
      </c>
      <c r="AM503" t="s">
        <v>1082</v>
      </c>
      <c r="AN503" t="s">
        <v>4992</v>
      </c>
      <c r="AO503" t="s">
        <v>4992</v>
      </c>
      <c r="AP503" t="s">
        <v>1110</v>
      </c>
      <c r="AQ503" t="s">
        <v>1110</v>
      </c>
      <c r="AS503" t="s">
        <v>1100</v>
      </c>
      <c r="AT503" t="s">
        <v>1082</v>
      </c>
      <c r="AU503" t="s">
        <v>4954</v>
      </c>
      <c r="AV503" t="s">
        <v>4954</v>
      </c>
      <c r="AW503" t="s">
        <v>1110</v>
      </c>
      <c r="AX503" t="s">
        <v>1110</v>
      </c>
      <c r="AZ503" t="s">
        <v>1100</v>
      </c>
      <c r="BA503" t="s">
        <v>1082</v>
      </c>
      <c r="BB503" t="s">
        <v>4992</v>
      </c>
      <c r="BC503" t="s">
        <v>4992</v>
      </c>
      <c r="BD503" t="s">
        <v>1110</v>
      </c>
      <c r="BE503" t="s">
        <v>1110</v>
      </c>
      <c r="BG503" t="s">
        <v>1100</v>
      </c>
      <c r="BH503" t="s">
        <v>1103</v>
      </c>
      <c r="BI503" t="s">
        <v>1082</v>
      </c>
      <c r="BJ503" t="s">
        <v>4957</v>
      </c>
      <c r="BK503" t="s">
        <v>4957</v>
      </c>
      <c r="BL503" t="s">
        <v>1110</v>
      </c>
      <c r="BM503" t="s">
        <v>1110</v>
      </c>
      <c r="BW503" t="s">
        <v>1100</v>
      </c>
      <c r="BX503" t="s">
        <v>1105</v>
      </c>
      <c r="BY503" t="s">
        <v>1082</v>
      </c>
      <c r="BZ503" t="s">
        <v>4992</v>
      </c>
      <c r="CA503" t="s">
        <v>4992</v>
      </c>
      <c r="CB503" t="s">
        <v>1110</v>
      </c>
      <c r="CC503" t="s">
        <v>1110</v>
      </c>
      <c r="CM503" t="s">
        <v>1100</v>
      </c>
      <c r="CN503" t="s">
        <v>1082</v>
      </c>
      <c r="CO503" t="s">
        <v>4935</v>
      </c>
      <c r="CP503" t="s">
        <v>4935</v>
      </c>
      <c r="CQ503" t="s">
        <v>1110</v>
      </c>
      <c r="CR503" t="s">
        <v>1110</v>
      </c>
      <c r="CT503" t="s">
        <v>1100</v>
      </c>
      <c r="CU503" t="s">
        <v>1085</v>
      </c>
      <c r="CV503" t="s">
        <v>1086</v>
      </c>
      <c r="CW503" t="s">
        <v>4991</v>
      </c>
      <c r="CX503" t="s">
        <v>4997</v>
      </c>
      <c r="CY503" t="s">
        <v>1110</v>
      </c>
      <c r="CZ503" t="s">
        <v>1110</v>
      </c>
      <c r="DE503" t="s">
        <v>1100</v>
      </c>
      <c r="DI503" t="s">
        <v>1110</v>
      </c>
      <c r="DJ503" t="s">
        <v>1110</v>
      </c>
      <c r="DL503" t="s">
        <v>1100</v>
      </c>
      <c r="DM503" t="s">
        <v>5096</v>
      </c>
      <c r="DN503" t="s">
        <v>5096</v>
      </c>
      <c r="DO503" t="s">
        <v>1110</v>
      </c>
      <c r="DP503" t="s">
        <v>1110</v>
      </c>
      <c r="DR503" t="s">
        <v>1100</v>
      </c>
      <c r="DS503" t="s">
        <v>4978</v>
      </c>
      <c r="DT503" t="s">
        <v>4978</v>
      </c>
      <c r="DU503" t="s">
        <v>1110</v>
      </c>
      <c r="DV503" t="s">
        <v>1110</v>
      </c>
      <c r="DX503" t="s">
        <v>1100</v>
      </c>
      <c r="DY503" t="s">
        <v>4946</v>
      </c>
      <c r="DZ503" t="s">
        <v>4946</v>
      </c>
      <c r="EA503" t="s">
        <v>1110</v>
      </c>
      <c r="EB503" t="s">
        <v>1110</v>
      </c>
      <c r="ED503" t="s">
        <v>1100</v>
      </c>
      <c r="EE503" t="s">
        <v>4983</v>
      </c>
      <c r="EF503" t="s">
        <v>4983</v>
      </c>
      <c r="EG503" t="s">
        <v>1110</v>
      </c>
      <c r="EH503" t="s">
        <v>1110</v>
      </c>
      <c r="EJ503" t="s">
        <v>1100</v>
      </c>
      <c r="EK503" t="s">
        <v>4959</v>
      </c>
      <c r="EL503" t="s">
        <v>4959</v>
      </c>
      <c r="EM503" t="s">
        <v>1110</v>
      </c>
      <c r="EN503" t="s">
        <v>1110</v>
      </c>
      <c r="EP503" t="s">
        <v>1100</v>
      </c>
      <c r="EQ503" t="s">
        <v>5012</v>
      </c>
      <c r="ER503" t="s">
        <v>5012</v>
      </c>
      <c r="ES503" t="s">
        <v>1110</v>
      </c>
      <c r="ET503" t="s">
        <v>1110</v>
      </c>
      <c r="EV503" t="s">
        <v>1100</v>
      </c>
      <c r="EW503" t="s">
        <v>5208</v>
      </c>
      <c r="EX503" t="s">
        <v>5208</v>
      </c>
      <c r="EY503" t="s">
        <v>1100</v>
      </c>
      <c r="EZ503" t="s">
        <v>4972</v>
      </c>
      <c r="FA503" t="s">
        <v>4997</v>
      </c>
      <c r="FB503" t="s">
        <v>4997</v>
      </c>
      <c r="FC503" t="s">
        <v>1100</v>
      </c>
      <c r="FD503" t="s">
        <v>1095</v>
      </c>
      <c r="FE503" t="s">
        <v>5080</v>
      </c>
      <c r="FF503" t="s">
        <v>5199</v>
      </c>
      <c r="HX503" t="s">
        <v>1100</v>
      </c>
      <c r="HY503" t="s">
        <v>4981</v>
      </c>
      <c r="HZ503" t="s">
        <v>4981</v>
      </c>
      <c r="IA503" t="s">
        <v>1110</v>
      </c>
      <c r="IB503" t="s">
        <v>1110</v>
      </c>
      <c r="ID503" t="s">
        <v>1100</v>
      </c>
      <c r="IE503" t="s">
        <v>4941</v>
      </c>
      <c r="IF503" t="s">
        <v>4941</v>
      </c>
      <c r="IG503" t="s">
        <v>1110</v>
      </c>
      <c r="IH503" t="s">
        <v>1110</v>
      </c>
      <c r="IJ503" t="s">
        <v>1100</v>
      </c>
      <c r="IK503" t="s">
        <v>4941</v>
      </c>
      <c r="IL503" t="s">
        <v>4941</v>
      </c>
      <c r="IM503" t="s">
        <v>1110</v>
      </c>
      <c r="IN503" t="s">
        <v>1110</v>
      </c>
      <c r="IP503" t="s">
        <v>1100</v>
      </c>
      <c r="IQ503" t="s">
        <v>4941</v>
      </c>
      <c r="IR503" t="s">
        <v>4941</v>
      </c>
      <c r="IS503" t="s">
        <v>1110</v>
      </c>
      <c r="IT503" t="s">
        <v>1110</v>
      </c>
      <c r="IV503" t="s">
        <v>1110</v>
      </c>
      <c r="IW503" t="s">
        <v>1110</v>
      </c>
      <c r="IX503" t="s">
        <v>1110</v>
      </c>
      <c r="IY503" t="s">
        <v>1102</v>
      </c>
      <c r="IZ503" t="s">
        <v>1110</v>
      </c>
      <c r="JA503" t="s">
        <v>5525</v>
      </c>
      <c r="JB503" t="s">
        <v>1123</v>
      </c>
      <c r="JJ503" t="s">
        <v>1102</v>
      </c>
      <c r="JK503" t="s">
        <v>5524</v>
      </c>
      <c r="JL503" t="s">
        <v>5524</v>
      </c>
      <c r="JM503" t="s">
        <v>1123</v>
      </c>
      <c r="OH503" t="s">
        <v>1117</v>
      </c>
      <c r="OI503" t="s">
        <v>1117</v>
      </c>
      <c r="OJ503" t="s">
        <v>1117</v>
      </c>
      <c r="PG503" t="s">
        <v>4944</v>
      </c>
      <c r="PH503" t="s">
        <v>4945</v>
      </c>
      <c r="PI503" t="s">
        <v>4945</v>
      </c>
      <c r="PJ503" t="s">
        <v>4945</v>
      </c>
      <c r="PK503" t="s">
        <v>4945</v>
      </c>
      <c r="PL503" t="s">
        <v>4945</v>
      </c>
      <c r="PM503" t="s">
        <v>4945</v>
      </c>
      <c r="PN503" t="s">
        <v>4945</v>
      </c>
      <c r="PP503" t="s">
        <v>4944</v>
      </c>
      <c r="PQ503" t="s">
        <v>4945</v>
      </c>
      <c r="PR503" t="s">
        <v>4945</v>
      </c>
      <c r="PS503" t="s">
        <v>4945</v>
      </c>
      <c r="PT503" t="s">
        <v>4945</v>
      </c>
      <c r="PU503" t="s">
        <v>4945</v>
      </c>
      <c r="PV503" t="s">
        <v>4945</v>
      </c>
      <c r="PW503" t="s">
        <v>4945</v>
      </c>
      <c r="PX503" t="s">
        <v>4945</v>
      </c>
      <c r="PY503" t="s">
        <v>4945</v>
      </c>
      <c r="PZ503" t="s">
        <v>4945</v>
      </c>
      <c r="QA503" t="s">
        <v>4945</v>
      </c>
      <c r="QB503" t="s">
        <v>4945</v>
      </c>
      <c r="QC503" t="s">
        <v>4945</v>
      </c>
      <c r="QD503" t="s">
        <v>4945</v>
      </c>
      <c r="QE503" t="s">
        <v>4945</v>
      </c>
    </row>
    <row r="504" spans="1:447" x14ac:dyDescent="0.25">
      <c r="A504">
        <v>521</v>
      </c>
      <c r="B504" t="s">
        <v>5425</v>
      </c>
      <c r="C504" t="s">
        <v>1112</v>
      </c>
      <c r="D504" t="s">
        <v>1243</v>
      </c>
      <c r="E504" t="s">
        <v>1184</v>
      </c>
      <c r="F504" t="s">
        <v>5206</v>
      </c>
      <c r="G504" t="s">
        <v>1080</v>
      </c>
      <c r="FG504" t="s">
        <v>1100</v>
      </c>
      <c r="FH504" t="s">
        <v>5344</v>
      </c>
      <c r="FI504" t="s">
        <v>5344</v>
      </c>
      <c r="FJ504" t="s">
        <v>1100</v>
      </c>
      <c r="FK504" t="s">
        <v>4994</v>
      </c>
      <c r="FL504" t="s">
        <v>4994</v>
      </c>
      <c r="PG504" t="s">
        <v>4944</v>
      </c>
      <c r="PH504" t="s">
        <v>4945</v>
      </c>
      <c r="PI504" t="s">
        <v>4945</v>
      </c>
      <c r="PJ504" t="s">
        <v>4945</v>
      </c>
      <c r="PK504" t="s">
        <v>4945</v>
      </c>
      <c r="PL504" t="s">
        <v>4945</v>
      </c>
      <c r="PM504" t="s">
        <v>4945</v>
      </c>
      <c r="PN504" t="s">
        <v>4945</v>
      </c>
      <c r="PP504" t="s">
        <v>4944</v>
      </c>
      <c r="PQ504" t="s">
        <v>4945</v>
      </c>
      <c r="PR504" t="s">
        <v>4945</v>
      </c>
      <c r="PS504" t="s">
        <v>4945</v>
      </c>
      <c r="PT504" t="s">
        <v>4945</v>
      </c>
      <c r="PU504" t="s">
        <v>4945</v>
      </c>
      <c r="PV504" t="s">
        <v>4945</v>
      </c>
      <c r="PW504" t="s">
        <v>4945</v>
      </c>
      <c r="PX504" t="s">
        <v>4945</v>
      </c>
      <c r="PY504" t="s">
        <v>4945</v>
      </c>
      <c r="PZ504" t="s">
        <v>4945</v>
      </c>
      <c r="QA504" t="s">
        <v>4945</v>
      </c>
      <c r="QB504" t="s">
        <v>4945</v>
      </c>
      <c r="QC504" t="s">
        <v>4945</v>
      </c>
      <c r="QD504" t="s">
        <v>4945</v>
      </c>
      <c r="QE504" t="s">
        <v>4945</v>
      </c>
    </row>
    <row r="505" spans="1:447" x14ac:dyDescent="0.25">
      <c r="A505">
        <v>522</v>
      </c>
      <c r="B505" t="s">
        <v>5425</v>
      </c>
      <c r="C505" t="s">
        <v>1112</v>
      </c>
      <c r="D505" t="s">
        <v>1243</v>
      </c>
      <c r="E505" t="s">
        <v>1184</v>
      </c>
      <c r="F505" t="s">
        <v>5206</v>
      </c>
      <c r="G505" t="s">
        <v>1080</v>
      </c>
      <c r="FG505" t="s">
        <v>1100</v>
      </c>
      <c r="FH505" t="s">
        <v>4971</v>
      </c>
      <c r="FI505" t="s">
        <v>4971</v>
      </c>
      <c r="FJ505" t="s">
        <v>1100</v>
      </c>
      <c r="FK505" t="s">
        <v>4960</v>
      </c>
      <c r="FL505" t="s">
        <v>4960</v>
      </c>
      <c r="PG505" t="s">
        <v>4944</v>
      </c>
      <c r="PH505" t="s">
        <v>4945</v>
      </c>
      <c r="PI505" t="s">
        <v>4945</v>
      </c>
      <c r="PJ505" t="s">
        <v>4945</v>
      </c>
      <c r="PK505" t="s">
        <v>4945</v>
      </c>
      <c r="PL505" t="s">
        <v>4945</v>
      </c>
      <c r="PM505" t="s">
        <v>4945</v>
      </c>
      <c r="PN505" t="s">
        <v>4945</v>
      </c>
      <c r="PP505" t="s">
        <v>4944</v>
      </c>
      <c r="PQ505" t="s">
        <v>4945</v>
      </c>
      <c r="PR505" t="s">
        <v>4945</v>
      </c>
      <c r="PS505" t="s">
        <v>4945</v>
      </c>
      <c r="PT505" t="s">
        <v>4945</v>
      </c>
      <c r="PU505" t="s">
        <v>4945</v>
      </c>
      <c r="PV505" t="s">
        <v>4945</v>
      </c>
      <c r="PW505" t="s">
        <v>4945</v>
      </c>
      <c r="PX505" t="s">
        <v>4945</v>
      </c>
      <c r="PY505" t="s">
        <v>4945</v>
      </c>
      <c r="PZ505" t="s">
        <v>4945</v>
      </c>
      <c r="QA505" t="s">
        <v>4945</v>
      </c>
      <c r="QB505" t="s">
        <v>4945</v>
      </c>
      <c r="QC505" t="s">
        <v>4945</v>
      </c>
      <c r="QD505" t="s">
        <v>4945</v>
      </c>
      <c r="QE505" t="s">
        <v>4945</v>
      </c>
    </row>
    <row r="506" spans="1:447" x14ac:dyDescent="0.25">
      <c r="A506">
        <v>523</v>
      </c>
      <c r="B506" t="s">
        <v>5425</v>
      </c>
      <c r="C506" t="s">
        <v>1112</v>
      </c>
      <c r="D506" t="s">
        <v>1243</v>
      </c>
      <c r="E506" t="s">
        <v>1184</v>
      </c>
      <c r="F506" t="s">
        <v>5206</v>
      </c>
      <c r="G506" t="s">
        <v>1080</v>
      </c>
      <c r="FG506" t="s">
        <v>1100</v>
      </c>
      <c r="FH506" t="s">
        <v>4973</v>
      </c>
      <c r="FI506" t="s">
        <v>4973</v>
      </c>
      <c r="FJ506" t="s">
        <v>1100</v>
      </c>
      <c r="FK506" t="s">
        <v>4994</v>
      </c>
      <c r="FL506" t="s">
        <v>4994</v>
      </c>
      <c r="PG506" t="s">
        <v>4944</v>
      </c>
      <c r="PH506" t="s">
        <v>4945</v>
      </c>
      <c r="PI506" t="s">
        <v>4945</v>
      </c>
      <c r="PJ506" t="s">
        <v>4945</v>
      </c>
      <c r="PK506" t="s">
        <v>4945</v>
      </c>
      <c r="PL506" t="s">
        <v>4945</v>
      </c>
      <c r="PM506" t="s">
        <v>4945</v>
      </c>
      <c r="PN506" t="s">
        <v>4945</v>
      </c>
      <c r="PP506" t="s">
        <v>4944</v>
      </c>
      <c r="PQ506" t="s">
        <v>4945</v>
      </c>
      <c r="PR506" t="s">
        <v>4945</v>
      </c>
      <c r="PS506" t="s">
        <v>4945</v>
      </c>
      <c r="PT506" t="s">
        <v>4945</v>
      </c>
      <c r="PU506" t="s">
        <v>4945</v>
      </c>
      <c r="PV506" t="s">
        <v>4945</v>
      </c>
      <c r="PW506" t="s">
        <v>4945</v>
      </c>
      <c r="PX506" t="s">
        <v>4945</v>
      </c>
      <c r="PY506" t="s">
        <v>4945</v>
      </c>
      <c r="PZ506" t="s">
        <v>4945</v>
      </c>
      <c r="QA506" t="s">
        <v>4945</v>
      </c>
      <c r="QB506" t="s">
        <v>4945</v>
      </c>
      <c r="QC506" t="s">
        <v>4945</v>
      </c>
      <c r="QD506" t="s">
        <v>4945</v>
      </c>
      <c r="QE506" t="s">
        <v>4945</v>
      </c>
    </row>
    <row r="507" spans="1:447" x14ac:dyDescent="0.25">
      <c r="A507">
        <v>524</v>
      </c>
      <c r="B507" t="s">
        <v>5425</v>
      </c>
      <c r="C507" t="s">
        <v>1112</v>
      </c>
      <c r="D507" t="s">
        <v>1243</v>
      </c>
      <c r="E507" t="s">
        <v>1184</v>
      </c>
      <c r="F507" t="s">
        <v>5206</v>
      </c>
      <c r="G507" t="s">
        <v>1080</v>
      </c>
      <c r="FG507" t="s">
        <v>1100</v>
      </c>
      <c r="FH507" t="s">
        <v>4977</v>
      </c>
      <c r="FI507" t="s">
        <v>4977</v>
      </c>
      <c r="FJ507" t="s">
        <v>1100</v>
      </c>
      <c r="FK507" t="s">
        <v>4960</v>
      </c>
      <c r="FL507" t="s">
        <v>4960</v>
      </c>
      <c r="PG507" t="s">
        <v>4944</v>
      </c>
      <c r="PH507" t="s">
        <v>4945</v>
      </c>
      <c r="PI507" t="s">
        <v>4945</v>
      </c>
      <c r="PJ507" t="s">
        <v>4945</v>
      </c>
      <c r="PK507" t="s">
        <v>4945</v>
      </c>
      <c r="PL507" t="s">
        <v>4945</v>
      </c>
      <c r="PM507" t="s">
        <v>4945</v>
      </c>
      <c r="PN507" t="s">
        <v>4945</v>
      </c>
      <c r="PP507" t="s">
        <v>4944</v>
      </c>
      <c r="PQ507" t="s">
        <v>4945</v>
      </c>
      <c r="PR507" t="s">
        <v>4945</v>
      </c>
      <c r="PS507" t="s">
        <v>4945</v>
      </c>
      <c r="PT507" t="s">
        <v>4945</v>
      </c>
      <c r="PU507" t="s">
        <v>4945</v>
      </c>
      <c r="PV507" t="s">
        <v>4945</v>
      </c>
      <c r="PW507" t="s">
        <v>4945</v>
      </c>
      <c r="PX507" t="s">
        <v>4945</v>
      </c>
      <c r="PY507" t="s">
        <v>4945</v>
      </c>
      <c r="PZ507" t="s">
        <v>4945</v>
      </c>
      <c r="QA507" t="s">
        <v>4945</v>
      </c>
      <c r="QB507" t="s">
        <v>4945</v>
      </c>
      <c r="QC507" t="s">
        <v>4945</v>
      </c>
      <c r="QD507" t="s">
        <v>4945</v>
      </c>
      <c r="QE507" t="s">
        <v>4945</v>
      </c>
    </row>
    <row r="508" spans="1:447" x14ac:dyDescent="0.25">
      <c r="A508">
        <v>525</v>
      </c>
      <c r="B508" t="s">
        <v>5425</v>
      </c>
      <c r="C508" t="s">
        <v>1112</v>
      </c>
      <c r="D508" t="s">
        <v>1243</v>
      </c>
      <c r="E508" t="s">
        <v>1184</v>
      </c>
      <c r="F508" t="s">
        <v>5206</v>
      </c>
      <c r="G508" t="s">
        <v>1080</v>
      </c>
      <c r="FM508" t="s">
        <v>1100</v>
      </c>
      <c r="FN508" t="s">
        <v>5352</v>
      </c>
      <c r="FO508" t="s">
        <v>5310</v>
      </c>
      <c r="PG508" t="s">
        <v>4944</v>
      </c>
      <c r="PH508" t="s">
        <v>4944</v>
      </c>
      <c r="PI508" t="s">
        <v>4945</v>
      </c>
      <c r="PJ508" t="s">
        <v>4945</v>
      </c>
      <c r="PK508" t="s">
        <v>4945</v>
      </c>
      <c r="PL508" t="s">
        <v>4945</v>
      </c>
      <c r="PM508" t="s">
        <v>4945</v>
      </c>
      <c r="PN508" t="s">
        <v>4945</v>
      </c>
      <c r="PP508" t="s">
        <v>4944</v>
      </c>
      <c r="PQ508" t="s">
        <v>4945</v>
      </c>
      <c r="PR508" t="s">
        <v>4945</v>
      </c>
      <c r="PS508" t="s">
        <v>4945</v>
      </c>
      <c r="PT508" t="s">
        <v>4945</v>
      </c>
      <c r="PU508" t="s">
        <v>4945</v>
      </c>
      <c r="PV508" t="s">
        <v>4945</v>
      </c>
      <c r="PW508" t="s">
        <v>4945</v>
      </c>
      <c r="PX508" t="s">
        <v>4945</v>
      </c>
      <c r="PY508" t="s">
        <v>4945</v>
      </c>
      <c r="PZ508" t="s">
        <v>4945</v>
      </c>
      <c r="QA508" t="s">
        <v>4945</v>
      </c>
      <c r="QB508" t="s">
        <v>4945</v>
      </c>
      <c r="QC508" t="s">
        <v>4945</v>
      </c>
      <c r="QD508" t="s">
        <v>4945</v>
      </c>
      <c r="QE508" t="s">
        <v>4945</v>
      </c>
    </row>
    <row r="509" spans="1:447" x14ac:dyDescent="0.25">
      <c r="A509">
        <v>526</v>
      </c>
      <c r="B509" t="s">
        <v>5425</v>
      </c>
      <c r="C509" t="s">
        <v>1112</v>
      </c>
      <c r="D509" t="s">
        <v>1243</v>
      </c>
      <c r="E509" t="s">
        <v>1184</v>
      </c>
      <c r="F509" t="s">
        <v>5206</v>
      </c>
      <c r="G509" t="s">
        <v>1080</v>
      </c>
      <c r="FM509" t="s">
        <v>1100</v>
      </c>
      <c r="FN509" t="s">
        <v>5352</v>
      </c>
      <c r="FO509" t="s">
        <v>5310</v>
      </c>
      <c r="PG509" t="s">
        <v>4944</v>
      </c>
      <c r="PH509" t="s">
        <v>4944</v>
      </c>
      <c r="PI509" t="s">
        <v>4945</v>
      </c>
      <c r="PJ509" t="s">
        <v>4945</v>
      </c>
      <c r="PK509" t="s">
        <v>4945</v>
      </c>
      <c r="PL509" t="s">
        <v>4945</v>
      </c>
      <c r="PM509" t="s">
        <v>4945</v>
      </c>
      <c r="PN509" t="s">
        <v>4945</v>
      </c>
      <c r="PP509" t="s">
        <v>4944</v>
      </c>
      <c r="PQ509" t="s">
        <v>4945</v>
      </c>
      <c r="PR509" t="s">
        <v>4945</v>
      </c>
      <c r="PS509" t="s">
        <v>4945</v>
      </c>
      <c r="PT509" t="s">
        <v>4945</v>
      </c>
      <c r="PU509" t="s">
        <v>4945</v>
      </c>
      <c r="PV509" t="s">
        <v>4945</v>
      </c>
      <c r="PW509" t="s">
        <v>4945</v>
      </c>
      <c r="PX509" t="s">
        <v>4945</v>
      </c>
      <c r="PY509" t="s">
        <v>4945</v>
      </c>
      <c r="PZ509" t="s">
        <v>4945</v>
      </c>
      <c r="QA509" t="s">
        <v>4945</v>
      </c>
      <c r="QB509" t="s">
        <v>4945</v>
      </c>
      <c r="QC509" t="s">
        <v>4945</v>
      </c>
      <c r="QD509" t="s">
        <v>4945</v>
      </c>
      <c r="QE509" t="s">
        <v>4945</v>
      </c>
    </row>
    <row r="510" spans="1:447" x14ac:dyDescent="0.25">
      <c r="A510">
        <v>527</v>
      </c>
      <c r="B510" t="s">
        <v>5425</v>
      </c>
      <c r="C510" t="s">
        <v>1112</v>
      </c>
      <c r="D510" t="s">
        <v>1243</v>
      </c>
      <c r="E510" t="s">
        <v>1184</v>
      </c>
      <c r="F510" t="s">
        <v>5206</v>
      </c>
      <c r="G510" t="s">
        <v>1080</v>
      </c>
      <c r="GH510" t="s">
        <v>1143</v>
      </c>
      <c r="GI510" t="s">
        <v>4941</v>
      </c>
      <c r="GJ510" t="s">
        <v>4941</v>
      </c>
      <c r="GK510" t="s">
        <v>4941</v>
      </c>
      <c r="GL510" t="s">
        <v>4941</v>
      </c>
      <c r="GM510" t="s">
        <v>4941</v>
      </c>
    </row>
    <row r="511" spans="1:447" x14ac:dyDescent="0.25">
      <c r="A511">
        <v>528</v>
      </c>
      <c r="B511" t="s">
        <v>5425</v>
      </c>
      <c r="C511" t="s">
        <v>1112</v>
      </c>
      <c r="D511" t="s">
        <v>1243</v>
      </c>
      <c r="E511" t="s">
        <v>1184</v>
      </c>
      <c r="F511" t="s">
        <v>5206</v>
      </c>
      <c r="G511" t="s">
        <v>1080</v>
      </c>
      <c r="GH511" t="s">
        <v>1143</v>
      </c>
      <c r="GI511" t="s">
        <v>4941</v>
      </c>
      <c r="GJ511" t="s">
        <v>4941</v>
      </c>
      <c r="GK511" t="s">
        <v>4941</v>
      </c>
      <c r="GL511" t="s">
        <v>4941</v>
      </c>
      <c r="GM511" t="s">
        <v>4941</v>
      </c>
    </row>
    <row r="512" spans="1:447" x14ac:dyDescent="0.25">
      <c r="A512">
        <v>46</v>
      </c>
      <c r="B512" t="s">
        <v>5419</v>
      </c>
      <c r="C512" t="s">
        <v>1077</v>
      </c>
      <c r="D512" t="s">
        <v>1078</v>
      </c>
      <c r="E512" t="s">
        <v>1079</v>
      </c>
      <c r="F512" t="s">
        <v>5200</v>
      </c>
      <c r="G512" t="s">
        <v>1080</v>
      </c>
      <c r="H512" t="s">
        <v>1081</v>
      </c>
      <c r="I512" t="s">
        <v>1128</v>
      </c>
      <c r="J512" t="s">
        <v>1094</v>
      </c>
      <c r="K512" t="s">
        <v>4983</v>
      </c>
      <c r="L512" t="s">
        <v>5305</v>
      </c>
      <c r="M512" t="s">
        <v>1083</v>
      </c>
      <c r="N512" t="s">
        <v>1083</v>
      </c>
      <c r="O512" t="s">
        <v>4953</v>
      </c>
      <c r="AL512" t="s">
        <v>1081</v>
      </c>
      <c r="AM512" t="s">
        <v>1082</v>
      </c>
      <c r="AN512" t="s">
        <v>4951</v>
      </c>
      <c r="AO512" t="s">
        <v>4951</v>
      </c>
      <c r="AP512" t="s">
        <v>1083</v>
      </c>
      <c r="AQ512" t="s">
        <v>1083</v>
      </c>
      <c r="AR512" t="s">
        <v>4936</v>
      </c>
      <c r="AS512" t="s">
        <v>1081</v>
      </c>
      <c r="AT512" t="s">
        <v>1082</v>
      </c>
      <c r="AU512" t="s">
        <v>4951</v>
      </c>
      <c r="AV512" t="s">
        <v>4951</v>
      </c>
      <c r="AW512" t="s">
        <v>1083</v>
      </c>
      <c r="AX512" t="s">
        <v>1083</v>
      </c>
      <c r="AY512" t="s">
        <v>4940</v>
      </c>
      <c r="BW512" t="s">
        <v>1081</v>
      </c>
      <c r="BX512" t="s">
        <v>1084</v>
      </c>
      <c r="BY512" t="s">
        <v>1082</v>
      </c>
      <c r="BZ512" t="s">
        <v>4951</v>
      </c>
      <c r="CA512" t="s">
        <v>4951</v>
      </c>
      <c r="CB512" t="s">
        <v>1083</v>
      </c>
      <c r="CC512" t="s">
        <v>1083</v>
      </c>
      <c r="CD512" t="s">
        <v>4940</v>
      </c>
      <c r="CM512" t="s">
        <v>1081</v>
      </c>
      <c r="CN512" t="s">
        <v>1104</v>
      </c>
      <c r="CO512" t="s">
        <v>4955</v>
      </c>
      <c r="CP512" t="s">
        <v>5169</v>
      </c>
      <c r="CQ512" t="s">
        <v>1083</v>
      </c>
      <c r="CR512" t="s">
        <v>1083</v>
      </c>
      <c r="CS512" t="s">
        <v>4943</v>
      </c>
      <c r="CT512" t="s">
        <v>1081</v>
      </c>
      <c r="CU512" t="s">
        <v>1085</v>
      </c>
      <c r="CV512" t="s">
        <v>1086</v>
      </c>
      <c r="CW512" t="s">
        <v>4997</v>
      </c>
      <c r="CX512" t="s">
        <v>4983</v>
      </c>
      <c r="CY512" t="s">
        <v>1083</v>
      </c>
      <c r="CZ512" t="s">
        <v>1083</v>
      </c>
      <c r="DA512" t="s">
        <v>4936</v>
      </c>
      <c r="DE512" t="s">
        <v>1081</v>
      </c>
      <c r="DF512" t="s">
        <v>1087</v>
      </c>
      <c r="DG512" t="s">
        <v>4951</v>
      </c>
      <c r="DH512" t="s">
        <v>5129</v>
      </c>
      <c r="DI512" t="s">
        <v>1083</v>
      </c>
      <c r="DJ512" t="s">
        <v>1083</v>
      </c>
      <c r="DK512" t="s">
        <v>4936</v>
      </c>
      <c r="IV512" t="s">
        <v>1088</v>
      </c>
      <c r="IW512" t="s">
        <v>1088</v>
      </c>
      <c r="IX512" t="s">
        <v>1088</v>
      </c>
      <c r="JE512" t="s">
        <v>1083</v>
      </c>
      <c r="JF512" t="s">
        <v>1124</v>
      </c>
      <c r="JG512" t="s">
        <v>1090</v>
      </c>
      <c r="JI512" t="s">
        <v>4976</v>
      </c>
      <c r="JJ512" t="s">
        <v>1083</v>
      </c>
      <c r="JK512" t="s">
        <v>1124</v>
      </c>
      <c r="JL512" t="s">
        <v>1124</v>
      </c>
      <c r="JM512" t="s">
        <v>1090</v>
      </c>
      <c r="JO512" t="s">
        <v>4976</v>
      </c>
      <c r="OP512" t="s">
        <v>1092</v>
      </c>
      <c r="PG512" t="s">
        <v>4944</v>
      </c>
      <c r="PH512" t="s">
        <v>4945</v>
      </c>
      <c r="PI512" t="s">
        <v>4945</v>
      </c>
      <c r="PJ512" t="s">
        <v>4945</v>
      </c>
      <c r="PK512" t="s">
        <v>4945</v>
      </c>
      <c r="PL512" t="s">
        <v>4945</v>
      </c>
      <c r="PM512" t="s">
        <v>4945</v>
      </c>
      <c r="PN512" t="s">
        <v>4945</v>
      </c>
      <c r="PP512" t="s">
        <v>4945</v>
      </c>
      <c r="PQ512" t="s">
        <v>4945</v>
      </c>
      <c r="PR512" t="s">
        <v>4944</v>
      </c>
      <c r="PS512" t="s">
        <v>4944</v>
      </c>
      <c r="PT512" t="s">
        <v>4945</v>
      </c>
      <c r="PU512" t="s">
        <v>4945</v>
      </c>
      <c r="PV512" t="s">
        <v>4945</v>
      </c>
      <c r="PW512" t="s">
        <v>4945</v>
      </c>
      <c r="PX512" t="s">
        <v>4945</v>
      </c>
      <c r="PY512" t="s">
        <v>4945</v>
      </c>
      <c r="PZ512" t="s">
        <v>4944</v>
      </c>
      <c r="QA512" t="s">
        <v>4945</v>
      </c>
      <c r="QB512" t="s">
        <v>4945</v>
      </c>
      <c r="QC512" t="s">
        <v>4945</v>
      </c>
      <c r="QD512" t="s">
        <v>4945</v>
      </c>
      <c r="QE512" t="s">
        <v>4945</v>
      </c>
    </row>
    <row r="513" spans="1:447" x14ac:dyDescent="0.25">
      <c r="A513">
        <v>47</v>
      </c>
      <c r="B513" t="s">
        <v>5419</v>
      </c>
      <c r="C513" t="s">
        <v>1077</v>
      </c>
      <c r="D513" t="s">
        <v>1078</v>
      </c>
      <c r="E513" t="s">
        <v>1079</v>
      </c>
      <c r="F513" t="s">
        <v>5200</v>
      </c>
      <c r="G513" t="s">
        <v>1080</v>
      </c>
      <c r="AL513" t="s">
        <v>1081</v>
      </c>
      <c r="AM513" t="s">
        <v>1082</v>
      </c>
      <c r="AN513" t="s">
        <v>4951</v>
      </c>
      <c r="AO513" t="s">
        <v>4951</v>
      </c>
      <c r="AP513" t="s">
        <v>1083</v>
      </c>
      <c r="AQ513" t="s">
        <v>1083</v>
      </c>
      <c r="AR513" t="s">
        <v>4936</v>
      </c>
      <c r="AS513" t="s">
        <v>1081</v>
      </c>
      <c r="AT513" t="s">
        <v>1082</v>
      </c>
      <c r="AU513" t="s">
        <v>4951</v>
      </c>
      <c r="AV513" t="s">
        <v>4951</v>
      </c>
      <c r="AW513" t="s">
        <v>1083</v>
      </c>
      <c r="AX513" t="s">
        <v>1083</v>
      </c>
      <c r="AY513" t="s">
        <v>4936</v>
      </c>
      <c r="BW513" t="s">
        <v>1081</v>
      </c>
      <c r="BX513" t="s">
        <v>1084</v>
      </c>
      <c r="BY513" t="s">
        <v>1082</v>
      </c>
      <c r="BZ513" t="s">
        <v>4951</v>
      </c>
      <c r="CA513" t="s">
        <v>4951</v>
      </c>
      <c r="CB513" t="s">
        <v>1083</v>
      </c>
      <c r="CC513" t="s">
        <v>1083</v>
      </c>
      <c r="CD513" t="s">
        <v>4943</v>
      </c>
      <c r="CM513" t="s">
        <v>1081</v>
      </c>
      <c r="CN513" t="s">
        <v>1104</v>
      </c>
      <c r="CO513" t="s">
        <v>4949</v>
      </c>
      <c r="CP513" t="s">
        <v>5020</v>
      </c>
      <c r="CQ513" t="s">
        <v>1083</v>
      </c>
      <c r="CR513" t="s">
        <v>1083</v>
      </c>
      <c r="CS513" t="s">
        <v>4943</v>
      </c>
      <c r="CT513" t="s">
        <v>1081</v>
      </c>
      <c r="CU513" t="s">
        <v>1085</v>
      </c>
      <c r="CV513" t="s">
        <v>1086</v>
      </c>
      <c r="CW513" t="s">
        <v>4997</v>
      </c>
      <c r="CX513" t="s">
        <v>4983</v>
      </c>
      <c r="CY513" t="s">
        <v>1083</v>
      </c>
      <c r="CZ513" t="s">
        <v>1083</v>
      </c>
      <c r="DA513" t="s">
        <v>4940</v>
      </c>
      <c r="DE513" t="s">
        <v>1081</v>
      </c>
      <c r="DF513" t="s">
        <v>1087</v>
      </c>
      <c r="DG513" t="s">
        <v>4951</v>
      </c>
      <c r="DH513" t="s">
        <v>5129</v>
      </c>
      <c r="DI513" t="s">
        <v>1083</v>
      </c>
      <c r="DJ513" t="s">
        <v>1083</v>
      </c>
      <c r="DK513" t="s">
        <v>4940</v>
      </c>
      <c r="DX513" t="s">
        <v>1081</v>
      </c>
      <c r="DY513" t="s">
        <v>4935</v>
      </c>
      <c r="DZ513" t="s">
        <v>4935</v>
      </c>
      <c r="EA513" t="s">
        <v>1083</v>
      </c>
      <c r="EB513" t="s">
        <v>1083</v>
      </c>
      <c r="EC513" t="s">
        <v>4942</v>
      </c>
      <c r="HX513" t="s">
        <v>1081</v>
      </c>
      <c r="HY513" t="s">
        <v>4939</v>
      </c>
      <c r="HZ513" t="s">
        <v>4939</v>
      </c>
      <c r="IA513" t="s">
        <v>1083</v>
      </c>
      <c r="IB513" t="s">
        <v>1083</v>
      </c>
      <c r="IC513" t="s">
        <v>4943</v>
      </c>
      <c r="ID513" t="s">
        <v>1081</v>
      </c>
      <c r="IE513" t="s">
        <v>4941</v>
      </c>
      <c r="IF513" t="s">
        <v>4941</v>
      </c>
      <c r="IG513" t="s">
        <v>1083</v>
      </c>
      <c r="IH513" t="s">
        <v>1083</v>
      </c>
      <c r="II513" t="s">
        <v>4942</v>
      </c>
      <c r="IJ513" t="s">
        <v>1081</v>
      </c>
      <c r="IK513" t="s">
        <v>4941</v>
      </c>
      <c r="IL513" t="s">
        <v>4941</v>
      </c>
      <c r="IM513" t="s">
        <v>1083</v>
      </c>
      <c r="IN513" t="s">
        <v>1083</v>
      </c>
      <c r="IO513" t="s">
        <v>4943</v>
      </c>
      <c r="IW513" t="s">
        <v>1088</v>
      </c>
      <c r="IX513" t="s">
        <v>1088</v>
      </c>
      <c r="JE513" t="s">
        <v>1083</v>
      </c>
      <c r="JF513" t="s">
        <v>1124</v>
      </c>
      <c r="JG513" t="s">
        <v>1090</v>
      </c>
      <c r="JI513" t="s">
        <v>4972</v>
      </c>
      <c r="JJ513" t="s">
        <v>1083</v>
      </c>
      <c r="JK513" t="s">
        <v>1124</v>
      </c>
      <c r="JL513" t="s">
        <v>1124</v>
      </c>
      <c r="JM513" t="s">
        <v>1090</v>
      </c>
      <c r="JO513" t="s">
        <v>4976</v>
      </c>
      <c r="OP513" t="s">
        <v>1092</v>
      </c>
      <c r="PG513" t="s">
        <v>4944</v>
      </c>
      <c r="PH513" t="s">
        <v>4945</v>
      </c>
      <c r="PI513" t="s">
        <v>4945</v>
      </c>
      <c r="PJ513" t="s">
        <v>4945</v>
      </c>
      <c r="PK513" t="s">
        <v>4945</v>
      </c>
      <c r="PL513" t="s">
        <v>4945</v>
      </c>
      <c r="PM513" t="s">
        <v>4945</v>
      </c>
      <c r="PN513" t="s">
        <v>4945</v>
      </c>
      <c r="PP513" t="s">
        <v>4945</v>
      </c>
      <c r="PQ513" t="s">
        <v>4944</v>
      </c>
      <c r="PR513" t="s">
        <v>4944</v>
      </c>
      <c r="PS513" t="s">
        <v>4944</v>
      </c>
      <c r="PT513" t="s">
        <v>4945</v>
      </c>
      <c r="PU513" t="s">
        <v>4945</v>
      </c>
      <c r="PV513" t="s">
        <v>4945</v>
      </c>
      <c r="PW513" t="s">
        <v>4945</v>
      </c>
      <c r="PX513" t="s">
        <v>4945</v>
      </c>
      <c r="PY513" t="s">
        <v>4945</v>
      </c>
      <c r="PZ513" t="s">
        <v>4945</v>
      </c>
      <c r="QA513" t="s">
        <v>4945</v>
      </c>
      <c r="QB513" t="s">
        <v>4945</v>
      </c>
      <c r="QC513" t="s">
        <v>4945</v>
      </c>
      <c r="QD513" t="s">
        <v>4945</v>
      </c>
      <c r="QE513" t="s">
        <v>4945</v>
      </c>
    </row>
    <row r="514" spans="1:447" x14ac:dyDescent="0.25">
      <c r="A514">
        <v>48</v>
      </c>
      <c r="B514" t="s">
        <v>5419</v>
      </c>
      <c r="C514" t="s">
        <v>1077</v>
      </c>
      <c r="D514" t="s">
        <v>1078</v>
      </c>
      <c r="E514" t="s">
        <v>1079</v>
      </c>
      <c r="F514" t="s">
        <v>5200</v>
      </c>
      <c r="G514" t="s">
        <v>1080</v>
      </c>
      <c r="AL514" t="s">
        <v>1081</v>
      </c>
      <c r="AM514" t="s">
        <v>1082</v>
      </c>
      <c r="AN514" t="s">
        <v>4951</v>
      </c>
      <c r="AO514" t="s">
        <v>4951</v>
      </c>
      <c r="AP514" t="s">
        <v>1083</v>
      </c>
      <c r="AQ514" t="s">
        <v>1083</v>
      </c>
      <c r="AR514" t="s">
        <v>4936</v>
      </c>
      <c r="AS514" t="s">
        <v>1081</v>
      </c>
      <c r="AT514" t="s">
        <v>1082</v>
      </c>
      <c r="AU514" t="s">
        <v>4951</v>
      </c>
      <c r="AV514" t="s">
        <v>4951</v>
      </c>
      <c r="AW514" t="s">
        <v>1083</v>
      </c>
      <c r="AX514" t="s">
        <v>1083</v>
      </c>
      <c r="AY514" t="s">
        <v>4936</v>
      </c>
      <c r="BW514" t="s">
        <v>1081</v>
      </c>
      <c r="BX514" t="s">
        <v>1084</v>
      </c>
      <c r="BY514" t="s">
        <v>1082</v>
      </c>
      <c r="BZ514" t="s">
        <v>4951</v>
      </c>
      <c r="CA514" t="s">
        <v>4951</v>
      </c>
      <c r="CB514" t="s">
        <v>1083</v>
      </c>
      <c r="CC514" t="s">
        <v>1083</v>
      </c>
      <c r="CD514" t="s">
        <v>4936</v>
      </c>
      <c r="CM514" t="s">
        <v>1081</v>
      </c>
      <c r="CN514" t="s">
        <v>1104</v>
      </c>
      <c r="CO514" t="s">
        <v>4949</v>
      </c>
      <c r="CP514" t="s">
        <v>5020</v>
      </c>
      <c r="CQ514" t="s">
        <v>1083</v>
      </c>
      <c r="CR514" t="s">
        <v>1083</v>
      </c>
      <c r="CS514" t="s">
        <v>4943</v>
      </c>
      <c r="CT514" t="s">
        <v>1081</v>
      </c>
      <c r="CU514" t="s">
        <v>1085</v>
      </c>
      <c r="CV514" t="s">
        <v>1086</v>
      </c>
      <c r="CW514" t="s">
        <v>4997</v>
      </c>
      <c r="CX514" t="s">
        <v>4983</v>
      </c>
      <c r="CY514" t="s">
        <v>1083</v>
      </c>
      <c r="CZ514" t="s">
        <v>1083</v>
      </c>
      <c r="DA514" t="s">
        <v>4940</v>
      </c>
      <c r="DE514" t="s">
        <v>1081</v>
      </c>
      <c r="DF514" t="s">
        <v>1087</v>
      </c>
      <c r="DG514" t="s">
        <v>4951</v>
      </c>
      <c r="DH514" t="s">
        <v>5129</v>
      </c>
      <c r="DI514" t="s">
        <v>1083</v>
      </c>
      <c r="DJ514" t="s">
        <v>1083</v>
      </c>
      <c r="DK514" t="s">
        <v>4936</v>
      </c>
      <c r="IW514" t="s">
        <v>1088</v>
      </c>
      <c r="IX514" t="s">
        <v>1088</v>
      </c>
      <c r="JJ514" t="s">
        <v>1083</v>
      </c>
      <c r="JK514" t="s">
        <v>1124</v>
      </c>
      <c r="JL514" t="s">
        <v>1124</v>
      </c>
      <c r="JM514" t="s">
        <v>1090</v>
      </c>
      <c r="JO514" t="s">
        <v>4976</v>
      </c>
      <c r="OP514" t="s">
        <v>1092</v>
      </c>
      <c r="PG514" t="s">
        <v>4944</v>
      </c>
      <c r="PH514" t="s">
        <v>4945</v>
      </c>
      <c r="PI514" t="s">
        <v>4945</v>
      </c>
      <c r="PJ514" t="s">
        <v>4945</v>
      </c>
      <c r="PK514" t="s">
        <v>4945</v>
      </c>
      <c r="PL514" t="s">
        <v>4945</v>
      </c>
      <c r="PM514" t="s">
        <v>4945</v>
      </c>
      <c r="PN514" t="s">
        <v>4945</v>
      </c>
      <c r="PP514" t="s">
        <v>4945</v>
      </c>
      <c r="PQ514" t="s">
        <v>4944</v>
      </c>
      <c r="PR514" t="s">
        <v>4944</v>
      </c>
      <c r="PS514" t="s">
        <v>4944</v>
      </c>
      <c r="PT514" t="s">
        <v>4945</v>
      </c>
      <c r="PU514" t="s">
        <v>4945</v>
      </c>
      <c r="PV514" t="s">
        <v>4944</v>
      </c>
      <c r="PW514" t="s">
        <v>4945</v>
      </c>
      <c r="PX514" t="s">
        <v>4945</v>
      </c>
      <c r="PY514" t="s">
        <v>4945</v>
      </c>
      <c r="PZ514" t="s">
        <v>4945</v>
      </c>
      <c r="QA514" t="s">
        <v>4945</v>
      </c>
      <c r="QB514" t="s">
        <v>4945</v>
      </c>
      <c r="QC514" t="s">
        <v>4945</v>
      </c>
      <c r="QD514" t="s">
        <v>4945</v>
      </c>
      <c r="QE514" t="s">
        <v>4945</v>
      </c>
    </row>
    <row r="515" spans="1:447" x14ac:dyDescent="0.25">
      <c r="A515">
        <v>49</v>
      </c>
      <c r="B515" t="s">
        <v>5419</v>
      </c>
      <c r="C515" t="s">
        <v>1077</v>
      </c>
      <c r="D515" t="s">
        <v>1078</v>
      </c>
      <c r="E515" t="s">
        <v>1079</v>
      </c>
      <c r="F515" t="s">
        <v>5200</v>
      </c>
      <c r="G515" t="s">
        <v>1080</v>
      </c>
      <c r="AL515" t="s">
        <v>1081</v>
      </c>
      <c r="AM515" t="s">
        <v>1082</v>
      </c>
      <c r="AN515" t="s">
        <v>4951</v>
      </c>
      <c r="AO515" t="s">
        <v>4951</v>
      </c>
      <c r="AP515" t="s">
        <v>1083</v>
      </c>
      <c r="AQ515" t="s">
        <v>1083</v>
      </c>
      <c r="AR515" t="s">
        <v>4940</v>
      </c>
      <c r="AS515" t="s">
        <v>1081</v>
      </c>
      <c r="AT515" t="s">
        <v>1082</v>
      </c>
      <c r="AU515" t="s">
        <v>4951</v>
      </c>
      <c r="AV515" t="s">
        <v>4951</v>
      </c>
      <c r="AW515" t="s">
        <v>1083</v>
      </c>
      <c r="AX515" t="s">
        <v>1083</v>
      </c>
      <c r="AY515" t="s">
        <v>4943</v>
      </c>
      <c r="BW515" t="s">
        <v>1081</v>
      </c>
      <c r="BX515" t="s">
        <v>1084</v>
      </c>
      <c r="BY515" t="s">
        <v>1082</v>
      </c>
      <c r="BZ515" t="s">
        <v>4951</v>
      </c>
      <c r="CA515" t="s">
        <v>4951</v>
      </c>
      <c r="CB515" t="s">
        <v>1083</v>
      </c>
      <c r="CC515" t="s">
        <v>1083</v>
      </c>
      <c r="CD515" t="s">
        <v>4936</v>
      </c>
      <c r="CM515" t="s">
        <v>1081</v>
      </c>
      <c r="CN515" t="s">
        <v>1104</v>
      </c>
      <c r="CO515" t="s">
        <v>4949</v>
      </c>
      <c r="CP515" t="s">
        <v>5020</v>
      </c>
      <c r="CQ515" t="s">
        <v>1083</v>
      </c>
      <c r="CR515" t="s">
        <v>1083</v>
      </c>
      <c r="CS515" t="s">
        <v>4943</v>
      </c>
      <c r="CT515" t="s">
        <v>1081</v>
      </c>
      <c r="CU515" t="s">
        <v>1085</v>
      </c>
      <c r="CV515" t="s">
        <v>1086</v>
      </c>
      <c r="CW515" t="s">
        <v>4997</v>
      </c>
      <c r="CX515" t="s">
        <v>4983</v>
      </c>
      <c r="CY515" t="s">
        <v>1083</v>
      </c>
      <c r="CZ515" t="s">
        <v>1083</v>
      </c>
      <c r="DA515" t="s">
        <v>4936</v>
      </c>
      <c r="DE515" t="s">
        <v>1081</v>
      </c>
      <c r="DF515" t="s">
        <v>1087</v>
      </c>
      <c r="DG515" t="s">
        <v>4951</v>
      </c>
      <c r="DH515" t="s">
        <v>5129</v>
      </c>
      <c r="DI515" t="s">
        <v>1083</v>
      </c>
      <c r="DJ515" t="s">
        <v>1083</v>
      </c>
      <c r="DK515" t="s">
        <v>4936</v>
      </c>
      <c r="IW515" t="s">
        <v>1088</v>
      </c>
      <c r="IX515" t="s">
        <v>1088</v>
      </c>
      <c r="JE515" t="s">
        <v>1083</v>
      </c>
      <c r="JF515" t="s">
        <v>1124</v>
      </c>
      <c r="JG515" t="s">
        <v>1090</v>
      </c>
      <c r="JI515" t="s">
        <v>4976</v>
      </c>
      <c r="JJ515" t="s">
        <v>1083</v>
      </c>
      <c r="JK515" t="s">
        <v>1124</v>
      </c>
      <c r="JL515" t="s">
        <v>1124</v>
      </c>
      <c r="JM515" t="s">
        <v>1090</v>
      </c>
      <c r="JO515" t="s">
        <v>4976</v>
      </c>
      <c r="OP515" t="s">
        <v>1092</v>
      </c>
      <c r="PG515" t="s">
        <v>4944</v>
      </c>
      <c r="PH515" t="s">
        <v>4945</v>
      </c>
      <c r="PI515" t="s">
        <v>4945</v>
      </c>
      <c r="PJ515" t="s">
        <v>4945</v>
      </c>
      <c r="PK515" t="s">
        <v>4945</v>
      </c>
      <c r="PL515" t="s">
        <v>4945</v>
      </c>
      <c r="PM515" t="s">
        <v>4945</v>
      </c>
      <c r="PN515" t="s">
        <v>4945</v>
      </c>
      <c r="PP515" t="s">
        <v>4945</v>
      </c>
      <c r="PQ515" t="s">
        <v>4944</v>
      </c>
      <c r="PR515" t="s">
        <v>4944</v>
      </c>
      <c r="PS515" t="s">
        <v>4944</v>
      </c>
      <c r="PT515" t="s">
        <v>4945</v>
      </c>
      <c r="PU515" t="s">
        <v>4945</v>
      </c>
      <c r="PV515" t="s">
        <v>4944</v>
      </c>
      <c r="PW515" t="s">
        <v>4945</v>
      </c>
      <c r="PX515" t="s">
        <v>4945</v>
      </c>
      <c r="PY515" t="s">
        <v>4945</v>
      </c>
      <c r="PZ515" t="s">
        <v>4945</v>
      </c>
      <c r="QA515" t="s">
        <v>4945</v>
      </c>
      <c r="QB515" t="s">
        <v>4945</v>
      </c>
      <c r="QC515" t="s">
        <v>4945</v>
      </c>
      <c r="QD515" t="s">
        <v>4945</v>
      </c>
      <c r="QE515" t="s">
        <v>4945</v>
      </c>
    </row>
    <row r="516" spans="1:447" x14ac:dyDescent="0.25">
      <c r="A516">
        <v>50</v>
      </c>
      <c r="B516" t="s">
        <v>5419</v>
      </c>
      <c r="C516" t="s">
        <v>1077</v>
      </c>
      <c r="D516" t="s">
        <v>1078</v>
      </c>
      <c r="E516" t="s">
        <v>1079</v>
      </c>
      <c r="F516" t="s">
        <v>5200</v>
      </c>
      <c r="G516" t="s">
        <v>1080</v>
      </c>
      <c r="GH516" t="s">
        <v>1094</v>
      </c>
      <c r="GI516" t="s">
        <v>4935</v>
      </c>
      <c r="GJ516" t="s">
        <v>4979</v>
      </c>
      <c r="GM516" t="s">
        <v>4979</v>
      </c>
    </row>
    <row r="517" spans="1:447" x14ac:dyDescent="0.25">
      <c r="A517">
        <v>51</v>
      </c>
      <c r="B517" t="s">
        <v>5419</v>
      </c>
      <c r="C517" t="s">
        <v>1077</v>
      </c>
      <c r="D517" t="s">
        <v>1078</v>
      </c>
      <c r="E517" t="s">
        <v>1079</v>
      </c>
      <c r="F517" t="s">
        <v>5200</v>
      </c>
      <c r="G517" t="s">
        <v>1080</v>
      </c>
      <c r="GH517" t="s">
        <v>1094</v>
      </c>
      <c r="GI517" t="s">
        <v>4935</v>
      </c>
      <c r="GJ517" t="s">
        <v>4979</v>
      </c>
      <c r="GM517" t="s">
        <v>4979</v>
      </c>
    </row>
    <row r="518" spans="1:447" x14ac:dyDescent="0.25">
      <c r="A518">
        <v>52</v>
      </c>
      <c r="B518" t="s">
        <v>5419</v>
      </c>
      <c r="C518" t="s">
        <v>1077</v>
      </c>
      <c r="D518" t="s">
        <v>1078</v>
      </c>
      <c r="E518" t="s">
        <v>1079</v>
      </c>
      <c r="F518" t="s">
        <v>5200</v>
      </c>
      <c r="G518" t="s">
        <v>1080</v>
      </c>
      <c r="FG518" t="s">
        <v>1081</v>
      </c>
      <c r="FH518" t="s">
        <v>5034</v>
      </c>
      <c r="FI518" t="s">
        <v>5034</v>
      </c>
      <c r="FJ518" t="s">
        <v>1081</v>
      </c>
      <c r="FK518" t="s">
        <v>4983</v>
      </c>
      <c r="FL518" t="s">
        <v>4983</v>
      </c>
      <c r="PG518" t="s">
        <v>4944</v>
      </c>
      <c r="PH518" t="s">
        <v>4945</v>
      </c>
      <c r="PI518" t="s">
        <v>4945</v>
      </c>
      <c r="PJ518" t="s">
        <v>4945</v>
      </c>
      <c r="PK518" t="s">
        <v>4945</v>
      </c>
      <c r="PL518" t="s">
        <v>4945</v>
      </c>
      <c r="PM518" t="s">
        <v>4945</v>
      </c>
      <c r="PN518" t="s">
        <v>4945</v>
      </c>
      <c r="PP518" t="s">
        <v>4945</v>
      </c>
      <c r="PQ518" t="s">
        <v>4945</v>
      </c>
      <c r="PR518" t="s">
        <v>4945</v>
      </c>
      <c r="PS518" t="s">
        <v>4944</v>
      </c>
      <c r="PT518" t="s">
        <v>4945</v>
      </c>
      <c r="PU518" t="s">
        <v>4945</v>
      </c>
      <c r="PV518" t="s">
        <v>4944</v>
      </c>
      <c r="PW518" t="s">
        <v>4945</v>
      </c>
      <c r="PX518" t="s">
        <v>4945</v>
      </c>
      <c r="PY518" t="s">
        <v>4945</v>
      </c>
      <c r="PZ518" t="s">
        <v>4945</v>
      </c>
      <c r="QA518" t="s">
        <v>4945</v>
      </c>
      <c r="QB518" t="s">
        <v>4945</v>
      </c>
      <c r="QC518" t="s">
        <v>4945</v>
      </c>
      <c r="QD518" t="s">
        <v>4945</v>
      </c>
      <c r="QE518" t="s">
        <v>4945</v>
      </c>
    </row>
    <row r="519" spans="1:447" x14ac:dyDescent="0.25">
      <c r="A519">
        <v>53</v>
      </c>
      <c r="B519" t="s">
        <v>5419</v>
      </c>
      <c r="C519" t="s">
        <v>1077</v>
      </c>
      <c r="D519" t="s">
        <v>1078</v>
      </c>
      <c r="E519" t="s">
        <v>1079</v>
      </c>
      <c r="F519" t="s">
        <v>5200</v>
      </c>
      <c r="G519" t="s">
        <v>1080</v>
      </c>
      <c r="FG519" t="s">
        <v>1081</v>
      </c>
      <c r="FH519" t="s">
        <v>5034</v>
      </c>
      <c r="FI519" t="s">
        <v>5034</v>
      </c>
      <c r="PG519" t="s">
        <v>4944</v>
      </c>
      <c r="PH519" t="s">
        <v>4945</v>
      </c>
      <c r="PI519" t="s">
        <v>4945</v>
      </c>
      <c r="PJ519" t="s">
        <v>4945</v>
      </c>
      <c r="PK519" t="s">
        <v>4945</v>
      </c>
      <c r="PL519" t="s">
        <v>4945</v>
      </c>
      <c r="PM519" t="s">
        <v>4945</v>
      </c>
      <c r="PN519" t="s">
        <v>4945</v>
      </c>
      <c r="PP519" t="s">
        <v>4945</v>
      </c>
      <c r="PQ519" t="s">
        <v>4945</v>
      </c>
      <c r="PR519" t="s">
        <v>4945</v>
      </c>
      <c r="PS519" t="s">
        <v>4944</v>
      </c>
      <c r="PT519" t="s">
        <v>4945</v>
      </c>
      <c r="PU519" t="s">
        <v>4945</v>
      </c>
      <c r="PV519" t="s">
        <v>4945</v>
      </c>
      <c r="PW519" t="s">
        <v>4945</v>
      </c>
      <c r="PX519" t="s">
        <v>4945</v>
      </c>
      <c r="PY519" t="s">
        <v>4945</v>
      </c>
      <c r="PZ519" t="s">
        <v>4945</v>
      </c>
      <c r="QA519" t="s">
        <v>4945</v>
      </c>
      <c r="QB519" t="s">
        <v>4945</v>
      </c>
      <c r="QC519" t="s">
        <v>4945</v>
      </c>
      <c r="QD519" t="s">
        <v>4945</v>
      </c>
      <c r="QE519" t="s">
        <v>4945</v>
      </c>
    </row>
    <row r="520" spans="1:447" x14ac:dyDescent="0.25">
      <c r="A520">
        <v>54</v>
      </c>
      <c r="B520" t="s">
        <v>5419</v>
      </c>
      <c r="C520" t="s">
        <v>1077</v>
      </c>
      <c r="D520" t="s">
        <v>1078</v>
      </c>
      <c r="E520" t="s">
        <v>1079</v>
      </c>
      <c r="F520" t="s">
        <v>5200</v>
      </c>
      <c r="G520" t="s">
        <v>1080</v>
      </c>
      <c r="EY520" t="s">
        <v>1081</v>
      </c>
      <c r="EZ520" t="s">
        <v>4972</v>
      </c>
      <c r="FA520" t="s">
        <v>4935</v>
      </c>
      <c r="FB520" t="s">
        <v>4935</v>
      </c>
      <c r="FC520" t="s">
        <v>1081</v>
      </c>
      <c r="FD520" t="s">
        <v>1095</v>
      </c>
      <c r="FE520" t="s">
        <v>4978</v>
      </c>
      <c r="FF520" t="s">
        <v>4979</v>
      </c>
      <c r="PG520" t="s">
        <v>4944</v>
      </c>
      <c r="PH520" t="s">
        <v>4945</v>
      </c>
      <c r="PI520" t="s">
        <v>4945</v>
      </c>
      <c r="PJ520" t="s">
        <v>4945</v>
      </c>
      <c r="PK520" t="s">
        <v>4945</v>
      </c>
      <c r="PL520" t="s">
        <v>4945</v>
      </c>
      <c r="PM520" t="s">
        <v>4945</v>
      </c>
      <c r="PN520" t="s">
        <v>4945</v>
      </c>
      <c r="PP520" t="s">
        <v>4945</v>
      </c>
      <c r="PQ520" t="s">
        <v>4945</v>
      </c>
      <c r="PR520" t="s">
        <v>4944</v>
      </c>
      <c r="PS520" t="s">
        <v>4945</v>
      </c>
      <c r="PT520" t="s">
        <v>4945</v>
      </c>
      <c r="PU520" t="s">
        <v>4945</v>
      </c>
      <c r="PV520" t="s">
        <v>4944</v>
      </c>
      <c r="PW520" t="s">
        <v>4945</v>
      </c>
      <c r="PX520" t="s">
        <v>4945</v>
      </c>
      <c r="PY520" t="s">
        <v>4945</v>
      </c>
      <c r="PZ520" t="s">
        <v>4945</v>
      </c>
      <c r="QA520" t="s">
        <v>4945</v>
      </c>
      <c r="QB520" t="s">
        <v>4945</v>
      </c>
      <c r="QC520" t="s">
        <v>4945</v>
      </c>
      <c r="QD520" t="s">
        <v>4945</v>
      </c>
      <c r="QE520" t="s">
        <v>4945</v>
      </c>
    </row>
    <row r="521" spans="1:447" x14ac:dyDescent="0.25">
      <c r="A521">
        <v>931</v>
      </c>
      <c r="B521" t="s">
        <v>5425</v>
      </c>
      <c r="C521" t="s">
        <v>1204</v>
      </c>
      <c r="D521" t="s">
        <v>3393</v>
      </c>
      <c r="E521" t="s">
        <v>3463</v>
      </c>
      <c r="F521" t="s">
        <v>3579</v>
      </c>
      <c r="G521" t="s">
        <v>1080</v>
      </c>
      <c r="DE521" t="s">
        <v>1100</v>
      </c>
      <c r="DI521" t="s">
        <v>1102</v>
      </c>
      <c r="DJ521" t="s">
        <v>1102</v>
      </c>
      <c r="DK521" t="s">
        <v>4940</v>
      </c>
      <c r="DL521" t="s">
        <v>1100</v>
      </c>
      <c r="DM521" t="s">
        <v>4951</v>
      </c>
      <c r="DN521" t="s">
        <v>4951</v>
      </c>
      <c r="DR521" t="s">
        <v>1100</v>
      </c>
      <c r="DS521" t="s">
        <v>4978</v>
      </c>
      <c r="DT521" t="s">
        <v>4978</v>
      </c>
      <c r="DU521" t="s">
        <v>1102</v>
      </c>
      <c r="DV521" t="s">
        <v>1102</v>
      </c>
      <c r="DW521" t="s">
        <v>4953</v>
      </c>
      <c r="DX521" t="s">
        <v>1100</v>
      </c>
      <c r="DY521" t="s">
        <v>4992</v>
      </c>
      <c r="DZ521" t="s">
        <v>4992</v>
      </c>
      <c r="EA521" t="s">
        <v>1102</v>
      </c>
      <c r="EB521" t="s">
        <v>1102</v>
      </c>
      <c r="EC521" t="s">
        <v>4940</v>
      </c>
      <c r="EJ521" t="s">
        <v>1100</v>
      </c>
      <c r="EK521" t="s">
        <v>5116</v>
      </c>
      <c r="EL521" t="s">
        <v>5116</v>
      </c>
      <c r="EM521" t="s">
        <v>1102</v>
      </c>
      <c r="EN521" t="s">
        <v>1102</v>
      </c>
      <c r="EO521" t="s">
        <v>4953</v>
      </c>
      <c r="EP521" t="s">
        <v>1100</v>
      </c>
      <c r="EQ521" t="s">
        <v>5034</v>
      </c>
      <c r="ER521" t="s">
        <v>5034</v>
      </c>
      <c r="ES521" t="s">
        <v>1102</v>
      </c>
      <c r="ET521" t="s">
        <v>1102</v>
      </c>
      <c r="EU521" t="s">
        <v>4953</v>
      </c>
      <c r="EV521" t="s">
        <v>1100</v>
      </c>
      <c r="EW521" t="s">
        <v>5026</v>
      </c>
      <c r="EX521" t="s">
        <v>5026</v>
      </c>
      <c r="EY521" t="s">
        <v>1100</v>
      </c>
      <c r="EZ521" t="s">
        <v>4972</v>
      </c>
      <c r="FA521" t="s">
        <v>4935</v>
      </c>
      <c r="FB521" t="s">
        <v>4935</v>
      </c>
      <c r="FC521" t="s">
        <v>1100</v>
      </c>
      <c r="FD521" t="s">
        <v>1095</v>
      </c>
      <c r="FE521" t="s">
        <v>5010</v>
      </c>
      <c r="FF521" t="s">
        <v>5079</v>
      </c>
      <c r="IX521" t="s">
        <v>1088</v>
      </c>
      <c r="JJ521" t="s">
        <v>1102</v>
      </c>
      <c r="JK521" t="s">
        <v>5069</v>
      </c>
      <c r="JL521" t="s">
        <v>1215</v>
      </c>
      <c r="JM521" t="s">
        <v>1159</v>
      </c>
      <c r="PB521" t="s">
        <v>1117</v>
      </c>
      <c r="PC521" t="s">
        <v>1117</v>
      </c>
      <c r="PD521" t="s">
        <v>1117</v>
      </c>
      <c r="PE521" t="s">
        <v>1117</v>
      </c>
      <c r="PG521" t="s">
        <v>4944</v>
      </c>
      <c r="PH521" t="s">
        <v>4944</v>
      </c>
      <c r="PI521" t="s">
        <v>4945</v>
      </c>
      <c r="PJ521" t="s">
        <v>4945</v>
      </c>
      <c r="PK521" t="s">
        <v>4945</v>
      </c>
      <c r="PL521" t="s">
        <v>4945</v>
      </c>
      <c r="PM521" t="s">
        <v>4945</v>
      </c>
      <c r="PN521" t="s">
        <v>4945</v>
      </c>
      <c r="PP521" t="s">
        <v>4945</v>
      </c>
      <c r="PQ521" t="s">
        <v>4945</v>
      </c>
      <c r="PR521" t="s">
        <v>4945</v>
      </c>
      <c r="PS521" t="s">
        <v>4945</v>
      </c>
      <c r="PT521" t="s">
        <v>4944</v>
      </c>
      <c r="PU521" t="s">
        <v>4944</v>
      </c>
      <c r="PV521" t="s">
        <v>4945</v>
      </c>
      <c r="PW521" t="s">
        <v>4945</v>
      </c>
      <c r="PX521" t="s">
        <v>4945</v>
      </c>
      <c r="PY521" t="s">
        <v>4944</v>
      </c>
      <c r="PZ521" t="s">
        <v>4944</v>
      </c>
      <c r="QA521" t="s">
        <v>4945</v>
      </c>
      <c r="QB521" t="s">
        <v>4945</v>
      </c>
      <c r="QC521" t="s">
        <v>4945</v>
      </c>
      <c r="QD521" t="s">
        <v>4945</v>
      </c>
      <c r="QE521" t="s">
        <v>4945</v>
      </c>
    </row>
    <row r="522" spans="1:447" x14ac:dyDescent="0.25">
      <c r="A522">
        <v>932</v>
      </c>
      <c r="B522" t="s">
        <v>5425</v>
      </c>
      <c r="C522" t="s">
        <v>1204</v>
      </c>
      <c r="D522" t="s">
        <v>3393</v>
      </c>
      <c r="E522" t="s">
        <v>3463</v>
      </c>
      <c r="F522" t="s">
        <v>3578</v>
      </c>
      <c r="G522" t="s">
        <v>1080</v>
      </c>
      <c r="DE522" t="s">
        <v>1100</v>
      </c>
      <c r="DI522" t="s">
        <v>1102</v>
      </c>
      <c r="DJ522" t="s">
        <v>1102</v>
      </c>
      <c r="DK522" t="s">
        <v>4975</v>
      </c>
      <c r="DL522" t="s">
        <v>1100</v>
      </c>
      <c r="DM522" t="s">
        <v>5008</v>
      </c>
      <c r="DN522" t="s">
        <v>5008</v>
      </c>
      <c r="DO522" t="s">
        <v>1102</v>
      </c>
      <c r="DP522" t="s">
        <v>1102</v>
      </c>
      <c r="DQ522" t="s">
        <v>4953</v>
      </c>
      <c r="DR522" t="s">
        <v>1100</v>
      </c>
      <c r="DS522" t="s">
        <v>4983</v>
      </c>
      <c r="DT522" t="s">
        <v>4983</v>
      </c>
      <c r="DX522" t="s">
        <v>1100</v>
      </c>
      <c r="DY522" t="s">
        <v>4992</v>
      </c>
      <c r="DZ522" t="s">
        <v>4992</v>
      </c>
      <c r="EA522" t="s">
        <v>1102</v>
      </c>
      <c r="EB522" t="s">
        <v>1102</v>
      </c>
      <c r="EC522" t="s">
        <v>5065</v>
      </c>
      <c r="EJ522" t="s">
        <v>1100</v>
      </c>
      <c r="EK522" t="s">
        <v>5116</v>
      </c>
      <c r="EL522" t="s">
        <v>5116</v>
      </c>
      <c r="EM522" t="s">
        <v>1102</v>
      </c>
      <c r="EN522" t="s">
        <v>1102</v>
      </c>
      <c r="EO522" t="s">
        <v>4953</v>
      </c>
      <c r="EP522" t="s">
        <v>1100</v>
      </c>
      <c r="EQ522" t="s">
        <v>5150</v>
      </c>
      <c r="ER522" t="s">
        <v>5150</v>
      </c>
      <c r="ES522" t="s">
        <v>1102</v>
      </c>
      <c r="ET522" t="s">
        <v>1102</v>
      </c>
      <c r="EU522" t="s">
        <v>4940</v>
      </c>
      <c r="EV522" t="s">
        <v>1100</v>
      </c>
      <c r="EW522" t="s">
        <v>4997</v>
      </c>
      <c r="EX522" t="s">
        <v>4997</v>
      </c>
      <c r="EY522" t="s">
        <v>1100</v>
      </c>
      <c r="EZ522" t="s">
        <v>4972</v>
      </c>
      <c r="FA522" t="s">
        <v>4935</v>
      </c>
      <c r="FB522" t="s">
        <v>4935</v>
      </c>
      <c r="FC522" t="s">
        <v>1100</v>
      </c>
      <c r="FD522" t="s">
        <v>1095</v>
      </c>
      <c r="FE522" t="s">
        <v>5010</v>
      </c>
      <c r="FF522" t="s">
        <v>5079</v>
      </c>
      <c r="IX522" t="s">
        <v>1088</v>
      </c>
      <c r="JJ522" t="s">
        <v>1102</v>
      </c>
      <c r="JK522" t="s">
        <v>5526</v>
      </c>
      <c r="JL522" t="s">
        <v>5526</v>
      </c>
      <c r="JM522" t="s">
        <v>1159</v>
      </c>
      <c r="PB522" t="s">
        <v>1117</v>
      </c>
      <c r="PC522" t="s">
        <v>1117</v>
      </c>
      <c r="PD522" t="s">
        <v>1117</v>
      </c>
      <c r="PE522" t="s">
        <v>1117</v>
      </c>
      <c r="PG522" t="s">
        <v>4944</v>
      </c>
      <c r="PH522" t="s">
        <v>4945</v>
      </c>
      <c r="PI522" t="s">
        <v>4945</v>
      </c>
      <c r="PJ522" t="s">
        <v>4945</v>
      </c>
      <c r="PK522" t="s">
        <v>4945</v>
      </c>
      <c r="PL522" t="s">
        <v>4945</v>
      </c>
      <c r="PM522" t="s">
        <v>4945</v>
      </c>
      <c r="PN522" t="s">
        <v>4945</v>
      </c>
      <c r="PP522" t="s">
        <v>4945</v>
      </c>
      <c r="PQ522" t="s">
        <v>4945</v>
      </c>
      <c r="PR522" t="s">
        <v>4945</v>
      </c>
      <c r="PS522" t="s">
        <v>4945</v>
      </c>
      <c r="PT522" t="s">
        <v>4945</v>
      </c>
      <c r="PU522" t="s">
        <v>4944</v>
      </c>
      <c r="PV522" t="s">
        <v>4945</v>
      </c>
      <c r="PW522" t="s">
        <v>4945</v>
      </c>
      <c r="PX522" t="s">
        <v>4945</v>
      </c>
      <c r="PY522" t="s">
        <v>4944</v>
      </c>
      <c r="PZ522" t="s">
        <v>4944</v>
      </c>
      <c r="QA522" t="s">
        <v>4945</v>
      </c>
      <c r="QB522" t="s">
        <v>4945</v>
      </c>
      <c r="QC522" t="s">
        <v>4945</v>
      </c>
      <c r="QD522" t="s">
        <v>4945</v>
      </c>
      <c r="QE522" t="s">
        <v>4945</v>
      </c>
    </row>
    <row r="523" spans="1:447" x14ac:dyDescent="0.25">
      <c r="A523">
        <v>933</v>
      </c>
      <c r="B523" t="s">
        <v>5425</v>
      </c>
      <c r="C523" t="s">
        <v>1204</v>
      </c>
      <c r="D523" t="s">
        <v>3393</v>
      </c>
      <c r="E523" t="s">
        <v>3463</v>
      </c>
      <c r="F523" t="s">
        <v>3579</v>
      </c>
      <c r="G523" t="s">
        <v>1080</v>
      </c>
      <c r="DE523" t="s">
        <v>1100</v>
      </c>
      <c r="DF523" t="s">
        <v>1087</v>
      </c>
      <c r="DG523" t="s">
        <v>4951</v>
      </c>
      <c r="DH523" t="s">
        <v>5129</v>
      </c>
      <c r="DI523" t="s">
        <v>1102</v>
      </c>
      <c r="DJ523" t="s">
        <v>1102</v>
      </c>
      <c r="DK523" t="s">
        <v>4953</v>
      </c>
      <c r="DL523" t="s">
        <v>1100</v>
      </c>
      <c r="DM523" t="s">
        <v>4951</v>
      </c>
      <c r="DN523" t="s">
        <v>4951</v>
      </c>
      <c r="DO523" t="s">
        <v>1102</v>
      </c>
      <c r="DP523" t="s">
        <v>1102</v>
      </c>
      <c r="DQ523" t="s">
        <v>5065</v>
      </c>
      <c r="DR523" t="s">
        <v>1100</v>
      </c>
      <c r="DS523" t="s">
        <v>4983</v>
      </c>
      <c r="DT523" t="s">
        <v>4983</v>
      </c>
      <c r="DX523" t="s">
        <v>1100</v>
      </c>
      <c r="DY523" t="s">
        <v>4992</v>
      </c>
      <c r="DZ523" t="s">
        <v>4992</v>
      </c>
      <c r="EJ523" t="s">
        <v>1100</v>
      </c>
      <c r="EK523" t="s">
        <v>5116</v>
      </c>
      <c r="EL523" t="s">
        <v>5116</v>
      </c>
      <c r="EM523" t="s">
        <v>1102</v>
      </c>
      <c r="EN523" t="s">
        <v>1102</v>
      </c>
      <c r="EO523" t="s">
        <v>4953</v>
      </c>
      <c r="EP523" t="s">
        <v>1100</v>
      </c>
      <c r="EQ523" t="s">
        <v>5016</v>
      </c>
      <c r="ER523" t="s">
        <v>5016</v>
      </c>
      <c r="ES523" t="s">
        <v>1102</v>
      </c>
      <c r="ET523" t="s">
        <v>1102</v>
      </c>
      <c r="EU523" t="s">
        <v>4972</v>
      </c>
      <c r="EV523" t="s">
        <v>1100</v>
      </c>
      <c r="EW523" t="s">
        <v>5026</v>
      </c>
      <c r="EX523" t="s">
        <v>5026</v>
      </c>
      <c r="EY523" t="s">
        <v>1100</v>
      </c>
      <c r="EZ523" t="s">
        <v>4972</v>
      </c>
      <c r="FA523" t="s">
        <v>4935</v>
      </c>
      <c r="FB523" t="s">
        <v>4935</v>
      </c>
      <c r="FC523" t="s">
        <v>1100</v>
      </c>
      <c r="GN523" t="s">
        <v>1081</v>
      </c>
      <c r="GO523" t="s">
        <v>4992</v>
      </c>
      <c r="GP523" t="s">
        <v>4992</v>
      </c>
      <c r="IX523" t="s">
        <v>1088</v>
      </c>
      <c r="JJ523" t="s">
        <v>1102</v>
      </c>
      <c r="JK523" t="s">
        <v>5527</v>
      </c>
      <c r="JL523" t="s">
        <v>5527</v>
      </c>
      <c r="JM523" t="s">
        <v>1159</v>
      </c>
      <c r="PB523" t="s">
        <v>1117</v>
      </c>
      <c r="PC523" t="s">
        <v>1117</v>
      </c>
      <c r="PD523" t="s">
        <v>1117</v>
      </c>
      <c r="PE523" t="s">
        <v>1117</v>
      </c>
      <c r="PG523" t="s">
        <v>4944</v>
      </c>
      <c r="PH523" t="s">
        <v>4945</v>
      </c>
      <c r="PI523" t="s">
        <v>4945</v>
      </c>
      <c r="PJ523" t="s">
        <v>4945</v>
      </c>
      <c r="PK523" t="s">
        <v>4945</v>
      </c>
      <c r="PL523" t="s">
        <v>4945</v>
      </c>
      <c r="PM523" t="s">
        <v>4945</v>
      </c>
      <c r="PN523" t="s">
        <v>4945</v>
      </c>
      <c r="PP523" t="s">
        <v>4945</v>
      </c>
      <c r="PQ523" t="s">
        <v>4945</v>
      </c>
      <c r="PR523" t="s">
        <v>4945</v>
      </c>
      <c r="PS523" t="s">
        <v>4945</v>
      </c>
      <c r="PT523" t="s">
        <v>4944</v>
      </c>
      <c r="PU523" t="s">
        <v>4944</v>
      </c>
      <c r="PV523" t="s">
        <v>4945</v>
      </c>
      <c r="PW523" t="s">
        <v>4945</v>
      </c>
      <c r="PX523" t="s">
        <v>4945</v>
      </c>
      <c r="PY523" t="s">
        <v>4945</v>
      </c>
      <c r="PZ523" t="s">
        <v>4945</v>
      </c>
      <c r="QA523" t="s">
        <v>4945</v>
      </c>
      <c r="QB523" t="s">
        <v>4945</v>
      </c>
      <c r="QC523" t="s">
        <v>4945</v>
      </c>
      <c r="QD523" t="s">
        <v>4945</v>
      </c>
      <c r="QE523" t="s">
        <v>4945</v>
      </c>
    </row>
    <row r="524" spans="1:447" x14ac:dyDescent="0.25">
      <c r="A524">
        <v>934</v>
      </c>
      <c r="B524" t="s">
        <v>5425</v>
      </c>
      <c r="C524" t="s">
        <v>1204</v>
      </c>
      <c r="D524" t="s">
        <v>3393</v>
      </c>
      <c r="E524" t="s">
        <v>3463</v>
      </c>
      <c r="F524" t="s">
        <v>3579</v>
      </c>
      <c r="G524" t="s">
        <v>1080</v>
      </c>
      <c r="DE524" t="s">
        <v>1100</v>
      </c>
      <c r="DL524" t="s">
        <v>1100</v>
      </c>
      <c r="DM524" t="s">
        <v>5008</v>
      </c>
      <c r="DN524" t="s">
        <v>5008</v>
      </c>
      <c r="DR524" t="s">
        <v>1100</v>
      </c>
      <c r="DS524" t="s">
        <v>4983</v>
      </c>
      <c r="DT524" t="s">
        <v>4983</v>
      </c>
      <c r="DU524" t="s">
        <v>1102</v>
      </c>
      <c r="DV524" t="s">
        <v>1102</v>
      </c>
      <c r="DW524" t="s">
        <v>4953</v>
      </c>
      <c r="DX524" t="s">
        <v>1100</v>
      </c>
      <c r="DY524" t="s">
        <v>4992</v>
      </c>
      <c r="DZ524" t="s">
        <v>4992</v>
      </c>
      <c r="EJ524" t="s">
        <v>1100</v>
      </c>
      <c r="EK524" t="s">
        <v>5116</v>
      </c>
      <c r="EL524" t="s">
        <v>5116</v>
      </c>
      <c r="EM524" t="s">
        <v>1102</v>
      </c>
      <c r="EN524" t="s">
        <v>1102</v>
      </c>
      <c r="EO524" t="s">
        <v>4953</v>
      </c>
      <c r="EP524" t="s">
        <v>1100</v>
      </c>
      <c r="EQ524" t="s">
        <v>5034</v>
      </c>
      <c r="ER524" t="s">
        <v>5034</v>
      </c>
      <c r="ES524" t="s">
        <v>1102</v>
      </c>
      <c r="ET524" t="s">
        <v>1102</v>
      </c>
      <c r="EU524" t="s">
        <v>4940</v>
      </c>
      <c r="EV524" t="s">
        <v>1100</v>
      </c>
      <c r="EW524" t="s">
        <v>4997</v>
      </c>
      <c r="EX524" t="s">
        <v>4997</v>
      </c>
      <c r="EY524" t="s">
        <v>1100</v>
      </c>
      <c r="EZ524" t="s">
        <v>4972</v>
      </c>
      <c r="FA524" t="s">
        <v>4935</v>
      </c>
      <c r="FB524" t="s">
        <v>4935</v>
      </c>
      <c r="FC524" t="s">
        <v>1100</v>
      </c>
      <c r="FD524" t="s">
        <v>1095</v>
      </c>
      <c r="FE524" t="s">
        <v>5010</v>
      </c>
      <c r="FF524" t="s">
        <v>5079</v>
      </c>
      <c r="GN524" t="s">
        <v>1081</v>
      </c>
      <c r="GO524" t="s">
        <v>4992</v>
      </c>
      <c r="GP524" t="s">
        <v>4992</v>
      </c>
      <c r="GQ524" t="s">
        <v>1102</v>
      </c>
      <c r="GR524" t="s">
        <v>1102</v>
      </c>
      <c r="GS524" t="s">
        <v>4953</v>
      </c>
      <c r="IX524" t="s">
        <v>1088</v>
      </c>
      <c r="JJ524" t="s">
        <v>1102</v>
      </c>
      <c r="JK524" t="s">
        <v>5069</v>
      </c>
      <c r="JL524" t="s">
        <v>1215</v>
      </c>
      <c r="JM524" t="s">
        <v>1159</v>
      </c>
      <c r="PB524" t="s">
        <v>1117</v>
      </c>
      <c r="PC524" t="s">
        <v>1117</v>
      </c>
      <c r="PD524" t="s">
        <v>1117</v>
      </c>
      <c r="PE524" t="s">
        <v>1117</v>
      </c>
      <c r="PG524" t="s">
        <v>4944</v>
      </c>
      <c r="PH524" t="s">
        <v>4945</v>
      </c>
      <c r="PI524" t="s">
        <v>4945</v>
      </c>
      <c r="PJ524" t="s">
        <v>4945</v>
      </c>
      <c r="PK524" t="s">
        <v>4945</v>
      </c>
      <c r="PL524" t="s">
        <v>4945</v>
      </c>
      <c r="PM524" t="s">
        <v>4945</v>
      </c>
      <c r="PN524" t="s">
        <v>4945</v>
      </c>
      <c r="PP524" t="s">
        <v>4945</v>
      </c>
      <c r="PQ524" t="s">
        <v>4945</v>
      </c>
      <c r="PR524" t="s">
        <v>4945</v>
      </c>
      <c r="PS524" t="s">
        <v>4945</v>
      </c>
      <c r="PT524" t="s">
        <v>4944</v>
      </c>
      <c r="PU524" t="s">
        <v>4944</v>
      </c>
      <c r="PV524" t="s">
        <v>4945</v>
      </c>
      <c r="PW524" t="s">
        <v>4945</v>
      </c>
      <c r="PX524" t="s">
        <v>4945</v>
      </c>
      <c r="PY524" t="s">
        <v>4944</v>
      </c>
      <c r="PZ524" t="s">
        <v>4944</v>
      </c>
      <c r="QA524" t="s">
        <v>4945</v>
      </c>
      <c r="QB524" t="s">
        <v>4945</v>
      </c>
      <c r="QC524" t="s">
        <v>4945</v>
      </c>
      <c r="QD524" t="s">
        <v>4945</v>
      </c>
      <c r="QE524" t="s">
        <v>4945</v>
      </c>
    </row>
    <row r="525" spans="1:447" x14ac:dyDescent="0.25">
      <c r="A525">
        <v>935</v>
      </c>
      <c r="B525" t="s">
        <v>5425</v>
      </c>
      <c r="C525" t="s">
        <v>1204</v>
      </c>
      <c r="D525" t="s">
        <v>3393</v>
      </c>
      <c r="E525" t="s">
        <v>3463</v>
      </c>
      <c r="F525" t="s">
        <v>3578</v>
      </c>
      <c r="G525" t="s">
        <v>1080</v>
      </c>
      <c r="DE525" t="s">
        <v>1100</v>
      </c>
      <c r="DF525" t="s">
        <v>1087</v>
      </c>
      <c r="DG525" t="s">
        <v>4951</v>
      </c>
      <c r="DH525" t="s">
        <v>5129</v>
      </c>
      <c r="DI525" t="s">
        <v>1102</v>
      </c>
      <c r="DJ525" t="s">
        <v>1102</v>
      </c>
      <c r="DK525" t="s">
        <v>4953</v>
      </c>
      <c r="DL525" t="s">
        <v>1100</v>
      </c>
      <c r="DM525" t="s">
        <v>4951</v>
      </c>
      <c r="DN525" t="s">
        <v>4951</v>
      </c>
      <c r="DO525" t="s">
        <v>1102</v>
      </c>
      <c r="DP525" t="s">
        <v>1102</v>
      </c>
      <c r="DQ525" t="s">
        <v>4953</v>
      </c>
      <c r="DR525" t="s">
        <v>1100</v>
      </c>
      <c r="DS525" t="s">
        <v>4983</v>
      </c>
      <c r="DT525" t="s">
        <v>4983</v>
      </c>
      <c r="DX525" t="s">
        <v>1100</v>
      </c>
      <c r="DY525" t="s">
        <v>4992</v>
      </c>
      <c r="DZ525" t="s">
        <v>4992</v>
      </c>
      <c r="EA525" t="s">
        <v>1102</v>
      </c>
      <c r="EB525" t="s">
        <v>1102</v>
      </c>
      <c r="EC525" t="s">
        <v>4940</v>
      </c>
      <c r="EJ525" t="s">
        <v>1100</v>
      </c>
      <c r="EK525" t="s">
        <v>5177</v>
      </c>
      <c r="EL525" t="s">
        <v>5177</v>
      </c>
      <c r="EM525" t="s">
        <v>1102</v>
      </c>
      <c r="EN525" t="s">
        <v>1102</v>
      </c>
      <c r="EO525" t="s">
        <v>4976</v>
      </c>
      <c r="EP525" t="s">
        <v>1100</v>
      </c>
      <c r="EQ525" t="s">
        <v>5016</v>
      </c>
      <c r="ER525" t="s">
        <v>5016</v>
      </c>
      <c r="ES525" t="s">
        <v>1102</v>
      </c>
      <c r="ET525" t="s">
        <v>1102</v>
      </c>
      <c r="EU525" t="s">
        <v>4953</v>
      </c>
      <c r="EV525" t="s">
        <v>1100</v>
      </c>
      <c r="EW525" t="s">
        <v>5026</v>
      </c>
      <c r="EX525" t="s">
        <v>5026</v>
      </c>
      <c r="EY525" t="s">
        <v>1100</v>
      </c>
      <c r="EZ525" t="s">
        <v>4972</v>
      </c>
      <c r="FA525" t="s">
        <v>4935</v>
      </c>
      <c r="FB525" t="s">
        <v>4935</v>
      </c>
      <c r="FC525" t="s">
        <v>1100</v>
      </c>
      <c r="FD525" t="s">
        <v>1095</v>
      </c>
      <c r="FE525" t="s">
        <v>5010</v>
      </c>
      <c r="FF525" t="s">
        <v>5079</v>
      </c>
      <c r="GN525" t="s">
        <v>1081</v>
      </c>
      <c r="GO525" t="s">
        <v>4992</v>
      </c>
      <c r="GP525" t="s">
        <v>4992</v>
      </c>
      <c r="GQ525" t="s">
        <v>1102</v>
      </c>
      <c r="GR525" t="s">
        <v>1102</v>
      </c>
      <c r="GS525" t="s">
        <v>4940</v>
      </c>
      <c r="IX525" t="s">
        <v>1088</v>
      </c>
      <c r="JJ525" t="s">
        <v>1102</v>
      </c>
      <c r="JK525" t="s">
        <v>5069</v>
      </c>
      <c r="JL525" t="s">
        <v>1215</v>
      </c>
      <c r="JM525" t="s">
        <v>1159</v>
      </c>
      <c r="PB525" t="s">
        <v>1117</v>
      </c>
      <c r="PC525" t="s">
        <v>1117</v>
      </c>
      <c r="PD525" t="s">
        <v>1117</v>
      </c>
      <c r="PE525" t="s">
        <v>1117</v>
      </c>
      <c r="PG525" t="s">
        <v>4944</v>
      </c>
      <c r="PH525" t="s">
        <v>4945</v>
      </c>
      <c r="PI525" t="s">
        <v>4945</v>
      </c>
      <c r="PJ525" t="s">
        <v>4945</v>
      </c>
      <c r="PK525" t="s">
        <v>4945</v>
      </c>
      <c r="PL525" t="s">
        <v>4945</v>
      </c>
      <c r="PM525" t="s">
        <v>4945</v>
      </c>
      <c r="PN525" t="s">
        <v>4945</v>
      </c>
      <c r="PP525" t="s">
        <v>4945</v>
      </c>
      <c r="PQ525" t="s">
        <v>4945</v>
      </c>
      <c r="PR525" t="s">
        <v>4944</v>
      </c>
      <c r="PS525" t="s">
        <v>4945</v>
      </c>
      <c r="PT525" t="s">
        <v>4944</v>
      </c>
      <c r="PU525" t="s">
        <v>4944</v>
      </c>
      <c r="PV525" t="s">
        <v>4945</v>
      </c>
      <c r="PW525" t="s">
        <v>4945</v>
      </c>
      <c r="PX525" t="s">
        <v>4945</v>
      </c>
      <c r="PY525" t="s">
        <v>4945</v>
      </c>
      <c r="PZ525" t="s">
        <v>4945</v>
      </c>
      <c r="QA525" t="s">
        <v>4945</v>
      </c>
      <c r="QB525" t="s">
        <v>4945</v>
      </c>
      <c r="QC525" t="s">
        <v>4945</v>
      </c>
      <c r="QD525" t="s">
        <v>4945</v>
      </c>
      <c r="QE525" t="s">
        <v>4945</v>
      </c>
    </row>
    <row r="526" spans="1:447" x14ac:dyDescent="0.25">
      <c r="A526">
        <v>936</v>
      </c>
      <c r="B526" t="s">
        <v>5425</v>
      </c>
      <c r="C526" t="s">
        <v>1204</v>
      </c>
      <c r="D526" t="s">
        <v>3393</v>
      </c>
      <c r="E526" t="s">
        <v>3463</v>
      </c>
      <c r="F526" t="s">
        <v>3578</v>
      </c>
      <c r="G526" t="s">
        <v>1080</v>
      </c>
      <c r="DE526" t="s">
        <v>1100</v>
      </c>
      <c r="DF526" t="s">
        <v>1087</v>
      </c>
      <c r="DG526" t="s">
        <v>4951</v>
      </c>
      <c r="DH526" t="s">
        <v>5129</v>
      </c>
      <c r="DL526" t="s">
        <v>1100</v>
      </c>
      <c r="DM526" t="s">
        <v>5008</v>
      </c>
      <c r="DN526" t="s">
        <v>5008</v>
      </c>
      <c r="DO526" t="s">
        <v>1102</v>
      </c>
      <c r="DP526" t="s">
        <v>1102</v>
      </c>
      <c r="DQ526" t="s">
        <v>4953</v>
      </c>
      <c r="DR526" t="s">
        <v>1100</v>
      </c>
      <c r="DS526" t="s">
        <v>4983</v>
      </c>
      <c r="DT526" t="s">
        <v>4983</v>
      </c>
      <c r="DX526" t="s">
        <v>1100</v>
      </c>
      <c r="DY526" t="s">
        <v>4992</v>
      </c>
      <c r="DZ526" t="s">
        <v>4992</v>
      </c>
      <c r="EA526" t="s">
        <v>1102</v>
      </c>
      <c r="EB526" t="s">
        <v>1102</v>
      </c>
      <c r="EC526" t="s">
        <v>4953</v>
      </c>
      <c r="EJ526" t="s">
        <v>1100</v>
      </c>
      <c r="EK526" t="s">
        <v>5116</v>
      </c>
      <c r="EL526" t="s">
        <v>5116</v>
      </c>
      <c r="EM526" t="s">
        <v>1102</v>
      </c>
      <c r="EN526" t="s">
        <v>1102</v>
      </c>
      <c r="EO526" t="s">
        <v>4953</v>
      </c>
      <c r="EP526" t="s">
        <v>1100</v>
      </c>
      <c r="EQ526" t="s">
        <v>5034</v>
      </c>
      <c r="ER526" t="s">
        <v>5034</v>
      </c>
      <c r="ES526" t="s">
        <v>1102</v>
      </c>
      <c r="ET526" t="s">
        <v>1102</v>
      </c>
      <c r="EU526" t="s">
        <v>4953</v>
      </c>
      <c r="EV526" t="s">
        <v>1100</v>
      </c>
      <c r="EW526" t="s">
        <v>5026</v>
      </c>
      <c r="EX526" t="s">
        <v>5026</v>
      </c>
      <c r="EY526" t="s">
        <v>1100</v>
      </c>
      <c r="EZ526" t="s">
        <v>4972</v>
      </c>
      <c r="FA526" t="s">
        <v>4935</v>
      </c>
      <c r="FB526" t="s">
        <v>4935</v>
      </c>
      <c r="FC526" t="s">
        <v>1100</v>
      </c>
      <c r="FD526" t="s">
        <v>1095</v>
      </c>
      <c r="FE526" t="s">
        <v>5010</v>
      </c>
      <c r="FF526" t="s">
        <v>5079</v>
      </c>
      <c r="GN526" t="s">
        <v>1081</v>
      </c>
      <c r="GO526" t="s">
        <v>4992</v>
      </c>
      <c r="GP526" t="s">
        <v>4992</v>
      </c>
      <c r="GQ526" t="s">
        <v>1102</v>
      </c>
      <c r="GR526" t="s">
        <v>1102</v>
      </c>
      <c r="GS526" t="s">
        <v>4940</v>
      </c>
      <c r="IX526" t="s">
        <v>1088</v>
      </c>
      <c r="JJ526" t="s">
        <v>1102</v>
      </c>
      <c r="JK526" t="s">
        <v>5069</v>
      </c>
      <c r="JL526" t="s">
        <v>1215</v>
      </c>
      <c r="JM526" t="s">
        <v>1159</v>
      </c>
      <c r="PB526" t="s">
        <v>1117</v>
      </c>
      <c r="PC526" t="s">
        <v>1117</v>
      </c>
      <c r="PD526" t="s">
        <v>1117</v>
      </c>
      <c r="PE526" t="s">
        <v>1117</v>
      </c>
      <c r="PG526" t="s">
        <v>4944</v>
      </c>
      <c r="PH526" t="s">
        <v>4945</v>
      </c>
      <c r="PI526" t="s">
        <v>4945</v>
      </c>
      <c r="PJ526" t="s">
        <v>4945</v>
      </c>
      <c r="PK526" t="s">
        <v>4945</v>
      </c>
      <c r="PL526" t="s">
        <v>4945</v>
      </c>
      <c r="PM526" t="s">
        <v>4945</v>
      </c>
      <c r="PN526" t="s">
        <v>4945</v>
      </c>
      <c r="PP526" t="s">
        <v>4945</v>
      </c>
      <c r="PQ526" t="s">
        <v>4945</v>
      </c>
      <c r="PR526" t="s">
        <v>4944</v>
      </c>
      <c r="PS526" t="s">
        <v>4945</v>
      </c>
      <c r="PT526" t="s">
        <v>4945</v>
      </c>
      <c r="PU526" t="s">
        <v>4944</v>
      </c>
      <c r="PV526" t="s">
        <v>4945</v>
      </c>
      <c r="PW526" t="s">
        <v>4945</v>
      </c>
      <c r="PX526" t="s">
        <v>4945</v>
      </c>
      <c r="PY526" t="s">
        <v>4944</v>
      </c>
      <c r="PZ526" t="s">
        <v>4945</v>
      </c>
      <c r="QA526" t="s">
        <v>4945</v>
      </c>
      <c r="QB526" t="s">
        <v>4945</v>
      </c>
      <c r="QC526" t="s">
        <v>4945</v>
      </c>
      <c r="QD526" t="s">
        <v>4945</v>
      </c>
      <c r="QE526" t="s">
        <v>4945</v>
      </c>
    </row>
    <row r="527" spans="1:447" x14ac:dyDescent="0.25">
      <c r="A527">
        <v>937</v>
      </c>
      <c r="B527" t="s">
        <v>5425</v>
      </c>
      <c r="C527" t="s">
        <v>1204</v>
      </c>
      <c r="D527" t="s">
        <v>3393</v>
      </c>
      <c r="E527" t="s">
        <v>3463</v>
      </c>
      <c r="F527" t="s">
        <v>3579</v>
      </c>
      <c r="G527" t="s">
        <v>1080</v>
      </c>
      <c r="DE527" t="s">
        <v>1100</v>
      </c>
      <c r="DF527" t="s">
        <v>1087</v>
      </c>
      <c r="DG527" t="s">
        <v>4951</v>
      </c>
      <c r="DH527" t="s">
        <v>5129</v>
      </c>
      <c r="DL527" t="s">
        <v>1100</v>
      </c>
      <c r="DM527" t="s">
        <v>4951</v>
      </c>
      <c r="DN527" t="s">
        <v>4951</v>
      </c>
      <c r="DO527" t="s">
        <v>1102</v>
      </c>
      <c r="DP527" t="s">
        <v>1102</v>
      </c>
      <c r="DQ527" t="s">
        <v>4953</v>
      </c>
      <c r="DR527" t="s">
        <v>1100</v>
      </c>
      <c r="DS527" t="s">
        <v>4983</v>
      </c>
      <c r="DT527" t="s">
        <v>4983</v>
      </c>
      <c r="DU527" t="s">
        <v>1102</v>
      </c>
      <c r="DV527" t="s">
        <v>1102</v>
      </c>
      <c r="DW527" t="s">
        <v>4975</v>
      </c>
      <c r="DX527" t="s">
        <v>1100</v>
      </c>
      <c r="DY527" t="s">
        <v>4992</v>
      </c>
      <c r="DZ527" t="s">
        <v>4992</v>
      </c>
      <c r="EA527" t="s">
        <v>1102</v>
      </c>
      <c r="EB527" t="s">
        <v>1102</v>
      </c>
      <c r="EC527" t="s">
        <v>4953</v>
      </c>
      <c r="EJ527" t="s">
        <v>1100</v>
      </c>
      <c r="EK527" t="s">
        <v>5116</v>
      </c>
      <c r="EL527" t="s">
        <v>5116</v>
      </c>
      <c r="EM527" t="s">
        <v>1102</v>
      </c>
      <c r="EN527" t="s">
        <v>1102</v>
      </c>
      <c r="EO527" t="s">
        <v>4953</v>
      </c>
      <c r="EP527" t="s">
        <v>1100</v>
      </c>
      <c r="EQ527" t="s">
        <v>5034</v>
      </c>
      <c r="ER527" t="s">
        <v>5034</v>
      </c>
      <c r="ES527" t="s">
        <v>1102</v>
      </c>
      <c r="ET527" t="s">
        <v>1102</v>
      </c>
      <c r="EU527" t="s">
        <v>4972</v>
      </c>
      <c r="EV527" t="s">
        <v>1100</v>
      </c>
      <c r="EW527" t="s">
        <v>5026</v>
      </c>
      <c r="EX527" t="s">
        <v>5026</v>
      </c>
      <c r="EY527" t="s">
        <v>1100</v>
      </c>
      <c r="EZ527" t="s">
        <v>4972</v>
      </c>
      <c r="FA527" t="s">
        <v>4935</v>
      </c>
      <c r="FB527" t="s">
        <v>4935</v>
      </c>
      <c r="FC527" t="s">
        <v>1100</v>
      </c>
      <c r="FD527" t="s">
        <v>1095</v>
      </c>
      <c r="FE527" t="s">
        <v>5010</v>
      </c>
      <c r="FF527" t="s">
        <v>5079</v>
      </c>
      <c r="GN527" t="s">
        <v>1081</v>
      </c>
      <c r="GO527" t="s">
        <v>4992</v>
      </c>
      <c r="GP527" t="s">
        <v>4992</v>
      </c>
      <c r="GQ527" t="s">
        <v>1102</v>
      </c>
      <c r="GR527" t="s">
        <v>1102</v>
      </c>
      <c r="GS527" t="s">
        <v>4940</v>
      </c>
      <c r="IX527" t="s">
        <v>1088</v>
      </c>
      <c r="JJ527" t="s">
        <v>1102</v>
      </c>
      <c r="JK527" t="s">
        <v>5069</v>
      </c>
      <c r="JL527" t="s">
        <v>1215</v>
      </c>
      <c r="JM527" t="s">
        <v>1159</v>
      </c>
      <c r="PB527" t="s">
        <v>1117</v>
      </c>
      <c r="PC527" t="s">
        <v>1117</v>
      </c>
      <c r="PD527" t="s">
        <v>1117</v>
      </c>
      <c r="PE527" t="s">
        <v>1117</v>
      </c>
      <c r="PG527" t="s">
        <v>4944</v>
      </c>
      <c r="PH527" t="s">
        <v>4945</v>
      </c>
      <c r="PI527" t="s">
        <v>4945</v>
      </c>
      <c r="PJ527" t="s">
        <v>4945</v>
      </c>
      <c r="PK527" t="s">
        <v>4945</v>
      </c>
      <c r="PL527" t="s">
        <v>4945</v>
      </c>
      <c r="PM527" t="s">
        <v>4945</v>
      </c>
      <c r="PN527" t="s">
        <v>4945</v>
      </c>
      <c r="PP527" t="s">
        <v>4945</v>
      </c>
      <c r="PQ527" t="s">
        <v>4945</v>
      </c>
      <c r="PR527" t="s">
        <v>4944</v>
      </c>
      <c r="PS527" t="s">
        <v>4945</v>
      </c>
      <c r="PT527" t="s">
        <v>4944</v>
      </c>
      <c r="PU527" t="s">
        <v>4944</v>
      </c>
      <c r="PV527" t="s">
        <v>4945</v>
      </c>
      <c r="PW527" t="s">
        <v>4945</v>
      </c>
      <c r="PX527" t="s">
        <v>4945</v>
      </c>
      <c r="PY527" t="s">
        <v>4945</v>
      </c>
      <c r="PZ527" t="s">
        <v>4945</v>
      </c>
      <c r="QA527" t="s">
        <v>4945</v>
      </c>
      <c r="QB527" t="s">
        <v>4945</v>
      </c>
      <c r="QC527" t="s">
        <v>4945</v>
      </c>
      <c r="QD527" t="s">
        <v>4945</v>
      </c>
      <c r="QE527" t="s">
        <v>4945</v>
      </c>
    </row>
    <row r="528" spans="1:447" x14ac:dyDescent="0.25">
      <c r="A528">
        <v>938</v>
      </c>
      <c r="B528" t="s">
        <v>5417</v>
      </c>
      <c r="C528" t="s">
        <v>1204</v>
      </c>
      <c r="D528" t="s">
        <v>3393</v>
      </c>
      <c r="E528" t="s">
        <v>3463</v>
      </c>
      <c r="F528" t="s">
        <v>3579</v>
      </c>
      <c r="G528" t="s">
        <v>1080</v>
      </c>
      <c r="DE528" t="s">
        <v>1100</v>
      </c>
      <c r="DI528" t="s">
        <v>1102</v>
      </c>
      <c r="DJ528" t="s">
        <v>1102</v>
      </c>
      <c r="DK528" t="s">
        <v>4953</v>
      </c>
      <c r="DL528" t="s">
        <v>1100</v>
      </c>
      <c r="DM528" t="s">
        <v>4951</v>
      </c>
      <c r="DN528" t="s">
        <v>4951</v>
      </c>
      <c r="DR528" t="s">
        <v>1100</v>
      </c>
      <c r="DS528" t="s">
        <v>4983</v>
      </c>
      <c r="DT528" t="s">
        <v>4983</v>
      </c>
      <c r="DU528" t="s">
        <v>1102</v>
      </c>
      <c r="DV528" t="s">
        <v>1102</v>
      </c>
      <c r="DW528" t="s">
        <v>4940</v>
      </c>
      <c r="DX528" t="s">
        <v>1100</v>
      </c>
      <c r="DY528" t="s">
        <v>4992</v>
      </c>
      <c r="DZ528" t="s">
        <v>4992</v>
      </c>
      <c r="EA528" t="s">
        <v>1102</v>
      </c>
      <c r="EB528" t="s">
        <v>1102</v>
      </c>
      <c r="EC528" t="s">
        <v>4953</v>
      </c>
      <c r="EJ528" t="s">
        <v>1100</v>
      </c>
      <c r="EK528" t="s">
        <v>5116</v>
      </c>
      <c r="EL528" t="s">
        <v>5116</v>
      </c>
      <c r="EM528" t="s">
        <v>1102</v>
      </c>
      <c r="EN528" t="s">
        <v>1102</v>
      </c>
      <c r="EO528" t="s">
        <v>4953</v>
      </c>
      <c r="EP528" t="s">
        <v>1100</v>
      </c>
      <c r="EQ528" t="s">
        <v>5034</v>
      </c>
      <c r="ER528" t="s">
        <v>5034</v>
      </c>
      <c r="ES528" t="s">
        <v>1102</v>
      </c>
      <c r="ET528" t="s">
        <v>1102</v>
      </c>
      <c r="EU528" t="s">
        <v>4953</v>
      </c>
      <c r="EV528" t="s">
        <v>1100</v>
      </c>
      <c r="EW528" t="s">
        <v>5026</v>
      </c>
      <c r="EX528" t="s">
        <v>5026</v>
      </c>
      <c r="EY528" t="s">
        <v>1100</v>
      </c>
      <c r="EZ528" t="s">
        <v>4972</v>
      </c>
      <c r="FA528" t="s">
        <v>4935</v>
      </c>
      <c r="FB528" t="s">
        <v>4935</v>
      </c>
      <c r="FC528" t="s">
        <v>1100</v>
      </c>
      <c r="GN528" t="s">
        <v>1081</v>
      </c>
      <c r="GO528" t="s">
        <v>4992</v>
      </c>
      <c r="GP528" t="s">
        <v>4992</v>
      </c>
      <c r="GQ528" t="s">
        <v>1102</v>
      </c>
      <c r="GR528" t="s">
        <v>1102</v>
      </c>
      <c r="GS528" t="s">
        <v>4940</v>
      </c>
      <c r="IX528" t="s">
        <v>1088</v>
      </c>
      <c r="JJ528" t="s">
        <v>1102</v>
      </c>
      <c r="JK528" t="s">
        <v>5069</v>
      </c>
      <c r="JL528" t="s">
        <v>1215</v>
      </c>
      <c r="JM528" t="s">
        <v>1159</v>
      </c>
      <c r="PB528" t="s">
        <v>1117</v>
      </c>
      <c r="PC528" t="s">
        <v>1117</v>
      </c>
      <c r="PD528" t="s">
        <v>1117</v>
      </c>
      <c r="PE528" t="s">
        <v>1117</v>
      </c>
      <c r="PG528" t="s">
        <v>4944</v>
      </c>
      <c r="PH528" t="s">
        <v>4945</v>
      </c>
      <c r="PI528" t="s">
        <v>4945</v>
      </c>
      <c r="PJ528" t="s">
        <v>4945</v>
      </c>
      <c r="PK528" t="s">
        <v>4945</v>
      </c>
      <c r="PL528" t="s">
        <v>4945</v>
      </c>
      <c r="PM528" t="s">
        <v>4945</v>
      </c>
      <c r="PN528" t="s">
        <v>4945</v>
      </c>
      <c r="PP528" t="s">
        <v>4945</v>
      </c>
      <c r="PQ528" t="s">
        <v>4945</v>
      </c>
      <c r="PR528" t="s">
        <v>4945</v>
      </c>
      <c r="PS528" t="s">
        <v>4945</v>
      </c>
      <c r="PT528" t="s">
        <v>4944</v>
      </c>
      <c r="PU528" t="s">
        <v>4944</v>
      </c>
      <c r="PV528" t="s">
        <v>4945</v>
      </c>
      <c r="PW528" t="s">
        <v>4945</v>
      </c>
      <c r="PX528" t="s">
        <v>4945</v>
      </c>
      <c r="PY528" t="s">
        <v>4944</v>
      </c>
      <c r="PZ528" t="s">
        <v>4945</v>
      </c>
      <c r="QA528" t="s">
        <v>4945</v>
      </c>
      <c r="QB528" t="s">
        <v>4945</v>
      </c>
      <c r="QC528" t="s">
        <v>4945</v>
      </c>
      <c r="QD528" t="s">
        <v>4945</v>
      </c>
      <c r="QE528" t="s">
        <v>4945</v>
      </c>
    </row>
    <row r="529" spans="1:447" x14ac:dyDescent="0.25">
      <c r="A529">
        <v>939</v>
      </c>
      <c r="B529" t="s">
        <v>5417</v>
      </c>
      <c r="C529" t="s">
        <v>1204</v>
      </c>
      <c r="D529" t="s">
        <v>3393</v>
      </c>
      <c r="E529" t="s">
        <v>3463</v>
      </c>
      <c r="F529" t="s">
        <v>3578</v>
      </c>
      <c r="G529" t="s">
        <v>1080</v>
      </c>
      <c r="DE529" t="s">
        <v>1100</v>
      </c>
      <c r="DL529" t="s">
        <v>1100</v>
      </c>
      <c r="DM529" t="s">
        <v>5008</v>
      </c>
      <c r="DN529" t="s">
        <v>5008</v>
      </c>
      <c r="DO529" t="s">
        <v>1102</v>
      </c>
      <c r="DP529" t="s">
        <v>1102</v>
      </c>
      <c r="DQ529" t="s">
        <v>4953</v>
      </c>
      <c r="DR529" t="s">
        <v>1100</v>
      </c>
      <c r="DS529" t="s">
        <v>4983</v>
      </c>
      <c r="DT529" t="s">
        <v>4983</v>
      </c>
      <c r="DU529" t="s">
        <v>1102</v>
      </c>
      <c r="DV529" t="s">
        <v>1102</v>
      </c>
      <c r="DW529" t="s">
        <v>4940</v>
      </c>
      <c r="DX529" t="s">
        <v>1100</v>
      </c>
      <c r="DY529" t="s">
        <v>4992</v>
      </c>
      <c r="DZ529" t="s">
        <v>4992</v>
      </c>
      <c r="EA529" t="s">
        <v>1102</v>
      </c>
      <c r="EB529" t="s">
        <v>1102</v>
      </c>
      <c r="EC529" t="s">
        <v>4953</v>
      </c>
      <c r="EJ529" t="s">
        <v>1100</v>
      </c>
      <c r="EK529" t="s">
        <v>5116</v>
      </c>
      <c r="EL529" t="s">
        <v>5116</v>
      </c>
      <c r="EM529" t="s">
        <v>1102</v>
      </c>
      <c r="EN529" t="s">
        <v>1102</v>
      </c>
      <c r="EO529" t="s">
        <v>4940</v>
      </c>
      <c r="EP529" t="s">
        <v>1100</v>
      </c>
      <c r="EQ529" t="s">
        <v>5016</v>
      </c>
      <c r="ER529" t="s">
        <v>5016</v>
      </c>
      <c r="ES529" t="s">
        <v>1102</v>
      </c>
      <c r="ET529" t="s">
        <v>1102</v>
      </c>
      <c r="EU529" t="s">
        <v>4953</v>
      </c>
      <c r="EV529" t="s">
        <v>1100</v>
      </c>
      <c r="EW529" t="s">
        <v>4997</v>
      </c>
      <c r="EX529" t="s">
        <v>4997</v>
      </c>
      <c r="EY529" t="s">
        <v>1100</v>
      </c>
      <c r="EZ529" t="s">
        <v>4972</v>
      </c>
      <c r="FA529" t="s">
        <v>4935</v>
      </c>
      <c r="FB529" t="s">
        <v>4935</v>
      </c>
      <c r="FC529" t="s">
        <v>1100</v>
      </c>
      <c r="FD529" t="s">
        <v>1095</v>
      </c>
      <c r="FE529" t="s">
        <v>5010</v>
      </c>
      <c r="FF529" t="s">
        <v>5079</v>
      </c>
      <c r="GN529" t="s">
        <v>1081</v>
      </c>
      <c r="GO529" t="s">
        <v>4992</v>
      </c>
      <c r="GP529" t="s">
        <v>4992</v>
      </c>
      <c r="GQ529" t="s">
        <v>1102</v>
      </c>
      <c r="GR529" t="s">
        <v>1102</v>
      </c>
      <c r="GS529" t="s">
        <v>4953</v>
      </c>
      <c r="IX529" t="s">
        <v>1088</v>
      </c>
      <c r="JJ529" t="s">
        <v>1102</v>
      </c>
      <c r="JK529" t="s">
        <v>5069</v>
      </c>
      <c r="JL529" t="s">
        <v>1215</v>
      </c>
      <c r="JM529" t="s">
        <v>1159</v>
      </c>
      <c r="PB529" t="s">
        <v>1117</v>
      </c>
      <c r="PC529" t="s">
        <v>1117</v>
      </c>
      <c r="PD529" t="s">
        <v>1117</v>
      </c>
      <c r="PE529" t="s">
        <v>1117</v>
      </c>
      <c r="PG529" t="s">
        <v>4944</v>
      </c>
      <c r="PH529" t="s">
        <v>4945</v>
      </c>
      <c r="PI529" t="s">
        <v>4945</v>
      </c>
      <c r="PJ529" t="s">
        <v>4945</v>
      </c>
      <c r="PK529" t="s">
        <v>4945</v>
      </c>
      <c r="PL529" t="s">
        <v>4945</v>
      </c>
      <c r="PM529" t="s">
        <v>4945</v>
      </c>
      <c r="PN529" t="s">
        <v>4945</v>
      </c>
      <c r="PP529" t="s">
        <v>4945</v>
      </c>
      <c r="PQ529" t="s">
        <v>4945</v>
      </c>
      <c r="PR529" t="s">
        <v>4944</v>
      </c>
      <c r="PS529" t="s">
        <v>4945</v>
      </c>
      <c r="PT529" t="s">
        <v>4944</v>
      </c>
      <c r="PU529" t="s">
        <v>4944</v>
      </c>
      <c r="PV529" t="s">
        <v>4945</v>
      </c>
      <c r="PW529" t="s">
        <v>4945</v>
      </c>
      <c r="PX529" t="s">
        <v>4945</v>
      </c>
      <c r="PY529" t="s">
        <v>4945</v>
      </c>
      <c r="PZ529" t="s">
        <v>4945</v>
      </c>
      <c r="QA529" t="s">
        <v>4945</v>
      </c>
      <c r="QB529" t="s">
        <v>4945</v>
      </c>
      <c r="QC529" t="s">
        <v>4945</v>
      </c>
      <c r="QD529" t="s">
        <v>4945</v>
      </c>
      <c r="QE529" t="s">
        <v>4945</v>
      </c>
    </row>
    <row r="530" spans="1:447" x14ac:dyDescent="0.25">
      <c r="A530">
        <v>940</v>
      </c>
      <c r="B530" t="s">
        <v>5417</v>
      </c>
      <c r="C530" t="s">
        <v>1204</v>
      </c>
      <c r="D530" t="s">
        <v>3393</v>
      </c>
      <c r="E530" t="s">
        <v>3463</v>
      </c>
      <c r="F530" t="s">
        <v>3578</v>
      </c>
      <c r="G530" t="s">
        <v>1080</v>
      </c>
      <c r="DE530" t="s">
        <v>1100</v>
      </c>
      <c r="DI530" t="s">
        <v>1102</v>
      </c>
      <c r="DJ530" t="s">
        <v>1102</v>
      </c>
      <c r="DK530" t="s">
        <v>4953</v>
      </c>
      <c r="DL530" t="s">
        <v>1100</v>
      </c>
      <c r="DM530" t="s">
        <v>4951</v>
      </c>
      <c r="DN530" t="s">
        <v>4951</v>
      </c>
      <c r="DO530" t="s">
        <v>1102</v>
      </c>
      <c r="DP530" t="s">
        <v>1102</v>
      </c>
      <c r="DQ530" t="s">
        <v>4953</v>
      </c>
      <c r="DR530" t="s">
        <v>1100</v>
      </c>
      <c r="DS530" t="s">
        <v>4983</v>
      </c>
      <c r="DT530" t="s">
        <v>4983</v>
      </c>
      <c r="DX530" t="s">
        <v>1100</v>
      </c>
      <c r="DY530" t="s">
        <v>4992</v>
      </c>
      <c r="DZ530" t="s">
        <v>4992</v>
      </c>
      <c r="EA530" t="s">
        <v>1102</v>
      </c>
      <c r="EB530" t="s">
        <v>1102</v>
      </c>
      <c r="EC530" t="s">
        <v>4940</v>
      </c>
      <c r="EJ530" t="s">
        <v>1100</v>
      </c>
      <c r="EK530" t="s">
        <v>5116</v>
      </c>
      <c r="EL530" t="s">
        <v>5116</v>
      </c>
      <c r="EM530" t="s">
        <v>1102</v>
      </c>
      <c r="EN530" t="s">
        <v>1102</v>
      </c>
      <c r="EO530" t="s">
        <v>4940</v>
      </c>
      <c r="EP530" t="s">
        <v>1100</v>
      </c>
      <c r="EQ530" t="s">
        <v>5034</v>
      </c>
      <c r="ER530" t="s">
        <v>5034</v>
      </c>
      <c r="ES530" t="s">
        <v>1102</v>
      </c>
      <c r="ET530" t="s">
        <v>1102</v>
      </c>
      <c r="EU530" t="s">
        <v>4953</v>
      </c>
      <c r="EV530" t="s">
        <v>1100</v>
      </c>
      <c r="EW530" t="s">
        <v>5026</v>
      </c>
      <c r="EX530" t="s">
        <v>5026</v>
      </c>
      <c r="EY530" t="s">
        <v>1100</v>
      </c>
      <c r="EZ530" t="s">
        <v>4972</v>
      </c>
      <c r="FA530" t="s">
        <v>4935</v>
      </c>
      <c r="FB530" t="s">
        <v>4935</v>
      </c>
      <c r="FC530" t="s">
        <v>1100</v>
      </c>
      <c r="FD530" t="s">
        <v>1095</v>
      </c>
      <c r="FE530" t="s">
        <v>5010</v>
      </c>
      <c r="FF530" t="s">
        <v>5079</v>
      </c>
      <c r="GN530" t="s">
        <v>1081</v>
      </c>
      <c r="GO530" t="s">
        <v>4992</v>
      </c>
      <c r="GP530" t="s">
        <v>4992</v>
      </c>
      <c r="GQ530" t="s">
        <v>1102</v>
      </c>
      <c r="GR530" t="s">
        <v>1102</v>
      </c>
      <c r="GS530" t="s">
        <v>4953</v>
      </c>
      <c r="IX530" t="s">
        <v>1088</v>
      </c>
      <c r="JJ530" t="s">
        <v>1102</v>
      </c>
      <c r="JK530" t="s">
        <v>5069</v>
      </c>
      <c r="JL530" t="s">
        <v>1215</v>
      </c>
      <c r="JM530" t="s">
        <v>1159</v>
      </c>
      <c r="PB530" t="s">
        <v>1117</v>
      </c>
      <c r="PC530" t="s">
        <v>1117</v>
      </c>
      <c r="PD530" t="s">
        <v>1117</v>
      </c>
      <c r="PE530" t="s">
        <v>1117</v>
      </c>
      <c r="PG530" t="s">
        <v>4944</v>
      </c>
      <c r="PH530" t="s">
        <v>4945</v>
      </c>
      <c r="PI530" t="s">
        <v>4945</v>
      </c>
      <c r="PJ530" t="s">
        <v>4945</v>
      </c>
      <c r="PK530" t="s">
        <v>4945</v>
      </c>
      <c r="PL530" t="s">
        <v>4945</v>
      </c>
      <c r="PM530" t="s">
        <v>4945</v>
      </c>
      <c r="PN530" t="s">
        <v>4945</v>
      </c>
      <c r="PP530" t="s">
        <v>4945</v>
      </c>
      <c r="PQ530" t="s">
        <v>4945</v>
      </c>
      <c r="PR530" t="s">
        <v>4945</v>
      </c>
      <c r="PS530" t="s">
        <v>4945</v>
      </c>
      <c r="PT530" t="s">
        <v>4944</v>
      </c>
      <c r="PU530" t="s">
        <v>4944</v>
      </c>
      <c r="PV530" t="s">
        <v>4945</v>
      </c>
      <c r="PW530" t="s">
        <v>4945</v>
      </c>
      <c r="PX530" t="s">
        <v>4945</v>
      </c>
      <c r="PY530" t="s">
        <v>4945</v>
      </c>
      <c r="PZ530" t="s">
        <v>4945</v>
      </c>
      <c r="QA530" t="s">
        <v>4945</v>
      </c>
      <c r="QB530" t="s">
        <v>4945</v>
      </c>
      <c r="QC530" t="s">
        <v>4945</v>
      </c>
      <c r="QD530" t="s">
        <v>4945</v>
      </c>
      <c r="QE530" t="s">
        <v>4945</v>
      </c>
    </row>
    <row r="531" spans="1:447" x14ac:dyDescent="0.25">
      <c r="A531">
        <v>941</v>
      </c>
      <c r="B531" t="s">
        <v>5417</v>
      </c>
      <c r="C531" t="s">
        <v>1204</v>
      </c>
      <c r="D531" t="s">
        <v>3393</v>
      </c>
      <c r="E531" t="s">
        <v>3463</v>
      </c>
      <c r="F531" t="s">
        <v>3578</v>
      </c>
      <c r="G531" t="s">
        <v>1080</v>
      </c>
      <c r="DE531" t="s">
        <v>1100</v>
      </c>
      <c r="DF531" t="s">
        <v>1087</v>
      </c>
      <c r="DG531" t="s">
        <v>4951</v>
      </c>
      <c r="DH531" t="s">
        <v>5129</v>
      </c>
      <c r="DI531" t="s">
        <v>1102</v>
      </c>
      <c r="DJ531" t="s">
        <v>1102</v>
      </c>
      <c r="DK531" t="s">
        <v>4940</v>
      </c>
      <c r="DL531" t="s">
        <v>1100</v>
      </c>
      <c r="DM531" t="s">
        <v>5008</v>
      </c>
      <c r="DN531" t="s">
        <v>5008</v>
      </c>
      <c r="DO531" t="s">
        <v>1102</v>
      </c>
      <c r="DP531" t="s">
        <v>1102</v>
      </c>
      <c r="DQ531" t="s">
        <v>4975</v>
      </c>
      <c r="DR531" t="s">
        <v>1100</v>
      </c>
      <c r="DS531" t="s">
        <v>4983</v>
      </c>
      <c r="DT531" t="s">
        <v>4983</v>
      </c>
      <c r="DU531" t="s">
        <v>1102</v>
      </c>
      <c r="DV531" t="s">
        <v>1102</v>
      </c>
      <c r="DW531" t="s">
        <v>4953</v>
      </c>
      <c r="DX531" t="s">
        <v>1100</v>
      </c>
      <c r="DY531" t="s">
        <v>4992</v>
      </c>
      <c r="DZ531" t="s">
        <v>4992</v>
      </c>
      <c r="EA531" t="s">
        <v>1102</v>
      </c>
      <c r="EB531" t="s">
        <v>1102</v>
      </c>
      <c r="EC531" t="s">
        <v>4940</v>
      </c>
      <c r="EJ531" t="s">
        <v>1100</v>
      </c>
      <c r="EK531" t="s">
        <v>5116</v>
      </c>
      <c r="EL531" t="s">
        <v>5116</v>
      </c>
      <c r="EM531" t="s">
        <v>1102</v>
      </c>
      <c r="EN531" t="s">
        <v>1102</v>
      </c>
      <c r="EO531" t="s">
        <v>4944</v>
      </c>
      <c r="EP531" t="s">
        <v>1100</v>
      </c>
      <c r="EQ531" t="s">
        <v>5034</v>
      </c>
      <c r="ER531" t="s">
        <v>5034</v>
      </c>
      <c r="ES531" t="s">
        <v>1102</v>
      </c>
      <c r="ET531" t="s">
        <v>1102</v>
      </c>
      <c r="EU531" t="s">
        <v>4940</v>
      </c>
      <c r="EV531" t="s">
        <v>1100</v>
      </c>
      <c r="EW531" t="s">
        <v>5026</v>
      </c>
      <c r="EX531" t="s">
        <v>5026</v>
      </c>
      <c r="EY531" t="s">
        <v>1100</v>
      </c>
      <c r="EZ531" t="s">
        <v>4972</v>
      </c>
      <c r="FA531" t="s">
        <v>4935</v>
      </c>
      <c r="FB531" t="s">
        <v>4935</v>
      </c>
      <c r="FC531" t="s">
        <v>1100</v>
      </c>
      <c r="FD531" t="s">
        <v>1095</v>
      </c>
      <c r="FE531" t="s">
        <v>5010</v>
      </c>
      <c r="FF531" t="s">
        <v>5079</v>
      </c>
      <c r="GN531" t="s">
        <v>1081</v>
      </c>
      <c r="GO531" t="s">
        <v>4992</v>
      </c>
      <c r="GP531" t="s">
        <v>4992</v>
      </c>
      <c r="GQ531" t="s">
        <v>1102</v>
      </c>
      <c r="GR531" t="s">
        <v>1102</v>
      </c>
      <c r="GS531" t="s">
        <v>4940</v>
      </c>
      <c r="IX531" t="s">
        <v>1088</v>
      </c>
      <c r="JJ531" t="s">
        <v>1102</v>
      </c>
      <c r="JK531" t="s">
        <v>5069</v>
      </c>
      <c r="JL531" t="s">
        <v>1215</v>
      </c>
      <c r="JM531" t="s">
        <v>1159</v>
      </c>
      <c r="PB531" t="s">
        <v>1117</v>
      </c>
      <c r="PC531" t="s">
        <v>1117</v>
      </c>
      <c r="PD531" t="s">
        <v>1117</v>
      </c>
      <c r="PE531" t="s">
        <v>1117</v>
      </c>
      <c r="PG531" t="s">
        <v>4944</v>
      </c>
      <c r="PH531" t="s">
        <v>4945</v>
      </c>
      <c r="PI531" t="s">
        <v>4945</v>
      </c>
      <c r="PJ531" t="s">
        <v>4945</v>
      </c>
      <c r="PK531" t="s">
        <v>4945</v>
      </c>
      <c r="PL531" t="s">
        <v>4945</v>
      </c>
      <c r="PM531" t="s">
        <v>4945</v>
      </c>
      <c r="PN531" t="s">
        <v>4945</v>
      </c>
      <c r="PP531" t="s">
        <v>4945</v>
      </c>
      <c r="PQ531" t="s">
        <v>4945</v>
      </c>
      <c r="PR531" t="s">
        <v>4945</v>
      </c>
      <c r="PS531" t="s">
        <v>4945</v>
      </c>
      <c r="PT531" t="s">
        <v>4944</v>
      </c>
      <c r="PU531" t="s">
        <v>4944</v>
      </c>
      <c r="PV531" t="s">
        <v>4945</v>
      </c>
      <c r="PW531" t="s">
        <v>4945</v>
      </c>
      <c r="PX531" t="s">
        <v>4945</v>
      </c>
      <c r="PY531" t="s">
        <v>4945</v>
      </c>
      <c r="PZ531" t="s">
        <v>4944</v>
      </c>
      <c r="QA531" t="s">
        <v>4944</v>
      </c>
      <c r="QB531" t="s">
        <v>4945</v>
      </c>
      <c r="QC531" t="s">
        <v>4945</v>
      </c>
      <c r="QD531" t="s">
        <v>4945</v>
      </c>
      <c r="QE531" t="s">
        <v>4945</v>
      </c>
    </row>
    <row r="532" spans="1:447" x14ac:dyDescent="0.25">
      <c r="A532">
        <v>942</v>
      </c>
      <c r="B532" t="s">
        <v>5417</v>
      </c>
      <c r="C532" t="s">
        <v>1204</v>
      </c>
      <c r="D532" t="s">
        <v>3393</v>
      </c>
      <c r="E532" t="s">
        <v>3463</v>
      </c>
      <c r="F532" t="s">
        <v>3578</v>
      </c>
      <c r="G532" t="s">
        <v>1080</v>
      </c>
      <c r="DE532" t="s">
        <v>1100</v>
      </c>
      <c r="DF532" t="s">
        <v>1087</v>
      </c>
      <c r="DG532" t="s">
        <v>4951</v>
      </c>
      <c r="DH532" t="s">
        <v>5129</v>
      </c>
      <c r="DI532" t="s">
        <v>1102</v>
      </c>
      <c r="DJ532" t="s">
        <v>1102</v>
      </c>
      <c r="DK532" t="s">
        <v>4940</v>
      </c>
      <c r="DL532" t="s">
        <v>1100</v>
      </c>
      <c r="DM532" t="s">
        <v>5008</v>
      </c>
      <c r="DN532" t="s">
        <v>5008</v>
      </c>
      <c r="DO532" t="s">
        <v>1102</v>
      </c>
      <c r="DP532" t="s">
        <v>1102</v>
      </c>
      <c r="DQ532" t="s">
        <v>5065</v>
      </c>
      <c r="DR532" t="s">
        <v>1100</v>
      </c>
      <c r="DS532" t="s">
        <v>4983</v>
      </c>
      <c r="DT532" t="s">
        <v>4983</v>
      </c>
      <c r="DU532" t="s">
        <v>1102</v>
      </c>
      <c r="DV532" t="s">
        <v>1102</v>
      </c>
      <c r="DW532" t="s">
        <v>4975</v>
      </c>
      <c r="DX532" t="s">
        <v>1100</v>
      </c>
      <c r="DY532" t="s">
        <v>4992</v>
      </c>
      <c r="DZ532" t="s">
        <v>4992</v>
      </c>
      <c r="EA532" t="s">
        <v>1102</v>
      </c>
      <c r="EB532" t="s">
        <v>1102</v>
      </c>
      <c r="EC532" t="s">
        <v>4953</v>
      </c>
      <c r="EJ532" t="s">
        <v>1100</v>
      </c>
      <c r="EK532" t="s">
        <v>5116</v>
      </c>
      <c r="EL532" t="s">
        <v>5116</v>
      </c>
      <c r="EM532" t="s">
        <v>1102</v>
      </c>
      <c r="EN532" t="s">
        <v>1102</v>
      </c>
      <c r="EO532" t="s">
        <v>4953</v>
      </c>
      <c r="EP532" t="s">
        <v>1100</v>
      </c>
      <c r="EQ532" t="s">
        <v>5034</v>
      </c>
      <c r="ER532" t="s">
        <v>5034</v>
      </c>
      <c r="ES532" t="s">
        <v>1102</v>
      </c>
      <c r="ET532" t="s">
        <v>1102</v>
      </c>
      <c r="EU532" t="s">
        <v>4975</v>
      </c>
      <c r="EV532" t="s">
        <v>1100</v>
      </c>
      <c r="EW532" t="s">
        <v>5026</v>
      </c>
      <c r="EX532" t="s">
        <v>5026</v>
      </c>
      <c r="EY532" t="s">
        <v>1100</v>
      </c>
      <c r="EZ532" t="s">
        <v>4972</v>
      </c>
      <c r="FA532" t="s">
        <v>4935</v>
      </c>
      <c r="FB532" t="s">
        <v>4935</v>
      </c>
      <c r="FC532" t="s">
        <v>1100</v>
      </c>
      <c r="FD532" t="s">
        <v>1095</v>
      </c>
      <c r="FE532" t="s">
        <v>5010</v>
      </c>
      <c r="FF532" t="s">
        <v>5079</v>
      </c>
      <c r="GN532" t="s">
        <v>1081</v>
      </c>
      <c r="GO532" t="s">
        <v>4992</v>
      </c>
      <c r="GP532" t="s">
        <v>4992</v>
      </c>
      <c r="GQ532" t="s">
        <v>1102</v>
      </c>
      <c r="GR532" t="s">
        <v>1102</v>
      </c>
      <c r="GS532" t="s">
        <v>4953</v>
      </c>
      <c r="IX532" t="s">
        <v>1088</v>
      </c>
      <c r="JJ532" t="s">
        <v>1102</v>
      </c>
      <c r="JK532" t="s">
        <v>5069</v>
      </c>
      <c r="JL532" t="s">
        <v>1215</v>
      </c>
      <c r="JM532" t="s">
        <v>1159</v>
      </c>
      <c r="PB532" t="s">
        <v>1117</v>
      </c>
      <c r="PC532" t="s">
        <v>1117</v>
      </c>
      <c r="PD532" t="s">
        <v>1117</v>
      </c>
      <c r="PE532" t="s">
        <v>1117</v>
      </c>
      <c r="PG532" t="s">
        <v>4944</v>
      </c>
      <c r="PH532" t="s">
        <v>4945</v>
      </c>
      <c r="PI532" t="s">
        <v>4945</v>
      </c>
      <c r="PJ532" t="s">
        <v>4945</v>
      </c>
      <c r="PK532" t="s">
        <v>4945</v>
      </c>
      <c r="PL532" t="s">
        <v>4945</v>
      </c>
      <c r="PM532" t="s">
        <v>4945</v>
      </c>
      <c r="PN532" t="s">
        <v>4945</v>
      </c>
      <c r="PP532" t="s">
        <v>4945</v>
      </c>
      <c r="PQ532" t="s">
        <v>4945</v>
      </c>
      <c r="PR532" t="s">
        <v>4945</v>
      </c>
      <c r="PS532" t="s">
        <v>4945</v>
      </c>
      <c r="PT532" t="s">
        <v>4944</v>
      </c>
      <c r="PU532" t="s">
        <v>4944</v>
      </c>
      <c r="PV532" t="s">
        <v>4945</v>
      </c>
      <c r="PW532" t="s">
        <v>4945</v>
      </c>
      <c r="PX532" t="s">
        <v>4945</v>
      </c>
      <c r="PY532" t="s">
        <v>4945</v>
      </c>
      <c r="PZ532" t="s">
        <v>4945</v>
      </c>
      <c r="QA532" t="s">
        <v>4945</v>
      </c>
      <c r="QB532" t="s">
        <v>4945</v>
      </c>
      <c r="QC532" t="s">
        <v>4945</v>
      </c>
      <c r="QD532" t="s">
        <v>4945</v>
      </c>
      <c r="QE532" t="s">
        <v>4945</v>
      </c>
    </row>
    <row r="533" spans="1:447" x14ac:dyDescent="0.25">
      <c r="A533">
        <v>943</v>
      </c>
      <c r="B533" t="s">
        <v>5417</v>
      </c>
      <c r="C533" t="s">
        <v>1204</v>
      </c>
      <c r="D533" t="s">
        <v>3393</v>
      </c>
      <c r="E533" t="s">
        <v>3463</v>
      </c>
      <c r="F533" t="s">
        <v>3579</v>
      </c>
      <c r="G533" t="s">
        <v>1080</v>
      </c>
      <c r="DE533" t="s">
        <v>1100</v>
      </c>
      <c r="DL533" t="s">
        <v>1100</v>
      </c>
      <c r="DM533" t="s">
        <v>5008</v>
      </c>
      <c r="DN533" t="s">
        <v>5008</v>
      </c>
      <c r="DO533" t="s">
        <v>1102</v>
      </c>
      <c r="DP533" t="s">
        <v>1102</v>
      </c>
      <c r="DQ533" t="s">
        <v>4953</v>
      </c>
      <c r="DR533" t="s">
        <v>1100</v>
      </c>
      <c r="DS533" t="s">
        <v>4983</v>
      </c>
      <c r="DT533" t="s">
        <v>4983</v>
      </c>
      <c r="DU533" t="s">
        <v>1102</v>
      </c>
      <c r="DV533" t="s">
        <v>1102</v>
      </c>
      <c r="DW533" t="s">
        <v>4953</v>
      </c>
      <c r="DX533" t="s">
        <v>1100</v>
      </c>
      <c r="DY533" t="s">
        <v>4992</v>
      </c>
      <c r="DZ533" t="s">
        <v>4992</v>
      </c>
      <c r="EA533" t="s">
        <v>1102</v>
      </c>
      <c r="EB533" t="s">
        <v>1102</v>
      </c>
      <c r="EC533" t="s">
        <v>4953</v>
      </c>
      <c r="EJ533" t="s">
        <v>1100</v>
      </c>
      <c r="EK533" t="s">
        <v>5116</v>
      </c>
      <c r="EL533" t="s">
        <v>5116</v>
      </c>
      <c r="EM533" t="s">
        <v>1102</v>
      </c>
      <c r="EN533" t="s">
        <v>1102</v>
      </c>
      <c r="EO533" t="s">
        <v>4940</v>
      </c>
      <c r="EP533" t="s">
        <v>1100</v>
      </c>
      <c r="EQ533" t="s">
        <v>5034</v>
      </c>
      <c r="ER533" t="s">
        <v>5034</v>
      </c>
      <c r="ES533" t="s">
        <v>1102</v>
      </c>
      <c r="ET533" t="s">
        <v>1102</v>
      </c>
      <c r="EU533" t="s">
        <v>4953</v>
      </c>
      <c r="EV533" t="s">
        <v>1100</v>
      </c>
      <c r="EW533" t="s">
        <v>5026</v>
      </c>
      <c r="EX533" t="s">
        <v>5026</v>
      </c>
      <c r="EY533" t="s">
        <v>1100</v>
      </c>
      <c r="EZ533" t="s">
        <v>4972</v>
      </c>
      <c r="FA533" t="s">
        <v>4935</v>
      </c>
      <c r="FB533" t="s">
        <v>4935</v>
      </c>
      <c r="FC533" t="s">
        <v>1100</v>
      </c>
      <c r="FD533" t="s">
        <v>1095</v>
      </c>
      <c r="FE533" t="s">
        <v>5010</v>
      </c>
      <c r="FF533" t="s">
        <v>5079</v>
      </c>
      <c r="GN533" t="s">
        <v>1081</v>
      </c>
      <c r="GO533" t="s">
        <v>4992</v>
      </c>
      <c r="GP533" t="s">
        <v>4992</v>
      </c>
      <c r="GQ533" t="s">
        <v>1102</v>
      </c>
      <c r="GR533" t="s">
        <v>1102</v>
      </c>
      <c r="GS533" t="s">
        <v>4953</v>
      </c>
      <c r="IX533" t="s">
        <v>1088</v>
      </c>
      <c r="JJ533" t="s">
        <v>1102</v>
      </c>
      <c r="JK533" t="s">
        <v>5069</v>
      </c>
      <c r="JL533" t="s">
        <v>1215</v>
      </c>
      <c r="JM533" t="s">
        <v>1159</v>
      </c>
      <c r="PB533" t="s">
        <v>1117</v>
      </c>
      <c r="PC533" t="s">
        <v>1117</v>
      </c>
      <c r="PD533" t="s">
        <v>1117</v>
      </c>
      <c r="PE533" t="s">
        <v>1117</v>
      </c>
      <c r="PG533" t="s">
        <v>4944</v>
      </c>
      <c r="PH533" t="s">
        <v>4945</v>
      </c>
      <c r="PI533" t="s">
        <v>4945</v>
      </c>
      <c r="PJ533" t="s">
        <v>4945</v>
      </c>
      <c r="PK533" t="s">
        <v>4945</v>
      </c>
      <c r="PL533" t="s">
        <v>4945</v>
      </c>
      <c r="PM533" t="s">
        <v>4945</v>
      </c>
      <c r="PN533" t="s">
        <v>4945</v>
      </c>
      <c r="PP533" t="s">
        <v>4945</v>
      </c>
      <c r="PQ533" t="s">
        <v>4945</v>
      </c>
      <c r="PR533" t="s">
        <v>4945</v>
      </c>
      <c r="PS533" t="s">
        <v>4945</v>
      </c>
      <c r="PT533" t="s">
        <v>4944</v>
      </c>
      <c r="PU533" t="s">
        <v>4944</v>
      </c>
      <c r="PV533" t="s">
        <v>4945</v>
      </c>
      <c r="PW533" t="s">
        <v>4945</v>
      </c>
      <c r="PX533" t="s">
        <v>4945</v>
      </c>
      <c r="PY533" t="s">
        <v>4945</v>
      </c>
      <c r="PZ533" t="s">
        <v>4945</v>
      </c>
      <c r="QA533" t="s">
        <v>4945</v>
      </c>
      <c r="QB533" t="s">
        <v>4945</v>
      </c>
      <c r="QC533" t="s">
        <v>4945</v>
      </c>
      <c r="QD533" t="s">
        <v>4945</v>
      </c>
      <c r="QE533" t="s">
        <v>4945</v>
      </c>
    </row>
    <row r="534" spans="1:447" x14ac:dyDescent="0.25">
      <c r="A534">
        <v>944</v>
      </c>
      <c r="B534" t="s">
        <v>5417</v>
      </c>
      <c r="C534" t="s">
        <v>1204</v>
      </c>
      <c r="D534" t="s">
        <v>3393</v>
      </c>
      <c r="E534" t="s">
        <v>3463</v>
      </c>
      <c r="F534" t="s">
        <v>3578</v>
      </c>
      <c r="G534" t="s">
        <v>1080</v>
      </c>
      <c r="DE534" t="s">
        <v>1100</v>
      </c>
      <c r="DI534" t="s">
        <v>1102</v>
      </c>
      <c r="DJ534" t="s">
        <v>1102</v>
      </c>
      <c r="DK534" t="s">
        <v>4953</v>
      </c>
      <c r="DL534" t="s">
        <v>1100</v>
      </c>
      <c r="DM534" t="s">
        <v>5008</v>
      </c>
      <c r="DN534" t="s">
        <v>5008</v>
      </c>
      <c r="DO534" t="s">
        <v>1102</v>
      </c>
      <c r="DP534" t="s">
        <v>1102</v>
      </c>
      <c r="DQ534" t="s">
        <v>4940</v>
      </c>
      <c r="DR534" t="s">
        <v>1100</v>
      </c>
      <c r="DS534" t="s">
        <v>4983</v>
      </c>
      <c r="DT534" t="s">
        <v>4983</v>
      </c>
      <c r="DX534" t="s">
        <v>1100</v>
      </c>
      <c r="DY534" t="s">
        <v>4992</v>
      </c>
      <c r="DZ534" t="s">
        <v>4992</v>
      </c>
      <c r="EJ534" t="s">
        <v>1100</v>
      </c>
      <c r="EK534" t="s">
        <v>5116</v>
      </c>
      <c r="EL534" t="s">
        <v>5116</v>
      </c>
      <c r="EM534" t="s">
        <v>1102</v>
      </c>
      <c r="EN534" t="s">
        <v>1102</v>
      </c>
      <c r="EO534" t="s">
        <v>5065</v>
      </c>
      <c r="EP534" t="s">
        <v>1100</v>
      </c>
      <c r="EQ534" t="s">
        <v>5034</v>
      </c>
      <c r="ER534" t="s">
        <v>5034</v>
      </c>
      <c r="ES534" t="s">
        <v>1102</v>
      </c>
      <c r="ET534" t="s">
        <v>1102</v>
      </c>
      <c r="EU534" t="s">
        <v>4976</v>
      </c>
      <c r="EV534" t="s">
        <v>1100</v>
      </c>
      <c r="EW534" t="s">
        <v>5026</v>
      </c>
      <c r="EX534" t="s">
        <v>5026</v>
      </c>
      <c r="EY534" t="s">
        <v>1100</v>
      </c>
      <c r="EZ534" t="s">
        <v>4972</v>
      </c>
      <c r="FA534" t="s">
        <v>4935</v>
      </c>
      <c r="FB534" t="s">
        <v>4935</v>
      </c>
      <c r="FC534" t="s">
        <v>1100</v>
      </c>
      <c r="FD534" t="s">
        <v>1095</v>
      </c>
      <c r="FE534" t="s">
        <v>5010</v>
      </c>
      <c r="FF534" t="s">
        <v>5079</v>
      </c>
      <c r="GN534" t="s">
        <v>1081</v>
      </c>
      <c r="GO534" t="s">
        <v>4992</v>
      </c>
      <c r="GP534" t="s">
        <v>4992</v>
      </c>
      <c r="IX534" t="s">
        <v>1088</v>
      </c>
      <c r="JJ534" t="s">
        <v>1102</v>
      </c>
      <c r="JK534" t="s">
        <v>5069</v>
      </c>
      <c r="JL534" t="s">
        <v>1215</v>
      </c>
      <c r="JM534" t="s">
        <v>1159</v>
      </c>
      <c r="PB534" t="s">
        <v>1117</v>
      </c>
      <c r="PC534" t="s">
        <v>1117</v>
      </c>
      <c r="PD534" t="s">
        <v>1117</v>
      </c>
      <c r="PE534" t="s">
        <v>1117</v>
      </c>
      <c r="PG534" t="s">
        <v>4944</v>
      </c>
      <c r="PH534" t="s">
        <v>4945</v>
      </c>
      <c r="PI534" t="s">
        <v>4945</v>
      </c>
      <c r="PJ534" t="s">
        <v>4945</v>
      </c>
      <c r="PK534" t="s">
        <v>4945</v>
      </c>
      <c r="PL534" t="s">
        <v>4945</v>
      </c>
      <c r="PM534" t="s">
        <v>4945</v>
      </c>
      <c r="PN534" t="s">
        <v>4945</v>
      </c>
      <c r="PP534" t="s">
        <v>4945</v>
      </c>
      <c r="PQ534" t="s">
        <v>4945</v>
      </c>
      <c r="PR534" t="s">
        <v>4944</v>
      </c>
      <c r="PS534" t="s">
        <v>4945</v>
      </c>
      <c r="PT534" t="s">
        <v>4944</v>
      </c>
      <c r="PU534" t="s">
        <v>4944</v>
      </c>
      <c r="PV534" t="s">
        <v>4945</v>
      </c>
      <c r="PW534" t="s">
        <v>4945</v>
      </c>
      <c r="PX534" t="s">
        <v>4945</v>
      </c>
      <c r="PY534" t="s">
        <v>4945</v>
      </c>
      <c r="PZ534" t="s">
        <v>4945</v>
      </c>
      <c r="QA534" t="s">
        <v>4945</v>
      </c>
      <c r="QB534" t="s">
        <v>4945</v>
      </c>
      <c r="QC534" t="s">
        <v>4945</v>
      </c>
      <c r="QD534" t="s">
        <v>4945</v>
      </c>
      <c r="QE534" t="s">
        <v>4945</v>
      </c>
    </row>
    <row r="535" spans="1:447" x14ac:dyDescent="0.25">
      <c r="A535">
        <v>945</v>
      </c>
      <c r="B535" t="s">
        <v>5417</v>
      </c>
      <c r="C535" t="s">
        <v>1204</v>
      </c>
      <c r="D535" t="s">
        <v>3393</v>
      </c>
      <c r="E535" t="s">
        <v>3463</v>
      </c>
      <c r="F535" t="s">
        <v>3579</v>
      </c>
      <c r="G535" t="s">
        <v>1080</v>
      </c>
      <c r="DE535" t="s">
        <v>1100</v>
      </c>
      <c r="DI535" t="s">
        <v>1102</v>
      </c>
      <c r="DJ535" t="s">
        <v>1102</v>
      </c>
      <c r="DK535" t="s">
        <v>4940</v>
      </c>
      <c r="DL535" t="s">
        <v>1100</v>
      </c>
      <c r="DM535" t="s">
        <v>4951</v>
      </c>
      <c r="DN535" t="s">
        <v>4951</v>
      </c>
      <c r="DR535" t="s">
        <v>1100</v>
      </c>
      <c r="DS535" t="s">
        <v>4983</v>
      </c>
      <c r="DT535" t="s">
        <v>4983</v>
      </c>
      <c r="DU535" t="s">
        <v>1102</v>
      </c>
      <c r="DV535" t="s">
        <v>1102</v>
      </c>
      <c r="DW535" t="s">
        <v>4940</v>
      </c>
      <c r="DX535" t="s">
        <v>1100</v>
      </c>
      <c r="DY535" t="s">
        <v>4992</v>
      </c>
      <c r="DZ535" t="s">
        <v>4992</v>
      </c>
      <c r="EJ535" t="s">
        <v>1100</v>
      </c>
      <c r="EK535" t="s">
        <v>5116</v>
      </c>
      <c r="EL535" t="s">
        <v>5116</v>
      </c>
      <c r="EM535" t="s">
        <v>1102</v>
      </c>
      <c r="EN535" t="s">
        <v>1102</v>
      </c>
      <c r="EO535" t="s">
        <v>4976</v>
      </c>
      <c r="EP535" t="s">
        <v>1100</v>
      </c>
      <c r="EQ535" t="s">
        <v>5034</v>
      </c>
      <c r="ER535" t="s">
        <v>5034</v>
      </c>
      <c r="ES535" t="s">
        <v>1102</v>
      </c>
      <c r="ET535" t="s">
        <v>1102</v>
      </c>
      <c r="EU535" t="s">
        <v>4972</v>
      </c>
      <c r="EV535" t="s">
        <v>1100</v>
      </c>
      <c r="EW535" t="s">
        <v>5026</v>
      </c>
      <c r="EX535" t="s">
        <v>5026</v>
      </c>
      <c r="EY535" t="s">
        <v>1100</v>
      </c>
      <c r="EZ535" t="s">
        <v>4972</v>
      </c>
      <c r="FA535" t="s">
        <v>4935</v>
      </c>
      <c r="FB535" t="s">
        <v>4935</v>
      </c>
      <c r="FC535" t="s">
        <v>1100</v>
      </c>
      <c r="FD535" t="s">
        <v>1095</v>
      </c>
      <c r="FE535" t="s">
        <v>5010</v>
      </c>
      <c r="FF535" t="s">
        <v>5079</v>
      </c>
      <c r="GN535" t="s">
        <v>1081</v>
      </c>
      <c r="GO535" t="s">
        <v>4992</v>
      </c>
      <c r="GP535" t="s">
        <v>4992</v>
      </c>
      <c r="IX535" t="s">
        <v>1088</v>
      </c>
      <c r="JJ535" t="s">
        <v>1102</v>
      </c>
      <c r="JK535" t="s">
        <v>5069</v>
      </c>
      <c r="JL535" t="s">
        <v>1215</v>
      </c>
      <c r="JM535" t="s">
        <v>1159</v>
      </c>
      <c r="PB535" t="s">
        <v>1117</v>
      </c>
      <c r="PC535" t="s">
        <v>1117</v>
      </c>
      <c r="PD535" t="s">
        <v>1117</v>
      </c>
      <c r="PE535" t="s">
        <v>1117</v>
      </c>
      <c r="PG535" t="s">
        <v>4944</v>
      </c>
      <c r="PH535" t="s">
        <v>4945</v>
      </c>
      <c r="PI535" t="s">
        <v>4945</v>
      </c>
      <c r="PJ535" t="s">
        <v>4945</v>
      </c>
      <c r="PK535" t="s">
        <v>4945</v>
      </c>
      <c r="PL535" t="s">
        <v>4945</v>
      </c>
      <c r="PM535" t="s">
        <v>4945</v>
      </c>
      <c r="PN535" t="s">
        <v>4945</v>
      </c>
      <c r="PP535" t="s">
        <v>4945</v>
      </c>
      <c r="PQ535" t="s">
        <v>4945</v>
      </c>
      <c r="PR535" t="s">
        <v>4945</v>
      </c>
      <c r="PS535" t="s">
        <v>4945</v>
      </c>
      <c r="PT535" t="s">
        <v>4944</v>
      </c>
      <c r="PU535" t="s">
        <v>4944</v>
      </c>
      <c r="PV535" t="s">
        <v>4945</v>
      </c>
      <c r="PW535" t="s">
        <v>4945</v>
      </c>
      <c r="PX535" t="s">
        <v>4945</v>
      </c>
      <c r="PY535" t="s">
        <v>4945</v>
      </c>
      <c r="PZ535" t="s">
        <v>4945</v>
      </c>
      <c r="QA535" t="s">
        <v>4945</v>
      </c>
      <c r="QB535" t="s">
        <v>4945</v>
      </c>
      <c r="QC535" t="s">
        <v>4945</v>
      </c>
      <c r="QD535" t="s">
        <v>4945</v>
      </c>
      <c r="QE535" t="s">
        <v>4945</v>
      </c>
    </row>
    <row r="536" spans="1:447" x14ac:dyDescent="0.25">
      <c r="A536">
        <v>946</v>
      </c>
      <c r="B536" t="s">
        <v>5417</v>
      </c>
      <c r="C536" t="s">
        <v>1204</v>
      </c>
      <c r="D536" t="s">
        <v>3393</v>
      </c>
      <c r="E536" t="s">
        <v>3463</v>
      </c>
      <c r="F536" t="s">
        <v>3578</v>
      </c>
      <c r="G536" t="s">
        <v>1080</v>
      </c>
      <c r="DE536" t="s">
        <v>1100</v>
      </c>
      <c r="DI536" t="s">
        <v>1102</v>
      </c>
      <c r="DJ536" t="s">
        <v>1102</v>
      </c>
      <c r="DK536" t="s">
        <v>4940</v>
      </c>
      <c r="DL536" t="s">
        <v>1100</v>
      </c>
      <c r="DM536" t="s">
        <v>5008</v>
      </c>
      <c r="DN536" t="s">
        <v>5008</v>
      </c>
      <c r="DR536" t="s">
        <v>1100</v>
      </c>
      <c r="DS536" t="s">
        <v>4983</v>
      </c>
      <c r="DT536" t="s">
        <v>4983</v>
      </c>
      <c r="DU536" t="s">
        <v>1102</v>
      </c>
      <c r="DV536" t="s">
        <v>1102</v>
      </c>
      <c r="DW536" t="s">
        <v>4940</v>
      </c>
      <c r="DX536" t="s">
        <v>1100</v>
      </c>
      <c r="DY536" t="s">
        <v>4992</v>
      </c>
      <c r="DZ536" t="s">
        <v>4992</v>
      </c>
      <c r="EA536" t="s">
        <v>1102</v>
      </c>
      <c r="EB536" t="s">
        <v>1102</v>
      </c>
      <c r="EC536" t="s">
        <v>5065</v>
      </c>
      <c r="EJ536" t="s">
        <v>1100</v>
      </c>
      <c r="EK536" t="s">
        <v>5116</v>
      </c>
      <c r="EL536" t="s">
        <v>5116</v>
      </c>
      <c r="EM536" t="s">
        <v>1102</v>
      </c>
      <c r="EN536" t="s">
        <v>1102</v>
      </c>
      <c r="EO536" t="s">
        <v>4940</v>
      </c>
      <c r="EP536" t="s">
        <v>1100</v>
      </c>
      <c r="EQ536" t="s">
        <v>5034</v>
      </c>
      <c r="ER536" t="s">
        <v>5034</v>
      </c>
      <c r="ES536" t="s">
        <v>1102</v>
      </c>
      <c r="ET536" t="s">
        <v>1102</v>
      </c>
      <c r="EU536" t="s">
        <v>4953</v>
      </c>
      <c r="EV536" t="s">
        <v>1100</v>
      </c>
      <c r="EW536" t="s">
        <v>5026</v>
      </c>
      <c r="EX536" t="s">
        <v>5026</v>
      </c>
      <c r="EY536" t="s">
        <v>1100</v>
      </c>
      <c r="EZ536" t="s">
        <v>4972</v>
      </c>
      <c r="FA536" t="s">
        <v>4935</v>
      </c>
      <c r="FB536" t="s">
        <v>4935</v>
      </c>
      <c r="FC536" t="s">
        <v>1100</v>
      </c>
      <c r="GN536" t="s">
        <v>1081</v>
      </c>
      <c r="GO536" t="s">
        <v>4992</v>
      </c>
      <c r="GP536" t="s">
        <v>4992</v>
      </c>
      <c r="IX536" t="s">
        <v>1088</v>
      </c>
      <c r="JJ536" t="s">
        <v>1102</v>
      </c>
      <c r="JK536" t="s">
        <v>5069</v>
      </c>
      <c r="JL536" t="s">
        <v>1215</v>
      </c>
      <c r="JM536" t="s">
        <v>1159</v>
      </c>
      <c r="PB536" t="s">
        <v>1117</v>
      </c>
      <c r="PC536" t="s">
        <v>1117</v>
      </c>
      <c r="PD536" t="s">
        <v>1117</v>
      </c>
      <c r="PE536" t="s">
        <v>1117</v>
      </c>
      <c r="PG536" t="s">
        <v>4944</v>
      </c>
      <c r="PH536" t="s">
        <v>4945</v>
      </c>
      <c r="PI536" t="s">
        <v>4945</v>
      </c>
      <c r="PJ536" t="s">
        <v>4945</v>
      </c>
      <c r="PK536" t="s">
        <v>4945</v>
      </c>
      <c r="PL536" t="s">
        <v>4945</v>
      </c>
      <c r="PM536" t="s">
        <v>4945</v>
      </c>
      <c r="PN536" t="s">
        <v>4945</v>
      </c>
      <c r="PP536" t="s">
        <v>4945</v>
      </c>
      <c r="PQ536" t="s">
        <v>4945</v>
      </c>
      <c r="PR536" t="s">
        <v>4944</v>
      </c>
      <c r="PS536" t="s">
        <v>4945</v>
      </c>
      <c r="PT536" t="s">
        <v>4944</v>
      </c>
      <c r="PU536" t="s">
        <v>4944</v>
      </c>
      <c r="PV536" t="s">
        <v>4945</v>
      </c>
      <c r="PW536" t="s">
        <v>4945</v>
      </c>
      <c r="PX536" t="s">
        <v>4945</v>
      </c>
      <c r="PY536" t="s">
        <v>4945</v>
      </c>
      <c r="PZ536" t="s">
        <v>4945</v>
      </c>
      <c r="QA536" t="s">
        <v>4945</v>
      </c>
      <c r="QB536" t="s">
        <v>4945</v>
      </c>
      <c r="QC536" t="s">
        <v>4945</v>
      </c>
      <c r="QD536" t="s">
        <v>4945</v>
      </c>
      <c r="QE536" t="s">
        <v>4945</v>
      </c>
    </row>
    <row r="537" spans="1:447" x14ac:dyDescent="0.25">
      <c r="A537">
        <v>947</v>
      </c>
      <c r="B537" t="s">
        <v>5417</v>
      </c>
      <c r="C537" t="s">
        <v>1204</v>
      </c>
      <c r="D537" t="s">
        <v>3393</v>
      </c>
      <c r="E537" t="s">
        <v>3463</v>
      </c>
      <c r="F537" t="s">
        <v>3579</v>
      </c>
      <c r="G537" t="s">
        <v>1080</v>
      </c>
      <c r="DE537" t="s">
        <v>1100</v>
      </c>
      <c r="DI537" t="s">
        <v>1102</v>
      </c>
      <c r="DJ537" t="s">
        <v>1102</v>
      </c>
      <c r="DK537" t="s">
        <v>5065</v>
      </c>
      <c r="DL537" t="s">
        <v>1100</v>
      </c>
      <c r="DM537" t="s">
        <v>5008</v>
      </c>
      <c r="DN537" t="s">
        <v>5008</v>
      </c>
      <c r="DO537" t="s">
        <v>1102</v>
      </c>
      <c r="DP537" t="s">
        <v>1102</v>
      </c>
      <c r="DQ537" t="s">
        <v>4940</v>
      </c>
      <c r="DR537" t="s">
        <v>1100</v>
      </c>
      <c r="DS537" t="s">
        <v>4983</v>
      </c>
      <c r="DT537" t="s">
        <v>4983</v>
      </c>
      <c r="DU537" t="s">
        <v>1102</v>
      </c>
      <c r="DV537" t="s">
        <v>1102</v>
      </c>
      <c r="DW537" t="s">
        <v>4940</v>
      </c>
      <c r="DX537" t="s">
        <v>1100</v>
      </c>
      <c r="DY537" t="s">
        <v>4992</v>
      </c>
      <c r="DZ537" t="s">
        <v>4992</v>
      </c>
      <c r="EA537" t="s">
        <v>1102</v>
      </c>
      <c r="EB537" t="s">
        <v>1102</v>
      </c>
      <c r="EC537" t="s">
        <v>4940</v>
      </c>
      <c r="EJ537" t="s">
        <v>1100</v>
      </c>
      <c r="EK537" t="s">
        <v>5116</v>
      </c>
      <c r="EL537" t="s">
        <v>5116</v>
      </c>
      <c r="EM537" t="s">
        <v>1102</v>
      </c>
      <c r="EN537" t="s">
        <v>1102</v>
      </c>
      <c r="EO537" t="s">
        <v>4936</v>
      </c>
      <c r="EP537" t="s">
        <v>1100</v>
      </c>
      <c r="EQ537" t="s">
        <v>5034</v>
      </c>
      <c r="ER537" t="s">
        <v>5034</v>
      </c>
      <c r="ES537" t="s">
        <v>1102</v>
      </c>
      <c r="ET537" t="s">
        <v>1102</v>
      </c>
      <c r="EU537" t="s">
        <v>4976</v>
      </c>
      <c r="EV537" t="s">
        <v>1100</v>
      </c>
      <c r="EW537" t="s">
        <v>5026</v>
      </c>
      <c r="EX537" t="s">
        <v>5026</v>
      </c>
      <c r="EY537" t="s">
        <v>1100</v>
      </c>
      <c r="EZ537" t="s">
        <v>4972</v>
      </c>
      <c r="FA537" t="s">
        <v>4935</v>
      </c>
      <c r="FB537" t="s">
        <v>4935</v>
      </c>
      <c r="FC537" t="s">
        <v>1100</v>
      </c>
      <c r="FD537" t="s">
        <v>1095</v>
      </c>
      <c r="FE537" t="s">
        <v>5010</v>
      </c>
      <c r="FF537" t="s">
        <v>5079</v>
      </c>
      <c r="GN537" t="s">
        <v>1081</v>
      </c>
      <c r="GO537" t="s">
        <v>4992</v>
      </c>
      <c r="GP537" t="s">
        <v>4992</v>
      </c>
      <c r="IX537" t="s">
        <v>1088</v>
      </c>
      <c r="JJ537" t="s">
        <v>1102</v>
      </c>
      <c r="JK537" t="s">
        <v>5069</v>
      </c>
      <c r="JL537" t="s">
        <v>1215</v>
      </c>
      <c r="JM537" t="s">
        <v>1159</v>
      </c>
      <c r="PB537" t="s">
        <v>1117</v>
      </c>
      <c r="PC537" t="s">
        <v>1117</v>
      </c>
      <c r="PD537" t="s">
        <v>1117</v>
      </c>
      <c r="PE537" t="s">
        <v>1117</v>
      </c>
      <c r="PG537" t="s">
        <v>4944</v>
      </c>
      <c r="PH537" t="s">
        <v>4945</v>
      </c>
      <c r="PI537" t="s">
        <v>4945</v>
      </c>
      <c r="PJ537" t="s">
        <v>4945</v>
      </c>
      <c r="PK537" t="s">
        <v>4945</v>
      </c>
      <c r="PL537" t="s">
        <v>4945</v>
      </c>
      <c r="PM537" t="s">
        <v>4945</v>
      </c>
      <c r="PN537" t="s">
        <v>4945</v>
      </c>
      <c r="PP537" t="s">
        <v>4945</v>
      </c>
      <c r="PQ537" t="s">
        <v>4945</v>
      </c>
      <c r="PR537" t="s">
        <v>4945</v>
      </c>
      <c r="PS537" t="s">
        <v>4945</v>
      </c>
      <c r="PT537" t="s">
        <v>4944</v>
      </c>
      <c r="PU537" t="s">
        <v>4944</v>
      </c>
      <c r="PV537" t="s">
        <v>4945</v>
      </c>
      <c r="PW537" t="s">
        <v>4945</v>
      </c>
      <c r="PX537" t="s">
        <v>4945</v>
      </c>
      <c r="PY537" t="s">
        <v>4945</v>
      </c>
      <c r="PZ537" t="s">
        <v>4945</v>
      </c>
      <c r="QA537" t="s">
        <v>4945</v>
      </c>
      <c r="QB537" t="s">
        <v>4945</v>
      </c>
      <c r="QC537" t="s">
        <v>4945</v>
      </c>
      <c r="QD537" t="s">
        <v>4945</v>
      </c>
      <c r="QE537" t="s">
        <v>4945</v>
      </c>
    </row>
    <row r="538" spans="1:447" x14ac:dyDescent="0.25">
      <c r="A538">
        <v>948</v>
      </c>
      <c r="B538" t="s">
        <v>5417</v>
      </c>
      <c r="C538" t="s">
        <v>1204</v>
      </c>
      <c r="D538" t="s">
        <v>3393</v>
      </c>
      <c r="E538" t="s">
        <v>3463</v>
      </c>
      <c r="F538" t="s">
        <v>3579</v>
      </c>
      <c r="G538" t="s">
        <v>1080</v>
      </c>
      <c r="DE538" t="s">
        <v>1100</v>
      </c>
      <c r="DF538" t="s">
        <v>1087</v>
      </c>
      <c r="DG538" t="s">
        <v>4951</v>
      </c>
      <c r="DH538" t="s">
        <v>5129</v>
      </c>
      <c r="DI538" t="s">
        <v>1102</v>
      </c>
      <c r="DJ538" t="s">
        <v>1102</v>
      </c>
      <c r="DK538" t="s">
        <v>4940</v>
      </c>
      <c r="DL538" t="s">
        <v>1100</v>
      </c>
      <c r="DM538" t="s">
        <v>4951</v>
      </c>
      <c r="DN538" t="s">
        <v>4951</v>
      </c>
      <c r="DR538" t="s">
        <v>1100</v>
      </c>
      <c r="DS538" t="s">
        <v>4983</v>
      </c>
      <c r="DT538" t="s">
        <v>4983</v>
      </c>
      <c r="DX538" t="s">
        <v>1100</v>
      </c>
      <c r="DY538" t="s">
        <v>4992</v>
      </c>
      <c r="DZ538" t="s">
        <v>4992</v>
      </c>
      <c r="EA538" t="s">
        <v>1102</v>
      </c>
      <c r="EB538" t="s">
        <v>1102</v>
      </c>
      <c r="EC538" t="s">
        <v>4953</v>
      </c>
      <c r="EJ538" t="s">
        <v>1100</v>
      </c>
      <c r="EK538" t="s">
        <v>5116</v>
      </c>
      <c r="EL538" t="s">
        <v>5116</v>
      </c>
      <c r="EM538" t="s">
        <v>1102</v>
      </c>
      <c r="EN538" t="s">
        <v>1102</v>
      </c>
      <c r="EO538" t="s">
        <v>4940</v>
      </c>
      <c r="EP538" t="s">
        <v>1100</v>
      </c>
      <c r="EQ538" t="s">
        <v>5034</v>
      </c>
      <c r="ER538" t="s">
        <v>5034</v>
      </c>
      <c r="ES538" t="s">
        <v>1102</v>
      </c>
      <c r="ET538" t="s">
        <v>1102</v>
      </c>
      <c r="EU538" t="s">
        <v>4976</v>
      </c>
      <c r="EV538" t="s">
        <v>1100</v>
      </c>
      <c r="EW538" t="s">
        <v>5026</v>
      </c>
      <c r="EX538" t="s">
        <v>5026</v>
      </c>
      <c r="EY538" t="s">
        <v>1100</v>
      </c>
      <c r="EZ538" t="s">
        <v>4972</v>
      </c>
      <c r="FA538" t="s">
        <v>4935</v>
      </c>
      <c r="FB538" t="s">
        <v>4935</v>
      </c>
      <c r="FC538" t="s">
        <v>1100</v>
      </c>
      <c r="FD538" t="s">
        <v>1095</v>
      </c>
      <c r="FE538" t="s">
        <v>5010</v>
      </c>
      <c r="FF538" t="s">
        <v>5079</v>
      </c>
      <c r="GN538" t="s">
        <v>1081</v>
      </c>
      <c r="GO538" t="s">
        <v>4992</v>
      </c>
      <c r="GP538" t="s">
        <v>4992</v>
      </c>
      <c r="GQ538" t="s">
        <v>1102</v>
      </c>
      <c r="GR538" t="s">
        <v>1102</v>
      </c>
      <c r="GS538" t="s">
        <v>4936</v>
      </c>
      <c r="IX538" t="s">
        <v>1088</v>
      </c>
      <c r="JJ538" t="s">
        <v>1102</v>
      </c>
      <c r="JK538" t="s">
        <v>5069</v>
      </c>
      <c r="JL538" t="s">
        <v>1215</v>
      </c>
      <c r="JM538" t="s">
        <v>1159</v>
      </c>
      <c r="PB538" t="s">
        <v>1117</v>
      </c>
      <c r="PC538" t="s">
        <v>1117</v>
      </c>
      <c r="PD538" t="s">
        <v>1117</v>
      </c>
      <c r="PE538" t="s">
        <v>1117</v>
      </c>
      <c r="PG538" t="s">
        <v>4944</v>
      </c>
      <c r="PH538" t="s">
        <v>4945</v>
      </c>
      <c r="PI538" t="s">
        <v>4945</v>
      </c>
      <c r="PJ538" t="s">
        <v>4945</v>
      </c>
      <c r="PK538" t="s">
        <v>4945</v>
      </c>
      <c r="PL538" t="s">
        <v>4945</v>
      </c>
      <c r="PM538" t="s">
        <v>4945</v>
      </c>
      <c r="PN538" t="s">
        <v>4945</v>
      </c>
      <c r="PP538" t="s">
        <v>4945</v>
      </c>
      <c r="PQ538" t="s">
        <v>4944</v>
      </c>
      <c r="PR538" t="s">
        <v>4945</v>
      </c>
      <c r="PS538" t="s">
        <v>4945</v>
      </c>
      <c r="PT538" t="s">
        <v>4944</v>
      </c>
      <c r="PU538" t="s">
        <v>4944</v>
      </c>
      <c r="PV538" t="s">
        <v>4945</v>
      </c>
      <c r="PW538" t="s">
        <v>4945</v>
      </c>
      <c r="PX538" t="s">
        <v>4945</v>
      </c>
      <c r="PY538" t="s">
        <v>4945</v>
      </c>
      <c r="PZ538" t="s">
        <v>4945</v>
      </c>
      <c r="QA538" t="s">
        <v>4945</v>
      </c>
      <c r="QB538" t="s">
        <v>4945</v>
      </c>
      <c r="QC538" t="s">
        <v>4945</v>
      </c>
      <c r="QD538" t="s">
        <v>4945</v>
      </c>
      <c r="QE538" t="s">
        <v>4945</v>
      </c>
    </row>
    <row r="539" spans="1:447" x14ac:dyDescent="0.25">
      <c r="A539">
        <v>949</v>
      </c>
      <c r="B539" t="s">
        <v>5417</v>
      </c>
      <c r="C539" t="s">
        <v>1204</v>
      </c>
      <c r="D539" t="s">
        <v>3393</v>
      </c>
      <c r="E539" t="s">
        <v>3463</v>
      </c>
      <c r="F539" t="s">
        <v>3578</v>
      </c>
      <c r="G539" t="s">
        <v>1080</v>
      </c>
      <c r="DE539" t="s">
        <v>1100</v>
      </c>
      <c r="DF539" t="s">
        <v>1087</v>
      </c>
      <c r="DG539" t="s">
        <v>5008</v>
      </c>
      <c r="DH539" t="s">
        <v>4948</v>
      </c>
      <c r="DI539" t="s">
        <v>1102</v>
      </c>
      <c r="DJ539" t="s">
        <v>1102</v>
      </c>
      <c r="DK539" t="s">
        <v>4936</v>
      </c>
      <c r="DL539" t="s">
        <v>1100</v>
      </c>
      <c r="DM539" t="s">
        <v>5008</v>
      </c>
      <c r="DN539" t="s">
        <v>5008</v>
      </c>
      <c r="DO539" t="s">
        <v>1102</v>
      </c>
      <c r="DP539" t="s">
        <v>1102</v>
      </c>
      <c r="DQ539" t="s">
        <v>4940</v>
      </c>
      <c r="DR539" t="s">
        <v>1100</v>
      </c>
      <c r="DS539" t="s">
        <v>4983</v>
      </c>
      <c r="DT539" t="s">
        <v>4983</v>
      </c>
      <c r="DX539" t="s">
        <v>1100</v>
      </c>
      <c r="DY539" t="s">
        <v>4992</v>
      </c>
      <c r="DZ539" t="s">
        <v>4992</v>
      </c>
      <c r="EJ539" t="s">
        <v>1100</v>
      </c>
      <c r="EK539" t="s">
        <v>5116</v>
      </c>
      <c r="EL539" t="s">
        <v>5116</v>
      </c>
      <c r="EM539" t="s">
        <v>1102</v>
      </c>
      <c r="EN539" t="s">
        <v>1102</v>
      </c>
      <c r="EO539" t="s">
        <v>4940</v>
      </c>
      <c r="EP539" t="s">
        <v>1100</v>
      </c>
      <c r="EQ539" t="s">
        <v>5034</v>
      </c>
      <c r="ER539" t="s">
        <v>5034</v>
      </c>
      <c r="ES539" t="s">
        <v>1102</v>
      </c>
      <c r="ET539" t="s">
        <v>1102</v>
      </c>
      <c r="EU539" t="s">
        <v>4940</v>
      </c>
      <c r="EV539" t="s">
        <v>1100</v>
      </c>
      <c r="EW539" t="s">
        <v>5026</v>
      </c>
      <c r="EX539" t="s">
        <v>5026</v>
      </c>
      <c r="EY539" t="s">
        <v>1100</v>
      </c>
      <c r="EZ539" t="s">
        <v>4972</v>
      </c>
      <c r="FA539" t="s">
        <v>4935</v>
      </c>
      <c r="FB539" t="s">
        <v>4935</v>
      </c>
      <c r="FC539" t="s">
        <v>1100</v>
      </c>
      <c r="FD539" t="s">
        <v>1095</v>
      </c>
      <c r="FE539" t="s">
        <v>5010</v>
      </c>
      <c r="FF539" t="s">
        <v>5079</v>
      </c>
      <c r="GN539" t="s">
        <v>1081</v>
      </c>
      <c r="GO539" t="s">
        <v>4992</v>
      </c>
      <c r="GP539" t="s">
        <v>4992</v>
      </c>
      <c r="IX539" t="s">
        <v>1088</v>
      </c>
      <c r="JJ539" t="s">
        <v>1102</v>
      </c>
      <c r="JK539" t="s">
        <v>5069</v>
      </c>
      <c r="JL539" t="s">
        <v>1215</v>
      </c>
      <c r="JM539" t="s">
        <v>1159</v>
      </c>
      <c r="PB539" t="s">
        <v>1117</v>
      </c>
      <c r="PC539" t="s">
        <v>1117</v>
      </c>
      <c r="PD539" t="s">
        <v>1117</v>
      </c>
      <c r="PE539" t="s">
        <v>1117</v>
      </c>
      <c r="PG539" t="s">
        <v>4944</v>
      </c>
      <c r="PH539" t="s">
        <v>4945</v>
      </c>
      <c r="PI539" t="s">
        <v>4945</v>
      </c>
      <c r="PJ539" t="s">
        <v>4945</v>
      </c>
      <c r="PK539" t="s">
        <v>4945</v>
      </c>
      <c r="PL539" t="s">
        <v>4945</v>
      </c>
      <c r="PM539" t="s">
        <v>4945</v>
      </c>
      <c r="PN539" t="s">
        <v>4945</v>
      </c>
      <c r="PP539" t="s">
        <v>4945</v>
      </c>
      <c r="PQ539" t="s">
        <v>4945</v>
      </c>
      <c r="PR539" t="s">
        <v>4944</v>
      </c>
      <c r="PS539" t="s">
        <v>4945</v>
      </c>
      <c r="PT539" t="s">
        <v>4944</v>
      </c>
      <c r="PU539" t="s">
        <v>4944</v>
      </c>
      <c r="PV539" t="s">
        <v>4945</v>
      </c>
      <c r="PW539" t="s">
        <v>4945</v>
      </c>
      <c r="PX539" t="s">
        <v>4945</v>
      </c>
      <c r="PY539" t="s">
        <v>4945</v>
      </c>
      <c r="PZ539" t="s">
        <v>4945</v>
      </c>
      <c r="QA539" t="s">
        <v>4945</v>
      </c>
      <c r="QB539" t="s">
        <v>4945</v>
      </c>
      <c r="QC539" t="s">
        <v>4945</v>
      </c>
      <c r="QD539" t="s">
        <v>4945</v>
      </c>
      <c r="QE539" t="s">
        <v>4945</v>
      </c>
    </row>
    <row r="540" spans="1:447" x14ac:dyDescent="0.25">
      <c r="A540">
        <v>950</v>
      </c>
      <c r="B540" t="s">
        <v>5417</v>
      </c>
      <c r="C540" t="s">
        <v>1204</v>
      </c>
      <c r="D540" t="s">
        <v>3393</v>
      </c>
      <c r="E540" t="s">
        <v>3463</v>
      </c>
      <c r="F540" t="s">
        <v>3579</v>
      </c>
      <c r="G540" t="s">
        <v>1080</v>
      </c>
      <c r="DE540" t="s">
        <v>1100</v>
      </c>
      <c r="DL540" t="s">
        <v>1100</v>
      </c>
      <c r="DM540" t="s">
        <v>4951</v>
      </c>
      <c r="DN540" t="s">
        <v>4951</v>
      </c>
      <c r="DR540" t="s">
        <v>1100</v>
      </c>
      <c r="DS540" t="s">
        <v>4983</v>
      </c>
      <c r="DT540" t="s">
        <v>4983</v>
      </c>
      <c r="DX540" t="s">
        <v>1100</v>
      </c>
      <c r="DY540" t="s">
        <v>4992</v>
      </c>
      <c r="DZ540" t="s">
        <v>4992</v>
      </c>
      <c r="EA540" t="s">
        <v>1102</v>
      </c>
      <c r="EB540" t="s">
        <v>1102</v>
      </c>
      <c r="EC540" t="s">
        <v>4940</v>
      </c>
      <c r="EJ540" t="s">
        <v>1100</v>
      </c>
      <c r="EK540" t="s">
        <v>5116</v>
      </c>
      <c r="EL540" t="s">
        <v>5116</v>
      </c>
      <c r="EM540" t="s">
        <v>1102</v>
      </c>
      <c r="EN540" t="s">
        <v>1102</v>
      </c>
      <c r="EO540" t="s">
        <v>4976</v>
      </c>
      <c r="EP540" t="s">
        <v>1100</v>
      </c>
      <c r="EQ540" t="s">
        <v>5034</v>
      </c>
      <c r="ER540" t="s">
        <v>5034</v>
      </c>
      <c r="ES540" t="s">
        <v>1102</v>
      </c>
      <c r="ET540" t="s">
        <v>1102</v>
      </c>
      <c r="EU540" t="s">
        <v>4940</v>
      </c>
      <c r="EV540" t="s">
        <v>1100</v>
      </c>
      <c r="EW540" t="s">
        <v>5026</v>
      </c>
      <c r="EX540" t="s">
        <v>5026</v>
      </c>
      <c r="EY540" t="s">
        <v>1100</v>
      </c>
      <c r="EZ540" t="s">
        <v>4972</v>
      </c>
      <c r="FA540" t="s">
        <v>4935</v>
      </c>
      <c r="FB540" t="s">
        <v>4935</v>
      </c>
      <c r="FC540" t="s">
        <v>1100</v>
      </c>
      <c r="FD540" t="s">
        <v>1095</v>
      </c>
      <c r="FE540" t="s">
        <v>5010</v>
      </c>
      <c r="FF540" t="s">
        <v>5079</v>
      </c>
      <c r="GN540" t="s">
        <v>1081</v>
      </c>
      <c r="GO540" t="s">
        <v>4992</v>
      </c>
      <c r="GP540" t="s">
        <v>4992</v>
      </c>
      <c r="GQ540" t="s">
        <v>1102</v>
      </c>
      <c r="GR540" t="s">
        <v>1102</v>
      </c>
      <c r="GS540" t="s">
        <v>4940</v>
      </c>
      <c r="IX540" t="s">
        <v>1088</v>
      </c>
      <c r="JJ540" t="s">
        <v>1102</v>
      </c>
      <c r="JK540" t="s">
        <v>5069</v>
      </c>
      <c r="JL540" t="s">
        <v>1215</v>
      </c>
      <c r="JM540" t="s">
        <v>1159</v>
      </c>
      <c r="PB540" t="s">
        <v>1117</v>
      </c>
      <c r="PC540" t="s">
        <v>1117</v>
      </c>
      <c r="PD540" t="s">
        <v>1117</v>
      </c>
      <c r="PE540" t="s">
        <v>1117</v>
      </c>
      <c r="PG540" t="s">
        <v>4944</v>
      </c>
      <c r="PH540" t="s">
        <v>4944</v>
      </c>
      <c r="PI540" t="s">
        <v>4945</v>
      </c>
      <c r="PJ540" t="s">
        <v>4945</v>
      </c>
      <c r="PK540" t="s">
        <v>4945</v>
      </c>
      <c r="PL540" t="s">
        <v>4945</v>
      </c>
      <c r="PM540" t="s">
        <v>4945</v>
      </c>
      <c r="PN540" t="s">
        <v>4945</v>
      </c>
      <c r="PP540" t="s">
        <v>4945</v>
      </c>
      <c r="PQ540" t="s">
        <v>4945</v>
      </c>
      <c r="PR540" t="s">
        <v>4944</v>
      </c>
      <c r="PS540" t="s">
        <v>4945</v>
      </c>
      <c r="PT540" t="s">
        <v>4944</v>
      </c>
      <c r="PU540" t="s">
        <v>4944</v>
      </c>
      <c r="PV540" t="s">
        <v>4945</v>
      </c>
      <c r="PW540" t="s">
        <v>4945</v>
      </c>
      <c r="PX540" t="s">
        <v>4945</v>
      </c>
      <c r="PY540" t="s">
        <v>4945</v>
      </c>
      <c r="PZ540" t="s">
        <v>4945</v>
      </c>
      <c r="QA540" t="s">
        <v>4945</v>
      </c>
      <c r="QB540" t="s">
        <v>4945</v>
      </c>
      <c r="QC540" t="s">
        <v>4945</v>
      </c>
      <c r="QD540" t="s">
        <v>4945</v>
      </c>
      <c r="QE540" t="s">
        <v>4945</v>
      </c>
    </row>
    <row r="541" spans="1:447" x14ac:dyDescent="0.25">
      <c r="A541">
        <v>951</v>
      </c>
      <c r="B541" t="s">
        <v>5417</v>
      </c>
      <c r="C541" t="s">
        <v>1204</v>
      </c>
      <c r="D541" t="s">
        <v>3393</v>
      </c>
      <c r="E541" t="s">
        <v>3463</v>
      </c>
      <c r="F541" t="s">
        <v>3579</v>
      </c>
      <c r="G541" t="s">
        <v>1080</v>
      </c>
      <c r="DE541" t="s">
        <v>1100</v>
      </c>
      <c r="DL541" t="s">
        <v>1100</v>
      </c>
      <c r="DM541" t="s">
        <v>4951</v>
      </c>
      <c r="DN541" t="s">
        <v>4951</v>
      </c>
      <c r="DR541" t="s">
        <v>1100</v>
      </c>
      <c r="DS541" t="s">
        <v>4983</v>
      </c>
      <c r="DT541" t="s">
        <v>4983</v>
      </c>
      <c r="DU541" t="s">
        <v>1102</v>
      </c>
      <c r="DV541" t="s">
        <v>1102</v>
      </c>
      <c r="DW541" t="s">
        <v>4936</v>
      </c>
      <c r="DX541" t="s">
        <v>1100</v>
      </c>
      <c r="DY541" t="s">
        <v>4992</v>
      </c>
      <c r="DZ541" t="s">
        <v>4992</v>
      </c>
      <c r="EA541" t="s">
        <v>1102</v>
      </c>
      <c r="EB541" t="s">
        <v>1102</v>
      </c>
      <c r="EC541" t="s">
        <v>4940</v>
      </c>
      <c r="EJ541" t="s">
        <v>1100</v>
      </c>
      <c r="EK541" t="s">
        <v>5116</v>
      </c>
      <c r="EL541" t="s">
        <v>5116</v>
      </c>
      <c r="EM541" t="s">
        <v>1102</v>
      </c>
      <c r="EN541" t="s">
        <v>1102</v>
      </c>
      <c r="EO541" t="s">
        <v>4976</v>
      </c>
      <c r="EP541" t="s">
        <v>1100</v>
      </c>
      <c r="EQ541" t="s">
        <v>5034</v>
      </c>
      <c r="ER541" t="s">
        <v>5034</v>
      </c>
      <c r="ES541" t="s">
        <v>1102</v>
      </c>
      <c r="ET541" t="s">
        <v>1102</v>
      </c>
      <c r="EU541" t="s">
        <v>4976</v>
      </c>
      <c r="EV541" t="s">
        <v>1100</v>
      </c>
      <c r="EW541" t="s">
        <v>5026</v>
      </c>
      <c r="EX541" t="s">
        <v>5026</v>
      </c>
      <c r="EY541" t="s">
        <v>1100</v>
      </c>
      <c r="EZ541" t="s">
        <v>4972</v>
      </c>
      <c r="FA541" t="s">
        <v>4948</v>
      </c>
      <c r="FB541" t="s">
        <v>4948</v>
      </c>
      <c r="FC541" t="s">
        <v>1100</v>
      </c>
      <c r="FD541" t="s">
        <v>1095</v>
      </c>
      <c r="FE541" t="s">
        <v>5010</v>
      </c>
      <c r="FF541" t="s">
        <v>5079</v>
      </c>
      <c r="GN541" t="s">
        <v>1081</v>
      </c>
      <c r="GO541" t="s">
        <v>4992</v>
      </c>
      <c r="GP541" t="s">
        <v>4992</v>
      </c>
      <c r="IX541" t="s">
        <v>1088</v>
      </c>
      <c r="JJ541" t="s">
        <v>1102</v>
      </c>
      <c r="JK541" t="s">
        <v>5069</v>
      </c>
      <c r="JL541" t="s">
        <v>1215</v>
      </c>
      <c r="JM541" t="s">
        <v>1159</v>
      </c>
      <c r="PB541" t="s">
        <v>1117</v>
      </c>
      <c r="PC541" t="s">
        <v>1117</v>
      </c>
      <c r="PD541" t="s">
        <v>1117</v>
      </c>
      <c r="PE541" t="s">
        <v>1117</v>
      </c>
      <c r="PG541" t="s">
        <v>4944</v>
      </c>
      <c r="PH541" t="s">
        <v>4944</v>
      </c>
      <c r="PI541" t="s">
        <v>4945</v>
      </c>
      <c r="PJ541" t="s">
        <v>4945</v>
      </c>
      <c r="PK541" t="s">
        <v>4945</v>
      </c>
      <c r="PL541" t="s">
        <v>4945</v>
      </c>
      <c r="PM541" t="s">
        <v>4945</v>
      </c>
      <c r="PN541" t="s">
        <v>4945</v>
      </c>
      <c r="PP541" t="s">
        <v>4945</v>
      </c>
      <c r="PQ541" t="s">
        <v>4945</v>
      </c>
      <c r="PR541" t="s">
        <v>4944</v>
      </c>
      <c r="PS541" t="s">
        <v>4945</v>
      </c>
      <c r="PT541" t="s">
        <v>4944</v>
      </c>
      <c r="PU541" t="s">
        <v>4944</v>
      </c>
      <c r="PV541" t="s">
        <v>4945</v>
      </c>
      <c r="PW541" t="s">
        <v>4945</v>
      </c>
      <c r="PX541" t="s">
        <v>4945</v>
      </c>
      <c r="PY541" t="s">
        <v>4945</v>
      </c>
      <c r="PZ541" t="s">
        <v>4945</v>
      </c>
      <c r="QA541" t="s">
        <v>4945</v>
      </c>
      <c r="QB541" t="s">
        <v>4945</v>
      </c>
      <c r="QC541" t="s">
        <v>4945</v>
      </c>
      <c r="QD541" t="s">
        <v>4945</v>
      </c>
      <c r="QE541" t="s">
        <v>4945</v>
      </c>
    </row>
    <row r="542" spans="1:447" x14ac:dyDescent="0.25">
      <c r="A542">
        <v>952</v>
      </c>
      <c r="B542" t="s">
        <v>5417</v>
      </c>
      <c r="C542" t="s">
        <v>1204</v>
      </c>
      <c r="D542" t="s">
        <v>3393</v>
      </c>
      <c r="E542" t="s">
        <v>3463</v>
      </c>
      <c r="F542" t="s">
        <v>3578</v>
      </c>
      <c r="G542" t="s">
        <v>1080</v>
      </c>
      <c r="DE542" t="s">
        <v>1100</v>
      </c>
      <c r="DF542" t="s">
        <v>1087</v>
      </c>
      <c r="DG542" t="s">
        <v>5008</v>
      </c>
      <c r="DH542" t="s">
        <v>4948</v>
      </c>
      <c r="DL542" t="s">
        <v>1100</v>
      </c>
      <c r="DM542" t="s">
        <v>5008</v>
      </c>
      <c r="DN542" t="s">
        <v>5008</v>
      </c>
      <c r="DR542" t="s">
        <v>1100</v>
      </c>
      <c r="DS542" t="s">
        <v>4983</v>
      </c>
      <c r="DT542" t="s">
        <v>4983</v>
      </c>
      <c r="DX542" t="s">
        <v>1100</v>
      </c>
      <c r="DY542" t="s">
        <v>4992</v>
      </c>
      <c r="DZ542" t="s">
        <v>4992</v>
      </c>
      <c r="EA542" t="s">
        <v>1102</v>
      </c>
      <c r="EB542" t="s">
        <v>1102</v>
      </c>
      <c r="EC542" t="s">
        <v>4953</v>
      </c>
      <c r="EJ542" t="s">
        <v>1100</v>
      </c>
      <c r="EK542" t="s">
        <v>5116</v>
      </c>
      <c r="EL542" t="s">
        <v>5116</v>
      </c>
      <c r="EM542" t="s">
        <v>1102</v>
      </c>
      <c r="EN542" t="s">
        <v>1102</v>
      </c>
      <c r="EO542" t="s">
        <v>4940</v>
      </c>
      <c r="EP542" t="s">
        <v>1100</v>
      </c>
      <c r="EQ542" t="s">
        <v>5034</v>
      </c>
      <c r="ER542" t="s">
        <v>5034</v>
      </c>
      <c r="ES542" t="s">
        <v>1102</v>
      </c>
      <c r="ET542" t="s">
        <v>1102</v>
      </c>
      <c r="EU542" t="s">
        <v>4940</v>
      </c>
      <c r="EV542" t="s">
        <v>1100</v>
      </c>
      <c r="EW542" t="s">
        <v>5026</v>
      </c>
      <c r="EX542" t="s">
        <v>5026</v>
      </c>
      <c r="EY542" t="s">
        <v>1100</v>
      </c>
      <c r="EZ542" t="s">
        <v>4972</v>
      </c>
      <c r="FA542" t="s">
        <v>4948</v>
      </c>
      <c r="FB542" t="s">
        <v>4948</v>
      </c>
      <c r="FC542" t="s">
        <v>1100</v>
      </c>
      <c r="FD542" t="s">
        <v>1095</v>
      </c>
      <c r="FE542" t="s">
        <v>5010</v>
      </c>
      <c r="FF542" t="s">
        <v>5079</v>
      </c>
      <c r="GN542" t="s">
        <v>1081</v>
      </c>
      <c r="GO542" t="s">
        <v>4992</v>
      </c>
      <c r="GP542" t="s">
        <v>4992</v>
      </c>
      <c r="GQ542" t="s">
        <v>1102</v>
      </c>
      <c r="GR542" t="s">
        <v>1102</v>
      </c>
      <c r="GS542" t="s">
        <v>4940</v>
      </c>
      <c r="IX542" t="s">
        <v>1088</v>
      </c>
      <c r="JJ542" t="s">
        <v>1102</v>
      </c>
      <c r="JK542" t="s">
        <v>5069</v>
      </c>
      <c r="JL542" t="s">
        <v>1215</v>
      </c>
      <c r="JM542" t="s">
        <v>1159</v>
      </c>
      <c r="PB542" t="s">
        <v>1117</v>
      </c>
      <c r="PC542" t="s">
        <v>1117</v>
      </c>
      <c r="PD542" t="s">
        <v>1117</v>
      </c>
      <c r="PE542" t="s">
        <v>1117</v>
      </c>
      <c r="PG542" t="s">
        <v>4944</v>
      </c>
      <c r="PH542" t="s">
        <v>4945</v>
      </c>
      <c r="PI542" t="s">
        <v>4945</v>
      </c>
      <c r="PJ542" t="s">
        <v>4945</v>
      </c>
      <c r="PK542" t="s">
        <v>4945</v>
      </c>
      <c r="PL542" t="s">
        <v>4945</v>
      </c>
      <c r="PM542" t="s">
        <v>4945</v>
      </c>
      <c r="PN542" t="s">
        <v>4945</v>
      </c>
      <c r="PP542" t="s">
        <v>4945</v>
      </c>
      <c r="PQ542" t="s">
        <v>4945</v>
      </c>
      <c r="PR542" t="s">
        <v>4945</v>
      </c>
      <c r="PS542" t="s">
        <v>4945</v>
      </c>
      <c r="PT542" t="s">
        <v>4944</v>
      </c>
      <c r="PU542" t="s">
        <v>4944</v>
      </c>
      <c r="PV542" t="s">
        <v>4945</v>
      </c>
      <c r="PW542" t="s">
        <v>4945</v>
      </c>
      <c r="PX542" t="s">
        <v>4945</v>
      </c>
      <c r="PY542" t="s">
        <v>4945</v>
      </c>
      <c r="PZ542" t="s">
        <v>4945</v>
      </c>
      <c r="QA542" t="s">
        <v>4945</v>
      </c>
      <c r="QB542" t="s">
        <v>4945</v>
      </c>
      <c r="QC542" t="s">
        <v>4945</v>
      </c>
      <c r="QD542" t="s">
        <v>4945</v>
      </c>
      <c r="QE542" t="s">
        <v>4945</v>
      </c>
    </row>
    <row r="543" spans="1:447" x14ac:dyDescent="0.25">
      <c r="A543">
        <v>953</v>
      </c>
      <c r="B543" t="s">
        <v>5417</v>
      </c>
      <c r="C543" t="s">
        <v>1204</v>
      </c>
      <c r="D543" t="s">
        <v>3393</v>
      </c>
      <c r="E543" t="s">
        <v>3463</v>
      </c>
      <c r="F543" t="s">
        <v>3578</v>
      </c>
      <c r="G543" t="s">
        <v>1080</v>
      </c>
      <c r="DE543" t="s">
        <v>1100</v>
      </c>
      <c r="DF543" t="s">
        <v>1087</v>
      </c>
      <c r="DG543" t="s">
        <v>4951</v>
      </c>
      <c r="DH543" t="s">
        <v>5129</v>
      </c>
      <c r="DI543" t="s">
        <v>1102</v>
      </c>
      <c r="DJ543" t="s">
        <v>1102</v>
      </c>
      <c r="DK543" t="s">
        <v>4940</v>
      </c>
      <c r="DL543" t="s">
        <v>1100</v>
      </c>
      <c r="DM543" t="s">
        <v>4951</v>
      </c>
      <c r="DN543" t="s">
        <v>4951</v>
      </c>
      <c r="DR543" t="s">
        <v>1100</v>
      </c>
      <c r="DS543" t="s">
        <v>4983</v>
      </c>
      <c r="DT543" t="s">
        <v>4983</v>
      </c>
      <c r="DU543" t="s">
        <v>1102</v>
      </c>
      <c r="DV543" t="s">
        <v>1102</v>
      </c>
      <c r="DW543" t="s">
        <v>5065</v>
      </c>
      <c r="DX543" t="s">
        <v>1100</v>
      </c>
      <c r="DY543" t="s">
        <v>4992</v>
      </c>
      <c r="DZ543" t="s">
        <v>4992</v>
      </c>
      <c r="EJ543" t="s">
        <v>1100</v>
      </c>
      <c r="EK543" t="s">
        <v>5042</v>
      </c>
      <c r="EL543" t="s">
        <v>5042</v>
      </c>
      <c r="EM543" t="s">
        <v>1102</v>
      </c>
      <c r="EN543" t="s">
        <v>1102</v>
      </c>
      <c r="EO543" t="s">
        <v>4953</v>
      </c>
      <c r="EP543" t="s">
        <v>1100</v>
      </c>
      <c r="EQ543" t="s">
        <v>5034</v>
      </c>
      <c r="ER543" t="s">
        <v>5034</v>
      </c>
      <c r="ES543" t="s">
        <v>1102</v>
      </c>
      <c r="ET543" t="s">
        <v>1102</v>
      </c>
      <c r="EU543" t="s">
        <v>4940</v>
      </c>
      <c r="EV543" t="s">
        <v>1100</v>
      </c>
      <c r="EW543" t="s">
        <v>5026</v>
      </c>
      <c r="EX543" t="s">
        <v>5026</v>
      </c>
      <c r="EY543" t="s">
        <v>1100</v>
      </c>
      <c r="EZ543" t="s">
        <v>4972</v>
      </c>
      <c r="FA543" t="s">
        <v>4935</v>
      </c>
      <c r="FB543" t="s">
        <v>4935</v>
      </c>
      <c r="FC543" t="s">
        <v>1100</v>
      </c>
      <c r="GN543" t="s">
        <v>1081</v>
      </c>
      <c r="GO543" t="s">
        <v>4992</v>
      </c>
      <c r="GP543" t="s">
        <v>4992</v>
      </c>
      <c r="GQ543" t="s">
        <v>1102</v>
      </c>
      <c r="GR543" t="s">
        <v>1102</v>
      </c>
      <c r="GS543" t="s">
        <v>4936</v>
      </c>
      <c r="IX543" t="s">
        <v>1088</v>
      </c>
      <c r="JJ543" t="s">
        <v>1102</v>
      </c>
      <c r="JK543" t="s">
        <v>5069</v>
      </c>
      <c r="JL543" t="s">
        <v>1215</v>
      </c>
      <c r="JM543" t="s">
        <v>1159</v>
      </c>
      <c r="PB543" t="s">
        <v>1117</v>
      </c>
      <c r="PC543" t="s">
        <v>1117</v>
      </c>
      <c r="PD543" t="s">
        <v>1117</v>
      </c>
      <c r="PE543" t="s">
        <v>1117</v>
      </c>
      <c r="PG543" t="s">
        <v>4944</v>
      </c>
      <c r="PH543" t="s">
        <v>4945</v>
      </c>
      <c r="PI543" t="s">
        <v>4945</v>
      </c>
      <c r="PJ543" t="s">
        <v>4945</v>
      </c>
      <c r="PK543" t="s">
        <v>4945</v>
      </c>
      <c r="PL543" t="s">
        <v>4945</v>
      </c>
      <c r="PM543" t="s">
        <v>4945</v>
      </c>
      <c r="PN543" t="s">
        <v>4945</v>
      </c>
      <c r="PP543" t="s">
        <v>4945</v>
      </c>
      <c r="PQ543" t="s">
        <v>4945</v>
      </c>
      <c r="PR543" t="s">
        <v>4945</v>
      </c>
      <c r="PS543" t="s">
        <v>4944</v>
      </c>
      <c r="PT543" t="s">
        <v>4944</v>
      </c>
      <c r="PU543" t="s">
        <v>4944</v>
      </c>
      <c r="PV543" t="s">
        <v>4945</v>
      </c>
      <c r="PW543" t="s">
        <v>4945</v>
      </c>
      <c r="PX543" t="s">
        <v>4945</v>
      </c>
      <c r="PY543" t="s">
        <v>4945</v>
      </c>
      <c r="PZ543" t="s">
        <v>4945</v>
      </c>
      <c r="QA543" t="s">
        <v>4945</v>
      </c>
      <c r="QB543" t="s">
        <v>4945</v>
      </c>
      <c r="QC543" t="s">
        <v>4945</v>
      </c>
      <c r="QD543" t="s">
        <v>4945</v>
      </c>
      <c r="QE543" t="s">
        <v>4945</v>
      </c>
    </row>
    <row r="544" spans="1:447" x14ac:dyDescent="0.25">
      <c r="A544">
        <v>954</v>
      </c>
      <c r="B544" t="s">
        <v>5417</v>
      </c>
      <c r="C544" t="s">
        <v>1204</v>
      </c>
      <c r="D544" t="s">
        <v>3393</v>
      </c>
      <c r="E544" t="s">
        <v>3463</v>
      </c>
      <c r="F544" t="s">
        <v>3578</v>
      </c>
      <c r="G544" t="s">
        <v>1080</v>
      </c>
      <c r="DE544" t="s">
        <v>1100</v>
      </c>
      <c r="DL544" t="s">
        <v>1100</v>
      </c>
      <c r="DM544" t="s">
        <v>5008</v>
      </c>
      <c r="DN544" t="s">
        <v>5008</v>
      </c>
      <c r="DO544" t="s">
        <v>1102</v>
      </c>
      <c r="DP544" t="s">
        <v>1102</v>
      </c>
      <c r="DQ544" t="s">
        <v>4940</v>
      </c>
      <c r="DR544" t="s">
        <v>1100</v>
      </c>
      <c r="DS544" t="s">
        <v>4983</v>
      </c>
      <c r="DT544" t="s">
        <v>4983</v>
      </c>
      <c r="DU544" t="s">
        <v>1102</v>
      </c>
      <c r="DV544" t="s">
        <v>1102</v>
      </c>
      <c r="DW544" t="s">
        <v>4953</v>
      </c>
      <c r="DX544" t="s">
        <v>1100</v>
      </c>
      <c r="DY544" t="s">
        <v>4992</v>
      </c>
      <c r="DZ544" t="s">
        <v>4992</v>
      </c>
      <c r="EA544" t="s">
        <v>1102</v>
      </c>
      <c r="EB544" t="s">
        <v>1102</v>
      </c>
      <c r="EC544" t="s">
        <v>4975</v>
      </c>
      <c r="EJ544" t="s">
        <v>1100</v>
      </c>
      <c r="EK544" t="s">
        <v>5106</v>
      </c>
      <c r="EL544" t="s">
        <v>5106</v>
      </c>
      <c r="EM544" t="s">
        <v>1102</v>
      </c>
      <c r="EN544" t="s">
        <v>1102</v>
      </c>
      <c r="EO544" t="s">
        <v>4936</v>
      </c>
      <c r="EP544" t="s">
        <v>1100</v>
      </c>
      <c r="EQ544" t="s">
        <v>5016</v>
      </c>
      <c r="ER544" t="s">
        <v>5016</v>
      </c>
      <c r="ES544" t="s">
        <v>1102</v>
      </c>
      <c r="ET544" t="s">
        <v>1102</v>
      </c>
      <c r="EU544" t="s">
        <v>4972</v>
      </c>
      <c r="EV544" t="s">
        <v>1100</v>
      </c>
      <c r="EW544" t="s">
        <v>5026</v>
      </c>
      <c r="EX544" t="s">
        <v>5026</v>
      </c>
      <c r="EY544" t="s">
        <v>1100</v>
      </c>
      <c r="EZ544" t="s">
        <v>4972</v>
      </c>
      <c r="FA544" t="s">
        <v>4948</v>
      </c>
      <c r="FB544" t="s">
        <v>4948</v>
      </c>
      <c r="FC544" t="s">
        <v>1100</v>
      </c>
      <c r="GN544" t="s">
        <v>1081</v>
      </c>
      <c r="GO544" t="s">
        <v>4992</v>
      </c>
      <c r="GP544" t="s">
        <v>4992</v>
      </c>
      <c r="GQ544" t="s">
        <v>1102</v>
      </c>
      <c r="GR544" t="s">
        <v>1102</v>
      </c>
      <c r="GS544" t="s">
        <v>4940</v>
      </c>
      <c r="IX544" t="s">
        <v>1088</v>
      </c>
      <c r="JJ544" t="s">
        <v>1102</v>
      </c>
      <c r="JK544" t="s">
        <v>5069</v>
      </c>
      <c r="JL544" t="s">
        <v>1215</v>
      </c>
      <c r="JM544" t="s">
        <v>1159</v>
      </c>
      <c r="PB544" t="s">
        <v>1117</v>
      </c>
      <c r="PC544" t="s">
        <v>1117</v>
      </c>
      <c r="PD544" t="s">
        <v>1117</v>
      </c>
      <c r="PE544" t="s">
        <v>1117</v>
      </c>
      <c r="PG544" t="s">
        <v>4944</v>
      </c>
      <c r="PH544" t="s">
        <v>4945</v>
      </c>
      <c r="PI544" t="s">
        <v>4945</v>
      </c>
      <c r="PJ544" t="s">
        <v>4945</v>
      </c>
      <c r="PK544" t="s">
        <v>4945</v>
      </c>
      <c r="PL544" t="s">
        <v>4945</v>
      </c>
      <c r="PM544" t="s">
        <v>4945</v>
      </c>
      <c r="PN544" t="s">
        <v>4945</v>
      </c>
      <c r="PP544" t="s">
        <v>4945</v>
      </c>
      <c r="PQ544" t="s">
        <v>4945</v>
      </c>
      <c r="PR544" t="s">
        <v>4944</v>
      </c>
      <c r="PS544" t="s">
        <v>4945</v>
      </c>
      <c r="PT544" t="s">
        <v>4944</v>
      </c>
      <c r="PU544" t="s">
        <v>4944</v>
      </c>
      <c r="PV544" t="s">
        <v>4945</v>
      </c>
      <c r="PW544" t="s">
        <v>4945</v>
      </c>
      <c r="PX544" t="s">
        <v>4945</v>
      </c>
      <c r="PY544" t="s">
        <v>4945</v>
      </c>
      <c r="PZ544" t="s">
        <v>4945</v>
      </c>
      <c r="QA544" t="s">
        <v>4945</v>
      </c>
      <c r="QB544" t="s">
        <v>4945</v>
      </c>
      <c r="QC544" t="s">
        <v>4945</v>
      </c>
      <c r="QD544" t="s">
        <v>4945</v>
      </c>
      <c r="QE544" t="s">
        <v>4945</v>
      </c>
    </row>
    <row r="545" spans="1:447" x14ac:dyDescent="0.25">
      <c r="A545">
        <v>955</v>
      </c>
      <c r="B545" t="s">
        <v>5417</v>
      </c>
      <c r="C545" t="s">
        <v>1204</v>
      </c>
      <c r="D545" t="s">
        <v>3393</v>
      </c>
      <c r="E545" t="s">
        <v>3463</v>
      </c>
      <c r="F545" t="s">
        <v>3579</v>
      </c>
      <c r="G545" t="s">
        <v>1080</v>
      </c>
      <c r="DE545" t="s">
        <v>1100</v>
      </c>
      <c r="DI545" t="s">
        <v>1102</v>
      </c>
      <c r="DJ545" t="s">
        <v>1102</v>
      </c>
      <c r="DK545" t="s">
        <v>4940</v>
      </c>
      <c r="DL545" t="s">
        <v>1100</v>
      </c>
      <c r="DM545" t="s">
        <v>5008</v>
      </c>
      <c r="DN545" t="s">
        <v>5008</v>
      </c>
      <c r="DR545" t="s">
        <v>1100</v>
      </c>
      <c r="DS545" t="s">
        <v>4983</v>
      </c>
      <c r="DT545" t="s">
        <v>4983</v>
      </c>
      <c r="DU545" t="s">
        <v>1102</v>
      </c>
      <c r="DV545" t="s">
        <v>1102</v>
      </c>
      <c r="DW545" t="s">
        <v>4940</v>
      </c>
      <c r="DX545" t="s">
        <v>1100</v>
      </c>
      <c r="DY545" t="s">
        <v>4992</v>
      </c>
      <c r="DZ545" t="s">
        <v>4992</v>
      </c>
      <c r="EA545" t="s">
        <v>1102</v>
      </c>
      <c r="EB545" t="s">
        <v>1102</v>
      </c>
      <c r="EC545" t="s">
        <v>4940</v>
      </c>
      <c r="EJ545" t="s">
        <v>1100</v>
      </c>
      <c r="EK545" t="s">
        <v>5042</v>
      </c>
      <c r="EL545" t="s">
        <v>5042</v>
      </c>
      <c r="EM545" t="s">
        <v>1102</v>
      </c>
      <c r="EN545" t="s">
        <v>1102</v>
      </c>
      <c r="EO545" t="s">
        <v>4936</v>
      </c>
      <c r="EP545" t="s">
        <v>1100</v>
      </c>
      <c r="EQ545" t="s">
        <v>5016</v>
      </c>
      <c r="ER545" t="s">
        <v>5016</v>
      </c>
      <c r="ES545" t="s">
        <v>1102</v>
      </c>
      <c r="ET545" t="s">
        <v>1102</v>
      </c>
      <c r="EU545" t="s">
        <v>4976</v>
      </c>
      <c r="EV545" t="s">
        <v>1100</v>
      </c>
      <c r="EW545" t="s">
        <v>5026</v>
      </c>
      <c r="EX545" t="s">
        <v>5026</v>
      </c>
      <c r="EY545" t="s">
        <v>1100</v>
      </c>
      <c r="EZ545" t="s">
        <v>4972</v>
      </c>
      <c r="FA545" t="s">
        <v>4948</v>
      </c>
      <c r="FB545" t="s">
        <v>4948</v>
      </c>
      <c r="FC545" t="s">
        <v>1100</v>
      </c>
      <c r="FD545" t="s">
        <v>1095</v>
      </c>
      <c r="FE545" t="s">
        <v>5010</v>
      </c>
      <c r="FF545" t="s">
        <v>5079</v>
      </c>
      <c r="GN545" t="s">
        <v>1081</v>
      </c>
      <c r="GO545" t="s">
        <v>4992</v>
      </c>
      <c r="GP545" t="s">
        <v>4992</v>
      </c>
      <c r="GQ545" t="s">
        <v>1102</v>
      </c>
      <c r="GR545" t="s">
        <v>1102</v>
      </c>
      <c r="GS545" t="s">
        <v>4940</v>
      </c>
      <c r="IX545" t="s">
        <v>1088</v>
      </c>
      <c r="JJ545" t="s">
        <v>1102</v>
      </c>
      <c r="JK545" t="s">
        <v>5069</v>
      </c>
      <c r="JL545" t="s">
        <v>1215</v>
      </c>
      <c r="JM545" t="s">
        <v>1159</v>
      </c>
      <c r="PB545" t="s">
        <v>1117</v>
      </c>
      <c r="PC545" t="s">
        <v>1117</v>
      </c>
      <c r="PD545" t="s">
        <v>1117</v>
      </c>
      <c r="PE545" t="s">
        <v>1117</v>
      </c>
      <c r="PG545" t="s">
        <v>4944</v>
      </c>
      <c r="PH545" t="s">
        <v>4945</v>
      </c>
      <c r="PI545" t="s">
        <v>4945</v>
      </c>
      <c r="PJ545" t="s">
        <v>4945</v>
      </c>
      <c r="PK545" t="s">
        <v>4945</v>
      </c>
      <c r="PL545" t="s">
        <v>4945</v>
      </c>
      <c r="PM545" t="s">
        <v>4945</v>
      </c>
      <c r="PN545" t="s">
        <v>4945</v>
      </c>
      <c r="PP545" t="s">
        <v>4945</v>
      </c>
      <c r="PQ545" t="s">
        <v>4945</v>
      </c>
      <c r="PR545" t="s">
        <v>4944</v>
      </c>
      <c r="PS545" t="s">
        <v>4945</v>
      </c>
      <c r="PT545" t="s">
        <v>4944</v>
      </c>
      <c r="PU545" t="s">
        <v>4944</v>
      </c>
      <c r="PV545" t="s">
        <v>4945</v>
      </c>
      <c r="PW545" t="s">
        <v>4945</v>
      </c>
      <c r="PX545" t="s">
        <v>4945</v>
      </c>
      <c r="PY545" t="s">
        <v>4945</v>
      </c>
      <c r="PZ545" t="s">
        <v>4944</v>
      </c>
      <c r="QA545" t="s">
        <v>4945</v>
      </c>
      <c r="QB545" t="s">
        <v>4945</v>
      </c>
      <c r="QC545" t="s">
        <v>4945</v>
      </c>
      <c r="QD545" t="s">
        <v>4945</v>
      </c>
      <c r="QE545" t="s">
        <v>4945</v>
      </c>
    </row>
    <row r="546" spans="1:447" x14ac:dyDescent="0.25">
      <c r="A546">
        <v>956</v>
      </c>
      <c r="B546" t="s">
        <v>5417</v>
      </c>
      <c r="C546" t="s">
        <v>1204</v>
      </c>
      <c r="D546" t="s">
        <v>3393</v>
      </c>
      <c r="E546" t="s">
        <v>3463</v>
      </c>
      <c r="F546" t="s">
        <v>3578</v>
      </c>
      <c r="G546" t="s">
        <v>1080</v>
      </c>
      <c r="DE546" t="s">
        <v>1100</v>
      </c>
      <c r="DI546" t="s">
        <v>1102</v>
      </c>
      <c r="DJ546" t="s">
        <v>1102</v>
      </c>
      <c r="DK546" t="s">
        <v>4940</v>
      </c>
      <c r="DL546" t="s">
        <v>1100</v>
      </c>
      <c r="DM546" t="s">
        <v>5008</v>
      </c>
      <c r="DN546" t="s">
        <v>5008</v>
      </c>
      <c r="DR546" t="s">
        <v>1100</v>
      </c>
      <c r="DS546" t="s">
        <v>4983</v>
      </c>
      <c r="DT546" t="s">
        <v>4983</v>
      </c>
      <c r="DX546" t="s">
        <v>1100</v>
      </c>
      <c r="DY546" t="s">
        <v>4992</v>
      </c>
      <c r="DZ546" t="s">
        <v>4992</v>
      </c>
      <c r="EA546" t="s">
        <v>1102</v>
      </c>
      <c r="EB546" t="s">
        <v>1102</v>
      </c>
      <c r="EC546" t="s">
        <v>4940</v>
      </c>
      <c r="EJ546" t="s">
        <v>1100</v>
      </c>
      <c r="EK546" t="s">
        <v>5106</v>
      </c>
      <c r="EL546" t="s">
        <v>5106</v>
      </c>
      <c r="EM546" t="s">
        <v>1102</v>
      </c>
      <c r="EN546" t="s">
        <v>1102</v>
      </c>
      <c r="EO546" t="s">
        <v>4976</v>
      </c>
      <c r="EP546" t="s">
        <v>1100</v>
      </c>
      <c r="EQ546" t="s">
        <v>5034</v>
      </c>
      <c r="ER546" t="s">
        <v>5034</v>
      </c>
      <c r="ES546" t="s">
        <v>1102</v>
      </c>
      <c r="ET546" t="s">
        <v>1102</v>
      </c>
      <c r="EU546" t="s">
        <v>4940</v>
      </c>
      <c r="EV546" t="s">
        <v>1100</v>
      </c>
      <c r="EW546" t="s">
        <v>5026</v>
      </c>
      <c r="EX546" t="s">
        <v>5026</v>
      </c>
      <c r="EY546" t="s">
        <v>1100</v>
      </c>
      <c r="EZ546" t="s">
        <v>4972</v>
      </c>
      <c r="FA546" t="s">
        <v>4948</v>
      </c>
      <c r="FB546" t="s">
        <v>4948</v>
      </c>
      <c r="FC546" t="s">
        <v>1100</v>
      </c>
      <c r="FD546" t="s">
        <v>1095</v>
      </c>
      <c r="FE546" t="s">
        <v>5010</v>
      </c>
      <c r="FF546" t="s">
        <v>5079</v>
      </c>
      <c r="GN546" t="s">
        <v>1081</v>
      </c>
      <c r="GO546" t="s">
        <v>4992</v>
      </c>
      <c r="GP546" t="s">
        <v>4992</v>
      </c>
      <c r="GQ546" t="s">
        <v>1102</v>
      </c>
      <c r="GR546" t="s">
        <v>1102</v>
      </c>
      <c r="GS546" t="s">
        <v>4940</v>
      </c>
      <c r="IX546" t="s">
        <v>1088</v>
      </c>
      <c r="JJ546" t="s">
        <v>1102</v>
      </c>
      <c r="JK546" t="s">
        <v>5069</v>
      </c>
      <c r="JL546" t="s">
        <v>1215</v>
      </c>
      <c r="JM546" t="s">
        <v>1159</v>
      </c>
      <c r="PB546" t="s">
        <v>1117</v>
      </c>
      <c r="PC546" t="s">
        <v>1117</v>
      </c>
      <c r="PD546" t="s">
        <v>1117</v>
      </c>
      <c r="PE546" t="s">
        <v>1117</v>
      </c>
      <c r="PG546" t="s">
        <v>4944</v>
      </c>
      <c r="PH546" t="s">
        <v>4945</v>
      </c>
      <c r="PI546" t="s">
        <v>4945</v>
      </c>
      <c r="PJ546" t="s">
        <v>4945</v>
      </c>
      <c r="PK546" t="s">
        <v>4945</v>
      </c>
      <c r="PL546" t="s">
        <v>4945</v>
      </c>
      <c r="PM546" t="s">
        <v>4945</v>
      </c>
      <c r="PN546" t="s">
        <v>4945</v>
      </c>
      <c r="PP546" t="s">
        <v>4945</v>
      </c>
      <c r="PQ546" t="s">
        <v>4945</v>
      </c>
      <c r="PR546" t="s">
        <v>4945</v>
      </c>
      <c r="PS546" t="s">
        <v>4945</v>
      </c>
      <c r="PT546" t="s">
        <v>4944</v>
      </c>
      <c r="PU546" t="s">
        <v>4944</v>
      </c>
      <c r="PV546" t="s">
        <v>4945</v>
      </c>
      <c r="PW546" t="s">
        <v>4945</v>
      </c>
      <c r="PX546" t="s">
        <v>4945</v>
      </c>
      <c r="PY546" t="s">
        <v>4945</v>
      </c>
      <c r="PZ546" t="s">
        <v>4945</v>
      </c>
      <c r="QA546" t="s">
        <v>4945</v>
      </c>
      <c r="QB546" t="s">
        <v>4945</v>
      </c>
      <c r="QC546" t="s">
        <v>4945</v>
      </c>
      <c r="QD546" t="s">
        <v>4945</v>
      </c>
      <c r="QE546" t="s">
        <v>4945</v>
      </c>
    </row>
    <row r="547" spans="1:447" x14ac:dyDescent="0.25">
      <c r="A547">
        <v>957</v>
      </c>
      <c r="B547" t="s">
        <v>5417</v>
      </c>
      <c r="C547" t="s">
        <v>1204</v>
      </c>
      <c r="D547" t="s">
        <v>3393</v>
      </c>
      <c r="E547" t="s">
        <v>3463</v>
      </c>
      <c r="F547" t="s">
        <v>3578</v>
      </c>
      <c r="G547" t="s">
        <v>1080</v>
      </c>
      <c r="DE547" t="s">
        <v>1100</v>
      </c>
      <c r="DL547" t="s">
        <v>1100</v>
      </c>
      <c r="DM547" t="s">
        <v>5054</v>
      </c>
      <c r="DN547" t="s">
        <v>5054</v>
      </c>
      <c r="DO547" t="s">
        <v>1102</v>
      </c>
      <c r="DP547" t="s">
        <v>1102</v>
      </c>
      <c r="DQ547" t="s">
        <v>4953</v>
      </c>
      <c r="DR547" t="s">
        <v>1100</v>
      </c>
      <c r="DS547" t="s">
        <v>4983</v>
      </c>
      <c r="DT547" t="s">
        <v>4983</v>
      </c>
      <c r="DX547" t="s">
        <v>1100</v>
      </c>
      <c r="DY547" t="s">
        <v>4992</v>
      </c>
      <c r="DZ547" t="s">
        <v>4992</v>
      </c>
      <c r="EA547" t="s">
        <v>1102</v>
      </c>
      <c r="EB547" t="s">
        <v>1102</v>
      </c>
      <c r="EC547" t="s">
        <v>4940</v>
      </c>
      <c r="EJ547" t="s">
        <v>1100</v>
      </c>
      <c r="EK547" t="s">
        <v>5106</v>
      </c>
      <c r="EL547" t="s">
        <v>5106</v>
      </c>
      <c r="EM547" t="s">
        <v>1102</v>
      </c>
      <c r="EN547" t="s">
        <v>1102</v>
      </c>
      <c r="EO547" t="s">
        <v>4953</v>
      </c>
      <c r="EP547" t="s">
        <v>1100</v>
      </c>
      <c r="EQ547" t="s">
        <v>5034</v>
      </c>
      <c r="ER547" t="s">
        <v>5034</v>
      </c>
      <c r="ES547" t="s">
        <v>1102</v>
      </c>
      <c r="ET547" t="s">
        <v>1102</v>
      </c>
      <c r="EU547" t="s">
        <v>4940</v>
      </c>
      <c r="EV547" t="s">
        <v>1100</v>
      </c>
      <c r="EW547" t="s">
        <v>5026</v>
      </c>
      <c r="EX547" t="s">
        <v>5026</v>
      </c>
      <c r="EY547" t="s">
        <v>1100</v>
      </c>
      <c r="EZ547" t="s">
        <v>4972</v>
      </c>
      <c r="FA547" t="s">
        <v>4935</v>
      </c>
      <c r="FB547" t="s">
        <v>4935</v>
      </c>
      <c r="FC547" t="s">
        <v>1100</v>
      </c>
      <c r="FD547" t="s">
        <v>1095</v>
      </c>
      <c r="FE547" t="s">
        <v>5010</v>
      </c>
      <c r="FF547" t="s">
        <v>5079</v>
      </c>
      <c r="GN547" t="s">
        <v>1081</v>
      </c>
      <c r="GO547" t="s">
        <v>4992</v>
      </c>
      <c r="GP547" t="s">
        <v>4992</v>
      </c>
      <c r="GQ547" t="s">
        <v>1102</v>
      </c>
      <c r="GR547" t="s">
        <v>1102</v>
      </c>
      <c r="GS547" t="s">
        <v>4953</v>
      </c>
      <c r="IX547" t="s">
        <v>1088</v>
      </c>
      <c r="JJ547" t="s">
        <v>1102</v>
      </c>
      <c r="JK547" t="s">
        <v>5069</v>
      </c>
      <c r="JL547" t="s">
        <v>1215</v>
      </c>
      <c r="JM547" t="s">
        <v>1159</v>
      </c>
      <c r="PB547" t="s">
        <v>1117</v>
      </c>
      <c r="PC547" t="s">
        <v>1117</v>
      </c>
      <c r="PD547" t="s">
        <v>1117</v>
      </c>
      <c r="PE547" t="s">
        <v>1117</v>
      </c>
      <c r="PG547" t="s">
        <v>4944</v>
      </c>
      <c r="PH547" t="s">
        <v>4945</v>
      </c>
      <c r="PI547" t="s">
        <v>4945</v>
      </c>
      <c r="PJ547" t="s">
        <v>4945</v>
      </c>
      <c r="PK547" t="s">
        <v>4945</v>
      </c>
      <c r="PL547" t="s">
        <v>4945</v>
      </c>
      <c r="PM547" t="s">
        <v>4945</v>
      </c>
      <c r="PN547" t="s">
        <v>4945</v>
      </c>
      <c r="PP547" t="s">
        <v>4945</v>
      </c>
      <c r="PQ547" t="s">
        <v>4945</v>
      </c>
      <c r="PR547" t="s">
        <v>4944</v>
      </c>
      <c r="PS547" t="s">
        <v>4945</v>
      </c>
      <c r="PT547" t="s">
        <v>4944</v>
      </c>
      <c r="PU547" t="s">
        <v>4944</v>
      </c>
      <c r="PV547" t="s">
        <v>4945</v>
      </c>
      <c r="PW547" t="s">
        <v>4945</v>
      </c>
      <c r="PX547" t="s">
        <v>4945</v>
      </c>
      <c r="PY547" t="s">
        <v>4945</v>
      </c>
      <c r="PZ547" t="s">
        <v>4945</v>
      </c>
      <c r="QA547" t="s">
        <v>4945</v>
      </c>
      <c r="QB547" t="s">
        <v>4945</v>
      </c>
      <c r="QC547" t="s">
        <v>4945</v>
      </c>
      <c r="QD547" t="s">
        <v>4945</v>
      </c>
      <c r="QE547" t="s">
        <v>4945</v>
      </c>
    </row>
    <row r="548" spans="1:447" x14ac:dyDescent="0.25">
      <c r="A548">
        <v>958</v>
      </c>
      <c r="B548" t="s">
        <v>5417</v>
      </c>
      <c r="C548" t="s">
        <v>1204</v>
      </c>
      <c r="D548" t="s">
        <v>3393</v>
      </c>
      <c r="E548" t="s">
        <v>3463</v>
      </c>
      <c r="F548" t="s">
        <v>3578</v>
      </c>
      <c r="G548" t="s">
        <v>1080</v>
      </c>
      <c r="DE548" t="s">
        <v>1100</v>
      </c>
      <c r="DF548" t="s">
        <v>1087</v>
      </c>
      <c r="DG548" t="s">
        <v>4951</v>
      </c>
      <c r="DH548" t="s">
        <v>5129</v>
      </c>
      <c r="DL548" t="s">
        <v>1100</v>
      </c>
      <c r="DM548" t="s">
        <v>4951</v>
      </c>
      <c r="DN548" t="s">
        <v>4951</v>
      </c>
      <c r="DO548" t="s">
        <v>1102</v>
      </c>
      <c r="DP548" t="s">
        <v>1102</v>
      </c>
      <c r="DQ548" t="s">
        <v>4940</v>
      </c>
      <c r="DR548" t="s">
        <v>1100</v>
      </c>
      <c r="DS548" t="s">
        <v>4983</v>
      </c>
      <c r="DT548" t="s">
        <v>4983</v>
      </c>
      <c r="DX548" t="s">
        <v>1100</v>
      </c>
      <c r="DY548" t="s">
        <v>4992</v>
      </c>
      <c r="DZ548" t="s">
        <v>4992</v>
      </c>
      <c r="EA548" t="s">
        <v>1102</v>
      </c>
      <c r="EB548" t="s">
        <v>1102</v>
      </c>
      <c r="EC548" t="s">
        <v>4953</v>
      </c>
      <c r="EJ548" t="s">
        <v>1100</v>
      </c>
      <c r="EK548" t="s">
        <v>5106</v>
      </c>
      <c r="EL548" t="s">
        <v>5106</v>
      </c>
      <c r="EM548" t="s">
        <v>1102</v>
      </c>
      <c r="EN548" t="s">
        <v>1102</v>
      </c>
      <c r="EO548" t="s">
        <v>4953</v>
      </c>
      <c r="EP548" t="s">
        <v>1100</v>
      </c>
      <c r="EQ548" t="s">
        <v>5034</v>
      </c>
      <c r="ER548" t="s">
        <v>5034</v>
      </c>
      <c r="ES548" t="s">
        <v>1102</v>
      </c>
      <c r="ET548" t="s">
        <v>1102</v>
      </c>
      <c r="EU548" t="s">
        <v>4953</v>
      </c>
      <c r="EV548" t="s">
        <v>1100</v>
      </c>
      <c r="EW548" t="s">
        <v>5026</v>
      </c>
      <c r="EX548" t="s">
        <v>5026</v>
      </c>
      <c r="EY548" t="s">
        <v>1100</v>
      </c>
      <c r="EZ548" t="s">
        <v>4972</v>
      </c>
      <c r="FA548" t="s">
        <v>4935</v>
      </c>
      <c r="FB548" t="s">
        <v>4935</v>
      </c>
      <c r="FC548" t="s">
        <v>1100</v>
      </c>
      <c r="FD548" t="s">
        <v>1095</v>
      </c>
      <c r="FE548" t="s">
        <v>5010</v>
      </c>
      <c r="FF548" t="s">
        <v>5079</v>
      </c>
      <c r="GN548" t="s">
        <v>1081</v>
      </c>
      <c r="GO548" t="s">
        <v>4992</v>
      </c>
      <c r="GP548" t="s">
        <v>4992</v>
      </c>
      <c r="GQ548" t="s">
        <v>1102</v>
      </c>
      <c r="GR548" t="s">
        <v>1102</v>
      </c>
      <c r="GS548" t="s">
        <v>4940</v>
      </c>
      <c r="IX548" t="s">
        <v>1088</v>
      </c>
      <c r="JJ548" t="s">
        <v>1102</v>
      </c>
      <c r="JK548" t="s">
        <v>5069</v>
      </c>
      <c r="JL548" t="s">
        <v>1215</v>
      </c>
      <c r="JM548" t="s">
        <v>1159</v>
      </c>
      <c r="PB548" t="s">
        <v>1117</v>
      </c>
      <c r="PC548" t="s">
        <v>1117</v>
      </c>
      <c r="PD548" t="s">
        <v>1117</v>
      </c>
      <c r="PE548" t="s">
        <v>1117</v>
      </c>
      <c r="PG548" t="s">
        <v>4944</v>
      </c>
      <c r="PH548" t="s">
        <v>4945</v>
      </c>
      <c r="PI548" t="s">
        <v>4945</v>
      </c>
      <c r="PJ548" t="s">
        <v>4945</v>
      </c>
      <c r="PK548" t="s">
        <v>4945</v>
      </c>
      <c r="PL548" t="s">
        <v>4945</v>
      </c>
      <c r="PM548" t="s">
        <v>4945</v>
      </c>
      <c r="PN548" t="s">
        <v>4945</v>
      </c>
      <c r="PP548" t="s">
        <v>4945</v>
      </c>
      <c r="PQ548" t="s">
        <v>4945</v>
      </c>
      <c r="PR548" t="s">
        <v>4945</v>
      </c>
      <c r="PS548" t="s">
        <v>4945</v>
      </c>
      <c r="PT548" t="s">
        <v>4944</v>
      </c>
      <c r="PU548" t="s">
        <v>4944</v>
      </c>
      <c r="PV548" t="s">
        <v>4945</v>
      </c>
      <c r="PW548" t="s">
        <v>4945</v>
      </c>
      <c r="PX548" t="s">
        <v>4945</v>
      </c>
      <c r="PY548" t="s">
        <v>4945</v>
      </c>
      <c r="PZ548" t="s">
        <v>4945</v>
      </c>
      <c r="QA548" t="s">
        <v>4945</v>
      </c>
      <c r="QB548" t="s">
        <v>4945</v>
      </c>
      <c r="QC548" t="s">
        <v>4945</v>
      </c>
      <c r="QD548" t="s">
        <v>4945</v>
      </c>
      <c r="QE548" t="s">
        <v>4945</v>
      </c>
    </row>
    <row r="549" spans="1:447" x14ac:dyDescent="0.25">
      <c r="A549">
        <v>959</v>
      </c>
      <c r="B549" t="s">
        <v>5417</v>
      </c>
      <c r="C549" t="s">
        <v>1204</v>
      </c>
      <c r="D549" t="s">
        <v>3393</v>
      </c>
      <c r="E549" t="s">
        <v>3463</v>
      </c>
      <c r="F549" t="s">
        <v>3578</v>
      </c>
      <c r="G549" t="s">
        <v>1080</v>
      </c>
      <c r="DE549" t="s">
        <v>1100</v>
      </c>
      <c r="DI549" t="s">
        <v>1102</v>
      </c>
      <c r="DJ549" t="s">
        <v>1102</v>
      </c>
      <c r="DK549" t="s">
        <v>4936</v>
      </c>
      <c r="DL549" t="s">
        <v>1100</v>
      </c>
      <c r="DM549" t="s">
        <v>5008</v>
      </c>
      <c r="DN549" t="s">
        <v>5008</v>
      </c>
      <c r="DR549" t="s">
        <v>1100</v>
      </c>
      <c r="DS549" t="s">
        <v>4983</v>
      </c>
      <c r="DT549" t="s">
        <v>4983</v>
      </c>
      <c r="DU549" t="s">
        <v>1102</v>
      </c>
      <c r="DV549" t="s">
        <v>1102</v>
      </c>
      <c r="DW549" t="s">
        <v>4940</v>
      </c>
      <c r="DX549" t="s">
        <v>1100</v>
      </c>
      <c r="DY549" t="s">
        <v>4992</v>
      </c>
      <c r="DZ549" t="s">
        <v>4992</v>
      </c>
      <c r="EJ549" t="s">
        <v>1100</v>
      </c>
      <c r="EK549" t="s">
        <v>4989</v>
      </c>
      <c r="EL549" t="s">
        <v>4989</v>
      </c>
      <c r="EM549" t="s">
        <v>1102</v>
      </c>
      <c r="EN549" t="s">
        <v>1102</v>
      </c>
      <c r="EO549" t="s">
        <v>4940</v>
      </c>
      <c r="EP549" t="s">
        <v>1100</v>
      </c>
      <c r="EQ549" t="s">
        <v>5016</v>
      </c>
      <c r="ER549" t="s">
        <v>5016</v>
      </c>
      <c r="ES549" t="s">
        <v>1102</v>
      </c>
      <c r="ET549" t="s">
        <v>1102</v>
      </c>
      <c r="EU549" t="s">
        <v>4940</v>
      </c>
      <c r="EV549" t="s">
        <v>1100</v>
      </c>
      <c r="EW549" t="s">
        <v>5026</v>
      </c>
      <c r="EX549" t="s">
        <v>5026</v>
      </c>
      <c r="EY549" t="s">
        <v>1100</v>
      </c>
      <c r="EZ549" t="s">
        <v>4972</v>
      </c>
      <c r="FA549" t="s">
        <v>4948</v>
      </c>
      <c r="FB549" t="s">
        <v>4948</v>
      </c>
      <c r="FC549" t="s">
        <v>1100</v>
      </c>
      <c r="GN549" t="s">
        <v>1081</v>
      </c>
      <c r="GO549" t="s">
        <v>4992</v>
      </c>
      <c r="GP549" t="s">
        <v>4992</v>
      </c>
      <c r="GQ549" t="s">
        <v>1102</v>
      </c>
      <c r="GR549" t="s">
        <v>1102</v>
      </c>
      <c r="GS549" t="s">
        <v>4940</v>
      </c>
      <c r="IX549" t="s">
        <v>1088</v>
      </c>
      <c r="JJ549" t="s">
        <v>1102</v>
      </c>
      <c r="JK549" t="s">
        <v>5069</v>
      </c>
      <c r="JL549" t="s">
        <v>1215</v>
      </c>
      <c r="JM549" t="s">
        <v>1159</v>
      </c>
      <c r="PB549" t="s">
        <v>1117</v>
      </c>
      <c r="PC549" t="s">
        <v>1117</v>
      </c>
      <c r="PD549" t="s">
        <v>1117</v>
      </c>
      <c r="PE549" t="s">
        <v>1117</v>
      </c>
      <c r="PG549" t="s">
        <v>4944</v>
      </c>
      <c r="PH549" t="s">
        <v>4945</v>
      </c>
      <c r="PI549" t="s">
        <v>4945</v>
      </c>
      <c r="PJ549" t="s">
        <v>4945</v>
      </c>
      <c r="PK549" t="s">
        <v>4945</v>
      </c>
      <c r="PL549" t="s">
        <v>4945</v>
      </c>
      <c r="PM549" t="s">
        <v>4945</v>
      </c>
      <c r="PN549" t="s">
        <v>4945</v>
      </c>
      <c r="PP549" t="s">
        <v>4945</v>
      </c>
      <c r="PQ549" t="s">
        <v>4945</v>
      </c>
      <c r="PR549" t="s">
        <v>4944</v>
      </c>
      <c r="PS549" t="s">
        <v>4945</v>
      </c>
      <c r="PT549" t="s">
        <v>4944</v>
      </c>
      <c r="PU549" t="s">
        <v>4944</v>
      </c>
      <c r="PV549" t="s">
        <v>4945</v>
      </c>
      <c r="PW549" t="s">
        <v>4945</v>
      </c>
      <c r="PX549" t="s">
        <v>4945</v>
      </c>
      <c r="PY549" t="s">
        <v>4945</v>
      </c>
      <c r="PZ549" t="s">
        <v>4945</v>
      </c>
      <c r="QA549" t="s">
        <v>4945</v>
      </c>
      <c r="QB549" t="s">
        <v>4945</v>
      </c>
      <c r="QC549" t="s">
        <v>4945</v>
      </c>
      <c r="QD549" t="s">
        <v>4945</v>
      </c>
      <c r="QE549" t="s">
        <v>4945</v>
      </c>
    </row>
    <row r="550" spans="1:447" x14ac:dyDescent="0.25">
      <c r="A550">
        <v>960</v>
      </c>
      <c r="B550" t="s">
        <v>5417</v>
      </c>
      <c r="C550" t="s">
        <v>1204</v>
      </c>
      <c r="D550" t="s">
        <v>3393</v>
      </c>
      <c r="E550" t="s">
        <v>3463</v>
      </c>
      <c r="F550" t="s">
        <v>3578</v>
      </c>
      <c r="G550" t="s">
        <v>1080</v>
      </c>
      <c r="DE550" t="s">
        <v>1100</v>
      </c>
      <c r="DF550" t="s">
        <v>1087</v>
      </c>
      <c r="DG550" t="s">
        <v>4951</v>
      </c>
      <c r="DH550" t="s">
        <v>5129</v>
      </c>
      <c r="DL550" t="s">
        <v>1100</v>
      </c>
      <c r="DM550" t="s">
        <v>5008</v>
      </c>
      <c r="DN550" t="s">
        <v>5008</v>
      </c>
      <c r="DO550" t="s">
        <v>1102</v>
      </c>
      <c r="DP550" t="s">
        <v>1102</v>
      </c>
      <c r="DQ550" t="s">
        <v>4940</v>
      </c>
      <c r="DR550" t="s">
        <v>1100</v>
      </c>
      <c r="DS550" t="s">
        <v>4983</v>
      </c>
      <c r="DT550" t="s">
        <v>4983</v>
      </c>
      <c r="DX550" t="s">
        <v>1100</v>
      </c>
      <c r="DY550" t="s">
        <v>4992</v>
      </c>
      <c r="DZ550" t="s">
        <v>4992</v>
      </c>
      <c r="EA550" t="s">
        <v>1102</v>
      </c>
      <c r="EB550" t="s">
        <v>1102</v>
      </c>
      <c r="EC550" t="s">
        <v>4940</v>
      </c>
      <c r="EJ550" t="s">
        <v>1100</v>
      </c>
      <c r="EK550" t="s">
        <v>4989</v>
      </c>
      <c r="EL550" t="s">
        <v>4989</v>
      </c>
      <c r="EM550" t="s">
        <v>1102</v>
      </c>
      <c r="EN550" t="s">
        <v>1102</v>
      </c>
      <c r="EO550" t="s">
        <v>4940</v>
      </c>
      <c r="EP550" t="s">
        <v>1100</v>
      </c>
      <c r="EQ550" t="s">
        <v>5034</v>
      </c>
      <c r="ER550" t="s">
        <v>5034</v>
      </c>
      <c r="ES550" t="s">
        <v>1102</v>
      </c>
      <c r="ET550" t="s">
        <v>1102</v>
      </c>
      <c r="EU550" t="s">
        <v>4953</v>
      </c>
      <c r="EV550" t="s">
        <v>1100</v>
      </c>
      <c r="EW550" t="s">
        <v>5026</v>
      </c>
      <c r="EX550" t="s">
        <v>5026</v>
      </c>
      <c r="EY550" t="s">
        <v>1100</v>
      </c>
      <c r="EZ550" t="s">
        <v>4972</v>
      </c>
      <c r="FA550" t="s">
        <v>4935</v>
      </c>
      <c r="FB550" t="s">
        <v>4935</v>
      </c>
      <c r="FC550" t="s">
        <v>1100</v>
      </c>
      <c r="FD550" t="s">
        <v>1095</v>
      </c>
      <c r="FE550" t="s">
        <v>5010</v>
      </c>
      <c r="FF550" t="s">
        <v>5079</v>
      </c>
      <c r="GN550" t="s">
        <v>1081</v>
      </c>
      <c r="GO550" t="s">
        <v>4992</v>
      </c>
      <c r="GP550" t="s">
        <v>4992</v>
      </c>
      <c r="GQ550" t="s">
        <v>1102</v>
      </c>
      <c r="GR550" t="s">
        <v>1102</v>
      </c>
      <c r="GS550" t="s">
        <v>4940</v>
      </c>
      <c r="IX550" t="s">
        <v>1088</v>
      </c>
      <c r="JJ550" t="s">
        <v>1102</v>
      </c>
      <c r="JK550" t="s">
        <v>5069</v>
      </c>
      <c r="JL550" t="s">
        <v>1215</v>
      </c>
      <c r="JM550" t="s">
        <v>1159</v>
      </c>
      <c r="PB550" t="s">
        <v>1117</v>
      </c>
      <c r="PC550" t="s">
        <v>1117</v>
      </c>
      <c r="PD550" t="s">
        <v>1117</v>
      </c>
      <c r="PE550" t="s">
        <v>1117</v>
      </c>
      <c r="PG550" t="s">
        <v>4944</v>
      </c>
      <c r="PH550" t="s">
        <v>4945</v>
      </c>
      <c r="PI550" t="s">
        <v>4945</v>
      </c>
      <c r="PJ550" t="s">
        <v>4945</v>
      </c>
      <c r="PK550" t="s">
        <v>4945</v>
      </c>
      <c r="PL550" t="s">
        <v>4945</v>
      </c>
      <c r="PM550" t="s">
        <v>4945</v>
      </c>
      <c r="PN550" t="s">
        <v>4945</v>
      </c>
      <c r="PP550" t="s">
        <v>4945</v>
      </c>
      <c r="PQ550" t="s">
        <v>4945</v>
      </c>
      <c r="PR550" t="s">
        <v>4945</v>
      </c>
      <c r="PS550" t="s">
        <v>4945</v>
      </c>
      <c r="PT550" t="s">
        <v>4944</v>
      </c>
      <c r="PU550" t="s">
        <v>4944</v>
      </c>
      <c r="PV550" t="s">
        <v>4945</v>
      </c>
      <c r="PW550" t="s">
        <v>4945</v>
      </c>
      <c r="PX550" t="s">
        <v>4945</v>
      </c>
      <c r="PY550" t="s">
        <v>4945</v>
      </c>
      <c r="PZ550" t="s">
        <v>4945</v>
      </c>
      <c r="QA550" t="s">
        <v>4945</v>
      </c>
      <c r="QB550" t="s">
        <v>4945</v>
      </c>
      <c r="QC550" t="s">
        <v>4945</v>
      </c>
      <c r="QD550" t="s">
        <v>4945</v>
      </c>
      <c r="QE550" t="s">
        <v>4945</v>
      </c>
    </row>
    <row r="551" spans="1:447" x14ac:dyDescent="0.25">
      <c r="A551">
        <v>961</v>
      </c>
      <c r="B551" t="s">
        <v>5417</v>
      </c>
      <c r="C551" t="s">
        <v>1204</v>
      </c>
      <c r="D551" t="s">
        <v>3393</v>
      </c>
      <c r="E551" t="s">
        <v>3463</v>
      </c>
      <c r="F551" t="s">
        <v>3578</v>
      </c>
      <c r="G551" t="s">
        <v>1080</v>
      </c>
      <c r="DE551" t="s">
        <v>1100</v>
      </c>
      <c r="DI551" t="s">
        <v>1102</v>
      </c>
      <c r="DJ551" t="s">
        <v>1102</v>
      </c>
      <c r="DK551" t="s">
        <v>4940</v>
      </c>
      <c r="DL551" t="s">
        <v>1100</v>
      </c>
      <c r="DM551" t="s">
        <v>5008</v>
      </c>
      <c r="DN551" t="s">
        <v>5008</v>
      </c>
      <c r="DO551" t="s">
        <v>1102</v>
      </c>
      <c r="DP551" t="s">
        <v>1102</v>
      </c>
      <c r="DQ551" t="s">
        <v>4940</v>
      </c>
      <c r="DR551" t="s">
        <v>1100</v>
      </c>
      <c r="DS551" t="s">
        <v>4983</v>
      </c>
      <c r="DT551" t="s">
        <v>4983</v>
      </c>
      <c r="DU551" t="s">
        <v>1102</v>
      </c>
      <c r="DV551" t="s">
        <v>1102</v>
      </c>
      <c r="DW551" t="s">
        <v>4953</v>
      </c>
      <c r="DX551" t="s">
        <v>1100</v>
      </c>
      <c r="DY551" t="s">
        <v>4992</v>
      </c>
      <c r="DZ551" t="s">
        <v>4992</v>
      </c>
      <c r="EA551" t="s">
        <v>1102</v>
      </c>
      <c r="EB551" t="s">
        <v>1102</v>
      </c>
      <c r="EC551" t="s">
        <v>4940</v>
      </c>
      <c r="EJ551" t="s">
        <v>1100</v>
      </c>
      <c r="EK551" t="s">
        <v>5116</v>
      </c>
      <c r="EL551" t="s">
        <v>5116</v>
      </c>
      <c r="EM551" t="s">
        <v>1102</v>
      </c>
      <c r="EN551" t="s">
        <v>1102</v>
      </c>
      <c r="EO551" t="s">
        <v>4976</v>
      </c>
      <c r="EP551" t="s">
        <v>1100</v>
      </c>
      <c r="EQ551" t="s">
        <v>5034</v>
      </c>
      <c r="ER551" t="s">
        <v>5034</v>
      </c>
      <c r="ES551" t="s">
        <v>1102</v>
      </c>
      <c r="ET551" t="s">
        <v>1102</v>
      </c>
      <c r="EU551" t="s">
        <v>4953</v>
      </c>
      <c r="EV551" t="s">
        <v>1100</v>
      </c>
      <c r="EW551" t="s">
        <v>5026</v>
      </c>
      <c r="EX551" t="s">
        <v>5026</v>
      </c>
      <c r="EY551" t="s">
        <v>1100</v>
      </c>
      <c r="EZ551" t="s">
        <v>4972</v>
      </c>
      <c r="FA551" t="s">
        <v>4935</v>
      </c>
      <c r="FB551" t="s">
        <v>4935</v>
      </c>
      <c r="FC551" t="s">
        <v>1100</v>
      </c>
      <c r="FD551" t="s">
        <v>1095</v>
      </c>
      <c r="FE551" t="s">
        <v>5010</v>
      </c>
      <c r="FF551" t="s">
        <v>5079</v>
      </c>
      <c r="GN551" t="s">
        <v>1081</v>
      </c>
      <c r="GO551" t="s">
        <v>4992</v>
      </c>
      <c r="GP551" t="s">
        <v>4992</v>
      </c>
      <c r="GQ551" t="s">
        <v>1102</v>
      </c>
      <c r="GR551" t="s">
        <v>1102</v>
      </c>
      <c r="GS551" t="s">
        <v>4940</v>
      </c>
      <c r="IX551" t="s">
        <v>1088</v>
      </c>
      <c r="JJ551" t="s">
        <v>1102</v>
      </c>
      <c r="JK551" t="s">
        <v>5069</v>
      </c>
      <c r="JL551" t="s">
        <v>1215</v>
      </c>
      <c r="JM551" t="s">
        <v>1159</v>
      </c>
      <c r="PB551" t="s">
        <v>1117</v>
      </c>
      <c r="PC551" t="s">
        <v>1117</v>
      </c>
      <c r="PD551" t="s">
        <v>1117</v>
      </c>
      <c r="PE551" t="s">
        <v>1117</v>
      </c>
      <c r="PG551" t="s">
        <v>4944</v>
      </c>
      <c r="PH551" t="s">
        <v>4945</v>
      </c>
      <c r="PI551" t="s">
        <v>4945</v>
      </c>
      <c r="PJ551" t="s">
        <v>4945</v>
      </c>
      <c r="PK551" t="s">
        <v>4945</v>
      </c>
      <c r="PL551" t="s">
        <v>4945</v>
      </c>
      <c r="PM551" t="s">
        <v>4945</v>
      </c>
      <c r="PN551" t="s">
        <v>4945</v>
      </c>
      <c r="PP551" t="s">
        <v>4945</v>
      </c>
      <c r="PQ551" t="s">
        <v>4945</v>
      </c>
      <c r="PR551" t="s">
        <v>4945</v>
      </c>
      <c r="PS551" t="s">
        <v>4945</v>
      </c>
      <c r="PT551" t="s">
        <v>4944</v>
      </c>
      <c r="PU551" t="s">
        <v>4944</v>
      </c>
      <c r="PV551" t="s">
        <v>4945</v>
      </c>
      <c r="PW551" t="s">
        <v>4945</v>
      </c>
      <c r="PX551" t="s">
        <v>4945</v>
      </c>
      <c r="PY551" t="s">
        <v>4945</v>
      </c>
      <c r="PZ551" t="s">
        <v>4945</v>
      </c>
      <c r="QA551" t="s">
        <v>4945</v>
      </c>
      <c r="QB551" t="s">
        <v>4945</v>
      </c>
      <c r="QC551" t="s">
        <v>4945</v>
      </c>
      <c r="QD551" t="s">
        <v>4945</v>
      </c>
      <c r="QE551" t="s">
        <v>4945</v>
      </c>
    </row>
    <row r="552" spans="1:447" x14ac:dyDescent="0.25">
      <c r="A552">
        <v>972</v>
      </c>
      <c r="B552" t="s">
        <v>5417</v>
      </c>
      <c r="C552" t="s">
        <v>1204</v>
      </c>
      <c r="D552" t="s">
        <v>3393</v>
      </c>
      <c r="E552" t="s">
        <v>3463</v>
      </c>
      <c r="F552" t="s">
        <v>3578</v>
      </c>
      <c r="G552" t="s">
        <v>1080</v>
      </c>
      <c r="P552" t="s">
        <v>1100</v>
      </c>
      <c r="Q552" t="s">
        <v>1093</v>
      </c>
      <c r="R552" t="s">
        <v>1145</v>
      </c>
      <c r="S552" t="s">
        <v>5034</v>
      </c>
      <c r="T552" t="s">
        <v>5034</v>
      </c>
      <c r="U552" t="s">
        <v>1102</v>
      </c>
      <c r="V552" t="s">
        <v>1102</v>
      </c>
      <c r="W552" t="s">
        <v>4942</v>
      </c>
      <c r="CE552" t="s">
        <v>1100</v>
      </c>
      <c r="CF552" t="s">
        <v>1105</v>
      </c>
      <c r="CG552" t="s">
        <v>1145</v>
      </c>
      <c r="CH552" t="s">
        <v>5047</v>
      </c>
      <c r="CI552" t="s">
        <v>5047</v>
      </c>
      <c r="CJ552" t="s">
        <v>1102</v>
      </c>
      <c r="CK552" t="s">
        <v>1102</v>
      </c>
      <c r="CL552" t="s">
        <v>4936</v>
      </c>
      <c r="IV552" t="s">
        <v>1088</v>
      </c>
      <c r="IW552" t="s">
        <v>1088</v>
      </c>
      <c r="JE552" t="s">
        <v>1083</v>
      </c>
      <c r="JF552" t="s">
        <v>5069</v>
      </c>
      <c r="JG552" t="s">
        <v>1159</v>
      </c>
      <c r="JI552" t="s">
        <v>4975</v>
      </c>
      <c r="NU552" t="s">
        <v>1138</v>
      </c>
      <c r="PG552" t="s">
        <v>4944</v>
      </c>
      <c r="PH552" t="s">
        <v>4944</v>
      </c>
      <c r="PI552" t="s">
        <v>4945</v>
      </c>
      <c r="PJ552" t="s">
        <v>4945</v>
      </c>
      <c r="PK552" t="s">
        <v>4945</v>
      </c>
      <c r="PL552" t="s">
        <v>4945</v>
      </c>
      <c r="PM552" t="s">
        <v>4945</v>
      </c>
      <c r="PN552" t="s">
        <v>4945</v>
      </c>
      <c r="PP552" t="s">
        <v>4945</v>
      </c>
      <c r="PQ552" t="s">
        <v>4945</v>
      </c>
      <c r="PR552" t="s">
        <v>4944</v>
      </c>
      <c r="PS552" t="s">
        <v>4945</v>
      </c>
      <c r="PT552" t="s">
        <v>4945</v>
      </c>
      <c r="PU552" t="s">
        <v>4945</v>
      </c>
      <c r="PV552" t="s">
        <v>4945</v>
      </c>
      <c r="PW552" t="s">
        <v>4945</v>
      </c>
      <c r="PX552" t="s">
        <v>4945</v>
      </c>
      <c r="PY552" t="s">
        <v>4945</v>
      </c>
      <c r="PZ552" t="s">
        <v>4944</v>
      </c>
      <c r="QA552" t="s">
        <v>4944</v>
      </c>
      <c r="QB552" t="s">
        <v>4945</v>
      </c>
      <c r="QC552" t="s">
        <v>4945</v>
      </c>
      <c r="QD552" t="s">
        <v>4945</v>
      </c>
      <c r="QE552" t="s">
        <v>4945</v>
      </c>
    </row>
    <row r="553" spans="1:447" x14ac:dyDescent="0.25">
      <c r="A553">
        <v>1035</v>
      </c>
      <c r="B553" t="s">
        <v>5417</v>
      </c>
      <c r="C553" t="s">
        <v>1204</v>
      </c>
      <c r="D553" t="s">
        <v>3393</v>
      </c>
      <c r="E553" t="s">
        <v>3463</v>
      </c>
      <c r="F553" t="s">
        <v>3579</v>
      </c>
      <c r="G553" t="s">
        <v>1080</v>
      </c>
      <c r="H553" t="s">
        <v>1100</v>
      </c>
      <c r="I553" t="s">
        <v>1093</v>
      </c>
      <c r="J553" t="s">
        <v>1094</v>
      </c>
      <c r="K553" t="s">
        <v>5026</v>
      </c>
      <c r="L553" t="s">
        <v>5140</v>
      </c>
      <c r="M553" t="s">
        <v>1102</v>
      </c>
      <c r="N553" t="s">
        <v>1102</v>
      </c>
      <c r="O553" t="s">
        <v>4942</v>
      </c>
      <c r="IV553" t="s">
        <v>1088</v>
      </c>
      <c r="JE553" t="s">
        <v>1102</v>
      </c>
      <c r="JF553" t="s">
        <v>5069</v>
      </c>
      <c r="JG553" t="s">
        <v>1159</v>
      </c>
      <c r="PB553" t="s">
        <v>1117</v>
      </c>
      <c r="PC553" t="s">
        <v>1117</v>
      </c>
      <c r="PD553" t="s">
        <v>1117</v>
      </c>
      <c r="PE553" t="s">
        <v>1117</v>
      </c>
      <c r="PG553" t="s">
        <v>4944</v>
      </c>
      <c r="PH553" t="s">
        <v>4945</v>
      </c>
      <c r="PI553" t="s">
        <v>4945</v>
      </c>
      <c r="PJ553" t="s">
        <v>4945</v>
      </c>
      <c r="PK553" t="s">
        <v>4945</v>
      </c>
      <c r="PL553" t="s">
        <v>4945</v>
      </c>
      <c r="PM553" t="s">
        <v>4945</v>
      </c>
      <c r="PN553" t="s">
        <v>4945</v>
      </c>
      <c r="PP553" t="s">
        <v>4945</v>
      </c>
      <c r="PQ553" t="s">
        <v>4945</v>
      </c>
      <c r="PR553" t="s">
        <v>4945</v>
      </c>
      <c r="PS553" t="s">
        <v>4945</v>
      </c>
      <c r="PT553" t="s">
        <v>4944</v>
      </c>
      <c r="PU553" t="s">
        <v>4944</v>
      </c>
      <c r="PV553" t="s">
        <v>4945</v>
      </c>
      <c r="PW553" t="s">
        <v>4944</v>
      </c>
      <c r="PX553" t="s">
        <v>4945</v>
      </c>
      <c r="PY553" t="s">
        <v>4945</v>
      </c>
      <c r="PZ553" t="s">
        <v>4944</v>
      </c>
      <c r="QA553" t="s">
        <v>4944</v>
      </c>
      <c r="QB553" t="s">
        <v>4945</v>
      </c>
      <c r="QC553" t="s">
        <v>4944</v>
      </c>
      <c r="QD553" t="s">
        <v>4945</v>
      </c>
      <c r="QE553" t="s">
        <v>4945</v>
      </c>
    </row>
    <row r="554" spans="1:447" x14ac:dyDescent="0.25">
      <c r="A554">
        <v>1036</v>
      </c>
      <c r="B554" t="s">
        <v>5417</v>
      </c>
      <c r="C554" t="s">
        <v>1204</v>
      </c>
      <c r="D554" t="s">
        <v>3393</v>
      </c>
      <c r="E554" t="s">
        <v>3463</v>
      </c>
      <c r="F554" t="s">
        <v>3579</v>
      </c>
      <c r="G554" t="s">
        <v>1080</v>
      </c>
      <c r="H554" t="s">
        <v>1100</v>
      </c>
      <c r="I554" t="s">
        <v>1093</v>
      </c>
      <c r="J554" t="s">
        <v>1094</v>
      </c>
      <c r="K554" t="s">
        <v>5026</v>
      </c>
      <c r="L554" t="s">
        <v>5140</v>
      </c>
      <c r="IV554" t="s">
        <v>1088</v>
      </c>
      <c r="JE554" t="s">
        <v>1102</v>
      </c>
      <c r="JF554" t="s">
        <v>5069</v>
      </c>
      <c r="JG554" t="s">
        <v>1159</v>
      </c>
      <c r="PB554" t="s">
        <v>1117</v>
      </c>
      <c r="PC554" t="s">
        <v>1117</v>
      </c>
      <c r="PD554" t="s">
        <v>1117</v>
      </c>
      <c r="PE554" t="s">
        <v>1117</v>
      </c>
      <c r="PG554" t="s">
        <v>4944</v>
      </c>
      <c r="PH554" t="s">
        <v>4945</v>
      </c>
      <c r="PI554" t="s">
        <v>4945</v>
      </c>
      <c r="PJ554" t="s">
        <v>4945</v>
      </c>
      <c r="PK554" t="s">
        <v>4945</v>
      </c>
      <c r="PL554" t="s">
        <v>4945</v>
      </c>
      <c r="PM554" t="s">
        <v>4945</v>
      </c>
      <c r="PN554" t="s">
        <v>4945</v>
      </c>
      <c r="PP554" t="s">
        <v>4945</v>
      </c>
      <c r="PQ554" t="s">
        <v>4945</v>
      </c>
      <c r="PR554" t="s">
        <v>4944</v>
      </c>
      <c r="PS554" t="s">
        <v>4945</v>
      </c>
      <c r="PT554" t="s">
        <v>4945</v>
      </c>
      <c r="PU554" t="s">
        <v>4945</v>
      </c>
      <c r="PV554" t="s">
        <v>4945</v>
      </c>
      <c r="PW554" t="s">
        <v>4944</v>
      </c>
      <c r="PX554" t="s">
        <v>4945</v>
      </c>
      <c r="PY554" t="s">
        <v>4945</v>
      </c>
      <c r="PZ554" t="s">
        <v>4944</v>
      </c>
      <c r="QA554" t="s">
        <v>4944</v>
      </c>
      <c r="QB554" t="s">
        <v>4945</v>
      </c>
      <c r="QC554" t="s">
        <v>4945</v>
      </c>
      <c r="QD554" t="s">
        <v>4945</v>
      </c>
      <c r="QE554" t="s">
        <v>4945</v>
      </c>
    </row>
    <row r="555" spans="1:447" x14ac:dyDescent="0.25">
      <c r="A555">
        <v>1037</v>
      </c>
      <c r="B555" t="s">
        <v>5417</v>
      </c>
      <c r="C555" t="s">
        <v>1204</v>
      </c>
      <c r="D555" t="s">
        <v>3393</v>
      </c>
      <c r="E555" t="s">
        <v>3463</v>
      </c>
      <c r="F555" t="s">
        <v>3579</v>
      </c>
      <c r="G555" t="s">
        <v>1080</v>
      </c>
      <c r="H555" t="s">
        <v>1100</v>
      </c>
      <c r="I555" t="s">
        <v>1093</v>
      </c>
      <c r="J555" t="s">
        <v>1094</v>
      </c>
      <c r="K555" t="s">
        <v>5026</v>
      </c>
      <c r="L555" t="s">
        <v>5140</v>
      </c>
      <c r="M555" t="s">
        <v>1102</v>
      </c>
      <c r="N555" t="s">
        <v>1102</v>
      </c>
      <c r="O555" t="s">
        <v>4943</v>
      </c>
      <c r="IV555" t="s">
        <v>1088</v>
      </c>
      <c r="JE555" t="s">
        <v>1102</v>
      </c>
      <c r="JF555" t="s">
        <v>5069</v>
      </c>
      <c r="JG555" t="s">
        <v>1159</v>
      </c>
      <c r="PB555" t="s">
        <v>1117</v>
      </c>
      <c r="PC555" t="s">
        <v>1117</v>
      </c>
      <c r="PD555" t="s">
        <v>1117</v>
      </c>
      <c r="PE555" t="s">
        <v>1117</v>
      </c>
      <c r="PG555" t="s">
        <v>4944</v>
      </c>
      <c r="PH555" t="s">
        <v>4945</v>
      </c>
      <c r="PI555" t="s">
        <v>4945</v>
      </c>
      <c r="PJ555" t="s">
        <v>4945</v>
      </c>
      <c r="PK555" t="s">
        <v>4945</v>
      </c>
      <c r="PL555" t="s">
        <v>4945</v>
      </c>
      <c r="PM555" t="s">
        <v>4945</v>
      </c>
      <c r="PN555" t="s">
        <v>4945</v>
      </c>
      <c r="PP555" t="s">
        <v>4945</v>
      </c>
      <c r="PQ555" t="s">
        <v>4945</v>
      </c>
      <c r="PR555" t="s">
        <v>4945</v>
      </c>
      <c r="PS555" t="s">
        <v>4945</v>
      </c>
      <c r="PT555" t="s">
        <v>4944</v>
      </c>
      <c r="PU555" t="s">
        <v>4944</v>
      </c>
      <c r="PV555" t="s">
        <v>4945</v>
      </c>
      <c r="PW555" t="s">
        <v>4944</v>
      </c>
      <c r="PX555" t="s">
        <v>4945</v>
      </c>
      <c r="PY555" t="s">
        <v>4944</v>
      </c>
      <c r="PZ555" t="s">
        <v>4944</v>
      </c>
      <c r="QA555" t="s">
        <v>4944</v>
      </c>
      <c r="QB555" t="s">
        <v>4945</v>
      </c>
      <c r="QC555" t="s">
        <v>4945</v>
      </c>
      <c r="QD555" t="s">
        <v>4945</v>
      </c>
      <c r="QE555" t="s">
        <v>4945</v>
      </c>
    </row>
    <row r="556" spans="1:447" x14ac:dyDescent="0.25">
      <c r="A556">
        <v>1038</v>
      </c>
      <c r="B556" t="s">
        <v>5417</v>
      </c>
      <c r="C556" t="s">
        <v>1204</v>
      </c>
      <c r="D556" t="s">
        <v>3393</v>
      </c>
      <c r="E556" t="s">
        <v>3463</v>
      </c>
      <c r="F556" t="s">
        <v>3579</v>
      </c>
      <c r="G556" t="s">
        <v>1080</v>
      </c>
      <c r="H556" t="s">
        <v>1100</v>
      </c>
      <c r="I556" t="s">
        <v>1093</v>
      </c>
      <c r="J556" t="s">
        <v>1094</v>
      </c>
      <c r="K556" t="s">
        <v>5026</v>
      </c>
      <c r="L556" t="s">
        <v>5140</v>
      </c>
      <c r="M556" t="s">
        <v>1102</v>
      </c>
      <c r="N556" t="s">
        <v>1102</v>
      </c>
      <c r="O556" t="s">
        <v>4943</v>
      </c>
      <c r="IV556" t="s">
        <v>1088</v>
      </c>
      <c r="JE556" t="s">
        <v>1102</v>
      </c>
      <c r="JF556" t="s">
        <v>5069</v>
      </c>
      <c r="JG556" t="s">
        <v>1159</v>
      </c>
      <c r="PB556" t="s">
        <v>1117</v>
      </c>
      <c r="PC556" t="s">
        <v>1117</v>
      </c>
      <c r="PD556" t="s">
        <v>1117</v>
      </c>
      <c r="PE556" t="s">
        <v>1117</v>
      </c>
      <c r="PG556" t="s">
        <v>4944</v>
      </c>
      <c r="PH556" t="s">
        <v>4945</v>
      </c>
      <c r="PI556" t="s">
        <v>4945</v>
      </c>
      <c r="PJ556" t="s">
        <v>4945</v>
      </c>
      <c r="PK556" t="s">
        <v>4945</v>
      </c>
      <c r="PL556" t="s">
        <v>4945</v>
      </c>
      <c r="PM556" t="s">
        <v>4945</v>
      </c>
      <c r="PN556" t="s">
        <v>4945</v>
      </c>
      <c r="PP556" t="s">
        <v>4945</v>
      </c>
      <c r="PQ556" t="s">
        <v>4945</v>
      </c>
      <c r="PR556" t="s">
        <v>4945</v>
      </c>
      <c r="PS556" t="s">
        <v>4945</v>
      </c>
      <c r="PT556" t="s">
        <v>4944</v>
      </c>
      <c r="PU556" t="s">
        <v>4944</v>
      </c>
      <c r="PV556" t="s">
        <v>4944</v>
      </c>
      <c r="PW556" t="s">
        <v>4944</v>
      </c>
      <c r="PX556" t="s">
        <v>4945</v>
      </c>
      <c r="PY556" t="s">
        <v>4945</v>
      </c>
      <c r="PZ556" t="s">
        <v>4944</v>
      </c>
      <c r="QA556" t="s">
        <v>4944</v>
      </c>
      <c r="QB556" t="s">
        <v>4945</v>
      </c>
      <c r="QC556" t="s">
        <v>4945</v>
      </c>
      <c r="QD556" t="s">
        <v>4945</v>
      </c>
      <c r="QE556" t="s">
        <v>4945</v>
      </c>
    </row>
    <row r="557" spans="1:447" x14ac:dyDescent="0.25">
      <c r="A557">
        <v>1039</v>
      </c>
      <c r="B557" t="s">
        <v>5417</v>
      </c>
      <c r="C557" t="s">
        <v>1204</v>
      </c>
      <c r="D557" t="s">
        <v>3393</v>
      </c>
      <c r="E557" t="s">
        <v>3463</v>
      </c>
      <c r="F557" t="s">
        <v>3579</v>
      </c>
      <c r="G557" t="s">
        <v>1080</v>
      </c>
      <c r="AL557" t="s">
        <v>1100</v>
      </c>
      <c r="AM557" t="s">
        <v>1104</v>
      </c>
      <c r="AN557" t="s">
        <v>4935</v>
      </c>
      <c r="AO557" t="s">
        <v>5528</v>
      </c>
      <c r="AP557" t="s">
        <v>1102</v>
      </c>
      <c r="AQ557" t="s">
        <v>1102</v>
      </c>
      <c r="AR557" t="s">
        <v>4942</v>
      </c>
      <c r="IW557" t="s">
        <v>1088</v>
      </c>
      <c r="JE557" t="s">
        <v>1102</v>
      </c>
      <c r="JF557" t="s">
        <v>5069</v>
      </c>
      <c r="JG557" t="s">
        <v>1159</v>
      </c>
      <c r="PB557" t="s">
        <v>1117</v>
      </c>
      <c r="PC557" t="s">
        <v>1117</v>
      </c>
      <c r="PD557" t="s">
        <v>1117</v>
      </c>
      <c r="PE557" t="s">
        <v>1117</v>
      </c>
      <c r="PG557" t="s">
        <v>4944</v>
      </c>
      <c r="PH557" t="s">
        <v>4945</v>
      </c>
      <c r="PI557" t="s">
        <v>4945</v>
      </c>
      <c r="PJ557" t="s">
        <v>4945</v>
      </c>
      <c r="PK557" t="s">
        <v>4945</v>
      </c>
      <c r="PL557" t="s">
        <v>4945</v>
      </c>
      <c r="PM557" t="s">
        <v>4945</v>
      </c>
      <c r="PN557" t="s">
        <v>4945</v>
      </c>
      <c r="PP557" t="s">
        <v>4945</v>
      </c>
      <c r="PQ557" t="s">
        <v>4945</v>
      </c>
      <c r="PR557" t="s">
        <v>4945</v>
      </c>
      <c r="PS557" t="s">
        <v>4945</v>
      </c>
      <c r="PT557" t="s">
        <v>4944</v>
      </c>
      <c r="PU557" t="s">
        <v>4944</v>
      </c>
      <c r="PV557" t="s">
        <v>4944</v>
      </c>
      <c r="PW557" t="s">
        <v>4944</v>
      </c>
      <c r="PX557" t="s">
        <v>4945</v>
      </c>
      <c r="PY557" t="s">
        <v>4945</v>
      </c>
      <c r="PZ557" t="s">
        <v>4944</v>
      </c>
      <c r="QA557" t="s">
        <v>4944</v>
      </c>
      <c r="QB557" t="s">
        <v>4945</v>
      </c>
      <c r="QC557" t="s">
        <v>4945</v>
      </c>
      <c r="QD557" t="s">
        <v>4945</v>
      </c>
      <c r="QE557" t="s">
        <v>4945</v>
      </c>
    </row>
    <row r="558" spans="1:447" x14ac:dyDescent="0.25">
      <c r="A558">
        <v>1040</v>
      </c>
      <c r="B558" t="s">
        <v>5417</v>
      </c>
      <c r="C558" t="s">
        <v>1204</v>
      </c>
      <c r="D558" t="s">
        <v>3393</v>
      </c>
      <c r="E558" t="s">
        <v>3463</v>
      </c>
      <c r="F558" t="s">
        <v>3579</v>
      </c>
      <c r="G558" t="s">
        <v>1080</v>
      </c>
      <c r="AL558" t="s">
        <v>1100</v>
      </c>
      <c r="AM558" t="s">
        <v>1104</v>
      </c>
      <c r="AN558" t="s">
        <v>4935</v>
      </c>
      <c r="AO558" t="s">
        <v>5528</v>
      </c>
      <c r="IW558" t="s">
        <v>1088</v>
      </c>
      <c r="JE558" t="s">
        <v>1102</v>
      </c>
      <c r="JF558" t="s">
        <v>5069</v>
      </c>
      <c r="JG558" t="s">
        <v>1159</v>
      </c>
      <c r="PB558" t="s">
        <v>1117</v>
      </c>
      <c r="PC558" t="s">
        <v>1117</v>
      </c>
      <c r="PD558" t="s">
        <v>1117</v>
      </c>
      <c r="PE558" t="s">
        <v>1117</v>
      </c>
      <c r="PG558" t="s">
        <v>4944</v>
      </c>
      <c r="PH558" t="s">
        <v>4945</v>
      </c>
      <c r="PI558" t="s">
        <v>4945</v>
      </c>
      <c r="PJ558" t="s">
        <v>4945</v>
      </c>
      <c r="PK558" t="s">
        <v>4945</v>
      </c>
      <c r="PL558" t="s">
        <v>4945</v>
      </c>
      <c r="PM558" t="s">
        <v>4945</v>
      </c>
      <c r="PN558" t="s">
        <v>4945</v>
      </c>
      <c r="PP558" t="s">
        <v>4945</v>
      </c>
      <c r="PQ558" t="s">
        <v>4945</v>
      </c>
      <c r="PR558" t="s">
        <v>4945</v>
      </c>
      <c r="PS558" t="s">
        <v>4945</v>
      </c>
      <c r="PT558" t="s">
        <v>4944</v>
      </c>
      <c r="PU558" t="s">
        <v>4944</v>
      </c>
      <c r="PV558" t="s">
        <v>4944</v>
      </c>
      <c r="PW558" t="s">
        <v>4945</v>
      </c>
      <c r="PX558" t="s">
        <v>4945</v>
      </c>
      <c r="PY558" t="s">
        <v>4944</v>
      </c>
      <c r="PZ558" t="s">
        <v>4944</v>
      </c>
      <c r="QA558" t="s">
        <v>4944</v>
      </c>
      <c r="QB558" t="s">
        <v>4945</v>
      </c>
      <c r="QC558" t="s">
        <v>4945</v>
      </c>
      <c r="QD558" t="s">
        <v>4945</v>
      </c>
      <c r="QE558" t="s">
        <v>4945</v>
      </c>
    </row>
    <row r="559" spans="1:447" x14ac:dyDescent="0.25">
      <c r="A559">
        <v>1041</v>
      </c>
      <c r="B559" t="s">
        <v>5417</v>
      </c>
      <c r="C559" t="s">
        <v>1204</v>
      </c>
      <c r="D559" t="s">
        <v>3393</v>
      </c>
      <c r="E559" t="s">
        <v>3463</v>
      </c>
      <c r="F559" t="s">
        <v>3579</v>
      </c>
      <c r="G559" t="s">
        <v>1080</v>
      </c>
      <c r="AL559" t="s">
        <v>1100</v>
      </c>
      <c r="AM559" t="s">
        <v>1104</v>
      </c>
      <c r="AN559" t="s">
        <v>4935</v>
      </c>
      <c r="AO559" t="s">
        <v>5528</v>
      </c>
      <c r="AP559" t="s">
        <v>1102</v>
      </c>
      <c r="AQ559" t="s">
        <v>1102</v>
      </c>
      <c r="AR559" t="s">
        <v>4942</v>
      </c>
      <c r="IW559" t="s">
        <v>1088</v>
      </c>
      <c r="PB559" t="s">
        <v>1117</v>
      </c>
      <c r="PC559" t="s">
        <v>1117</v>
      </c>
      <c r="PD559" t="s">
        <v>1117</v>
      </c>
      <c r="PE559" t="s">
        <v>1117</v>
      </c>
      <c r="PG559" t="s">
        <v>4944</v>
      </c>
      <c r="PH559" t="s">
        <v>4945</v>
      </c>
      <c r="PI559" t="s">
        <v>4945</v>
      </c>
      <c r="PJ559" t="s">
        <v>4945</v>
      </c>
      <c r="PK559" t="s">
        <v>4945</v>
      </c>
      <c r="PL559" t="s">
        <v>4945</v>
      </c>
      <c r="PM559" t="s">
        <v>4945</v>
      </c>
      <c r="PN559" t="s">
        <v>4945</v>
      </c>
      <c r="PP559" t="s">
        <v>4945</v>
      </c>
      <c r="PQ559" t="s">
        <v>4945</v>
      </c>
      <c r="PR559" t="s">
        <v>4945</v>
      </c>
      <c r="PS559" t="s">
        <v>4945</v>
      </c>
      <c r="PT559" t="s">
        <v>4944</v>
      </c>
      <c r="PU559" t="s">
        <v>4945</v>
      </c>
      <c r="PV559" t="s">
        <v>4945</v>
      </c>
      <c r="PW559" t="s">
        <v>4944</v>
      </c>
      <c r="PX559" t="s">
        <v>4945</v>
      </c>
      <c r="PY559" t="s">
        <v>4944</v>
      </c>
      <c r="PZ559" t="s">
        <v>4944</v>
      </c>
      <c r="QA559" t="s">
        <v>4945</v>
      </c>
      <c r="QB559" t="s">
        <v>4945</v>
      </c>
      <c r="QC559" t="s">
        <v>4945</v>
      </c>
      <c r="QD559" t="s">
        <v>4945</v>
      </c>
      <c r="QE559" t="s">
        <v>4945</v>
      </c>
    </row>
    <row r="560" spans="1:447" x14ac:dyDescent="0.25">
      <c r="A560">
        <v>1042</v>
      </c>
      <c r="B560" t="s">
        <v>5417</v>
      </c>
      <c r="C560" t="s">
        <v>1204</v>
      </c>
      <c r="D560" t="s">
        <v>3393</v>
      </c>
      <c r="E560" t="s">
        <v>3463</v>
      </c>
      <c r="F560" t="s">
        <v>3579</v>
      </c>
      <c r="G560" t="s">
        <v>1080</v>
      </c>
      <c r="AL560" t="s">
        <v>1100</v>
      </c>
      <c r="AM560" t="s">
        <v>1104</v>
      </c>
      <c r="AN560" t="s">
        <v>4935</v>
      </c>
      <c r="AO560" t="s">
        <v>5528</v>
      </c>
      <c r="AP560" t="s">
        <v>1102</v>
      </c>
      <c r="AQ560" t="s">
        <v>1102</v>
      </c>
      <c r="AR560" t="s">
        <v>4942</v>
      </c>
      <c r="IW560" t="s">
        <v>1088</v>
      </c>
      <c r="JE560" t="s">
        <v>1102</v>
      </c>
      <c r="JF560" t="s">
        <v>5069</v>
      </c>
      <c r="JG560" t="s">
        <v>1159</v>
      </c>
      <c r="PB560" t="s">
        <v>1117</v>
      </c>
      <c r="PC560" t="s">
        <v>1117</v>
      </c>
      <c r="PD560" t="s">
        <v>1117</v>
      </c>
      <c r="PE560" t="s">
        <v>1117</v>
      </c>
      <c r="PG560" t="s">
        <v>4944</v>
      </c>
      <c r="PH560" t="s">
        <v>4945</v>
      </c>
      <c r="PI560" t="s">
        <v>4945</v>
      </c>
      <c r="PJ560" t="s">
        <v>4945</v>
      </c>
      <c r="PK560" t="s">
        <v>4945</v>
      </c>
      <c r="PL560" t="s">
        <v>4945</v>
      </c>
      <c r="PM560" t="s">
        <v>4945</v>
      </c>
      <c r="PN560" t="s">
        <v>4945</v>
      </c>
      <c r="PP560" t="s">
        <v>4945</v>
      </c>
      <c r="PQ560" t="s">
        <v>4945</v>
      </c>
      <c r="PR560" t="s">
        <v>4945</v>
      </c>
      <c r="PS560" t="s">
        <v>4945</v>
      </c>
      <c r="PT560" t="s">
        <v>4945</v>
      </c>
      <c r="PU560" t="s">
        <v>4944</v>
      </c>
      <c r="PV560" t="s">
        <v>4945</v>
      </c>
      <c r="PW560" t="s">
        <v>4944</v>
      </c>
      <c r="PX560" t="s">
        <v>4945</v>
      </c>
      <c r="PY560" t="s">
        <v>4945</v>
      </c>
      <c r="PZ560" t="s">
        <v>4944</v>
      </c>
      <c r="QA560" t="s">
        <v>4944</v>
      </c>
      <c r="QB560" t="s">
        <v>4945</v>
      </c>
      <c r="QC560" t="s">
        <v>4945</v>
      </c>
      <c r="QD560" t="s">
        <v>4945</v>
      </c>
      <c r="QE560" t="s">
        <v>4945</v>
      </c>
    </row>
    <row r="561" spans="1:447" x14ac:dyDescent="0.25">
      <c r="A561">
        <v>1043</v>
      </c>
      <c r="B561" t="s">
        <v>5417</v>
      </c>
      <c r="C561" t="s">
        <v>1204</v>
      </c>
      <c r="D561" t="s">
        <v>3393</v>
      </c>
      <c r="E561" t="s">
        <v>3463</v>
      </c>
      <c r="F561" t="s">
        <v>3579</v>
      </c>
      <c r="G561" t="s">
        <v>1080</v>
      </c>
      <c r="AS561" t="s">
        <v>1100</v>
      </c>
      <c r="AT561" t="s">
        <v>1104</v>
      </c>
      <c r="AU561" t="s">
        <v>4935</v>
      </c>
      <c r="AV561" t="s">
        <v>4963</v>
      </c>
      <c r="AW561" t="s">
        <v>1102</v>
      </c>
      <c r="AX561" t="s">
        <v>1102</v>
      </c>
      <c r="AY561" t="s">
        <v>4936</v>
      </c>
      <c r="IW561" t="s">
        <v>1088</v>
      </c>
      <c r="JE561" t="s">
        <v>1102</v>
      </c>
      <c r="JF561" t="s">
        <v>5069</v>
      </c>
      <c r="JG561" t="s">
        <v>1159</v>
      </c>
      <c r="PB561" t="s">
        <v>1117</v>
      </c>
      <c r="PC561" t="s">
        <v>1117</v>
      </c>
      <c r="PD561" t="s">
        <v>1117</v>
      </c>
      <c r="PE561" t="s">
        <v>1117</v>
      </c>
      <c r="PG561" t="s">
        <v>4944</v>
      </c>
      <c r="PH561" t="s">
        <v>4945</v>
      </c>
      <c r="PI561" t="s">
        <v>4945</v>
      </c>
      <c r="PJ561" t="s">
        <v>4945</v>
      </c>
      <c r="PK561" t="s">
        <v>4945</v>
      </c>
      <c r="PL561" t="s">
        <v>4945</v>
      </c>
      <c r="PM561" t="s">
        <v>4945</v>
      </c>
      <c r="PN561" t="s">
        <v>4945</v>
      </c>
      <c r="PP561" t="s">
        <v>4945</v>
      </c>
      <c r="PQ561" t="s">
        <v>4945</v>
      </c>
      <c r="PR561" t="s">
        <v>4945</v>
      </c>
      <c r="PS561" t="s">
        <v>4945</v>
      </c>
      <c r="PT561" t="s">
        <v>4944</v>
      </c>
      <c r="PU561" t="s">
        <v>4944</v>
      </c>
      <c r="PV561" t="s">
        <v>4945</v>
      </c>
      <c r="PW561" t="s">
        <v>4944</v>
      </c>
      <c r="PX561" t="s">
        <v>4945</v>
      </c>
      <c r="PY561" t="s">
        <v>4944</v>
      </c>
      <c r="PZ561" t="s">
        <v>4944</v>
      </c>
      <c r="QA561" t="s">
        <v>4944</v>
      </c>
      <c r="QB561" t="s">
        <v>4944</v>
      </c>
      <c r="QC561" t="s">
        <v>4945</v>
      </c>
      <c r="QD561" t="s">
        <v>4945</v>
      </c>
      <c r="QE561" t="s">
        <v>4945</v>
      </c>
    </row>
    <row r="562" spans="1:447" x14ac:dyDescent="0.25">
      <c r="A562">
        <v>1044</v>
      </c>
      <c r="B562" t="s">
        <v>5417</v>
      </c>
      <c r="C562" t="s">
        <v>1204</v>
      </c>
      <c r="D562" t="s">
        <v>3393</v>
      </c>
      <c r="E562" t="s">
        <v>3463</v>
      </c>
      <c r="F562" t="s">
        <v>3579</v>
      </c>
      <c r="G562" t="s">
        <v>1080</v>
      </c>
      <c r="AS562" t="s">
        <v>1100</v>
      </c>
      <c r="AT562" t="s">
        <v>1104</v>
      </c>
      <c r="AU562" t="s">
        <v>4935</v>
      </c>
      <c r="AV562" t="s">
        <v>4963</v>
      </c>
      <c r="IW562" t="s">
        <v>1088</v>
      </c>
      <c r="JE562" t="s">
        <v>1102</v>
      </c>
      <c r="JF562" t="s">
        <v>5069</v>
      </c>
      <c r="JG562" t="s">
        <v>1159</v>
      </c>
      <c r="PB562" t="s">
        <v>1117</v>
      </c>
      <c r="PC562" t="s">
        <v>1117</v>
      </c>
      <c r="PD562" t="s">
        <v>1117</v>
      </c>
      <c r="PE562" t="s">
        <v>1117</v>
      </c>
      <c r="PG562" t="s">
        <v>4944</v>
      </c>
      <c r="PH562" t="s">
        <v>4945</v>
      </c>
      <c r="PI562" t="s">
        <v>4945</v>
      </c>
      <c r="PJ562" t="s">
        <v>4945</v>
      </c>
      <c r="PK562" t="s">
        <v>4945</v>
      </c>
      <c r="PL562" t="s">
        <v>4945</v>
      </c>
      <c r="PM562" t="s">
        <v>4945</v>
      </c>
      <c r="PN562" t="s">
        <v>4945</v>
      </c>
      <c r="PP562" t="s">
        <v>4945</v>
      </c>
      <c r="PQ562" t="s">
        <v>4945</v>
      </c>
      <c r="PR562" t="s">
        <v>4945</v>
      </c>
      <c r="PS562" t="s">
        <v>4945</v>
      </c>
      <c r="PT562" t="s">
        <v>4944</v>
      </c>
      <c r="PU562" t="s">
        <v>4945</v>
      </c>
      <c r="PV562" t="s">
        <v>4944</v>
      </c>
      <c r="PW562" t="s">
        <v>4945</v>
      </c>
      <c r="PX562" t="s">
        <v>4945</v>
      </c>
      <c r="PY562" t="s">
        <v>4945</v>
      </c>
      <c r="PZ562" t="s">
        <v>4944</v>
      </c>
      <c r="QA562" t="s">
        <v>4944</v>
      </c>
      <c r="QB562" t="s">
        <v>4945</v>
      </c>
      <c r="QC562" t="s">
        <v>4945</v>
      </c>
      <c r="QD562" t="s">
        <v>4945</v>
      </c>
      <c r="QE562" t="s">
        <v>4945</v>
      </c>
    </row>
    <row r="563" spans="1:447" x14ac:dyDescent="0.25">
      <c r="A563">
        <v>1045</v>
      </c>
      <c r="B563" t="s">
        <v>5417</v>
      </c>
      <c r="C563" t="s">
        <v>1204</v>
      </c>
      <c r="D563" t="s">
        <v>3393</v>
      </c>
      <c r="E563" t="s">
        <v>3463</v>
      </c>
      <c r="F563" t="s">
        <v>3579</v>
      </c>
      <c r="G563" t="s">
        <v>1080</v>
      </c>
      <c r="AS563" t="s">
        <v>1100</v>
      </c>
      <c r="AT563" t="s">
        <v>1104</v>
      </c>
      <c r="AU563" t="s">
        <v>4935</v>
      </c>
      <c r="AV563" t="s">
        <v>4963</v>
      </c>
      <c r="AW563" t="s">
        <v>1102</v>
      </c>
      <c r="AX563" t="s">
        <v>1102</v>
      </c>
      <c r="AY563" t="s">
        <v>4943</v>
      </c>
      <c r="IW563" t="s">
        <v>1088</v>
      </c>
      <c r="JE563" t="s">
        <v>1102</v>
      </c>
      <c r="JF563" t="s">
        <v>5069</v>
      </c>
      <c r="JG563" t="s">
        <v>1159</v>
      </c>
      <c r="PB563" t="s">
        <v>1117</v>
      </c>
      <c r="PC563" t="s">
        <v>1117</v>
      </c>
      <c r="PD563" t="s">
        <v>1117</v>
      </c>
      <c r="PE563" t="s">
        <v>1117</v>
      </c>
      <c r="PG563" t="s">
        <v>4944</v>
      </c>
      <c r="PH563" t="s">
        <v>4945</v>
      </c>
      <c r="PI563" t="s">
        <v>4945</v>
      </c>
      <c r="PJ563" t="s">
        <v>4945</v>
      </c>
      <c r="PK563" t="s">
        <v>4945</v>
      </c>
      <c r="PL563" t="s">
        <v>4945</v>
      </c>
      <c r="PM563" t="s">
        <v>4945</v>
      </c>
      <c r="PN563" t="s">
        <v>4945</v>
      </c>
      <c r="PP563" t="s">
        <v>4945</v>
      </c>
      <c r="PQ563" t="s">
        <v>4945</v>
      </c>
      <c r="PR563" t="s">
        <v>4945</v>
      </c>
      <c r="PS563" t="s">
        <v>4945</v>
      </c>
      <c r="PT563" t="s">
        <v>4944</v>
      </c>
      <c r="PU563" t="s">
        <v>4945</v>
      </c>
      <c r="PV563" t="s">
        <v>4944</v>
      </c>
      <c r="PW563" t="s">
        <v>4945</v>
      </c>
      <c r="PX563" t="s">
        <v>4945</v>
      </c>
      <c r="PY563" t="s">
        <v>4945</v>
      </c>
      <c r="PZ563" t="s">
        <v>4945</v>
      </c>
      <c r="QA563" t="s">
        <v>4945</v>
      </c>
      <c r="QB563" t="s">
        <v>4945</v>
      </c>
      <c r="QC563" t="s">
        <v>4945</v>
      </c>
      <c r="QD563" t="s">
        <v>4945</v>
      </c>
      <c r="QE563" t="s">
        <v>4945</v>
      </c>
    </row>
    <row r="564" spans="1:447" x14ac:dyDescent="0.25">
      <c r="A564">
        <v>1046</v>
      </c>
      <c r="B564" t="s">
        <v>5417</v>
      </c>
      <c r="C564" t="s">
        <v>1204</v>
      </c>
      <c r="D564" t="s">
        <v>3393</v>
      </c>
      <c r="E564" t="s">
        <v>3463</v>
      </c>
      <c r="F564" t="s">
        <v>3579</v>
      </c>
      <c r="G564" t="s">
        <v>1080</v>
      </c>
      <c r="AS564" t="s">
        <v>1100</v>
      </c>
      <c r="AT564" t="s">
        <v>1104</v>
      </c>
      <c r="AU564" t="s">
        <v>4935</v>
      </c>
      <c r="AV564" t="s">
        <v>4963</v>
      </c>
      <c r="AW564" t="s">
        <v>1102</v>
      </c>
      <c r="AX564" t="s">
        <v>1102</v>
      </c>
      <c r="AY564" t="s">
        <v>4942</v>
      </c>
      <c r="IW564" t="s">
        <v>1088</v>
      </c>
      <c r="JE564" t="s">
        <v>1102</v>
      </c>
      <c r="JF564" t="s">
        <v>5069</v>
      </c>
      <c r="JG564" t="s">
        <v>1159</v>
      </c>
      <c r="PB564" t="s">
        <v>1117</v>
      </c>
      <c r="PC564" t="s">
        <v>1117</v>
      </c>
      <c r="PD564" t="s">
        <v>1117</v>
      </c>
      <c r="PE564" t="s">
        <v>1117</v>
      </c>
      <c r="PG564" t="s">
        <v>4944</v>
      </c>
      <c r="PH564" t="s">
        <v>4945</v>
      </c>
      <c r="PI564" t="s">
        <v>4945</v>
      </c>
      <c r="PJ564" t="s">
        <v>4945</v>
      </c>
      <c r="PK564" t="s">
        <v>4945</v>
      </c>
      <c r="PL564" t="s">
        <v>4944</v>
      </c>
      <c r="PM564" t="s">
        <v>4945</v>
      </c>
      <c r="PN564" t="s">
        <v>4945</v>
      </c>
      <c r="PP564" t="s">
        <v>4945</v>
      </c>
      <c r="PQ564" t="s">
        <v>4945</v>
      </c>
      <c r="PR564" t="s">
        <v>4945</v>
      </c>
      <c r="PS564" t="s">
        <v>4945</v>
      </c>
      <c r="PT564" t="s">
        <v>4945</v>
      </c>
      <c r="PU564" t="s">
        <v>4944</v>
      </c>
      <c r="PV564" t="s">
        <v>4945</v>
      </c>
      <c r="PW564" t="s">
        <v>4945</v>
      </c>
      <c r="PX564" t="s">
        <v>4945</v>
      </c>
      <c r="PY564" t="s">
        <v>4944</v>
      </c>
      <c r="PZ564" t="s">
        <v>4944</v>
      </c>
      <c r="QA564" t="s">
        <v>4944</v>
      </c>
      <c r="QB564" t="s">
        <v>4945</v>
      </c>
      <c r="QC564" t="s">
        <v>4944</v>
      </c>
      <c r="QD564" t="s">
        <v>4945</v>
      </c>
      <c r="QE564" t="s">
        <v>4945</v>
      </c>
    </row>
    <row r="565" spans="1:447" x14ac:dyDescent="0.25">
      <c r="A565">
        <v>1047</v>
      </c>
      <c r="B565" t="s">
        <v>5417</v>
      </c>
      <c r="C565" t="s">
        <v>1204</v>
      </c>
      <c r="D565" t="s">
        <v>3393</v>
      </c>
      <c r="E565" t="s">
        <v>3463</v>
      </c>
      <c r="F565" t="s">
        <v>3579</v>
      </c>
      <c r="G565" t="s">
        <v>1080</v>
      </c>
      <c r="AZ565" t="s">
        <v>1100</v>
      </c>
      <c r="BA565" t="s">
        <v>1104</v>
      </c>
      <c r="BB565" t="s">
        <v>4955</v>
      </c>
      <c r="BC565" t="s">
        <v>5093</v>
      </c>
      <c r="BD565" t="s">
        <v>1102</v>
      </c>
      <c r="BE565" t="s">
        <v>1102</v>
      </c>
      <c r="BF565" t="s">
        <v>4940</v>
      </c>
      <c r="JE565" t="s">
        <v>1102</v>
      </c>
      <c r="JF565" t="s">
        <v>5069</v>
      </c>
      <c r="JG565" t="s">
        <v>1159</v>
      </c>
      <c r="PB565" t="s">
        <v>1117</v>
      </c>
      <c r="PC565" t="s">
        <v>1117</v>
      </c>
      <c r="PD565" t="s">
        <v>1117</v>
      </c>
      <c r="PE565" t="s">
        <v>1117</v>
      </c>
      <c r="PG565" t="s">
        <v>4944</v>
      </c>
      <c r="PH565" t="s">
        <v>4945</v>
      </c>
      <c r="PI565" t="s">
        <v>4945</v>
      </c>
      <c r="PJ565" t="s">
        <v>4945</v>
      </c>
      <c r="PK565" t="s">
        <v>4945</v>
      </c>
      <c r="PL565" t="s">
        <v>4945</v>
      </c>
      <c r="PM565" t="s">
        <v>4945</v>
      </c>
      <c r="PN565" t="s">
        <v>4945</v>
      </c>
      <c r="PP565" t="s">
        <v>4945</v>
      </c>
      <c r="PQ565" t="s">
        <v>4945</v>
      </c>
      <c r="PR565" t="s">
        <v>4945</v>
      </c>
      <c r="PS565" t="s">
        <v>4945</v>
      </c>
      <c r="PT565" t="s">
        <v>4944</v>
      </c>
      <c r="PU565" t="s">
        <v>4945</v>
      </c>
      <c r="PV565" t="s">
        <v>4945</v>
      </c>
      <c r="PW565" t="s">
        <v>4945</v>
      </c>
      <c r="PX565" t="s">
        <v>4945</v>
      </c>
      <c r="PY565" t="s">
        <v>4944</v>
      </c>
      <c r="PZ565" t="s">
        <v>4945</v>
      </c>
      <c r="QA565" t="s">
        <v>4945</v>
      </c>
      <c r="QB565" t="s">
        <v>4944</v>
      </c>
      <c r="QC565" t="s">
        <v>4945</v>
      </c>
      <c r="QD565" t="s">
        <v>4945</v>
      </c>
      <c r="QE565" t="s">
        <v>4945</v>
      </c>
    </row>
    <row r="566" spans="1:447" x14ac:dyDescent="0.25">
      <c r="A566">
        <v>1048</v>
      </c>
      <c r="B566" t="s">
        <v>5417</v>
      </c>
      <c r="C566" t="s">
        <v>1204</v>
      </c>
      <c r="D566" t="s">
        <v>3393</v>
      </c>
      <c r="E566" t="s">
        <v>3463</v>
      </c>
      <c r="F566" t="s">
        <v>3579</v>
      </c>
      <c r="G566" t="s">
        <v>1080</v>
      </c>
      <c r="AZ566" t="s">
        <v>1100</v>
      </c>
      <c r="BA566" t="s">
        <v>1104</v>
      </c>
      <c r="BB566" t="s">
        <v>4955</v>
      </c>
      <c r="BC566" t="s">
        <v>5093</v>
      </c>
      <c r="BD566" t="s">
        <v>1102</v>
      </c>
      <c r="BE566" t="s">
        <v>1102</v>
      </c>
      <c r="BF566" t="s">
        <v>4938</v>
      </c>
      <c r="JE566" t="s">
        <v>1102</v>
      </c>
      <c r="JF566" t="s">
        <v>5069</v>
      </c>
      <c r="JG566" t="s">
        <v>1159</v>
      </c>
      <c r="PB566" t="s">
        <v>1117</v>
      </c>
      <c r="PC566" t="s">
        <v>1117</v>
      </c>
      <c r="PD566" t="s">
        <v>1117</v>
      </c>
      <c r="PE566" t="s">
        <v>1117</v>
      </c>
      <c r="PG566" t="s">
        <v>4944</v>
      </c>
      <c r="PH566" t="s">
        <v>4945</v>
      </c>
      <c r="PI566" t="s">
        <v>4945</v>
      </c>
      <c r="PJ566" t="s">
        <v>4945</v>
      </c>
      <c r="PK566" t="s">
        <v>4945</v>
      </c>
      <c r="PL566" t="s">
        <v>4945</v>
      </c>
      <c r="PM566" t="s">
        <v>4945</v>
      </c>
      <c r="PN566" t="s">
        <v>4945</v>
      </c>
      <c r="PP566" t="s">
        <v>4945</v>
      </c>
      <c r="PQ566" t="s">
        <v>4945</v>
      </c>
      <c r="PR566" t="s">
        <v>4945</v>
      </c>
      <c r="PS566" t="s">
        <v>4945</v>
      </c>
      <c r="PT566" t="s">
        <v>4945</v>
      </c>
      <c r="PU566" t="s">
        <v>4944</v>
      </c>
      <c r="PV566" t="s">
        <v>4945</v>
      </c>
      <c r="PW566" t="s">
        <v>4945</v>
      </c>
      <c r="PX566" t="s">
        <v>4945</v>
      </c>
      <c r="PY566" t="s">
        <v>4945</v>
      </c>
      <c r="PZ566" t="s">
        <v>4944</v>
      </c>
      <c r="QA566" t="s">
        <v>4945</v>
      </c>
      <c r="QB566" t="s">
        <v>4945</v>
      </c>
      <c r="QC566" t="s">
        <v>4945</v>
      </c>
      <c r="QD566" t="s">
        <v>4945</v>
      </c>
      <c r="QE566" t="s">
        <v>4945</v>
      </c>
    </row>
    <row r="567" spans="1:447" x14ac:dyDescent="0.25">
      <c r="A567">
        <v>1049</v>
      </c>
      <c r="B567" t="s">
        <v>5417</v>
      </c>
      <c r="C567" t="s">
        <v>1204</v>
      </c>
      <c r="D567" t="s">
        <v>3393</v>
      </c>
      <c r="E567" t="s">
        <v>3463</v>
      </c>
      <c r="F567" t="s">
        <v>3579</v>
      </c>
      <c r="G567" t="s">
        <v>1080</v>
      </c>
      <c r="BG567" t="s">
        <v>1100</v>
      </c>
      <c r="BH567" t="s">
        <v>1103</v>
      </c>
      <c r="BI567" t="s">
        <v>1104</v>
      </c>
      <c r="BJ567" t="s">
        <v>4935</v>
      </c>
      <c r="BK567" t="s">
        <v>5098</v>
      </c>
      <c r="BL567" t="s">
        <v>1102</v>
      </c>
      <c r="BM567" t="s">
        <v>1102</v>
      </c>
      <c r="BN567" t="s">
        <v>4942</v>
      </c>
      <c r="IW567" t="s">
        <v>1088</v>
      </c>
      <c r="JE567" t="s">
        <v>1102</v>
      </c>
      <c r="JF567" t="s">
        <v>5069</v>
      </c>
      <c r="JG567" t="s">
        <v>1159</v>
      </c>
      <c r="PB567" t="s">
        <v>1117</v>
      </c>
      <c r="PC567" t="s">
        <v>1117</v>
      </c>
      <c r="PD567" t="s">
        <v>1117</v>
      </c>
      <c r="PE567" t="s">
        <v>1117</v>
      </c>
      <c r="PG567" t="s">
        <v>4944</v>
      </c>
      <c r="PH567" t="s">
        <v>4945</v>
      </c>
      <c r="PI567" t="s">
        <v>4945</v>
      </c>
      <c r="PJ567" t="s">
        <v>4945</v>
      </c>
      <c r="PK567" t="s">
        <v>4945</v>
      </c>
      <c r="PL567" t="s">
        <v>4945</v>
      </c>
      <c r="PM567" t="s">
        <v>4945</v>
      </c>
      <c r="PN567" t="s">
        <v>4945</v>
      </c>
      <c r="PP567" t="s">
        <v>4945</v>
      </c>
      <c r="PQ567" t="s">
        <v>4945</v>
      </c>
      <c r="PR567" t="s">
        <v>4945</v>
      </c>
      <c r="PS567" t="s">
        <v>4945</v>
      </c>
      <c r="PT567" t="s">
        <v>4944</v>
      </c>
      <c r="PU567" t="s">
        <v>4945</v>
      </c>
      <c r="PV567" t="s">
        <v>4944</v>
      </c>
      <c r="PW567" t="s">
        <v>4945</v>
      </c>
      <c r="PX567" t="s">
        <v>4945</v>
      </c>
      <c r="PY567" t="s">
        <v>4945</v>
      </c>
      <c r="PZ567" t="s">
        <v>4944</v>
      </c>
      <c r="QA567" t="s">
        <v>4945</v>
      </c>
      <c r="QB567" t="s">
        <v>4945</v>
      </c>
      <c r="QC567" t="s">
        <v>4945</v>
      </c>
      <c r="QD567" t="s">
        <v>4945</v>
      </c>
      <c r="QE567" t="s">
        <v>4945</v>
      </c>
    </row>
    <row r="568" spans="1:447" x14ac:dyDescent="0.25">
      <c r="A568">
        <v>1050</v>
      </c>
      <c r="B568" t="s">
        <v>5417</v>
      </c>
      <c r="C568" t="s">
        <v>1204</v>
      </c>
      <c r="D568" t="s">
        <v>3393</v>
      </c>
      <c r="E568" t="s">
        <v>3463</v>
      </c>
      <c r="F568" t="s">
        <v>3579</v>
      </c>
      <c r="G568" t="s">
        <v>1080</v>
      </c>
      <c r="BG568" t="s">
        <v>1100</v>
      </c>
      <c r="BH568" t="s">
        <v>1103</v>
      </c>
      <c r="BI568" t="s">
        <v>1104</v>
      </c>
      <c r="BJ568" t="s">
        <v>4935</v>
      </c>
      <c r="BK568" t="s">
        <v>5098</v>
      </c>
      <c r="BL568" t="s">
        <v>1102</v>
      </c>
      <c r="BM568" t="s">
        <v>1102</v>
      </c>
      <c r="BN568" t="s">
        <v>4942</v>
      </c>
      <c r="IW568" t="s">
        <v>1088</v>
      </c>
      <c r="JE568" t="s">
        <v>1102</v>
      </c>
      <c r="JF568" t="s">
        <v>5069</v>
      </c>
      <c r="JG568" t="s">
        <v>1159</v>
      </c>
      <c r="PB568" t="s">
        <v>1117</v>
      </c>
      <c r="PC568" t="s">
        <v>1117</v>
      </c>
      <c r="PD568" t="s">
        <v>1117</v>
      </c>
      <c r="PE568" t="s">
        <v>1117</v>
      </c>
      <c r="PG568" t="s">
        <v>4944</v>
      </c>
      <c r="PH568" t="s">
        <v>4945</v>
      </c>
      <c r="PI568" t="s">
        <v>4945</v>
      </c>
      <c r="PJ568" t="s">
        <v>4945</v>
      </c>
      <c r="PK568" t="s">
        <v>4945</v>
      </c>
      <c r="PL568" t="s">
        <v>4945</v>
      </c>
      <c r="PM568" t="s">
        <v>4945</v>
      </c>
      <c r="PN568" t="s">
        <v>4945</v>
      </c>
      <c r="PP568" t="s">
        <v>4945</v>
      </c>
      <c r="PQ568" t="s">
        <v>4945</v>
      </c>
      <c r="PR568" t="s">
        <v>4945</v>
      </c>
      <c r="PS568" t="s">
        <v>4945</v>
      </c>
      <c r="PT568" t="s">
        <v>4945</v>
      </c>
      <c r="PU568" t="s">
        <v>4945</v>
      </c>
      <c r="PV568" t="s">
        <v>4945</v>
      </c>
      <c r="PW568" t="s">
        <v>4945</v>
      </c>
      <c r="PX568" t="s">
        <v>4945</v>
      </c>
      <c r="PY568" t="s">
        <v>4944</v>
      </c>
      <c r="PZ568" t="s">
        <v>4945</v>
      </c>
      <c r="QA568" t="s">
        <v>4944</v>
      </c>
      <c r="QB568" t="s">
        <v>4945</v>
      </c>
      <c r="QC568" t="s">
        <v>4944</v>
      </c>
      <c r="QD568" t="s">
        <v>4945</v>
      </c>
      <c r="QE568" t="s">
        <v>4945</v>
      </c>
    </row>
    <row r="569" spans="1:447" x14ac:dyDescent="0.25">
      <c r="A569">
        <v>1051</v>
      </c>
      <c r="B569" t="s">
        <v>5417</v>
      </c>
      <c r="C569" t="s">
        <v>1204</v>
      </c>
      <c r="D569" t="s">
        <v>3393</v>
      </c>
      <c r="E569" t="s">
        <v>3463</v>
      </c>
      <c r="F569" t="s">
        <v>3579</v>
      </c>
      <c r="G569" t="s">
        <v>1080</v>
      </c>
      <c r="BW569" t="s">
        <v>1100</v>
      </c>
      <c r="BX569" t="s">
        <v>1084</v>
      </c>
      <c r="BY569" t="s">
        <v>1104</v>
      </c>
      <c r="BZ569" t="s">
        <v>4935</v>
      </c>
      <c r="CA569" t="s">
        <v>5113</v>
      </c>
      <c r="IW569" t="s">
        <v>1088</v>
      </c>
      <c r="JE569" t="s">
        <v>1102</v>
      </c>
      <c r="JF569" t="s">
        <v>5069</v>
      </c>
      <c r="JG569" t="s">
        <v>1159</v>
      </c>
      <c r="PB569" t="s">
        <v>1117</v>
      </c>
      <c r="PC569" t="s">
        <v>1117</v>
      </c>
      <c r="PD569" t="s">
        <v>1117</v>
      </c>
      <c r="PE569" t="s">
        <v>1117</v>
      </c>
      <c r="PG569" t="s">
        <v>4944</v>
      </c>
      <c r="PH569" t="s">
        <v>4945</v>
      </c>
      <c r="PI569" t="s">
        <v>4945</v>
      </c>
      <c r="PJ569" t="s">
        <v>4945</v>
      </c>
      <c r="PK569" t="s">
        <v>4945</v>
      </c>
      <c r="PL569" t="s">
        <v>4945</v>
      </c>
      <c r="PM569" t="s">
        <v>4945</v>
      </c>
      <c r="PN569" t="s">
        <v>4945</v>
      </c>
      <c r="PP569" t="s">
        <v>4945</v>
      </c>
      <c r="PQ569" t="s">
        <v>4945</v>
      </c>
      <c r="PR569" t="s">
        <v>4945</v>
      </c>
      <c r="PS569" t="s">
        <v>4945</v>
      </c>
      <c r="PT569" t="s">
        <v>4945</v>
      </c>
      <c r="PU569" t="s">
        <v>4945</v>
      </c>
      <c r="PV569" t="s">
        <v>4944</v>
      </c>
      <c r="PW569" t="s">
        <v>4945</v>
      </c>
      <c r="PX569" t="s">
        <v>4945</v>
      </c>
      <c r="PY569" t="s">
        <v>4945</v>
      </c>
      <c r="PZ569" t="s">
        <v>4945</v>
      </c>
      <c r="QA569" t="s">
        <v>4944</v>
      </c>
      <c r="QB569" t="s">
        <v>4945</v>
      </c>
      <c r="QC569" t="s">
        <v>4944</v>
      </c>
      <c r="QD569" t="s">
        <v>4945</v>
      </c>
      <c r="QE569" t="s">
        <v>4945</v>
      </c>
    </row>
    <row r="570" spans="1:447" x14ac:dyDescent="0.25">
      <c r="A570">
        <v>1052</v>
      </c>
      <c r="B570" t="s">
        <v>5417</v>
      </c>
      <c r="C570" t="s">
        <v>1204</v>
      </c>
      <c r="D570" t="s">
        <v>3393</v>
      </c>
      <c r="E570" t="s">
        <v>3463</v>
      </c>
      <c r="F570" t="s">
        <v>3579</v>
      </c>
      <c r="G570" t="s">
        <v>1080</v>
      </c>
      <c r="BW570" t="s">
        <v>1100</v>
      </c>
      <c r="BX570" t="s">
        <v>1084</v>
      </c>
      <c r="BY570" t="s">
        <v>1104</v>
      </c>
      <c r="BZ570" t="s">
        <v>4935</v>
      </c>
      <c r="CA570" t="s">
        <v>5113</v>
      </c>
      <c r="CB570" t="s">
        <v>1102</v>
      </c>
      <c r="CC570" t="s">
        <v>1102</v>
      </c>
      <c r="CD570" t="s">
        <v>4942</v>
      </c>
      <c r="IW570" t="s">
        <v>1088</v>
      </c>
      <c r="JE570" t="s">
        <v>1102</v>
      </c>
      <c r="JF570" t="s">
        <v>5069</v>
      </c>
      <c r="JG570" t="s">
        <v>1159</v>
      </c>
      <c r="PB570" t="s">
        <v>1117</v>
      </c>
      <c r="PC570" t="s">
        <v>1117</v>
      </c>
      <c r="PD570" t="s">
        <v>1117</v>
      </c>
      <c r="PE570" t="s">
        <v>1117</v>
      </c>
      <c r="PG570" t="s">
        <v>4944</v>
      </c>
      <c r="PH570" t="s">
        <v>4945</v>
      </c>
      <c r="PI570" t="s">
        <v>4945</v>
      </c>
      <c r="PJ570" t="s">
        <v>4945</v>
      </c>
      <c r="PK570" t="s">
        <v>4945</v>
      </c>
      <c r="PL570" t="s">
        <v>4945</v>
      </c>
      <c r="PM570" t="s">
        <v>4945</v>
      </c>
      <c r="PN570" t="s">
        <v>4945</v>
      </c>
      <c r="PP570" t="s">
        <v>4945</v>
      </c>
      <c r="PQ570" t="s">
        <v>4945</v>
      </c>
      <c r="PR570" t="s">
        <v>4945</v>
      </c>
      <c r="PS570" t="s">
        <v>4945</v>
      </c>
      <c r="PT570" t="s">
        <v>4945</v>
      </c>
      <c r="PU570" t="s">
        <v>4945</v>
      </c>
      <c r="PV570" t="s">
        <v>4944</v>
      </c>
      <c r="PW570" t="s">
        <v>4945</v>
      </c>
      <c r="PX570" t="s">
        <v>4944</v>
      </c>
      <c r="PY570" t="s">
        <v>4945</v>
      </c>
      <c r="PZ570" t="s">
        <v>4945</v>
      </c>
      <c r="QA570" t="s">
        <v>4945</v>
      </c>
      <c r="QB570" t="s">
        <v>4945</v>
      </c>
      <c r="QC570" t="s">
        <v>4945</v>
      </c>
      <c r="QD570" t="s">
        <v>4945</v>
      </c>
      <c r="QE570" t="s">
        <v>4945</v>
      </c>
    </row>
    <row r="571" spans="1:447" x14ac:dyDescent="0.25">
      <c r="A571">
        <v>1053</v>
      </c>
      <c r="B571" t="s">
        <v>5417</v>
      </c>
      <c r="C571" t="s">
        <v>1204</v>
      </c>
      <c r="D571" t="s">
        <v>3393</v>
      </c>
      <c r="E571" t="s">
        <v>3463</v>
      </c>
      <c r="F571" t="s">
        <v>3579</v>
      </c>
      <c r="G571" t="s">
        <v>1080</v>
      </c>
      <c r="BW571" t="s">
        <v>1100</v>
      </c>
      <c r="BX571" t="s">
        <v>1084</v>
      </c>
      <c r="BY571" t="s">
        <v>1104</v>
      </c>
      <c r="BZ571" t="s">
        <v>4935</v>
      </c>
      <c r="CA571" t="s">
        <v>5113</v>
      </c>
      <c r="CB571" t="s">
        <v>1102</v>
      </c>
      <c r="CC571" t="s">
        <v>1102</v>
      </c>
      <c r="CD571" t="s">
        <v>4943</v>
      </c>
      <c r="IW571" t="s">
        <v>1088</v>
      </c>
      <c r="JE571" t="s">
        <v>1102</v>
      </c>
      <c r="JF571" t="s">
        <v>5069</v>
      </c>
      <c r="JG571" t="s">
        <v>1159</v>
      </c>
      <c r="PB571" t="s">
        <v>1117</v>
      </c>
      <c r="PC571" t="s">
        <v>1117</v>
      </c>
      <c r="PD571" t="s">
        <v>1117</v>
      </c>
      <c r="PE571" t="s">
        <v>1117</v>
      </c>
      <c r="PG571" t="s">
        <v>4944</v>
      </c>
      <c r="PH571" t="s">
        <v>4945</v>
      </c>
      <c r="PI571" t="s">
        <v>4945</v>
      </c>
      <c r="PJ571" t="s">
        <v>4945</v>
      </c>
      <c r="PK571" t="s">
        <v>4945</v>
      </c>
      <c r="PL571" t="s">
        <v>4945</v>
      </c>
      <c r="PM571" t="s">
        <v>4945</v>
      </c>
      <c r="PN571" t="s">
        <v>4945</v>
      </c>
      <c r="PP571" t="s">
        <v>4945</v>
      </c>
      <c r="PQ571" t="s">
        <v>4945</v>
      </c>
      <c r="PR571" t="s">
        <v>4945</v>
      </c>
      <c r="PS571" t="s">
        <v>4945</v>
      </c>
      <c r="PT571" t="s">
        <v>4945</v>
      </c>
      <c r="PU571" t="s">
        <v>4944</v>
      </c>
      <c r="PV571" t="s">
        <v>4945</v>
      </c>
      <c r="PW571" t="s">
        <v>4945</v>
      </c>
      <c r="PX571" t="s">
        <v>4945</v>
      </c>
      <c r="PY571" t="s">
        <v>4945</v>
      </c>
      <c r="PZ571" t="s">
        <v>4945</v>
      </c>
      <c r="QA571" t="s">
        <v>4945</v>
      </c>
      <c r="QB571" t="s">
        <v>4945</v>
      </c>
      <c r="QC571" t="s">
        <v>4945</v>
      </c>
      <c r="QD571" t="s">
        <v>4945</v>
      </c>
      <c r="QE571" t="s">
        <v>4945</v>
      </c>
    </row>
    <row r="572" spans="1:447" x14ac:dyDescent="0.25">
      <c r="A572">
        <v>1054</v>
      </c>
      <c r="B572" t="s">
        <v>5417</v>
      </c>
      <c r="C572" t="s">
        <v>1204</v>
      </c>
      <c r="D572" t="s">
        <v>3393</v>
      </c>
      <c r="E572" t="s">
        <v>3463</v>
      </c>
      <c r="F572" t="s">
        <v>3579</v>
      </c>
      <c r="G572" t="s">
        <v>1080</v>
      </c>
      <c r="BW572" t="s">
        <v>1100</v>
      </c>
      <c r="BX572" t="s">
        <v>1084</v>
      </c>
      <c r="BY572" t="s">
        <v>1104</v>
      </c>
      <c r="BZ572" t="s">
        <v>4935</v>
      </c>
      <c r="CA572" t="s">
        <v>5113</v>
      </c>
      <c r="CB572" t="s">
        <v>1102</v>
      </c>
      <c r="CC572" t="s">
        <v>1102</v>
      </c>
      <c r="CD572" t="s">
        <v>4936</v>
      </c>
      <c r="IW572" t="s">
        <v>1088</v>
      </c>
      <c r="JE572" t="s">
        <v>1102</v>
      </c>
      <c r="JF572" t="s">
        <v>5069</v>
      </c>
      <c r="JG572" t="s">
        <v>1159</v>
      </c>
      <c r="PB572" t="s">
        <v>1117</v>
      </c>
      <c r="PC572" t="s">
        <v>1117</v>
      </c>
      <c r="PD572" t="s">
        <v>1117</v>
      </c>
      <c r="PE572" t="s">
        <v>1117</v>
      </c>
      <c r="PG572" t="s">
        <v>4944</v>
      </c>
      <c r="PH572" t="s">
        <v>4945</v>
      </c>
      <c r="PI572" t="s">
        <v>4945</v>
      </c>
      <c r="PJ572" t="s">
        <v>4945</v>
      </c>
      <c r="PK572" t="s">
        <v>4945</v>
      </c>
      <c r="PL572" t="s">
        <v>4945</v>
      </c>
      <c r="PM572" t="s">
        <v>4945</v>
      </c>
      <c r="PN572" t="s">
        <v>4945</v>
      </c>
      <c r="PP572" t="s">
        <v>4945</v>
      </c>
      <c r="PQ572" t="s">
        <v>4945</v>
      </c>
      <c r="PR572" t="s">
        <v>4945</v>
      </c>
      <c r="PS572" t="s">
        <v>4945</v>
      </c>
      <c r="PT572" t="s">
        <v>4945</v>
      </c>
      <c r="PU572" t="s">
        <v>4945</v>
      </c>
      <c r="PV572" t="s">
        <v>4945</v>
      </c>
      <c r="PW572" t="s">
        <v>4945</v>
      </c>
      <c r="PX572" t="s">
        <v>4945</v>
      </c>
      <c r="PY572" t="s">
        <v>4945</v>
      </c>
      <c r="PZ572" t="s">
        <v>4945</v>
      </c>
      <c r="QA572" t="s">
        <v>4944</v>
      </c>
      <c r="QB572" t="s">
        <v>4945</v>
      </c>
      <c r="QC572" t="s">
        <v>4945</v>
      </c>
      <c r="QD572" t="s">
        <v>4945</v>
      </c>
      <c r="QE572" t="s">
        <v>4945</v>
      </c>
    </row>
    <row r="573" spans="1:447" x14ac:dyDescent="0.25">
      <c r="A573">
        <v>1055</v>
      </c>
      <c r="B573" t="s">
        <v>5417</v>
      </c>
      <c r="C573" t="s">
        <v>1204</v>
      </c>
      <c r="D573" t="s">
        <v>3393</v>
      </c>
      <c r="E573" t="s">
        <v>3463</v>
      </c>
      <c r="F573" t="s">
        <v>3579</v>
      </c>
      <c r="G573" t="s">
        <v>1080</v>
      </c>
      <c r="CM573" t="s">
        <v>1100</v>
      </c>
      <c r="CN573" t="s">
        <v>1104</v>
      </c>
      <c r="CO573" t="s">
        <v>4949</v>
      </c>
      <c r="CP573" t="s">
        <v>5020</v>
      </c>
      <c r="CQ573" t="s">
        <v>1102</v>
      </c>
      <c r="CR573" t="s">
        <v>1102</v>
      </c>
      <c r="CS573" t="s">
        <v>4943</v>
      </c>
      <c r="IW573" t="s">
        <v>1088</v>
      </c>
      <c r="JE573" t="s">
        <v>1102</v>
      </c>
      <c r="JF573" t="s">
        <v>5069</v>
      </c>
      <c r="JG573" t="s">
        <v>1159</v>
      </c>
      <c r="PB573" t="s">
        <v>1117</v>
      </c>
      <c r="PC573" t="s">
        <v>1117</v>
      </c>
      <c r="PD573" t="s">
        <v>1117</v>
      </c>
      <c r="PE573" t="s">
        <v>1117</v>
      </c>
      <c r="PG573" t="s">
        <v>4945</v>
      </c>
      <c r="PH573" t="s">
        <v>4944</v>
      </c>
      <c r="PI573" t="s">
        <v>4945</v>
      </c>
      <c r="PJ573" t="s">
        <v>4945</v>
      </c>
      <c r="PK573" t="s">
        <v>4945</v>
      </c>
      <c r="PL573" t="s">
        <v>4945</v>
      </c>
      <c r="PM573" t="s">
        <v>4945</v>
      </c>
      <c r="PN573" t="s">
        <v>4945</v>
      </c>
      <c r="PP573" t="s">
        <v>4945</v>
      </c>
      <c r="PQ573" t="s">
        <v>4945</v>
      </c>
      <c r="PR573" t="s">
        <v>4945</v>
      </c>
      <c r="PS573" t="s">
        <v>4945</v>
      </c>
      <c r="PT573" t="s">
        <v>4945</v>
      </c>
      <c r="PU573" t="s">
        <v>4945</v>
      </c>
      <c r="PV573" t="s">
        <v>4945</v>
      </c>
      <c r="PW573" t="s">
        <v>4945</v>
      </c>
      <c r="PX573" t="s">
        <v>4945</v>
      </c>
      <c r="PY573" t="s">
        <v>4945</v>
      </c>
      <c r="PZ573" t="s">
        <v>4945</v>
      </c>
      <c r="QA573" t="s">
        <v>4945</v>
      </c>
      <c r="QB573" t="s">
        <v>4945</v>
      </c>
      <c r="QC573" t="s">
        <v>4945</v>
      </c>
      <c r="QD573" t="s">
        <v>4945</v>
      </c>
      <c r="QE573" t="s">
        <v>4945</v>
      </c>
    </row>
    <row r="574" spans="1:447" x14ac:dyDescent="0.25">
      <c r="A574">
        <v>1056</v>
      </c>
      <c r="B574" t="s">
        <v>5417</v>
      </c>
      <c r="C574" t="s">
        <v>1204</v>
      </c>
      <c r="D574" t="s">
        <v>3393</v>
      </c>
      <c r="E574" t="s">
        <v>3463</v>
      </c>
      <c r="F574" t="s">
        <v>3579</v>
      </c>
      <c r="G574" t="s">
        <v>1080</v>
      </c>
      <c r="CM574" t="s">
        <v>1100</v>
      </c>
      <c r="CN574" t="s">
        <v>1104</v>
      </c>
      <c r="CO574" t="s">
        <v>4949</v>
      </c>
      <c r="CP574" t="s">
        <v>5020</v>
      </c>
      <c r="CQ574" t="s">
        <v>1102</v>
      </c>
      <c r="CR574" t="s">
        <v>1102</v>
      </c>
      <c r="CS574" t="s">
        <v>4942</v>
      </c>
      <c r="IW574" t="s">
        <v>1088</v>
      </c>
      <c r="JE574" t="s">
        <v>1102</v>
      </c>
      <c r="JF574" t="s">
        <v>5069</v>
      </c>
      <c r="JG574" t="s">
        <v>1159</v>
      </c>
      <c r="PB574" t="s">
        <v>1117</v>
      </c>
      <c r="PC574" t="s">
        <v>1117</v>
      </c>
      <c r="PD574" t="s">
        <v>1117</v>
      </c>
      <c r="PE574" t="s">
        <v>1117</v>
      </c>
      <c r="PG574" t="s">
        <v>4944</v>
      </c>
      <c r="PH574" t="s">
        <v>4945</v>
      </c>
      <c r="PI574" t="s">
        <v>4945</v>
      </c>
      <c r="PJ574" t="s">
        <v>4945</v>
      </c>
      <c r="PK574" t="s">
        <v>4945</v>
      </c>
      <c r="PL574" t="s">
        <v>4945</v>
      </c>
      <c r="PM574" t="s">
        <v>4945</v>
      </c>
      <c r="PN574" t="s">
        <v>4945</v>
      </c>
      <c r="PP574" t="s">
        <v>4945</v>
      </c>
      <c r="PQ574" t="s">
        <v>4945</v>
      </c>
      <c r="PR574" t="s">
        <v>4945</v>
      </c>
      <c r="PS574" t="s">
        <v>4945</v>
      </c>
      <c r="PT574" t="s">
        <v>4945</v>
      </c>
      <c r="PU574" t="s">
        <v>4945</v>
      </c>
      <c r="PV574" t="s">
        <v>4945</v>
      </c>
      <c r="PW574" t="s">
        <v>4945</v>
      </c>
      <c r="PX574" t="s">
        <v>4945</v>
      </c>
      <c r="PY574" t="s">
        <v>4945</v>
      </c>
      <c r="PZ574" t="s">
        <v>4945</v>
      </c>
      <c r="QA574" t="s">
        <v>4945</v>
      </c>
      <c r="QB574" t="s">
        <v>4945</v>
      </c>
      <c r="QC574" t="s">
        <v>4945</v>
      </c>
      <c r="QD574" t="s">
        <v>4945</v>
      </c>
      <c r="QE574" t="s">
        <v>4945</v>
      </c>
    </row>
    <row r="575" spans="1:447" x14ac:dyDescent="0.25">
      <c r="A575">
        <v>1057</v>
      </c>
      <c r="B575" t="s">
        <v>5417</v>
      </c>
      <c r="C575" t="s">
        <v>1204</v>
      </c>
      <c r="D575" t="s">
        <v>3393</v>
      </c>
      <c r="E575" t="s">
        <v>3463</v>
      </c>
      <c r="F575" t="s">
        <v>3579</v>
      </c>
      <c r="G575" t="s">
        <v>1080</v>
      </c>
      <c r="CM575" t="s">
        <v>1100</v>
      </c>
      <c r="CN575" t="s">
        <v>1104</v>
      </c>
      <c r="CO575" t="s">
        <v>4949</v>
      </c>
      <c r="CP575" t="s">
        <v>5020</v>
      </c>
      <c r="CQ575" t="s">
        <v>1102</v>
      </c>
      <c r="CR575" t="s">
        <v>1102</v>
      </c>
      <c r="CS575" t="s">
        <v>4940</v>
      </c>
      <c r="IW575" t="s">
        <v>1088</v>
      </c>
      <c r="JE575" t="s">
        <v>1102</v>
      </c>
      <c r="JF575" t="s">
        <v>5069</v>
      </c>
      <c r="JG575" t="s">
        <v>1159</v>
      </c>
      <c r="PB575" t="s">
        <v>1117</v>
      </c>
      <c r="PC575" t="s">
        <v>1117</v>
      </c>
      <c r="PD575" t="s">
        <v>1117</v>
      </c>
      <c r="PE575" t="s">
        <v>1117</v>
      </c>
      <c r="PG575" t="s">
        <v>4944</v>
      </c>
      <c r="PH575" t="s">
        <v>4945</v>
      </c>
      <c r="PI575" t="s">
        <v>4945</v>
      </c>
      <c r="PJ575" t="s">
        <v>4945</v>
      </c>
      <c r="PK575" t="s">
        <v>4945</v>
      </c>
      <c r="PL575" t="s">
        <v>4945</v>
      </c>
      <c r="PM575" t="s">
        <v>4945</v>
      </c>
      <c r="PN575" t="s">
        <v>4945</v>
      </c>
      <c r="PP575" t="s">
        <v>4945</v>
      </c>
      <c r="PQ575" t="s">
        <v>4945</v>
      </c>
      <c r="PR575" t="s">
        <v>4945</v>
      </c>
      <c r="PS575" t="s">
        <v>4945</v>
      </c>
      <c r="PT575" t="s">
        <v>4944</v>
      </c>
      <c r="PU575" t="s">
        <v>4945</v>
      </c>
      <c r="PV575" t="s">
        <v>4945</v>
      </c>
      <c r="PW575" t="s">
        <v>4945</v>
      </c>
      <c r="PX575" t="s">
        <v>4945</v>
      </c>
      <c r="PY575" t="s">
        <v>4945</v>
      </c>
      <c r="PZ575" t="s">
        <v>4945</v>
      </c>
      <c r="QA575" t="s">
        <v>4945</v>
      </c>
      <c r="QB575" t="s">
        <v>4945</v>
      </c>
      <c r="QC575" t="s">
        <v>4945</v>
      </c>
      <c r="QD575" t="s">
        <v>4945</v>
      </c>
      <c r="QE575" t="s">
        <v>4945</v>
      </c>
    </row>
    <row r="576" spans="1:447" x14ac:dyDescent="0.25">
      <c r="A576">
        <v>1058</v>
      </c>
      <c r="B576" t="s">
        <v>5417</v>
      </c>
      <c r="C576" t="s">
        <v>1204</v>
      </c>
      <c r="D576" t="s">
        <v>3393</v>
      </c>
      <c r="E576" t="s">
        <v>3463</v>
      </c>
      <c r="F576" t="s">
        <v>3579</v>
      </c>
      <c r="G576" t="s">
        <v>1080</v>
      </c>
      <c r="CM576" t="s">
        <v>1100</v>
      </c>
      <c r="CN576" t="s">
        <v>1104</v>
      </c>
      <c r="CO576" t="s">
        <v>4949</v>
      </c>
      <c r="CP576" t="s">
        <v>5020</v>
      </c>
      <c r="IW576" t="s">
        <v>1088</v>
      </c>
      <c r="JE576" t="s">
        <v>1102</v>
      </c>
      <c r="JF576" t="s">
        <v>5069</v>
      </c>
      <c r="JG576" t="s">
        <v>1159</v>
      </c>
      <c r="PB576" t="s">
        <v>1117</v>
      </c>
      <c r="PC576" t="s">
        <v>1117</v>
      </c>
      <c r="PD576" t="s">
        <v>1117</v>
      </c>
      <c r="PE576" t="s">
        <v>1117</v>
      </c>
      <c r="PG576" t="s">
        <v>4944</v>
      </c>
      <c r="PH576" t="s">
        <v>4945</v>
      </c>
      <c r="PI576" t="s">
        <v>4945</v>
      </c>
      <c r="PJ576" t="s">
        <v>4945</v>
      </c>
      <c r="PK576" t="s">
        <v>4945</v>
      </c>
      <c r="PL576" t="s">
        <v>4945</v>
      </c>
      <c r="PM576" t="s">
        <v>4945</v>
      </c>
      <c r="PN576" t="s">
        <v>4945</v>
      </c>
      <c r="PP576" t="s">
        <v>4945</v>
      </c>
      <c r="PQ576" t="s">
        <v>4945</v>
      </c>
      <c r="PR576" t="s">
        <v>4945</v>
      </c>
      <c r="PS576" t="s">
        <v>4945</v>
      </c>
      <c r="PT576" t="s">
        <v>4944</v>
      </c>
      <c r="PU576" t="s">
        <v>4945</v>
      </c>
      <c r="PV576" t="s">
        <v>4945</v>
      </c>
      <c r="PW576" t="s">
        <v>4944</v>
      </c>
      <c r="PX576" t="s">
        <v>4945</v>
      </c>
      <c r="PY576" t="s">
        <v>4945</v>
      </c>
      <c r="PZ576" t="s">
        <v>4944</v>
      </c>
      <c r="QA576" t="s">
        <v>4945</v>
      </c>
      <c r="QB576" t="s">
        <v>4944</v>
      </c>
      <c r="QC576" t="s">
        <v>4945</v>
      </c>
      <c r="QD576" t="s">
        <v>4945</v>
      </c>
      <c r="QE576" t="s">
        <v>4945</v>
      </c>
    </row>
    <row r="577" spans="1:447" x14ac:dyDescent="0.25">
      <c r="A577">
        <v>1059</v>
      </c>
      <c r="B577" t="s">
        <v>5417</v>
      </c>
      <c r="C577" t="s">
        <v>1204</v>
      </c>
      <c r="D577" t="s">
        <v>3393</v>
      </c>
      <c r="E577" t="s">
        <v>3463</v>
      </c>
      <c r="F577" t="s">
        <v>3579</v>
      </c>
      <c r="G577" t="s">
        <v>1080</v>
      </c>
      <c r="CT577" t="s">
        <v>1100</v>
      </c>
      <c r="CU577" t="s">
        <v>1085</v>
      </c>
      <c r="CV577" t="s">
        <v>1086</v>
      </c>
      <c r="CW577" t="s">
        <v>4992</v>
      </c>
      <c r="CX577" t="s">
        <v>4951</v>
      </c>
      <c r="CY577" t="s">
        <v>1102</v>
      </c>
      <c r="CZ577" t="s">
        <v>1102</v>
      </c>
      <c r="DA577" t="s">
        <v>4936</v>
      </c>
      <c r="IW577" t="s">
        <v>1088</v>
      </c>
      <c r="JE577" t="s">
        <v>1102</v>
      </c>
      <c r="JF577" t="s">
        <v>5069</v>
      </c>
      <c r="JG577" t="s">
        <v>1159</v>
      </c>
      <c r="PB577" t="s">
        <v>1117</v>
      </c>
      <c r="PC577" t="s">
        <v>1117</v>
      </c>
      <c r="PD577" t="s">
        <v>1117</v>
      </c>
      <c r="PE577" t="s">
        <v>1117</v>
      </c>
      <c r="PG577" t="s">
        <v>4944</v>
      </c>
      <c r="PH577" t="s">
        <v>4945</v>
      </c>
      <c r="PI577" t="s">
        <v>4945</v>
      </c>
      <c r="PJ577" t="s">
        <v>4945</v>
      </c>
      <c r="PK577" t="s">
        <v>4945</v>
      </c>
      <c r="PL577" t="s">
        <v>4945</v>
      </c>
      <c r="PM577" t="s">
        <v>4945</v>
      </c>
      <c r="PN577" t="s">
        <v>4945</v>
      </c>
      <c r="PP577" t="s">
        <v>4945</v>
      </c>
      <c r="PQ577" t="s">
        <v>4945</v>
      </c>
      <c r="PR577" t="s">
        <v>4945</v>
      </c>
      <c r="PS577" t="s">
        <v>4945</v>
      </c>
      <c r="PT577" t="s">
        <v>4944</v>
      </c>
      <c r="PU577" t="s">
        <v>4944</v>
      </c>
      <c r="PV577" t="s">
        <v>4945</v>
      </c>
      <c r="PW577" t="s">
        <v>4944</v>
      </c>
      <c r="PX577" t="s">
        <v>4944</v>
      </c>
      <c r="PY577" t="s">
        <v>4945</v>
      </c>
      <c r="PZ577" t="s">
        <v>4944</v>
      </c>
      <c r="QA577" t="s">
        <v>4944</v>
      </c>
      <c r="QB577" t="s">
        <v>4945</v>
      </c>
      <c r="QC577" t="s">
        <v>4945</v>
      </c>
      <c r="QD577" t="s">
        <v>4945</v>
      </c>
      <c r="QE577" t="s">
        <v>4945</v>
      </c>
    </row>
    <row r="578" spans="1:447" x14ac:dyDescent="0.25">
      <c r="A578">
        <v>1060</v>
      </c>
      <c r="B578" t="s">
        <v>5417</v>
      </c>
      <c r="C578" t="s">
        <v>1204</v>
      </c>
      <c r="D578" t="s">
        <v>3393</v>
      </c>
      <c r="E578" t="s">
        <v>3463</v>
      </c>
      <c r="F578" t="s">
        <v>3579</v>
      </c>
      <c r="G578" t="s">
        <v>1080</v>
      </c>
      <c r="CT578" t="s">
        <v>1100</v>
      </c>
      <c r="CU578" t="s">
        <v>1085</v>
      </c>
      <c r="CV578" t="s">
        <v>1179</v>
      </c>
      <c r="CW578" t="s">
        <v>4997</v>
      </c>
      <c r="CX578" t="s">
        <v>4951</v>
      </c>
      <c r="CY578" t="s">
        <v>1102</v>
      </c>
      <c r="CZ578" t="s">
        <v>1102</v>
      </c>
      <c r="DA578" t="s">
        <v>4942</v>
      </c>
      <c r="IW578" t="s">
        <v>1088</v>
      </c>
      <c r="JE578" t="s">
        <v>1102</v>
      </c>
      <c r="JF578" t="s">
        <v>5069</v>
      </c>
      <c r="JG578" t="s">
        <v>1159</v>
      </c>
      <c r="PB578" t="s">
        <v>1117</v>
      </c>
      <c r="PC578" t="s">
        <v>1117</v>
      </c>
      <c r="PD578" t="s">
        <v>1117</v>
      </c>
      <c r="PE578" t="s">
        <v>1117</v>
      </c>
      <c r="PG578" t="s">
        <v>4944</v>
      </c>
      <c r="PH578" t="s">
        <v>4945</v>
      </c>
      <c r="PI578" t="s">
        <v>4945</v>
      </c>
      <c r="PJ578" t="s">
        <v>4945</v>
      </c>
      <c r="PK578" t="s">
        <v>4945</v>
      </c>
      <c r="PL578" t="s">
        <v>4945</v>
      </c>
      <c r="PM578" t="s">
        <v>4945</v>
      </c>
      <c r="PN578" t="s">
        <v>4945</v>
      </c>
      <c r="PP578" t="s">
        <v>4945</v>
      </c>
      <c r="PQ578" t="s">
        <v>4945</v>
      </c>
      <c r="PR578" t="s">
        <v>4944</v>
      </c>
      <c r="PS578" t="s">
        <v>4945</v>
      </c>
      <c r="PT578" t="s">
        <v>4944</v>
      </c>
      <c r="PU578" t="s">
        <v>4944</v>
      </c>
      <c r="PV578" t="s">
        <v>4945</v>
      </c>
      <c r="PW578" t="s">
        <v>4945</v>
      </c>
      <c r="PX578" t="s">
        <v>4945</v>
      </c>
      <c r="PY578" t="s">
        <v>4945</v>
      </c>
      <c r="PZ578" t="s">
        <v>4945</v>
      </c>
      <c r="QA578" t="s">
        <v>4945</v>
      </c>
      <c r="QB578" t="s">
        <v>4945</v>
      </c>
      <c r="QC578" t="s">
        <v>4945</v>
      </c>
      <c r="QD578" t="s">
        <v>4945</v>
      </c>
      <c r="QE578" t="s">
        <v>4945</v>
      </c>
    </row>
    <row r="579" spans="1:447" x14ac:dyDescent="0.25">
      <c r="A579">
        <v>1061</v>
      </c>
      <c r="B579" t="s">
        <v>5417</v>
      </c>
      <c r="C579" t="s">
        <v>1204</v>
      </c>
      <c r="D579" t="s">
        <v>3393</v>
      </c>
      <c r="E579" t="s">
        <v>3463</v>
      </c>
      <c r="F579" t="s">
        <v>3579</v>
      </c>
      <c r="G579" t="s">
        <v>1080</v>
      </c>
      <c r="CT579" t="s">
        <v>1100</v>
      </c>
      <c r="CU579" t="s">
        <v>1085</v>
      </c>
      <c r="CV579" t="s">
        <v>1179</v>
      </c>
      <c r="CW579" t="s">
        <v>4997</v>
      </c>
      <c r="CX579" t="s">
        <v>4951</v>
      </c>
      <c r="CY579" t="s">
        <v>1102</v>
      </c>
      <c r="CZ579" t="s">
        <v>1102</v>
      </c>
      <c r="DA579" t="s">
        <v>4940</v>
      </c>
      <c r="IW579" t="s">
        <v>1088</v>
      </c>
      <c r="JE579" t="s">
        <v>1102</v>
      </c>
      <c r="JF579" t="s">
        <v>5069</v>
      </c>
      <c r="JG579" t="s">
        <v>1159</v>
      </c>
      <c r="PB579" t="s">
        <v>1117</v>
      </c>
      <c r="PC579" t="s">
        <v>1117</v>
      </c>
      <c r="PD579" t="s">
        <v>1117</v>
      </c>
      <c r="PE579" t="s">
        <v>1117</v>
      </c>
      <c r="PG579" t="s">
        <v>4944</v>
      </c>
      <c r="PH579" t="s">
        <v>4945</v>
      </c>
      <c r="PI579" t="s">
        <v>4945</v>
      </c>
      <c r="PJ579" t="s">
        <v>4945</v>
      </c>
      <c r="PK579" t="s">
        <v>4945</v>
      </c>
      <c r="PL579" t="s">
        <v>4945</v>
      </c>
      <c r="PM579" t="s">
        <v>4945</v>
      </c>
      <c r="PN579" t="s">
        <v>4945</v>
      </c>
      <c r="PP579" t="s">
        <v>4945</v>
      </c>
      <c r="PQ579" t="s">
        <v>4945</v>
      </c>
      <c r="PR579" t="s">
        <v>4945</v>
      </c>
      <c r="PS579" t="s">
        <v>4945</v>
      </c>
      <c r="PT579" t="s">
        <v>4945</v>
      </c>
      <c r="PU579" t="s">
        <v>4945</v>
      </c>
      <c r="PV579" t="s">
        <v>4945</v>
      </c>
      <c r="PW579" t="s">
        <v>4944</v>
      </c>
      <c r="PX579" t="s">
        <v>4945</v>
      </c>
      <c r="PY579" t="s">
        <v>4945</v>
      </c>
      <c r="PZ579" t="s">
        <v>4944</v>
      </c>
      <c r="QA579" t="s">
        <v>4945</v>
      </c>
      <c r="QB579" t="s">
        <v>4944</v>
      </c>
      <c r="QC579" t="s">
        <v>4945</v>
      </c>
      <c r="QD579" t="s">
        <v>4945</v>
      </c>
      <c r="QE579" t="s">
        <v>4945</v>
      </c>
    </row>
    <row r="580" spans="1:447" x14ac:dyDescent="0.25">
      <c r="A580">
        <v>1062</v>
      </c>
      <c r="B580" t="s">
        <v>5417</v>
      </c>
      <c r="C580" t="s">
        <v>1204</v>
      </c>
      <c r="D580" t="s">
        <v>3393</v>
      </c>
      <c r="E580" t="s">
        <v>3463</v>
      </c>
      <c r="F580" t="s">
        <v>3579</v>
      </c>
      <c r="G580" t="s">
        <v>1080</v>
      </c>
      <c r="CT580" t="s">
        <v>1100</v>
      </c>
      <c r="CU580" t="s">
        <v>1085</v>
      </c>
      <c r="CV580" t="s">
        <v>1086</v>
      </c>
      <c r="CW580" t="s">
        <v>4992</v>
      </c>
      <c r="CX580" t="s">
        <v>4951</v>
      </c>
      <c r="IW580" t="s">
        <v>1088</v>
      </c>
      <c r="JE580" t="s">
        <v>1102</v>
      </c>
      <c r="JF580" t="s">
        <v>5069</v>
      </c>
      <c r="JG580" t="s">
        <v>1159</v>
      </c>
      <c r="PB580" t="s">
        <v>1117</v>
      </c>
      <c r="PC580" t="s">
        <v>1117</v>
      </c>
      <c r="PD580" t="s">
        <v>1117</v>
      </c>
      <c r="PE580" t="s">
        <v>1117</v>
      </c>
      <c r="PG580" t="s">
        <v>4944</v>
      </c>
      <c r="PH580" t="s">
        <v>4945</v>
      </c>
      <c r="PI580" t="s">
        <v>4945</v>
      </c>
      <c r="PJ580" t="s">
        <v>4945</v>
      </c>
      <c r="PK580" t="s">
        <v>4945</v>
      </c>
      <c r="PL580" t="s">
        <v>4945</v>
      </c>
      <c r="PM580" t="s">
        <v>4945</v>
      </c>
      <c r="PN580" t="s">
        <v>4945</v>
      </c>
      <c r="PP580" t="s">
        <v>4945</v>
      </c>
      <c r="PQ580" t="s">
        <v>4945</v>
      </c>
      <c r="PR580" t="s">
        <v>4945</v>
      </c>
      <c r="PS580" t="s">
        <v>4945</v>
      </c>
      <c r="PT580" t="s">
        <v>4945</v>
      </c>
      <c r="PU580" t="s">
        <v>4944</v>
      </c>
      <c r="PV580" t="s">
        <v>4945</v>
      </c>
      <c r="PW580" t="s">
        <v>4945</v>
      </c>
      <c r="PX580" t="s">
        <v>4945</v>
      </c>
      <c r="PY580" t="s">
        <v>4944</v>
      </c>
      <c r="PZ580" t="s">
        <v>4944</v>
      </c>
      <c r="QA580" t="s">
        <v>4945</v>
      </c>
      <c r="QB580" t="s">
        <v>4945</v>
      </c>
      <c r="QC580" t="s">
        <v>4945</v>
      </c>
      <c r="QD580" t="s">
        <v>4945</v>
      </c>
      <c r="QE580" t="s">
        <v>4945</v>
      </c>
    </row>
    <row r="581" spans="1:447" x14ac:dyDescent="0.25">
      <c r="A581">
        <v>1063</v>
      </c>
      <c r="B581" t="s">
        <v>5417</v>
      </c>
      <c r="C581" t="s">
        <v>1204</v>
      </c>
      <c r="D581" t="s">
        <v>3393</v>
      </c>
      <c r="E581" t="s">
        <v>3463</v>
      </c>
      <c r="F581" t="s">
        <v>3579</v>
      </c>
      <c r="G581" t="s">
        <v>1080</v>
      </c>
      <c r="FG581" t="s">
        <v>1100</v>
      </c>
      <c r="FH581" t="s">
        <v>4977</v>
      </c>
      <c r="FI581" t="s">
        <v>4977</v>
      </c>
      <c r="PG581" t="s">
        <v>4944</v>
      </c>
      <c r="PH581" t="s">
        <v>4945</v>
      </c>
      <c r="PI581" t="s">
        <v>4945</v>
      </c>
      <c r="PJ581" t="s">
        <v>4945</v>
      </c>
      <c r="PK581" t="s">
        <v>4945</v>
      </c>
      <c r="PL581" t="s">
        <v>4945</v>
      </c>
      <c r="PM581" t="s">
        <v>4945</v>
      </c>
      <c r="PN581" t="s">
        <v>4945</v>
      </c>
      <c r="PP581" t="s">
        <v>4945</v>
      </c>
      <c r="PQ581" t="s">
        <v>4945</v>
      </c>
      <c r="PR581" t="s">
        <v>4945</v>
      </c>
      <c r="PS581" t="s">
        <v>4945</v>
      </c>
      <c r="PT581" t="s">
        <v>4945</v>
      </c>
      <c r="PU581" t="s">
        <v>4945</v>
      </c>
      <c r="PV581" t="s">
        <v>4945</v>
      </c>
      <c r="PW581" t="s">
        <v>4945</v>
      </c>
      <c r="PX581" t="s">
        <v>4945</v>
      </c>
      <c r="PY581" t="s">
        <v>4945</v>
      </c>
      <c r="PZ581" t="s">
        <v>4945</v>
      </c>
      <c r="QA581" t="s">
        <v>4945</v>
      </c>
      <c r="QB581" t="s">
        <v>4944</v>
      </c>
      <c r="QC581" t="s">
        <v>4945</v>
      </c>
      <c r="QD581" t="s">
        <v>4945</v>
      </c>
      <c r="QE581" t="s">
        <v>4945</v>
      </c>
    </row>
    <row r="582" spans="1:447" x14ac:dyDescent="0.25">
      <c r="A582">
        <v>1064</v>
      </c>
      <c r="B582" t="s">
        <v>5417</v>
      </c>
      <c r="C582" t="s">
        <v>1204</v>
      </c>
      <c r="D582" t="s">
        <v>3393</v>
      </c>
      <c r="E582" t="s">
        <v>3463</v>
      </c>
      <c r="F582" t="s">
        <v>3579</v>
      </c>
      <c r="G582" t="s">
        <v>1080</v>
      </c>
      <c r="FG582" t="s">
        <v>1100</v>
      </c>
      <c r="FH582" t="s">
        <v>5034</v>
      </c>
      <c r="FI582" t="s">
        <v>5034</v>
      </c>
      <c r="PG582" t="s">
        <v>4944</v>
      </c>
      <c r="PH582" t="s">
        <v>4945</v>
      </c>
      <c r="PI582" t="s">
        <v>4945</v>
      </c>
      <c r="PJ582" t="s">
        <v>4945</v>
      </c>
      <c r="PK582" t="s">
        <v>4945</v>
      </c>
      <c r="PL582" t="s">
        <v>4945</v>
      </c>
      <c r="PM582" t="s">
        <v>4945</v>
      </c>
      <c r="PN582" t="s">
        <v>4945</v>
      </c>
      <c r="PP582" t="s">
        <v>4945</v>
      </c>
      <c r="PQ582" t="s">
        <v>4945</v>
      </c>
      <c r="PR582" t="s">
        <v>4945</v>
      </c>
      <c r="PS582" t="s">
        <v>4945</v>
      </c>
      <c r="PT582" t="s">
        <v>4945</v>
      </c>
      <c r="PU582" t="s">
        <v>4944</v>
      </c>
      <c r="PV582" t="s">
        <v>4945</v>
      </c>
      <c r="PW582" t="s">
        <v>4945</v>
      </c>
      <c r="PX582" t="s">
        <v>4945</v>
      </c>
      <c r="PY582" t="s">
        <v>4945</v>
      </c>
      <c r="PZ582" t="s">
        <v>4945</v>
      </c>
      <c r="QA582" t="s">
        <v>4945</v>
      </c>
      <c r="QB582" t="s">
        <v>4945</v>
      </c>
      <c r="QC582" t="s">
        <v>4945</v>
      </c>
      <c r="QD582" t="s">
        <v>4945</v>
      </c>
      <c r="QE582" t="s">
        <v>4945</v>
      </c>
    </row>
    <row r="583" spans="1:447" x14ac:dyDescent="0.25">
      <c r="A583">
        <v>1065</v>
      </c>
      <c r="B583" t="s">
        <v>5417</v>
      </c>
      <c r="C583" t="s">
        <v>1204</v>
      </c>
      <c r="D583" t="s">
        <v>3393</v>
      </c>
      <c r="E583" t="s">
        <v>3463</v>
      </c>
      <c r="F583" t="s">
        <v>3579</v>
      </c>
      <c r="G583" t="s">
        <v>1080</v>
      </c>
      <c r="FJ583" t="s">
        <v>1100</v>
      </c>
      <c r="FK583" t="s">
        <v>4997</v>
      </c>
      <c r="FL583" t="s">
        <v>4997</v>
      </c>
      <c r="PG583" t="s">
        <v>4944</v>
      </c>
      <c r="PH583" t="s">
        <v>4945</v>
      </c>
      <c r="PI583" t="s">
        <v>4945</v>
      </c>
      <c r="PJ583" t="s">
        <v>4945</v>
      </c>
      <c r="PK583" t="s">
        <v>4945</v>
      </c>
      <c r="PL583" t="s">
        <v>4945</v>
      </c>
      <c r="PM583" t="s">
        <v>4945</v>
      </c>
      <c r="PN583" t="s">
        <v>4945</v>
      </c>
      <c r="PP583" t="s">
        <v>4945</v>
      </c>
      <c r="PQ583" t="s">
        <v>4945</v>
      </c>
      <c r="PR583" t="s">
        <v>4945</v>
      </c>
      <c r="PS583" t="s">
        <v>4945</v>
      </c>
      <c r="PT583" t="s">
        <v>4944</v>
      </c>
      <c r="PU583" t="s">
        <v>4945</v>
      </c>
      <c r="PV583" t="s">
        <v>4945</v>
      </c>
      <c r="PW583" t="s">
        <v>4945</v>
      </c>
      <c r="PX583" t="s">
        <v>4945</v>
      </c>
      <c r="PY583" t="s">
        <v>4944</v>
      </c>
      <c r="PZ583" t="s">
        <v>4945</v>
      </c>
      <c r="QA583" t="s">
        <v>4945</v>
      </c>
      <c r="QB583" t="s">
        <v>4945</v>
      </c>
      <c r="QC583" t="s">
        <v>4945</v>
      </c>
      <c r="QD583" t="s">
        <v>4945</v>
      </c>
      <c r="QE583" t="s">
        <v>4945</v>
      </c>
    </row>
    <row r="584" spans="1:447" x14ac:dyDescent="0.25">
      <c r="A584">
        <v>1066</v>
      </c>
      <c r="B584" t="s">
        <v>5417</v>
      </c>
      <c r="C584" t="s">
        <v>1204</v>
      </c>
      <c r="D584" t="s">
        <v>3393</v>
      </c>
      <c r="E584" t="s">
        <v>3463</v>
      </c>
      <c r="F584" t="s">
        <v>3579</v>
      </c>
      <c r="G584" t="s">
        <v>1080</v>
      </c>
      <c r="FJ584" t="s">
        <v>1100</v>
      </c>
      <c r="FK584" t="s">
        <v>4951</v>
      </c>
      <c r="FL584" t="s">
        <v>4951</v>
      </c>
      <c r="PG584" t="s">
        <v>4944</v>
      </c>
      <c r="PH584" t="s">
        <v>4945</v>
      </c>
      <c r="PI584" t="s">
        <v>4945</v>
      </c>
      <c r="PJ584" t="s">
        <v>4945</v>
      </c>
      <c r="PK584" t="s">
        <v>4945</v>
      </c>
      <c r="PL584" t="s">
        <v>4945</v>
      </c>
      <c r="PM584" t="s">
        <v>4945</v>
      </c>
      <c r="PN584" t="s">
        <v>4945</v>
      </c>
      <c r="PP584" t="s">
        <v>4945</v>
      </c>
      <c r="PQ584" t="s">
        <v>4945</v>
      </c>
      <c r="PR584" t="s">
        <v>4945</v>
      </c>
      <c r="PS584" t="s">
        <v>4945</v>
      </c>
      <c r="PT584" t="s">
        <v>4945</v>
      </c>
      <c r="PU584" t="s">
        <v>4945</v>
      </c>
      <c r="PV584" t="s">
        <v>4945</v>
      </c>
      <c r="PW584" t="s">
        <v>4945</v>
      </c>
      <c r="PX584" t="s">
        <v>4945</v>
      </c>
      <c r="PY584" t="s">
        <v>4945</v>
      </c>
      <c r="PZ584" t="s">
        <v>4945</v>
      </c>
      <c r="QA584" t="s">
        <v>4945</v>
      </c>
      <c r="QB584" t="s">
        <v>4945</v>
      </c>
      <c r="QC584" t="s">
        <v>4945</v>
      </c>
      <c r="QD584" t="s">
        <v>4945</v>
      </c>
      <c r="QE584" t="s">
        <v>4945</v>
      </c>
    </row>
    <row r="585" spans="1:447" x14ac:dyDescent="0.25">
      <c r="A585">
        <v>1067</v>
      </c>
      <c r="B585" t="s">
        <v>5417</v>
      </c>
      <c r="C585" t="s">
        <v>1204</v>
      </c>
      <c r="D585" t="s">
        <v>3393</v>
      </c>
      <c r="E585" t="s">
        <v>3463</v>
      </c>
      <c r="F585" t="s">
        <v>3579</v>
      </c>
      <c r="G585" t="s">
        <v>1080</v>
      </c>
      <c r="FM585" t="s">
        <v>1100</v>
      </c>
      <c r="FN585" t="s">
        <v>5352</v>
      </c>
      <c r="FO585" t="s">
        <v>5352</v>
      </c>
      <c r="PG585" t="s">
        <v>4944</v>
      </c>
      <c r="PH585" t="s">
        <v>4945</v>
      </c>
      <c r="PI585" t="s">
        <v>4945</v>
      </c>
      <c r="PJ585" t="s">
        <v>4945</v>
      </c>
      <c r="PK585" t="s">
        <v>4945</v>
      </c>
      <c r="PL585" t="s">
        <v>4945</v>
      </c>
      <c r="PM585" t="s">
        <v>4945</v>
      </c>
      <c r="PN585" t="s">
        <v>4945</v>
      </c>
      <c r="PP585" t="s">
        <v>4945</v>
      </c>
      <c r="PQ585" t="s">
        <v>4945</v>
      </c>
      <c r="PR585" t="s">
        <v>4945</v>
      </c>
      <c r="PS585" t="s">
        <v>4945</v>
      </c>
      <c r="PT585" t="s">
        <v>4944</v>
      </c>
      <c r="PU585" t="s">
        <v>4945</v>
      </c>
      <c r="PV585" t="s">
        <v>4945</v>
      </c>
      <c r="PW585" t="s">
        <v>4945</v>
      </c>
      <c r="PX585" t="s">
        <v>4945</v>
      </c>
      <c r="PY585" t="s">
        <v>4945</v>
      </c>
      <c r="PZ585" t="s">
        <v>4945</v>
      </c>
      <c r="QA585" t="s">
        <v>4945</v>
      </c>
      <c r="QB585" t="s">
        <v>4945</v>
      </c>
      <c r="QC585" t="s">
        <v>4945</v>
      </c>
      <c r="QD585" t="s">
        <v>4945</v>
      </c>
      <c r="QE585" t="s">
        <v>4945</v>
      </c>
    </row>
    <row r="586" spans="1:447" x14ac:dyDescent="0.25">
      <c r="A586">
        <v>1068</v>
      </c>
      <c r="B586" t="s">
        <v>5417</v>
      </c>
      <c r="C586" t="s">
        <v>1204</v>
      </c>
      <c r="D586" t="s">
        <v>3393</v>
      </c>
      <c r="E586" t="s">
        <v>3463</v>
      </c>
      <c r="F586" t="s">
        <v>3579</v>
      </c>
      <c r="G586" t="s">
        <v>1080</v>
      </c>
      <c r="FM586" t="s">
        <v>1100</v>
      </c>
      <c r="FN586" t="s">
        <v>5352</v>
      </c>
      <c r="FO586" t="s">
        <v>5352</v>
      </c>
      <c r="PG586" t="s">
        <v>4944</v>
      </c>
      <c r="PH586" t="s">
        <v>4945</v>
      </c>
      <c r="PI586" t="s">
        <v>4945</v>
      </c>
      <c r="PJ586" t="s">
        <v>4945</v>
      </c>
      <c r="PK586" t="s">
        <v>4945</v>
      </c>
      <c r="PL586" t="s">
        <v>4945</v>
      </c>
      <c r="PM586" t="s">
        <v>4945</v>
      </c>
      <c r="PN586" t="s">
        <v>4945</v>
      </c>
      <c r="PP586" t="s">
        <v>4944</v>
      </c>
      <c r="PQ586" t="s">
        <v>4945</v>
      </c>
      <c r="PR586" t="s">
        <v>4945</v>
      </c>
      <c r="PS586" t="s">
        <v>4945</v>
      </c>
      <c r="PT586" t="s">
        <v>4945</v>
      </c>
      <c r="PU586" t="s">
        <v>4945</v>
      </c>
      <c r="PV586" t="s">
        <v>4945</v>
      </c>
      <c r="PW586" t="s">
        <v>4945</v>
      </c>
      <c r="PX586" t="s">
        <v>4945</v>
      </c>
      <c r="PY586" t="s">
        <v>4945</v>
      </c>
      <c r="PZ586" t="s">
        <v>4945</v>
      </c>
      <c r="QA586" t="s">
        <v>4945</v>
      </c>
      <c r="QB586" t="s">
        <v>4945</v>
      </c>
      <c r="QC586" t="s">
        <v>4945</v>
      </c>
      <c r="QD586" t="s">
        <v>4945</v>
      </c>
      <c r="QE586" t="s">
        <v>4945</v>
      </c>
    </row>
    <row r="587" spans="1:447" x14ac:dyDescent="0.25">
      <c r="A587">
        <v>1069</v>
      </c>
      <c r="B587" t="s">
        <v>5417</v>
      </c>
      <c r="C587" t="s">
        <v>1204</v>
      </c>
      <c r="D587" t="s">
        <v>3393</v>
      </c>
      <c r="E587" t="s">
        <v>3463</v>
      </c>
      <c r="F587" t="s">
        <v>3579</v>
      </c>
      <c r="G587" t="s">
        <v>1080</v>
      </c>
      <c r="FS587" t="s">
        <v>1100</v>
      </c>
      <c r="PG587" t="s">
        <v>4944</v>
      </c>
      <c r="PH587" t="s">
        <v>4945</v>
      </c>
      <c r="PI587" t="s">
        <v>4945</v>
      </c>
      <c r="PJ587" t="s">
        <v>4945</v>
      </c>
      <c r="PK587" t="s">
        <v>4945</v>
      </c>
      <c r="PL587" t="s">
        <v>4945</v>
      </c>
      <c r="PM587" t="s">
        <v>4945</v>
      </c>
      <c r="PN587" t="s">
        <v>4945</v>
      </c>
      <c r="PP587" t="s">
        <v>4945</v>
      </c>
      <c r="PQ587" t="s">
        <v>4945</v>
      </c>
      <c r="PR587" t="s">
        <v>4945</v>
      </c>
      <c r="PS587" t="s">
        <v>4945</v>
      </c>
      <c r="PT587" t="s">
        <v>4945</v>
      </c>
      <c r="PU587" t="s">
        <v>4945</v>
      </c>
      <c r="PV587" t="s">
        <v>4944</v>
      </c>
      <c r="PW587" t="s">
        <v>4944</v>
      </c>
      <c r="PX587" t="s">
        <v>4945</v>
      </c>
      <c r="PY587" t="s">
        <v>4945</v>
      </c>
      <c r="PZ587" t="s">
        <v>4945</v>
      </c>
      <c r="QA587" t="s">
        <v>4945</v>
      </c>
      <c r="QB587" t="s">
        <v>4945</v>
      </c>
      <c r="QC587" t="s">
        <v>4945</v>
      </c>
      <c r="QD587" t="s">
        <v>4945</v>
      </c>
      <c r="QE587" t="s">
        <v>4945</v>
      </c>
    </row>
    <row r="588" spans="1:447" x14ac:dyDescent="0.25">
      <c r="A588">
        <v>1070</v>
      </c>
      <c r="B588" t="s">
        <v>5417</v>
      </c>
      <c r="C588" t="s">
        <v>1204</v>
      </c>
      <c r="D588" t="s">
        <v>3393</v>
      </c>
      <c r="E588" t="s">
        <v>3463</v>
      </c>
      <c r="F588" t="s">
        <v>3579</v>
      </c>
      <c r="G588" t="s">
        <v>1080</v>
      </c>
      <c r="FS588" t="s">
        <v>1100</v>
      </c>
      <c r="PG588" t="s">
        <v>4944</v>
      </c>
      <c r="PH588" t="s">
        <v>4945</v>
      </c>
      <c r="PI588" t="s">
        <v>4945</v>
      </c>
      <c r="PJ588" t="s">
        <v>4945</v>
      </c>
      <c r="PK588" t="s">
        <v>4945</v>
      </c>
      <c r="PL588" t="s">
        <v>4945</v>
      </c>
      <c r="PM588" t="s">
        <v>4945</v>
      </c>
      <c r="PN588" t="s">
        <v>4945</v>
      </c>
      <c r="PP588" t="s">
        <v>4945</v>
      </c>
      <c r="PQ588" t="s">
        <v>4945</v>
      </c>
      <c r="PR588" t="s">
        <v>4945</v>
      </c>
      <c r="PS588" t="s">
        <v>4945</v>
      </c>
      <c r="PT588" t="s">
        <v>4945</v>
      </c>
      <c r="PU588" t="s">
        <v>4945</v>
      </c>
      <c r="PV588" t="s">
        <v>4945</v>
      </c>
      <c r="PW588" t="s">
        <v>4945</v>
      </c>
      <c r="PX588" t="s">
        <v>4945</v>
      </c>
      <c r="PY588" t="s">
        <v>4945</v>
      </c>
      <c r="PZ588" t="s">
        <v>4945</v>
      </c>
      <c r="QA588" t="s">
        <v>4945</v>
      </c>
      <c r="QB588" t="s">
        <v>4945</v>
      </c>
      <c r="QC588" t="s">
        <v>4945</v>
      </c>
      <c r="QD588" t="s">
        <v>4945</v>
      </c>
      <c r="QE588" t="s">
        <v>4945</v>
      </c>
    </row>
    <row r="589" spans="1:447" x14ac:dyDescent="0.25">
      <c r="A589">
        <v>1071</v>
      </c>
      <c r="B589" t="s">
        <v>5417</v>
      </c>
      <c r="C589" t="s">
        <v>1204</v>
      </c>
      <c r="D589" t="s">
        <v>3393</v>
      </c>
      <c r="E589" t="s">
        <v>3463</v>
      </c>
      <c r="F589" t="s">
        <v>3579</v>
      </c>
      <c r="G589" t="s">
        <v>1080</v>
      </c>
      <c r="GH589" t="s">
        <v>1094</v>
      </c>
      <c r="GI589" t="s">
        <v>4992</v>
      </c>
      <c r="GJ589" t="s">
        <v>5128</v>
      </c>
      <c r="GM589" t="s">
        <v>5128</v>
      </c>
    </row>
    <row r="590" spans="1:447" x14ac:dyDescent="0.25">
      <c r="A590">
        <v>1072</v>
      </c>
      <c r="B590" t="s">
        <v>5417</v>
      </c>
      <c r="C590" t="s">
        <v>1204</v>
      </c>
      <c r="D590" t="s">
        <v>3393</v>
      </c>
      <c r="E590" t="s">
        <v>3463</v>
      </c>
      <c r="F590" t="s">
        <v>3579</v>
      </c>
      <c r="G590" t="s">
        <v>1080</v>
      </c>
      <c r="GH590" t="s">
        <v>1094</v>
      </c>
      <c r="GI590" t="s">
        <v>4992</v>
      </c>
      <c r="GJ590" t="s">
        <v>5128</v>
      </c>
      <c r="GM590" t="s">
        <v>5128</v>
      </c>
    </row>
    <row r="591" spans="1:447" x14ac:dyDescent="0.25">
      <c r="A591">
        <v>709</v>
      </c>
      <c r="B591" t="s">
        <v>5355</v>
      </c>
      <c r="C591" t="s">
        <v>1204</v>
      </c>
      <c r="D591" t="s">
        <v>1235</v>
      </c>
      <c r="E591" t="s">
        <v>1249</v>
      </c>
      <c r="F591" t="s">
        <v>5529</v>
      </c>
      <c r="G591" t="s">
        <v>1080</v>
      </c>
      <c r="H591" t="s">
        <v>1100</v>
      </c>
      <c r="AL591" t="s">
        <v>1100</v>
      </c>
      <c r="AM591" t="s">
        <v>1082</v>
      </c>
      <c r="AN591" t="s">
        <v>4954</v>
      </c>
      <c r="AO591" t="s">
        <v>4954</v>
      </c>
      <c r="AP591" t="s">
        <v>1102</v>
      </c>
      <c r="AQ591" t="s">
        <v>1102</v>
      </c>
      <c r="AR591" t="s">
        <v>4943</v>
      </c>
      <c r="BW591" t="s">
        <v>1100</v>
      </c>
      <c r="CB591" t="s">
        <v>1102</v>
      </c>
      <c r="CC591" t="s">
        <v>1102</v>
      </c>
      <c r="CD591" t="s">
        <v>4942</v>
      </c>
      <c r="DL591" t="s">
        <v>1100</v>
      </c>
      <c r="DO591" t="s">
        <v>1102</v>
      </c>
      <c r="DP591" t="s">
        <v>1102</v>
      </c>
      <c r="DQ591" t="s">
        <v>4942</v>
      </c>
      <c r="IV591" t="s">
        <v>1088</v>
      </c>
      <c r="IW591" t="s">
        <v>1088</v>
      </c>
      <c r="IX591" t="s">
        <v>1088</v>
      </c>
      <c r="IY591" t="s">
        <v>1102</v>
      </c>
      <c r="IZ591" t="s">
        <v>1102</v>
      </c>
      <c r="JA591" t="s">
        <v>5530</v>
      </c>
      <c r="JB591" t="s">
        <v>1108</v>
      </c>
      <c r="JE591" t="s">
        <v>1102</v>
      </c>
      <c r="JF591" t="s">
        <v>3459</v>
      </c>
      <c r="JG591" t="s">
        <v>1108</v>
      </c>
      <c r="JJ591" t="s">
        <v>1102</v>
      </c>
      <c r="JK591" t="s">
        <v>3459</v>
      </c>
      <c r="JL591" t="s">
        <v>3459</v>
      </c>
      <c r="JM591" t="s">
        <v>1108</v>
      </c>
      <c r="NZ591" t="s">
        <v>1117</v>
      </c>
      <c r="PG591" t="s">
        <v>4944</v>
      </c>
      <c r="PH591" t="s">
        <v>4945</v>
      </c>
      <c r="PI591" t="s">
        <v>4945</v>
      </c>
      <c r="PJ591" t="s">
        <v>4945</v>
      </c>
      <c r="PK591" t="s">
        <v>4945</v>
      </c>
      <c r="PL591" t="s">
        <v>4945</v>
      </c>
      <c r="PM591" t="s">
        <v>4945</v>
      </c>
      <c r="PN591" t="s">
        <v>4945</v>
      </c>
      <c r="PP591" t="s">
        <v>4945</v>
      </c>
      <c r="PQ591" t="s">
        <v>4945</v>
      </c>
      <c r="PR591" t="s">
        <v>4945</v>
      </c>
      <c r="PS591" t="s">
        <v>4945</v>
      </c>
      <c r="PT591" t="s">
        <v>4945</v>
      </c>
      <c r="PU591" t="s">
        <v>4945</v>
      </c>
      <c r="PV591" t="s">
        <v>4945</v>
      </c>
      <c r="PW591" t="s">
        <v>4945</v>
      </c>
      <c r="PX591" t="s">
        <v>4945</v>
      </c>
      <c r="PY591" t="s">
        <v>4945</v>
      </c>
      <c r="PZ591" t="s">
        <v>4945</v>
      </c>
      <c r="QA591" t="s">
        <v>4945</v>
      </c>
      <c r="QB591" t="s">
        <v>4945</v>
      </c>
      <c r="QC591" t="s">
        <v>4945</v>
      </c>
      <c r="QD591" t="s">
        <v>4945</v>
      </c>
      <c r="QE591" t="s">
        <v>4945</v>
      </c>
    </row>
    <row r="592" spans="1:447" x14ac:dyDescent="0.25">
      <c r="A592">
        <v>695</v>
      </c>
      <c r="B592" t="s">
        <v>5424</v>
      </c>
      <c r="C592" t="s">
        <v>1204</v>
      </c>
      <c r="D592" t="s">
        <v>1235</v>
      </c>
      <c r="E592" t="s">
        <v>1249</v>
      </c>
      <c r="F592" t="s">
        <v>5529</v>
      </c>
      <c r="G592" t="s">
        <v>1080</v>
      </c>
      <c r="FC592" t="s">
        <v>1100</v>
      </c>
      <c r="FD592" t="s">
        <v>1115</v>
      </c>
      <c r="FE592" t="s">
        <v>4939</v>
      </c>
      <c r="FF592" t="s">
        <v>5142</v>
      </c>
      <c r="PG592" t="s">
        <v>4944</v>
      </c>
      <c r="PH592" t="s">
        <v>4945</v>
      </c>
      <c r="PI592" t="s">
        <v>4945</v>
      </c>
      <c r="PJ592" t="s">
        <v>4945</v>
      </c>
      <c r="PK592" t="s">
        <v>4945</v>
      </c>
      <c r="PL592" t="s">
        <v>4945</v>
      </c>
      <c r="PM592" t="s">
        <v>4945</v>
      </c>
      <c r="PN592" t="s">
        <v>4945</v>
      </c>
      <c r="PP592" t="s">
        <v>4945</v>
      </c>
      <c r="PQ592" t="s">
        <v>4945</v>
      </c>
      <c r="PR592" t="s">
        <v>4944</v>
      </c>
      <c r="PS592" t="s">
        <v>4945</v>
      </c>
      <c r="PT592" t="s">
        <v>4945</v>
      </c>
      <c r="PU592" t="s">
        <v>4945</v>
      </c>
      <c r="PV592" t="s">
        <v>4945</v>
      </c>
      <c r="PW592" t="s">
        <v>4945</v>
      </c>
      <c r="PX592" t="s">
        <v>4945</v>
      </c>
      <c r="PY592" t="s">
        <v>4945</v>
      </c>
      <c r="PZ592" t="s">
        <v>4945</v>
      </c>
      <c r="QA592" t="s">
        <v>4945</v>
      </c>
      <c r="QB592" t="s">
        <v>4945</v>
      </c>
      <c r="QC592" t="s">
        <v>4945</v>
      </c>
      <c r="QD592" t="s">
        <v>4945</v>
      </c>
      <c r="QE592" t="s">
        <v>4945</v>
      </c>
    </row>
    <row r="593" spans="1:447" x14ac:dyDescent="0.25">
      <c r="A593">
        <v>696</v>
      </c>
      <c r="B593" t="s">
        <v>5424</v>
      </c>
      <c r="C593" t="s">
        <v>1204</v>
      </c>
      <c r="D593" t="s">
        <v>1235</v>
      </c>
      <c r="E593" t="s">
        <v>1249</v>
      </c>
      <c r="F593" t="s">
        <v>5529</v>
      </c>
      <c r="G593" t="s">
        <v>1080</v>
      </c>
      <c r="H593" t="s">
        <v>1100</v>
      </c>
      <c r="IV593" t="s">
        <v>1088</v>
      </c>
      <c r="IY593" t="s">
        <v>1102</v>
      </c>
      <c r="IZ593" t="s">
        <v>1102</v>
      </c>
      <c r="JA593" t="s">
        <v>4956</v>
      </c>
      <c r="JB593" t="s">
        <v>1159</v>
      </c>
      <c r="JE593" t="s">
        <v>1102</v>
      </c>
      <c r="JF593" t="s">
        <v>5077</v>
      </c>
      <c r="JG593" t="s">
        <v>1090</v>
      </c>
      <c r="PG593" t="s">
        <v>4945</v>
      </c>
      <c r="PH593" t="s">
        <v>4945</v>
      </c>
      <c r="PI593" t="s">
        <v>4944</v>
      </c>
      <c r="PJ593" t="s">
        <v>4945</v>
      </c>
      <c r="PK593" t="s">
        <v>4945</v>
      </c>
      <c r="PL593" t="s">
        <v>4945</v>
      </c>
      <c r="PM593" t="s">
        <v>4945</v>
      </c>
      <c r="PN593" t="s">
        <v>4945</v>
      </c>
      <c r="PP593" t="s">
        <v>4945</v>
      </c>
      <c r="PQ593" t="s">
        <v>4945</v>
      </c>
      <c r="PR593" t="s">
        <v>4945</v>
      </c>
      <c r="PS593" t="s">
        <v>4945</v>
      </c>
      <c r="PT593" t="s">
        <v>4945</v>
      </c>
      <c r="PU593" t="s">
        <v>4945</v>
      </c>
      <c r="PV593" t="s">
        <v>4945</v>
      </c>
      <c r="PW593" t="s">
        <v>4945</v>
      </c>
      <c r="PX593" t="s">
        <v>4945</v>
      </c>
      <c r="PY593" t="s">
        <v>4945</v>
      </c>
      <c r="PZ593" t="s">
        <v>4945</v>
      </c>
      <c r="QA593" t="s">
        <v>4945</v>
      </c>
      <c r="QB593" t="s">
        <v>4945</v>
      </c>
      <c r="QC593" t="s">
        <v>4945</v>
      </c>
      <c r="QD593" t="s">
        <v>4945</v>
      </c>
      <c r="QE593" t="s">
        <v>4945</v>
      </c>
    </row>
    <row r="594" spans="1:447" x14ac:dyDescent="0.25">
      <c r="A594">
        <v>697</v>
      </c>
      <c r="B594" t="s">
        <v>5424</v>
      </c>
      <c r="C594" t="s">
        <v>1204</v>
      </c>
      <c r="D594" t="s">
        <v>1235</v>
      </c>
      <c r="E594" t="s">
        <v>1249</v>
      </c>
      <c r="F594" t="s">
        <v>5529</v>
      </c>
      <c r="G594" t="s">
        <v>1080</v>
      </c>
      <c r="FG594" t="s">
        <v>1100</v>
      </c>
      <c r="FH594" t="s">
        <v>5015</v>
      </c>
      <c r="FI594" t="s">
        <v>5015</v>
      </c>
      <c r="PG594" t="s">
        <v>4944</v>
      </c>
      <c r="PH594" t="s">
        <v>4945</v>
      </c>
      <c r="PI594" t="s">
        <v>4945</v>
      </c>
      <c r="PJ594" t="s">
        <v>4945</v>
      </c>
      <c r="PK594" t="s">
        <v>4945</v>
      </c>
      <c r="PL594" t="s">
        <v>4945</v>
      </c>
      <c r="PM594" t="s">
        <v>4945</v>
      </c>
      <c r="PN594" t="s">
        <v>4945</v>
      </c>
      <c r="PP594" t="s">
        <v>4945</v>
      </c>
      <c r="PQ594" t="s">
        <v>4944</v>
      </c>
      <c r="PR594" t="s">
        <v>4945</v>
      </c>
      <c r="PS594" t="s">
        <v>4945</v>
      </c>
      <c r="PT594" t="s">
        <v>4945</v>
      </c>
      <c r="PU594" t="s">
        <v>4945</v>
      </c>
      <c r="PV594" t="s">
        <v>4945</v>
      </c>
      <c r="PW594" t="s">
        <v>4945</v>
      </c>
      <c r="PX594" t="s">
        <v>4945</v>
      </c>
      <c r="PY594" t="s">
        <v>4945</v>
      </c>
      <c r="PZ594" t="s">
        <v>4945</v>
      </c>
      <c r="QA594" t="s">
        <v>4945</v>
      </c>
      <c r="QB594" t="s">
        <v>4945</v>
      </c>
      <c r="QC594" t="s">
        <v>4945</v>
      </c>
      <c r="QD594" t="s">
        <v>4945</v>
      </c>
      <c r="QE594" t="s">
        <v>4945</v>
      </c>
    </row>
    <row r="595" spans="1:447" x14ac:dyDescent="0.25">
      <c r="A595">
        <v>698</v>
      </c>
      <c r="B595" t="s">
        <v>5425</v>
      </c>
      <c r="C595" t="s">
        <v>1204</v>
      </c>
      <c r="D595" t="s">
        <v>1235</v>
      </c>
      <c r="E595" t="s">
        <v>1249</v>
      </c>
      <c r="F595" t="s">
        <v>5126</v>
      </c>
      <c r="G595" t="s">
        <v>1080</v>
      </c>
      <c r="FG595" t="s">
        <v>1100</v>
      </c>
      <c r="FH595" t="s">
        <v>5034</v>
      </c>
      <c r="FI595" t="s">
        <v>5034</v>
      </c>
      <c r="PG595" t="s">
        <v>4944</v>
      </c>
      <c r="PH595" t="s">
        <v>4945</v>
      </c>
      <c r="PI595" t="s">
        <v>4945</v>
      </c>
      <c r="PJ595" t="s">
        <v>4945</v>
      </c>
      <c r="PK595" t="s">
        <v>4945</v>
      </c>
      <c r="PL595" t="s">
        <v>4945</v>
      </c>
      <c r="PM595" t="s">
        <v>4945</v>
      </c>
      <c r="PN595" t="s">
        <v>4945</v>
      </c>
      <c r="PP595" t="s">
        <v>4945</v>
      </c>
      <c r="PQ595" t="s">
        <v>4945</v>
      </c>
      <c r="PR595" t="s">
        <v>4945</v>
      </c>
      <c r="PS595" t="s">
        <v>4945</v>
      </c>
      <c r="PT595" t="s">
        <v>4945</v>
      </c>
      <c r="PU595" t="s">
        <v>4945</v>
      </c>
      <c r="PV595" t="s">
        <v>4945</v>
      </c>
      <c r="PW595" t="s">
        <v>4945</v>
      </c>
      <c r="PX595" t="s">
        <v>4945</v>
      </c>
      <c r="PY595" t="s">
        <v>4945</v>
      </c>
      <c r="PZ595" t="s">
        <v>4944</v>
      </c>
      <c r="QA595" t="s">
        <v>4945</v>
      </c>
      <c r="QB595" t="s">
        <v>4945</v>
      </c>
      <c r="QC595" t="s">
        <v>4945</v>
      </c>
      <c r="QD595" t="s">
        <v>4945</v>
      </c>
      <c r="QE595" t="s">
        <v>4945</v>
      </c>
    </row>
    <row r="596" spans="1:447" x14ac:dyDescent="0.25">
      <c r="A596">
        <v>699</v>
      </c>
      <c r="B596" t="s">
        <v>5425</v>
      </c>
      <c r="C596" t="s">
        <v>1204</v>
      </c>
      <c r="D596" t="s">
        <v>1235</v>
      </c>
      <c r="E596" t="s">
        <v>1249</v>
      </c>
      <c r="F596" t="s">
        <v>5126</v>
      </c>
      <c r="G596" t="s">
        <v>1080</v>
      </c>
      <c r="BW596" t="s">
        <v>1100</v>
      </c>
      <c r="BX596" t="s">
        <v>1105</v>
      </c>
      <c r="BY596" t="s">
        <v>1082</v>
      </c>
      <c r="BZ596" t="s">
        <v>4954</v>
      </c>
      <c r="CA596" t="s">
        <v>4954</v>
      </c>
      <c r="CB596" t="s">
        <v>1102</v>
      </c>
      <c r="CC596" t="s">
        <v>1083</v>
      </c>
      <c r="CD596" t="s">
        <v>4943</v>
      </c>
      <c r="IW596" t="s">
        <v>1088</v>
      </c>
      <c r="JE596" t="s">
        <v>1083</v>
      </c>
      <c r="JF596" t="s">
        <v>1109</v>
      </c>
      <c r="JG596" t="s">
        <v>1159</v>
      </c>
      <c r="JI596" t="s">
        <v>4976</v>
      </c>
      <c r="PG596" t="s">
        <v>4944</v>
      </c>
      <c r="PH596" t="s">
        <v>4945</v>
      </c>
      <c r="PI596" t="s">
        <v>4945</v>
      </c>
      <c r="PJ596" t="s">
        <v>4945</v>
      </c>
      <c r="PK596" t="s">
        <v>4945</v>
      </c>
      <c r="PL596" t="s">
        <v>4945</v>
      </c>
      <c r="PM596" t="s">
        <v>4945</v>
      </c>
      <c r="PN596" t="s">
        <v>4945</v>
      </c>
      <c r="PP596" t="s">
        <v>4945</v>
      </c>
      <c r="PQ596" t="s">
        <v>4945</v>
      </c>
      <c r="PR596" t="s">
        <v>4945</v>
      </c>
      <c r="PS596" t="s">
        <v>4945</v>
      </c>
      <c r="PT596" t="s">
        <v>4945</v>
      </c>
      <c r="PU596" t="s">
        <v>4945</v>
      </c>
      <c r="PV596" t="s">
        <v>4945</v>
      </c>
      <c r="PW596" t="s">
        <v>4945</v>
      </c>
      <c r="PX596" t="s">
        <v>4945</v>
      </c>
      <c r="PY596" t="s">
        <v>4945</v>
      </c>
      <c r="PZ596" t="s">
        <v>4945</v>
      </c>
      <c r="QA596" t="s">
        <v>4945</v>
      </c>
      <c r="QB596" t="s">
        <v>4945</v>
      </c>
      <c r="QC596" t="s">
        <v>4945</v>
      </c>
      <c r="QD596" t="s">
        <v>4945</v>
      </c>
      <c r="QE596" t="s">
        <v>4945</v>
      </c>
    </row>
    <row r="597" spans="1:447" x14ac:dyDescent="0.25">
      <c r="A597">
        <v>700</v>
      </c>
      <c r="B597" t="s">
        <v>5425</v>
      </c>
      <c r="C597" t="s">
        <v>1204</v>
      </c>
      <c r="D597" t="s">
        <v>1235</v>
      </c>
      <c r="E597" t="s">
        <v>1249</v>
      </c>
      <c r="F597" t="s">
        <v>5126</v>
      </c>
      <c r="G597" t="s">
        <v>1080</v>
      </c>
      <c r="EY597" t="s">
        <v>1100</v>
      </c>
      <c r="EZ597" t="s">
        <v>4944</v>
      </c>
      <c r="FA597" t="s">
        <v>4949</v>
      </c>
      <c r="FB597" t="s">
        <v>4954</v>
      </c>
      <c r="PG597" t="s">
        <v>4944</v>
      </c>
      <c r="PH597" t="s">
        <v>4945</v>
      </c>
      <c r="PI597" t="s">
        <v>4945</v>
      </c>
      <c r="PJ597" t="s">
        <v>4945</v>
      </c>
      <c r="PK597" t="s">
        <v>4945</v>
      </c>
      <c r="PL597" t="s">
        <v>4945</v>
      </c>
      <c r="PM597" t="s">
        <v>4945</v>
      </c>
      <c r="PN597" t="s">
        <v>4945</v>
      </c>
      <c r="PP597" t="s">
        <v>4945</v>
      </c>
      <c r="PQ597" t="s">
        <v>4945</v>
      </c>
      <c r="PR597" t="s">
        <v>4945</v>
      </c>
      <c r="PS597" t="s">
        <v>4945</v>
      </c>
      <c r="PT597" t="s">
        <v>4945</v>
      </c>
      <c r="PU597" t="s">
        <v>4945</v>
      </c>
      <c r="PV597" t="s">
        <v>4944</v>
      </c>
      <c r="PW597" t="s">
        <v>4945</v>
      </c>
      <c r="PX597" t="s">
        <v>4945</v>
      </c>
      <c r="PY597" t="s">
        <v>4945</v>
      </c>
      <c r="PZ597" t="s">
        <v>4945</v>
      </c>
      <c r="QA597" t="s">
        <v>4945</v>
      </c>
      <c r="QB597" t="s">
        <v>4945</v>
      </c>
      <c r="QC597" t="s">
        <v>4945</v>
      </c>
      <c r="QD597" t="s">
        <v>4945</v>
      </c>
      <c r="QE597" t="s">
        <v>4945</v>
      </c>
    </row>
    <row r="598" spans="1:447" x14ac:dyDescent="0.25">
      <c r="A598">
        <v>701</v>
      </c>
      <c r="B598" t="s">
        <v>5424</v>
      </c>
      <c r="C598" t="s">
        <v>1204</v>
      </c>
      <c r="D598" t="s">
        <v>1235</v>
      </c>
      <c r="E598" t="s">
        <v>1249</v>
      </c>
      <c r="F598" t="s">
        <v>5529</v>
      </c>
      <c r="G598" t="s">
        <v>1080</v>
      </c>
      <c r="H598" t="s">
        <v>1081</v>
      </c>
      <c r="I598" t="s">
        <v>1101</v>
      </c>
      <c r="J598" t="s">
        <v>1082</v>
      </c>
      <c r="K598" t="s">
        <v>4978</v>
      </c>
      <c r="L598" t="s">
        <v>4978</v>
      </c>
      <c r="M598" t="s">
        <v>1083</v>
      </c>
      <c r="N598" t="s">
        <v>1083</v>
      </c>
      <c r="O598" t="s">
        <v>4940</v>
      </c>
      <c r="AL598" t="s">
        <v>1147</v>
      </c>
      <c r="AP598" t="s">
        <v>1083</v>
      </c>
      <c r="AQ598" t="s">
        <v>1102</v>
      </c>
      <c r="AS598" t="s">
        <v>1081</v>
      </c>
      <c r="AT598" t="s">
        <v>1082</v>
      </c>
      <c r="AU598" t="s">
        <v>4983</v>
      </c>
      <c r="AV598" t="s">
        <v>4983</v>
      </c>
      <c r="AW598" t="s">
        <v>1083</v>
      </c>
      <c r="AX598" t="s">
        <v>1102</v>
      </c>
      <c r="AY598" t="s">
        <v>4975</v>
      </c>
      <c r="CT598" t="s">
        <v>1081</v>
      </c>
      <c r="CU598" t="s">
        <v>5531</v>
      </c>
      <c r="CV598" t="s">
        <v>1086</v>
      </c>
      <c r="CW598" t="s">
        <v>4997</v>
      </c>
      <c r="CX598" t="s">
        <v>4983</v>
      </c>
      <c r="CY598" t="s">
        <v>1083</v>
      </c>
      <c r="CZ598" t="s">
        <v>1102</v>
      </c>
      <c r="DA598" t="s">
        <v>4953</v>
      </c>
      <c r="DR598" t="s">
        <v>1081</v>
      </c>
      <c r="DS598" t="s">
        <v>4951</v>
      </c>
      <c r="DT598" t="s">
        <v>4951</v>
      </c>
      <c r="DU598" t="s">
        <v>1102</v>
      </c>
      <c r="DV598" t="s">
        <v>1102</v>
      </c>
      <c r="DW598" t="s">
        <v>4943</v>
      </c>
      <c r="IV598" t="s">
        <v>1088</v>
      </c>
      <c r="IW598" t="s">
        <v>1088</v>
      </c>
      <c r="IX598" t="s">
        <v>1088</v>
      </c>
      <c r="JE598" t="s">
        <v>1102</v>
      </c>
      <c r="JF598" t="s">
        <v>5077</v>
      </c>
      <c r="JG598" t="s">
        <v>1159</v>
      </c>
      <c r="JJ598" t="s">
        <v>1102</v>
      </c>
      <c r="JK598" t="s">
        <v>5077</v>
      </c>
      <c r="JL598" t="s">
        <v>1127</v>
      </c>
      <c r="JM598" t="s">
        <v>1159</v>
      </c>
      <c r="PG598" t="s">
        <v>4944</v>
      </c>
      <c r="PH598" t="s">
        <v>4945</v>
      </c>
      <c r="PI598" t="s">
        <v>4945</v>
      </c>
      <c r="PJ598" t="s">
        <v>4945</v>
      </c>
      <c r="PK598" t="s">
        <v>4945</v>
      </c>
      <c r="PL598" t="s">
        <v>4945</v>
      </c>
      <c r="PM598" t="s">
        <v>4945</v>
      </c>
      <c r="PN598" t="s">
        <v>4945</v>
      </c>
      <c r="PP598" t="s">
        <v>4945</v>
      </c>
      <c r="PQ598" t="s">
        <v>4945</v>
      </c>
      <c r="PR598" t="s">
        <v>4944</v>
      </c>
      <c r="PS598" t="s">
        <v>4944</v>
      </c>
      <c r="PT598" t="s">
        <v>4944</v>
      </c>
      <c r="PU598" t="s">
        <v>4944</v>
      </c>
      <c r="PV598" t="s">
        <v>4945</v>
      </c>
      <c r="PW598" t="s">
        <v>4945</v>
      </c>
      <c r="PX598" t="s">
        <v>4945</v>
      </c>
      <c r="PY598" t="s">
        <v>4945</v>
      </c>
      <c r="PZ598" t="s">
        <v>4945</v>
      </c>
      <c r="QA598" t="s">
        <v>4945</v>
      </c>
      <c r="QB598" t="s">
        <v>4945</v>
      </c>
      <c r="QC598" t="s">
        <v>4945</v>
      </c>
      <c r="QD598" t="s">
        <v>4945</v>
      </c>
      <c r="QE598" t="s">
        <v>4945</v>
      </c>
    </row>
    <row r="599" spans="1:447" x14ac:dyDescent="0.25">
      <c r="A599">
        <v>702</v>
      </c>
      <c r="B599" t="s">
        <v>5424</v>
      </c>
      <c r="C599" t="s">
        <v>1204</v>
      </c>
      <c r="D599" t="s">
        <v>1235</v>
      </c>
      <c r="E599" t="s">
        <v>1249</v>
      </c>
      <c r="F599" t="s">
        <v>5529</v>
      </c>
      <c r="G599" t="s">
        <v>1080</v>
      </c>
      <c r="H599" t="s">
        <v>1081</v>
      </c>
      <c r="I599" t="s">
        <v>1128</v>
      </c>
      <c r="J599" t="s">
        <v>1082</v>
      </c>
      <c r="K599" t="s">
        <v>4978</v>
      </c>
      <c r="L599" t="s">
        <v>4978</v>
      </c>
      <c r="M599" t="s">
        <v>1083</v>
      </c>
      <c r="N599" t="s">
        <v>1102</v>
      </c>
      <c r="O599" t="s">
        <v>4936</v>
      </c>
      <c r="BW599" t="s">
        <v>1081</v>
      </c>
      <c r="BX599" t="s">
        <v>1105</v>
      </c>
      <c r="BY599" t="s">
        <v>1082</v>
      </c>
      <c r="BZ599" t="s">
        <v>4957</v>
      </c>
      <c r="CA599" t="s">
        <v>4957</v>
      </c>
      <c r="CM599" t="s">
        <v>1081</v>
      </c>
      <c r="CN599" t="s">
        <v>1082</v>
      </c>
      <c r="CO599" t="s">
        <v>4992</v>
      </c>
      <c r="CP599" t="s">
        <v>4992</v>
      </c>
      <c r="CQ599" t="s">
        <v>1083</v>
      </c>
      <c r="CR599" t="s">
        <v>1102</v>
      </c>
      <c r="CS599" t="s">
        <v>4942</v>
      </c>
      <c r="CT599" t="s">
        <v>1100</v>
      </c>
      <c r="CU599" t="s">
        <v>1085</v>
      </c>
      <c r="CV599" t="s">
        <v>1086</v>
      </c>
      <c r="CW599" t="s">
        <v>4997</v>
      </c>
      <c r="CX599" t="s">
        <v>4983</v>
      </c>
      <c r="CY599" t="s">
        <v>1083</v>
      </c>
      <c r="CZ599" t="s">
        <v>1102</v>
      </c>
      <c r="DA599" t="s">
        <v>4943</v>
      </c>
      <c r="DE599" t="s">
        <v>1147</v>
      </c>
      <c r="DI599" t="s">
        <v>1083</v>
      </c>
      <c r="DJ599" t="s">
        <v>1102</v>
      </c>
      <c r="FC599" t="s">
        <v>1100</v>
      </c>
      <c r="FD599" t="s">
        <v>1115</v>
      </c>
      <c r="FE599" t="s">
        <v>4939</v>
      </c>
      <c r="FF599" t="s">
        <v>5142</v>
      </c>
      <c r="IV599" t="s">
        <v>1088</v>
      </c>
      <c r="IW599" t="s">
        <v>1088</v>
      </c>
      <c r="JE599" t="s">
        <v>1102</v>
      </c>
      <c r="JF599" t="s">
        <v>1109</v>
      </c>
      <c r="JG599" t="s">
        <v>1159</v>
      </c>
      <c r="PG599" t="s">
        <v>4944</v>
      </c>
      <c r="PH599" t="s">
        <v>4945</v>
      </c>
      <c r="PI599" t="s">
        <v>4945</v>
      </c>
      <c r="PJ599" t="s">
        <v>4945</v>
      </c>
      <c r="PK599" t="s">
        <v>4945</v>
      </c>
      <c r="PL599" t="s">
        <v>4945</v>
      </c>
      <c r="PM599" t="s">
        <v>4945</v>
      </c>
      <c r="PN599" t="s">
        <v>4945</v>
      </c>
      <c r="PP599" t="s">
        <v>4945</v>
      </c>
      <c r="PQ599" t="s">
        <v>4945</v>
      </c>
      <c r="PR599" t="s">
        <v>4944</v>
      </c>
      <c r="PS599" t="s">
        <v>4944</v>
      </c>
      <c r="PT599" t="s">
        <v>4944</v>
      </c>
      <c r="PU599" t="s">
        <v>4945</v>
      </c>
      <c r="PV599" t="s">
        <v>4945</v>
      </c>
      <c r="PW599" t="s">
        <v>4945</v>
      </c>
      <c r="PX599" t="s">
        <v>4945</v>
      </c>
      <c r="PY599" t="s">
        <v>4945</v>
      </c>
      <c r="PZ599" t="s">
        <v>4945</v>
      </c>
      <c r="QA599" t="s">
        <v>4945</v>
      </c>
      <c r="QB599" t="s">
        <v>4945</v>
      </c>
      <c r="QC599" t="s">
        <v>4945</v>
      </c>
      <c r="QD599" t="s">
        <v>4945</v>
      </c>
      <c r="QE599" t="s">
        <v>4945</v>
      </c>
    </row>
    <row r="600" spans="1:447" x14ac:dyDescent="0.25">
      <c r="A600">
        <v>703</v>
      </c>
      <c r="B600" t="s">
        <v>5424</v>
      </c>
      <c r="C600" t="s">
        <v>1204</v>
      </c>
      <c r="D600" t="s">
        <v>1235</v>
      </c>
      <c r="E600" t="s">
        <v>1249</v>
      </c>
      <c r="F600" t="s">
        <v>5529</v>
      </c>
      <c r="G600" t="s">
        <v>1080</v>
      </c>
      <c r="PG600" t="s">
        <v>4944</v>
      </c>
      <c r="PH600" t="s">
        <v>4945</v>
      </c>
      <c r="PI600" t="s">
        <v>4945</v>
      </c>
      <c r="PJ600" t="s">
        <v>4945</v>
      </c>
      <c r="PK600" t="s">
        <v>4945</v>
      </c>
      <c r="PL600" t="s">
        <v>4945</v>
      </c>
      <c r="PM600" t="s">
        <v>4945</v>
      </c>
      <c r="PN600" t="s">
        <v>4945</v>
      </c>
      <c r="PP600" t="s">
        <v>4945</v>
      </c>
      <c r="PQ600" t="s">
        <v>4945</v>
      </c>
      <c r="PR600" t="s">
        <v>4944</v>
      </c>
      <c r="PS600" t="s">
        <v>4944</v>
      </c>
      <c r="PT600" t="s">
        <v>4944</v>
      </c>
      <c r="PU600" t="s">
        <v>4945</v>
      </c>
      <c r="PV600" t="s">
        <v>4945</v>
      </c>
      <c r="PW600" t="s">
        <v>4945</v>
      </c>
      <c r="PX600" t="s">
        <v>4945</v>
      </c>
      <c r="PY600" t="s">
        <v>4945</v>
      </c>
      <c r="PZ600" t="s">
        <v>4945</v>
      </c>
      <c r="QA600" t="s">
        <v>4945</v>
      </c>
      <c r="QB600" t="s">
        <v>4945</v>
      </c>
      <c r="QC600" t="s">
        <v>4945</v>
      </c>
      <c r="QD600" t="s">
        <v>4945</v>
      </c>
      <c r="QE600" t="s">
        <v>4945</v>
      </c>
    </row>
    <row r="601" spans="1:447" x14ac:dyDescent="0.25">
      <c r="A601">
        <v>704</v>
      </c>
      <c r="B601" t="s">
        <v>5425</v>
      </c>
      <c r="C601" t="s">
        <v>1204</v>
      </c>
      <c r="D601" t="s">
        <v>1235</v>
      </c>
      <c r="E601" t="s">
        <v>1249</v>
      </c>
      <c r="F601" t="s">
        <v>5126</v>
      </c>
      <c r="G601" t="s">
        <v>1080</v>
      </c>
      <c r="H601" t="s">
        <v>1147</v>
      </c>
      <c r="M601" t="s">
        <v>1102</v>
      </c>
      <c r="N601" t="s">
        <v>1083</v>
      </c>
      <c r="AL601" t="s">
        <v>1081</v>
      </c>
      <c r="AM601" t="s">
        <v>1082</v>
      </c>
      <c r="AN601" t="s">
        <v>5026</v>
      </c>
      <c r="AO601" t="s">
        <v>5026</v>
      </c>
      <c r="AS601" t="s">
        <v>1147</v>
      </c>
      <c r="AW601" t="s">
        <v>1102</v>
      </c>
      <c r="AX601" t="s">
        <v>1102</v>
      </c>
      <c r="BW601" t="s">
        <v>1081</v>
      </c>
      <c r="CB601" t="s">
        <v>1102</v>
      </c>
      <c r="CC601" t="s">
        <v>1102</v>
      </c>
      <c r="CD601" t="s">
        <v>4953</v>
      </c>
      <c r="CM601" t="s">
        <v>1100</v>
      </c>
      <c r="CN601" t="s">
        <v>1082</v>
      </c>
      <c r="CO601" t="s">
        <v>4992</v>
      </c>
      <c r="CP601" t="s">
        <v>4992</v>
      </c>
      <c r="CQ601" t="s">
        <v>1102</v>
      </c>
      <c r="CR601" t="s">
        <v>1102</v>
      </c>
      <c r="CS601" t="s">
        <v>4940</v>
      </c>
      <c r="CT601" t="s">
        <v>1147</v>
      </c>
      <c r="CY601" t="s">
        <v>1083</v>
      </c>
      <c r="CZ601" t="s">
        <v>1102</v>
      </c>
      <c r="DE601" t="s">
        <v>1100</v>
      </c>
      <c r="DF601" t="s">
        <v>1087</v>
      </c>
      <c r="DG601" t="s">
        <v>4951</v>
      </c>
      <c r="DH601" t="s">
        <v>5129</v>
      </c>
      <c r="DI601" t="s">
        <v>1083</v>
      </c>
      <c r="DJ601" t="s">
        <v>1083</v>
      </c>
      <c r="DK601" t="s">
        <v>4975</v>
      </c>
      <c r="IW601" t="s">
        <v>1088</v>
      </c>
      <c r="IX601" t="s">
        <v>1088</v>
      </c>
      <c r="JE601" t="s">
        <v>1083</v>
      </c>
      <c r="JF601" t="s">
        <v>1109</v>
      </c>
      <c r="JG601" t="s">
        <v>1159</v>
      </c>
      <c r="JI601" t="s">
        <v>5007</v>
      </c>
      <c r="JJ601" t="s">
        <v>1083</v>
      </c>
      <c r="JK601" t="s">
        <v>1109</v>
      </c>
      <c r="JL601" t="s">
        <v>1109</v>
      </c>
      <c r="JM601" t="s">
        <v>1159</v>
      </c>
      <c r="JO601" t="s">
        <v>5007</v>
      </c>
      <c r="PG601" t="s">
        <v>4944</v>
      </c>
      <c r="PH601" t="s">
        <v>4945</v>
      </c>
      <c r="PI601" t="s">
        <v>4945</v>
      </c>
      <c r="PJ601" t="s">
        <v>4945</v>
      </c>
      <c r="PK601" t="s">
        <v>4945</v>
      </c>
      <c r="PL601" t="s">
        <v>4945</v>
      </c>
      <c r="PM601" t="s">
        <v>4945</v>
      </c>
      <c r="PN601" t="s">
        <v>4945</v>
      </c>
      <c r="PP601" t="s">
        <v>4945</v>
      </c>
      <c r="PQ601" t="s">
        <v>4944</v>
      </c>
      <c r="PR601" t="s">
        <v>4945</v>
      </c>
      <c r="PS601" t="s">
        <v>4944</v>
      </c>
      <c r="PT601" t="s">
        <v>4944</v>
      </c>
      <c r="PU601" t="s">
        <v>4945</v>
      </c>
      <c r="PV601" t="s">
        <v>4945</v>
      </c>
      <c r="PW601" t="s">
        <v>4945</v>
      </c>
      <c r="PX601" t="s">
        <v>4945</v>
      </c>
      <c r="PY601" t="s">
        <v>4945</v>
      </c>
      <c r="PZ601" t="s">
        <v>4945</v>
      </c>
      <c r="QA601" t="s">
        <v>4945</v>
      </c>
      <c r="QB601" t="s">
        <v>4945</v>
      </c>
      <c r="QC601" t="s">
        <v>4945</v>
      </c>
      <c r="QD601" t="s">
        <v>4945</v>
      </c>
      <c r="QE601" t="s">
        <v>4945</v>
      </c>
    </row>
    <row r="602" spans="1:447" x14ac:dyDescent="0.25">
      <c r="A602">
        <v>705</v>
      </c>
      <c r="B602" t="s">
        <v>5425</v>
      </c>
      <c r="C602" t="s">
        <v>1204</v>
      </c>
      <c r="D602" t="s">
        <v>1235</v>
      </c>
      <c r="E602" t="s">
        <v>1249</v>
      </c>
      <c r="F602" t="s">
        <v>5126</v>
      </c>
      <c r="G602" t="s">
        <v>1080</v>
      </c>
      <c r="X602" t="s">
        <v>1147</v>
      </c>
      <c r="AC602" t="s">
        <v>1102</v>
      </c>
      <c r="AL602" t="s">
        <v>1147</v>
      </c>
      <c r="AP602" t="s">
        <v>1083</v>
      </c>
      <c r="AQ602" t="s">
        <v>1083</v>
      </c>
      <c r="AS602" t="s">
        <v>1147</v>
      </c>
      <c r="AW602" t="s">
        <v>1083</v>
      </c>
      <c r="AX602" t="s">
        <v>1083</v>
      </c>
      <c r="BG602" t="s">
        <v>1147</v>
      </c>
      <c r="BL602" t="s">
        <v>1083</v>
      </c>
      <c r="BM602" t="s">
        <v>1083</v>
      </c>
      <c r="BW602" t="s">
        <v>1081</v>
      </c>
      <c r="CB602" t="s">
        <v>1102</v>
      </c>
      <c r="CC602" t="s">
        <v>1102</v>
      </c>
      <c r="CD602" t="s">
        <v>4940</v>
      </c>
      <c r="CM602" t="s">
        <v>1081</v>
      </c>
      <c r="CQ602" t="s">
        <v>1102</v>
      </c>
      <c r="CR602" t="s">
        <v>1102</v>
      </c>
      <c r="CS602" t="s">
        <v>4953</v>
      </c>
      <c r="CT602" t="s">
        <v>1081</v>
      </c>
      <c r="CU602" t="s">
        <v>1085</v>
      </c>
      <c r="CV602" t="s">
        <v>1086</v>
      </c>
      <c r="CW602" t="s">
        <v>4997</v>
      </c>
      <c r="CX602" t="s">
        <v>4983</v>
      </c>
      <c r="CY602" t="s">
        <v>1102</v>
      </c>
      <c r="CZ602" t="s">
        <v>1102</v>
      </c>
      <c r="DA602" t="s">
        <v>4953</v>
      </c>
      <c r="DE602" t="s">
        <v>1081</v>
      </c>
      <c r="DF602" t="s">
        <v>1087</v>
      </c>
      <c r="DG602" t="s">
        <v>4951</v>
      </c>
      <c r="DH602" t="s">
        <v>5129</v>
      </c>
      <c r="DI602" t="s">
        <v>1083</v>
      </c>
      <c r="DJ602" t="s">
        <v>1102</v>
      </c>
      <c r="DK602" t="s">
        <v>4940</v>
      </c>
      <c r="IW602" t="s">
        <v>1088</v>
      </c>
      <c r="IX602" t="s">
        <v>1088</v>
      </c>
      <c r="JE602" t="s">
        <v>1083</v>
      </c>
      <c r="JF602" t="s">
        <v>1109</v>
      </c>
      <c r="JG602" t="s">
        <v>1159</v>
      </c>
      <c r="JI602" t="s">
        <v>4943</v>
      </c>
      <c r="JJ602" t="s">
        <v>1083</v>
      </c>
      <c r="JK602" t="s">
        <v>1109</v>
      </c>
      <c r="JL602" t="s">
        <v>1109</v>
      </c>
      <c r="JM602" t="s">
        <v>1159</v>
      </c>
      <c r="JO602" t="s">
        <v>4943</v>
      </c>
      <c r="PG602" t="s">
        <v>4944</v>
      </c>
      <c r="PH602" t="s">
        <v>4945</v>
      </c>
      <c r="PI602" t="s">
        <v>4945</v>
      </c>
      <c r="PJ602" t="s">
        <v>4945</v>
      </c>
      <c r="PK602" t="s">
        <v>4945</v>
      </c>
      <c r="PL602" t="s">
        <v>4945</v>
      </c>
      <c r="PM602" t="s">
        <v>4945</v>
      </c>
      <c r="PN602" t="s">
        <v>4945</v>
      </c>
      <c r="PP602" t="s">
        <v>4945</v>
      </c>
      <c r="PQ602" t="s">
        <v>4944</v>
      </c>
      <c r="PR602" t="s">
        <v>4944</v>
      </c>
      <c r="PS602" t="s">
        <v>4944</v>
      </c>
      <c r="PT602" t="s">
        <v>4944</v>
      </c>
      <c r="PU602" t="s">
        <v>4945</v>
      </c>
      <c r="PV602" t="s">
        <v>4945</v>
      </c>
      <c r="PW602" t="s">
        <v>4945</v>
      </c>
      <c r="PX602" t="s">
        <v>4944</v>
      </c>
      <c r="PY602" t="s">
        <v>4944</v>
      </c>
      <c r="PZ602" t="s">
        <v>4945</v>
      </c>
      <c r="QA602" t="s">
        <v>4945</v>
      </c>
      <c r="QB602" t="s">
        <v>4945</v>
      </c>
      <c r="QC602" t="s">
        <v>4945</v>
      </c>
      <c r="QD602" t="s">
        <v>4945</v>
      </c>
      <c r="QE602" t="s">
        <v>4945</v>
      </c>
    </row>
    <row r="603" spans="1:447" x14ac:dyDescent="0.25">
      <c r="A603">
        <v>706</v>
      </c>
      <c r="B603" t="s">
        <v>5425</v>
      </c>
      <c r="C603" t="s">
        <v>1204</v>
      </c>
      <c r="D603" t="s">
        <v>1235</v>
      </c>
      <c r="E603" t="s">
        <v>1249</v>
      </c>
      <c r="F603" t="s">
        <v>5126</v>
      </c>
      <c r="G603" t="s">
        <v>1080</v>
      </c>
      <c r="AL603" t="s">
        <v>1081</v>
      </c>
      <c r="AM603" t="s">
        <v>1094</v>
      </c>
      <c r="AN603" t="s">
        <v>5013</v>
      </c>
      <c r="AO603" t="s">
        <v>5389</v>
      </c>
      <c r="AP603" t="s">
        <v>1102</v>
      </c>
      <c r="AQ603" t="s">
        <v>1102</v>
      </c>
      <c r="AR603" t="s">
        <v>4936</v>
      </c>
      <c r="BW603" t="s">
        <v>1147</v>
      </c>
      <c r="CB603" t="s">
        <v>1102</v>
      </c>
      <c r="CC603" t="s">
        <v>1102</v>
      </c>
      <c r="CM603" t="s">
        <v>1100</v>
      </c>
      <c r="CQ603" t="s">
        <v>1102</v>
      </c>
      <c r="CR603" t="s">
        <v>1102</v>
      </c>
      <c r="CS603" t="s">
        <v>4943</v>
      </c>
      <c r="CT603" t="s">
        <v>1081</v>
      </c>
      <c r="CU603" t="s">
        <v>1085</v>
      </c>
      <c r="CV603" t="s">
        <v>1086</v>
      </c>
      <c r="CW603" t="s">
        <v>4997</v>
      </c>
      <c r="CX603" t="s">
        <v>4983</v>
      </c>
      <c r="CY603" t="s">
        <v>1083</v>
      </c>
      <c r="CZ603" t="s">
        <v>1083</v>
      </c>
      <c r="DA603" t="s">
        <v>4940</v>
      </c>
      <c r="DE603" t="s">
        <v>1100</v>
      </c>
      <c r="DI603" t="s">
        <v>1083</v>
      </c>
      <c r="DJ603" t="s">
        <v>1083</v>
      </c>
      <c r="DK603" t="s">
        <v>4975</v>
      </c>
      <c r="IW603" t="s">
        <v>1088</v>
      </c>
      <c r="IX603" t="s">
        <v>1088</v>
      </c>
      <c r="JE603" t="s">
        <v>1083</v>
      </c>
      <c r="JF603" t="s">
        <v>1109</v>
      </c>
      <c r="JG603" t="s">
        <v>1159</v>
      </c>
      <c r="JI603" t="s">
        <v>4943</v>
      </c>
      <c r="JJ603" t="s">
        <v>1102</v>
      </c>
      <c r="JK603" t="s">
        <v>5077</v>
      </c>
      <c r="JL603" t="s">
        <v>1127</v>
      </c>
      <c r="JM603" t="s">
        <v>1159</v>
      </c>
      <c r="PG603" t="s">
        <v>4944</v>
      </c>
      <c r="PH603" t="s">
        <v>4945</v>
      </c>
      <c r="PI603" t="s">
        <v>4945</v>
      </c>
      <c r="PJ603" t="s">
        <v>4945</v>
      </c>
      <c r="PK603" t="s">
        <v>4945</v>
      </c>
      <c r="PL603" t="s">
        <v>4945</v>
      </c>
      <c r="PM603" t="s">
        <v>4945</v>
      </c>
      <c r="PN603" t="s">
        <v>4945</v>
      </c>
      <c r="PP603" t="s">
        <v>4945</v>
      </c>
      <c r="PQ603" t="s">
        <v>4944</v>
      </c>
      <c r="PR603" t="s">
        <v>4944</v>
      </c>
      <c r="PS603" t="s">
        <v>4944</v>
      </c>
      <c r="PT603" t="s">
        <v>4944</v>
      </c>
      <c r="PU603" t="s">
        <v>4945</v>
      </c>
      <c r="PV603" t="s">
        <v>4945</v>
      </c>
      <c r="PW603" t="s">
        <v>4945</v>
      </c>
      <c r="PX603" t="s">
        <v>4945</v>
      </c>
      <c r="PY603" t="s">
        <v>4945</v>
      </c>
      <c r="PZ603" t="s">
        <v>4945</v>
      </c>
      <c r="QA603" t="s">
        <v>4945</v>
      </c>
      <c r="QB603" t="s">
        <v>4945</v>
      </c>
      <c r="QC603" t="s">
        <v>4945</v>
      </c>
      <c r="QD603" t="s">
        <v>4945</v>
      </c>
      <c r="QE603" t="s">
        <v>4945</v>
      </c>
    </row>
    <row r="604" spans="1:447" x14ac:dyDescent="0.25">
      <c r="A604">
        <v>893</v>
      </c>
      <c r="B604" t="s">
        <v>5425</v>
      </c>
      <c r="C604" t="s">
        <v>1129</v>
      </c>
      <c r="D604" t="s">
        <v>1140</v>
      </c>
      <c r="E604" t="s">
        <v>1187</v>
      </c>
      <c r="F604" t="s">
        <v>1188</v>
      </c>
      <c r="G604" t="s">
        <v>1080</v>
      </c>
      <c r="FG604" t="s">
        <v>1100</v>
      </c>
      <c r="FH604" t="s">
        <v>4970</v>
      </c>
      <c r="FI604" t="s">
        <v>4970</v>
      </c>
      <c r="FJ604" t="s">
        <v>1100</v>
      </c>
      <c r="FK604" t="s">
        <v>5026</v>
      </c>
      <c r="FL604" t="s">
        <v>5026</v>
      </c>
      <c r="PG604" t="s">
        <v>4944</v>
      </c>
      <c r="PH604" t="s">
        <v>4945</v>
      </c>
      <c r="PI604" t="s">
        <v>4945</v>
      </c>
      <c r="PJ604" t="s">
        <v>4945</v>
      </c>
      <c r="PK604" t="s">
        <v>4945</v>
      </c>
      <c r="PL604" t="s">
        <v>4945</v>
      </c>
      <c r="PM604" t="s">
        <v>4945</v>
      </c>
      <c r="PN604" t="s">
        <v>4945</v>
      </c>
      <c r="PP604" t="s">
        <v>4945</v>
      </c>
      <c r="PQ604" t="s">
        <v>4944</v>
      </c>
      <c r="PR604" t="s">
        <v>4945</v>
      </c>
      <c r="PS604" t="s">
        <v>4945</v>
      </c>
      <c r="PT604" t="s">
        <v>4945</v>
      </c>
      <c r="PU604" t="s">
        <v>4945</v>
      </c>
      <c r="PV604" t="s">
        <v>4945</v>
      </c>
      <c r="PW604" t="s">
        <v>4945</v>
      </c>
      <c r="PX604" t="s">
        <v>4945</v>
      </c>
      <c r="PY604" t="s">
        <v>4944</v>
      </c>
      <c r="PZ604" t="s">
        <v>4944</v>
      </c>
      <c r="QA604" t="s">
        <v>4945</v>
      </c>
      <c r="QB604" t="s">
        <v>4945</v>
      </c>
      <c r="QC604" t="s">
        <v>4945</v>
      </c>
      <c r="QD604" t="s">
        <v>4945</v>
      </c>
      <c r="QE604" t="s">
        <v>4945</v>
      </c>
    </row>
    <row r="605" spans="1:447" x14ac:dyDescent="0.25">
      <c r="A605">
        <v>894</v>
      </c>
      <c r="B605" t="s">
        <v>5425</v>
      </c>
      <c r="C605" t="s">
        <v>1129</v>
      </c>
      <c r="D605" t="s">
        <v>1140</v>
      </c>
      <c r="E605" t="s">
        <v>1187</v>
      </c>
      <c r="F605" t="s">
        <v>1188</v>
      </c>
      <c r="G605" t="s">
        <v>1080</v>
      </c>
      <c r="AL605" t="s">
        <v>1100</v>
      </c>
      <c r="AM605" t="s">
        <v>1082</v>
      </c>
      <c r="AN605" t="s">
        <v>5008</v>
      </c>
      <c r="AO605" t="s">
        <v>5008</v>
      </c>
      <c r="AP605" t="s">
        <v>1102</v>
      </c>
      <c r="AQ605" t="s">
        <v>1102</v>
      </c>
      <c r="AR605" t="s">
        <v>4942</v>
      </c>
      <c r="AS605" t="s">
        <v>1100</v>
      </c>
      <c r="AT605" t="s">
        <v>1082</v>
      </c>
      <c r="AU605" t="s">
        <v>4951</v>
      </c>
      <c r="AV605" t="s">
        <v>4951</v>
      </c>
      <c r="AW605" t="s">
        <v>1102</v>
      </c>
      <c r="AX605" t="s">
        <v>1102</v>
      </c>
      <c r="AY605" t="s">
        <v>4943</v>
      </c>
      <c r="BG605" t="s">
        <v>1100</v>
      </c>
      <c r="BH605" t="s">
        <v>1103</v>
      </c>
      <c r="BI605" t="s">
        <v>1082</v>
      </c>
      <c r="BJ605" t="s">
        <v>5008</v>
      </c>
      <c r="BK605" t="s">
        <v>5008</v>
      </c>
      <c r="BL605" t="s">
        <v>1102</v>
      </c>
      <c r="BM605" t="s">
        <v>1102</v>
      </c>
      <c r="BN605" t="s">
        <v>4942</v>
      </c>
      <c r="BW605" t="s">
        <v>1100</v>
      </c>
      <c r="BX605" t="s">
        <v>1105</v>
      </c>
      <c r="BY605" t="s">
        <v>1082</v>
      </c>
      <c r="BZ605" t="s">
        <v>4951</v>
      </c>
      <c r="CA605" t="s">
        <v>4951</v>
      </c>
      <c r="CB605" t="s">
        <v>1102</v>
      </c>
      <c r="CC605" t="s">
        <v>1102</v>
      </c>
      <c r="CD605" t="s">
        <v>4942</v>
      </c>
      <c r="CM605" t="s">
        <v>1100</v>
      </c>
      <c r="CN605" t="s">
        <v>1082</v>
      </c>
      <c r="CO605" t="s">
        <v>4957</v>
      </c>
      <c r="CP605" t="s">
        <v>4957</v>
      </c>
      <c r="CQ605" t="s">
        <v>1102</v>
      </c>
      <c r="CR605" t="s">
        <v>1102</v>
      </c>
      <c r="CS605" t="s">
        <v>4942</v>
      </c>
      <c r="CT605" t="s">
        <v>1100</v>
      </c>
      <c r="CU605" t="s">
        <v>1163</v>
      </c>
      <c r="CV605" t="s">
        <v>1179</v>
      </c>
      <c r="CW605" t="s">
        <v>4958</v>
      </c>
      <c r="CX605" t="s">
        <v>5073</v>
      </c>
      <c r="CY605" t="s">
        <v>1102</v>
      </c>
      <c r="CZ605" t="s">
        <v>1102</v>
      </c>
      <c r="DA605" t="s">
        <v>4943</v>
      </c>
      <c r="DE605" t="s">
        <v>1100</v>
      </c>
      <c r="DF605" t="s">
        <v>1087</v>
      </c>
      <c r="DG605" t="s">
        <v>4958</v>
      </c>
      <c r="DH605" t="s">
        <v>5062</v>
      </c>
      <c r="DI605" t="s">
        <v>1102</v>
      </c>
      <c r="DJ605" t="s">
        <v>1102</v>
      </c>
      <c r="DK605" t="s">
        <v>4943</v>
      </c>
      <c r="IW605" t="s">
        <v>1088</v>
      </c>
      <c r="IX605" t="s">
        <v>1088</v>
      </c>
      <c r="JE605" t="s">
        <v>1102</v>
      </c>
      <c r="JF605" t="s">
        <v>1109</v>
      </c>
      <c r="JG605" t="s">
        <v>1090</v>
      </c>
      <c r="JJ605" t="s">
        <v>1083</v>
      </c>
      <c r="JK605" t="s">
        <v>1182</v>
      </c>
      <c r="JL605" t="s">
        <v>1182</v>
      </c>
      <c r="JM605" t="s">
        <v>1090</v>
      </c>
      <c r="JO605" t="s">
        <v>4944</v>
      </c>
      <c r="PG605" t="s">
        <v>4944</v>
      </c>
      <c r="PH605" t="s">
        <v>4945</v>
      </c>
      <c r="PI605" t="s">
        <v>4945</v>
      </c>
      <c r="PJ605" t="s">
        <v>4945</v>
      </c>
      <c r="PK605" t="s">
        <v>4945</v>
      </c>
      <c r="PL605" t="s">
        <v>4945</v>
      </c>
      <c r="PM605" t="s">
        <v>4945</v>
      </c>
      <c r="PN605" t="s">
        <v>4945</v>
      </c>
      <c r="PP605" t="s">
        <v>4945</v>
      </c>
      <c r="PQ605" t="s">
        <v>4944</v>
      </c>
      <c r="PR605" t="s">
        <v>4945</v>
      </c>
      <c r="PS605" t="s">
        <v>4945</v>
      </c>
      <c r="PT605" t="s">
        <v>4945</v>
      </c>
      <c r="PU605" t="s">
        <v>4945</v>
      </c>
      <c r="PV605" t="s">
        <v>4945</v>
      </c>
      <c r="PW605" t="s">
        <v>4945</v>
      </c>
      <c r="PX605" t="s">
        <v>4945</v>
      </c>
      <c r="PY605" t="s">
        <v>4944</v>
      </c>
      <c r="PZ605" t="s">
        <v>4944</v>
      </c>
      <c r="QA605" t="s">
        <v>4945</v>
      </c>
      <c r="QB605" t="s">
        <v>4945</v>
      </c>
      <c r="QC605" t="s">
        <v>4945</v>
      </c>
      <c r="QD605" t="s">
        <v>4945</v>
      </c>
      <c r="QE605" t="s">
        <v>4945</v>
      </c>
    </row>
    <row r="606" spans="1:447" x14ac:dyDescent="0.25">
      <c r="A606">
        <v>895</v>
      </c>
      <c r="B606" t="s">
        <v>5425</v>
      </c>
      <c r="C606" t="s">
        <v>1129</v>
      </c>
      <c r="D606" t="s">
        <v>1140</v>
      </c>
      <c r="E606" t="s">
        <v>1187</v>
      </c>
      <c r="F606" t="s">
        <v>1188</v>
      </c>
      <c r="G606" t="s">
        <v>1080</v>
      </c>
      <c r="AL606" t="s">
        <v>1100</v>
      </c>
      <c r="AM606" t="s">
        <v>1082</v>
      </c>
      <c r="AN606" t="s">
        <v>5054</v>
      </c>
      <c r="AO606" t="s">
        <v>5054</v>
      </c>
      <c r="AP606" t="s">
        <v>1102</v>
      </c>
      <c r="AQ606" t="s">
        <v>1102</v>
      </c>
      <c r="AR606" t="s">
        <v>4942</v>
      </c>
      <c r="AS606" t="s">
        <v>1100</v>
      </c>
      <c r="AT606" t="s">
        <v>1082</v>
      </c>
      <c r="AU606" t="s">
        <v>4958</v>
      </c>
      <c r="AV606" t="s">
        <v>4958</v>
      </c>
      <c r="AW606" t="s">
        <v>1102</v>
      </c>
      <c r="AX606" t="s">
        <v>1102</v>
      </c>
      <c r="AY606" t="s">
        <v>4943</v>
      </c>
      <c r="BG606" t="s">
        <v>1100</v>
      </c>
      <c r="BH606" t="s">
        <v>1103</v>
      </c>
      <c r="BI606" t="s">
        <v>1082</v>
      </c>
      <c r="BJ606" t="s">
        <v>5008</v>
      </c>
      <c r="BK606" t="s">
        <v>5008</v>
      </c>
      <c r="BL606" t="s">
        <v>1102</v>
      </c>
      <c r="BM606" t="s">
        <v>1102</v>
      </c>
      <c r="BN606" t="s">
        <v>4943</v>
      </c>
      <c r="BW606" t="s">
        <v>1100</v>
      </c>
      <c r="BX606" t="s">
        <v>1105</v>
      </c>
      <c r="BY606" t="s">
        <v>1082</v>
      </c>
      <c r="BZ606" t="s">
        <v>4951</v>
      </c>
      <c r="CA606" t="s">
        <v>4951</v>
      </c>
      <c r="CB606" t="s">
        <v>1102</v>
      </c>
      <c r="CC606" t="s">
        <v>1102</v>
      </c>
      <c r="CD606" t="s">
        <v>4943</v>
      </c>
      <c r="CM606" t="s">
        <v>1100</v>
      </c>
      <c r="CN606" t="s">
        <v>1082</v>
      </c>
      <c r="CO606" t="s">
        <v>4958</v>
      </c>
      <c r="CP606" t="s">
        <v>4958</v>
      </c>
      <c r="CQ606" t="s">
        <v>1102</v>
      </c>
      <c r="CR606" t="s">
        <v>1102</v>
      </c>
      <c r="CS606" t="s">
        <v>4943</v>
      </c>
      <c r="CT606" t="s">
        <v>1100</v>
      </c>
      <c r="CU606" t="s">
        <v>1163</v>
      </c>
      <c r="CV606" t="s">
        <v>1179</v>
      </c>
      <c r="CW606" t="s">
        <v>4958</v>
      </c>
      <c r="CX606" t="s">
        <v>5073</v>
      </c>
      <c r="CY606" t="s">
        <v>1102</v>
      </c>
      <c r="CZ606" t="s">
        <v>1102</v>
      </c>
      <c r="DA606" t="s">
        <v>4942</v>
      </c>
      <c r="DE606" t="s">
        <v>1100</v>
      </c>
      <c r="DF606" t="s">
        <v>1087</v>
      </c>
      <c r="DG606" t="s">
        <v>4958</v>
      </c>
      <c r="DH606" t="s">
        <v>5062</v>
      </c>
      <c r="DI606" t="s">
        <v>1102</v>
      </c>
      <c r="DJ606" t="s">
        <v>1102</v>
      </c>
      <c r="DK606" t="s">
        <v>4943</v>
      </c>
      <c r="IW606" t="s">
        <v>1088</v>
      </c>
      <c r="IX606" t="s">
        <v>1088</v>
      </c>
      <c r="JE606" t="s">
        <v>1102</v>
      </c>
      <c r="JF606" t="s">
        <v>1182</v>
      </c>
      <c r="JG606" t="s">
        <v>1090</v>
      </c>
      <c r="JJ606" t="s">
        <v>1083</v>
      </c>
      <c r="JK606" t="s">
        <v>1182</v>
      </c>
      <c r="JL606" t="s">
        <v>1182</v>
      </c>
      <c r="JM606" t="s">
        <v>1090</v>
      </c>
      <c r="JO606" t="s">
        <v>4976</v>
      </c>
      <c r="PG606" t="s">
        <v>4944</v>
      </c>
      <c r="PH606" t="s">
        <v>4945</v>
      </c>
      <c r="PI606" t="s">
        <v>4945</v>
      </c>
      <c r="PJ606" t="s">
        <v>4945</v>
      </c>
      <c r="PK606" t="s">
        <v>4945</v>
      </c>
      <c r="PL606" t="s">
        <v>4945</v>
      </c>
      <c r="PM606" t="s">
        <v>4945</v>
      </c>
      <c r="PN606" t="s">
        <v>4945</v>
      </c>
      <c r="PP606" t="s">
        <v>4945</v>
      </c>
      <c r="PQ606" t="s">
        <v>4944</v>
      </c>
      <c r="PR606" t="s">
        <v>4945</v>
      </c>
      <c r="PS606" t="s">
        <v>4945</v>
      </c>
      <c r="PT606" t="s">
        <v>4945</v>
      </c>
      <c r="PU606" t="s">
        <v>4945</v>
      </c>
      <c r="PV606" t="s">
        <v>4945</v>
      </c>
      <c r="PW606" t="s">
        <v>4945</v>
      </c>
      <c r="PX606" t="s">
        <v>4945</v>
      </c>
      <c r="PY606" t="s">
        <v>4944</v>
      </c>
      <c r="PZ606" t="s">
        <v>4944</v>
      </c>
      <c r="QA606" t="s">
        <v>4945</v>
      </c>
      <c r="QB606" t="s">
        <v>4945</v>
      </c>
      <c r="QC606" t="s">
        <v>4945</v>
      </c>
      <c r="QD606" t="s">
        <v>4945</v>
      </c>
      <c r="QE606" t="s">
        <v>4945</v>
      </c>
    </row>
    <row r="607" spans="1:447" x14ac:dyDescent="0.25">
      <c r="A607">
        <v>896</v>
      </c>
      <c r="B607" t="s">
        <v>5425</v>
      </c>
      <c r="C607" t="s">
        <v>1129</v>
      </c>
      <c r="D607" t="s">
        <v>1140</v>
      </c>
      <c r="E607" t="s">
        <v>1187</v>
      </c>
      <c r="F607" t="s">
        <v>1188</v>
      </c>
      <c r="G607" t="s">
        <v>1080</v>
      </c>
      <c r="FG607" t="s">
        <v>1100</v>
      </c>
      <c r="FH607" t="s">
        <v>5015</v>
      </c>
      <c r="FI607" t="s">
        <v>5015</v>
      </c>
      <c r="FJ607" t="s">
        <v>1100</v>
      </c>
      <c r="FK607" t="s">
        <v>4997</v>
      </c>
      <c r="FL607" t="s">
        <v>4997</v>
      </c>
      <c r="PG607" t="s">
        <v>4944</v>
      </c>
      <c r="PH607" t="s">
        <v>4945</v>
      </c>
      <c r="PI607" t="s">
        <v>4945</v>
      </c>
      <c r="PJ607" t="s">
        <v>4945</v>
      </c>
      <c r="PK607" t="s">
        <v>4945</v>
      </c>
      <c r="PL607" t="s">
        <v>4945</v>
      </c>
      <c r="PM607" t="s">
        <v>4945</v>
      </c>
      <c r="PN607" t="s">
        <v>4945</v>
      </c>
      <c r="PP607" t="s">
        <v>4945</v>
      </c>
      <c r="PQ607" t="s">
        <v>4944</v>
      </c>
      <c r="PR607" t="s">
        <v>4945</v>
      </c>
      <c r="PS607" t="s">
        <v>4945</v>
      </c>
      <c r="PT607" t="s">
        <v>4945</v>
      </c>
      <c r="PU607" t="s">
        <v>4945</v>
      </c>
      <c r="PV607" t="s">
        <v>4945</v>
      </c>
      <c r="PW607" t="s">
        <v>4945</v>
      </c>
      <c r="PX607" t="s">
        <v>4945</v>
      </c>
      <c r="PY607" t="s">
        <v>4944</v>
      </c>
      <c r="PZ607" t="s">
        <v>4944</v>
      </c>
      <c r="QA607" t="s">
        <v>4945</v>
      </c>
      <c r="QB607" t="s">
        <v>4945</v>
      </c>
      <c r="QC607" t="s">
        <v>4945</v>
      </c>
      <c r="QD607" t="s">
        <v>4945</v>
      </c>
      <c r="QE607" t="s">
        <v>4945</v>
      </c>
    </row>
    <row r="608" spans="1:447" x14ac:dyDescent="0.25">
      <c r="A608">
        <v>897</v>
      </c>
      <c r="B608" t="s">
        <v>5425</v>
      </c>
      <c r="C608" t="s">
        <v>1129</v>
      </c>
      <c r="D608" t="s">
        <v>1140</v>
      </c>
      <c r="E608" t="s">
        <v>1187</v>
      </c>
      <c r="F608" t="s">
        <v>1188</v>
      </c>
      <c r="G608" t="s">
        <v>1080</v>
      </c>
      <c r="GH608" t="s">
        <v>1143</v>
      </c>
      <c r="GI608" t="s">
        <v>4939</v>
      </c>
      <c r="GJ608" t="s">
        <v>4939</v>
      </c>
      <c r="GK608" t="s">
        <v>4939</v>
      </c>
      <c r="GL608" t="s">
        <v>4939</v>
      </c>
      <c r="GM608" t="s">
        <v>4939</v>
      </c>
    </row>
    <row r="609" spans="1:447" x14ac:dyDescent="0.25">
      <c r="A609">
        <v>898</v>
      </c>
      <c r="B609" t="s">
        <v>5425</v>
      </c>
      <c r="C609" t="s">
        <v>1129</v>
      </c>
      <c r="D609" t="s">
        <v>1140</v>
      </c>
      <c r="E609" t="s">
        <v>1187</v>
      </c>
      <c r="F609" t="s">
        <v>1188</v>
      </c>
      <c r="G609" t="s">
        <v>1080</v>
      </c>
      <c r="AL609" t="s">
        <v>1100</v>
      </c>
      <c r="AM609" t="s">
        <v>1082</v>
      </c>
      <c r="AN609" t="s">
        <v>5008</v>
      </c>
      <c r="AO609" t="s">
        <v>5008</v>
      </c>
      <c r="AP609" t="s">
        <v>1102</v>
      </c>
      <c r="AQ609" t="s">
        <v>1102</v>
      </c>
      <c r="AR609" t="s">
        <v>4942</v>
      </c>
      <c r="AS609" t="s">
        <v>1100</v>
      </c>
      <c r="AT609" t="s">
        <v>1082</v>
      </c>
      <c r="AU609" t="s">
        <v>4951</v>
      </c>
      <c r="AV609" t="s">
        <v>4951</v>
      </c>
      <c r="AW609" t="s">
        <v>1102</v>
      </c>
      <c r="AX609" t="s">
        <v>1102</v>
      </c>
      <c r="AY609" t="s">
        <v>4943</v>
      </c>
      <c r="BG609" t="s">
        <v>1100</v>
      </c>
      <c r="BH609" t="s">
        <v>1103</v>
      </c>
      <c r="BI609" t="s">
        <v>1082</v>
      </c>
      <c r="BJ609" t="s">
        <v>5008</v>
      </c>
      <c r="BK609" t="s">
        <v>5008</v>
      </c>
      <c r="BL609" t="s">
        <v>1102</v>
      </c>
      <c r="BM609" t="s">
        <v>1102</v>
      </c>
      <c r="BN609" t="s">
        <v>4942</v>
      </c>
      <c r="BW609" t="s">
        <v>1100</v>
      </c>
      <c r="BX609" t="s">
        <v>1105</v>
      </c>
      <c r="BY609" t="s">
        <v>1082</v>
      </c>
      <c r="BZ609" t="s">
        <v>4951</v>
      </c>
      <c r="CA609" t="s">
        <v>4951</v>
      </c>
      <c r="CB609" t="s">
        <v>1102</v>
      </c>
      <c r="CC609" t="s">
        <v>1102</v>
      </c>
      <c r="CD609" t="s">
        <v>4942</v>
      </c>
      <c r="CM609" t="s">
        <v>1100</v>
      </c>
      <c r="CN609" t="s">
        <v>1082</v>
      </c>
      <c r="CO609" t="s">
        <v>4958</v>
      </c>
      <c r="CP609" t="s">
        <v>4958</v>
      </c>
      <c r="CQ609" t="s">
        <v>1102</v>
      </c>
      <c r="CR609" t="s">
        <v>1102</v>
      </c>
      <c r="CS609" t="s">
        <v>4942</v>
      </c>
      <c r="CT609" t="s">
        <v>1100</v>
      </c>
      <c r="CU609" t="s">
        <v>1163</v>
      </c>
      <c r="CV609" t="s">
        <v>1179</v>
      </c>
      <c r="CW609" t="s">
        <v>4958</v>
      </c>
      <c r="CX609" t="s">
        <v>5073</v>
      </c>
      <c r="CY609" t="s">
        <v>1102</v>
      </c>
      <c r="CZ609" t="s">
        <v>1102</v>
      </c>
      <c r="DA609" t="s">
        <v>4943</v>
      </c>
      <c r="DE609" t="s">
        <v>1100</v>
      </c>
      <c r="DF609" t="s">
        <v>1087</v>
      </c>
      <c r="DG609" t="s">
        <v>4958</v>
      </c>
      <c r="DH609" t="s">
        <v>5062</v>
      </c>
      <c r="DI609" t="s">
        <v>1102</v>
      </c>
      <c r="DJ609" t="s">
        <v>1102</v>
      </c>
      <c r="DK609" t="s">
        <v>4943</v>
      </c>
      <c r="IW609" t="s">
        <v>1088</v>
      </c>
      <c r="IX609" t="s">
        <v>1088</v>
      </c>
      <c r="JE609" t="s">
        <v>1083</v>
      </c>
      <c r="JF609" t="s">
        <v>1182</v>
      </c>
      <c r="JG609" t="s">
        <v>1090</v>
      </c>
      <c r="JI609" t="s">
        <v>4944</v>
      </c>
      <c r="JJ609" t="s">
        <v>1083</v>
      </c>
      <c r="JK609" t="s">
        <v>1182</v>
      </c>
      <c r="JL609" t="s">
        <v>1182</v>
      </c>
      <c r="JM609" t="s">
        <v>1090</v>
      </c>
      <c r="JO609" t="s">
        <v>4944</v>
      </c>
      <c r="PG609" t="s">
        <v>4944</v>
      </c>
      <c r="PH609" t="s">
        <v>4945</v>
      </c>
      <c r="PI609" t="s">
        <v>4945</v>
      </c>
      <c r="PJ609" t="s">
        <v>4945</v>
      </c>
      <c r="PK609" t="s">
        <v>4945</v>
      </c>
      <c r="PL609" t="s">
        <v>4945</v>
      </c>
      <c r="PM609" t="s">
        <v>4945</v>
      </c>
      <c r="PN609" t="s">
        <v>4945</v>
      </c>
      <c r="PP609" t="s">
        <v>4945</v>
      </c>
      <c r="PQ609" t="s">
        <v>4944</v>
      </c>
      <c r="PR609" t="s">
        <v>4945</v>
      </c>
      <c r="PS609" t="s">
        <v>4945</v>
      </c>
      <c r="PT609" t="s">
        <v>4945</v>
      </c>
      <c r="PU609" t="s">
        <v>4945</v>
      </c>
      <c r="PV609" t="s">
        <v>4945</v>
      </c>
      <c r="PW609" t="s">
        <v>4945</v>
      </c>
      <c r="PX609" t="s">
        <v>4945</v>
      </c>
      <c r="PY609" t="s">
        <v>4944</v>
      </c>
      <c r="PZ609" t="s">
        <v>4944</v>
      </c>
      <c r="QA609" t="s">
        <v>4945</v>
      </c>
      <c r="QB609" t="s">
        <v>4945</v>
      </c>
      <c r="QC609" t="s">
        <v>4945</v>
      </c>
      <c r="QD609" t="s">
        <v>4945</v>
      </c>
      <c r="QE609" t="s">
        <v>4945</v>
      </c>
    </row>
    <row r="610" spans="1:447" x14ac:dyDescent="0.25">
      <c r="A610">
        <v>899</v>
      </c>
      <c r="B610" t="s">
        <v>5425</v>
      </c>
      <c r="C610" t="s">
        <v>1129</v>
      </c>
      <c r="D610" t="s">
        <v>1140</v>
      </c>
      <c r="E610" t="s">
        <v>1187</v>
      </c>
      <c r="F610" t="s">
        <v>1188</v>
      </c>
      <c r="G610" t="s">
        <v>1080</v>
      </c>
      <c r="FG610" t="s">
        <v>1100</v>
      </c>
      <c r="FH610" t="s">
        <v>5105</v>
      </c>
      <c r="FI610" t="s">
        <v>5105</v>
      </c>
      <c r="FJ610" t="s">
        <v>1100</v>
      </c>
      <c r="FK610" t="s">
        <v>5008</v>
      </c>
      <c r="FL610" t="s">
        <v>5008</v>
      </c>
      <c r="PG610" t="s">
        <v>4944</v>
      </c>
      <c r="PH610" t="s">
        <v>4945</v>
      </c>
      <c r="PI610" t="s">
        <v>4945</v>
      </c>
      <c r="PJ610" t="s">
        <v>4945</v>
      </c>
      <c r="PK610" t="s">
        <v>4945</v>
      </c>
      <c r="PL610" t="s">
        <v>4945</v>
      </c>
      <c r="PM610" t="s">
        <v>4945</v>
      </c>
      <c r="PN610" t="s">
        <v>4945</v>
      </c>
      <c r="PP610" t="s">
        <v>4945</v>
      </c>
      <c r="PQ610" t="s">
        <v>4944</v>
      </c>
      <c r="PR610" t="s">
        <v>4945</v>
      </c>
      <c r="PS610" t="s">
        <v>4945</v>
      </c>
      <c r="PT610" t="s">
        <v>4945</v>
      </c>
      <c r="PU610" t="s">
        <v>4945</v>
      </c>
      <c r="PV610" t="s">
        <v>4945</v>
      </c>
      <c r="PW610" t="s">
        <v>4945</v>
      </c>
      <c r="PX610" t="s">
        <v>4945</v>
      </c>
      <c r="PY610" t="s">
        <v>4944</v>
      </c>
      <c r="PZ610" t="s">
        <v>4944</v>
      </c>
      <c r="QA610" t="s">
        <v>4945</v>
      </c>
      <c r="QB610" t="s">
        <v>4945</v>
      </c>
      <c r="QC610" t="s">
        <v>4945</v>
      </c>
      <c r="QD610" t="s">
        <v>4945</v>
      </c>
      <c r="QE610" t="s">
        <v>4945</v>
      </c>
    </row>
    <row r="611" spans="1:447" x14ac:dyDescent="0.25">
      <c r="A611">
        <v>900</v>
      </c>
      <c r="B611" t="s">
        <v>5425</v>
      </c>
      <c r="C611" t="s">
        <v>1129</v>
      </c>
      <c r="D611" t="s">
        <v>1140</v>
      </c>
      <c r="E611" t="s">
        <v>1187</v>
      </c>
      <c r="F611" t="s">
        <v>1188</v>
      </c>
      <c r="G611" t="s">
        <v>1080</v>
      </c>
      <c r="GH611" t="s">
        <v>1143</v>
      </c>
      <c r="GI611" t="s">
        <v>4981</v>
      </c>
      <c r="GJ611" t="s">
        <v>4981</v>
      </c>
      <c r="GK611" t="s">
        <v>4981</v>
      </c>
      <c r="GL611" t="s">
        <v>4981</v>
      </c>
      <c r="GM611" t="s">
        <v>4981</v>
      </c>
    </row>
    <row r="612" spans="1:447" x14ac:dyDescent="0.25">
      <c r="A612">
        <v>901</v>
      </c>
      <c r="B612" t="s">
        <v>5425</v>
      </c>
      <c r="C612" t="s">
        <v>1129</v>
      </c>
      <c r="D612" t="s">
        <v>1140</v>
      </c>
      <c r="E612" t="s">
        <v>1187</v>
      </c>
      <c r="F612" t="s">
        <v>1188</v>
      </c>
      <c r="G612" t="s">
        <v>1080</v>
      </c>
      <c r="EY612" t="s">
        <v>1100</v>
      </c>
      <c r="EZ612" t="s">
        <v>4972</v>
      </c>
      <c r="FA612" t="s">
        <v>4951</v>
      </c>
      <c r="FB612" t="s">
        <v>4951</v>
      </c>
      <c r="FC612" t="s">
        <v>1100</v>
      </c>
      <c r="FD612" t="s">
        <v>1115</v>
      </c>
      <c r="FE612" t="s">
        <v>4955</v>
      </c>
      <c r="FF612" t="s">
        <v>5103</v>
      </c>
      <c r="PG612" t="s">
        <v>4944</v>
      </c>
      <c r="PH612" t="s">
        <v>4945</v>
      </c>
      <c r="PI612" t="s">
        <v>4945</v>
      </c>
      <c r="PJ612" t="s">
        <v>4945</v>
      </c>
      <c r="PK612" t="s">
        <v>4945</v>
      </c>
      <c r="PL612" t="s">
        <v>4945</v>
      </c>
      <c r="PM612" t="s">
        <v>4945</v>
      </c>
      <c r="PN612" t="s">
        <v>4945</v>
      </c>
      <c r="PP612" t="s">
        <v>4945</v>
      </c>
      <c r="PQ612" t="s">
        <v>4944</v>
      </c>
      <c r="PR612" t="s">
        <v>4945</v>
      </c>
      <c r="PS612" t="s">
        <v>4945</v>
      </c>
      <c r="PT612" t="s">
        <v>4945</v>
      </c>
      <c r="PU612" t="s">
        <v>4945</v>
      </c>
      <c r="PV612" t="s">
        <v>4945</v>
      </c>
      <c r="PW612" t="s">
        <v>4945</v>
      </c>
      <c r="PX612" t="s">
        <v>4945</v>
      </c>
      <c r="PY612" t="s">
        <v>4944</v>
      </c>
      <c r="PZ612" t="s">
        <v>4944</v>
      </c>
      <c r="QA612" t="s">
        <v>4945</v>
      </c>
      <c r="QB612" t="s">
        <v>4945</v>
      </c>
      <c r="QC612" t="s">
        <v>4945</v>
      </c>
      <c r="QD612" t="s">
        <v>4945</v>
      </c>
      <c r="QE612" t="s">
        <v>4945</v>
      </c>
    </row>
    <row r="613" spans="1:447" x14ac:dyDescent="0.25">
      <c r="A613">
        <v>902</v>
      </c>
      <c r="B613" t="s">
        <v>5425</v>
      </c>
      <c r="C613" t="s">
        <v>1129</v>
      </c>
      <c r="D613" t="s">
        <v>1140</v>
      </c>
      <c r="E613" t="s">
        <v>1187</v>
      </c>
      <c r="F613" t="s">
        <v>1188</v>
      </c>
      <c r="G613" t="s">
        <v>1080</v>
      </c>
      <c r="AL613" t="s">
        <v>1100</v>
      </c>
      <c r="AM613" t="s">
        <v>1082</v>
      </c>
      <c r="AN613" t="s">
        <v>5008</v>
      </c>
      <c r="AO613" t="s">
        <v>5008</v>
      </c>
      <c r="AP613" t="s">
        <v>1102</v>
      </c>
      <c r="AQ613" t="s">
        <v>1102</v>
      </c>
      <c r="AR613" t="s">
        <v>4942</v>
      </c>
      <c r="AS613" t="s">
        <v>1100</v>
      </c>
      <c r="AT613" t="s">
        <v>1082</v>
      </c>
      <c r="AU613" t="s">
        <v>4951</v>
      </c>
      <c r="AV613" t="s">
        <v>4951</v>
      </c>
      <c r="AW613" t="s">
        <v>1102</v>
      </c>
      <c r="AX613" t="s">
        <v>1102</v>
      </c>
      <c r="AY613" t="s">
        <v>4943</v>
      </c>
      <c r="BG613" t="s">
        <v>1100</v>
      </c>
      <c r="BH613" t="s">
        <v>1103</v>
      </c>
      <c r="BI613" t="s">
        <v>1082</v>
      </c>
      <c r="BJ613" t="s">
        <v>5008</v>
      </c>
      <c r="BK613" t="s">
        <v>5008</v>
      </c>
      <c r="BL613" t="s">
        <v>1102</v>
      </c>
      <c r="BM613" t="s">
        <v>1102</v>
      </c>
      <c r="BN613" t="s">
        <v>4943</v>
      </c>
      <c r="BW613" t="s">
        <v>1100</v>
      </c>
      <c r="BX613" t="s">
        <v>1105</v>
      </c>
      <c r="BY613" t="s">
        <v>1082</v>
      </c>
      <c r="BZ613" t="s">
        <v>4951</v>
      </c>
      <c r="CA613" t="s">
        <v>4951</v>
      </c>
      <c r="CB613" t="s">
        <v>1102</v>
      </c>
      <c r="CC613" t="s">
        <v>1102</v>
      </c>
      <c r="CD613" t="s">
        <v>4942</v>
      </c>
      <c r="CM613" t="s">
        <v>1100</v>
      </c>
      <c r="CN613" t="s">
        <v>1082</v>
      </c>
      <c r="CO613" t="s">
        <v>4958</v>
      </c>
      <c r="CP613" t="s">
        <v>4958</v>
      </c>
      <c r="CQ613" t="s">
        <v>1102</v>
      </c>
      <c r="CR613" t="s">
        <v>1102</v>
      </c>
      <c r="CS613" t="s">
        <v>4942</v>
      </c>
      <c r="CT613" t="s">
        <v>1100</v>
      </c>
      <c r="CU613" t="s">
        <v>1163</v>
      </c>
      <c r="CV613" t="s">
        <v>1179</v>
      </c>
      <c r="CW613" t="s">
        <v>4958</v>
      </c>
      <c r="CX613" t="s">
        <v>5073</v>
      </c>
      <c r="CY613" t="s">
        <v>1102</v>
      </c>
      <c r="CZ613" t="s">
        <v>1102</v>
      </c>
      <c r="DA613" t="s">
        <v>4943</v>
      </c>
      <c r="DE613" t="s">
        <v>1100</v>
      </c>
      <c r="DF613" t="s">
        <v>1087</v>
      </c>
      <c r="DG613" t="s">
        <v>4958</v>
      </c>
      <c r="DH613" t="s">
        <v>5062</v>
      </c>
      <c r="DI613" t="s">
        <v>1102</v>
      </c>
      <c r="DJ613" t="s">
        <v>1102</v>
      </c>
      <c r="DK613" t="s">
        <v>4943</v>
      </c>
      <c r="IW613" t="s">
        <v>1088</v>
      </c>
      <c r="IX613" t="s">
        <v>1088</v>
      </c>
      <c r="JE613" t="s">
        <v>1102</v>
      </c>
      <c r="JF613" t="s">
        <v>1182</v>
      </c>
      <c r="JG613" t="s">
        <v>1090</v>
      </c>
      <c r="JJ613" t="s">
        <v>1083</v>
      </c>
      <c r="JK613" t="s">
        <v>1182</v>
      </c>
      <c r="JL613" t="s">
        <v>1182</v>
      </c>
      <c r="JM613" t="s">
        <v>1090</v>
      </c>
      <c r="JO613" t="s">
        <v>4944</v>
      </c>
      <c r="PG613" t="s">
        <v>4944</v>
      </c>
      <c r="PH613" t="s">
        <v>4945</v>
      </c>
      <c r="PI613" t="s">
        <v>4945</v>
      </c>
      <c r="PJ613" t="s">
        <v>4945</v>
      </c>
      <c r="PK613" t="s">
        <v>4945</v>
      </c>
      <c r="PL613" t="s">
        <v>4945</v>
      </c>
      <c r="PM613" t="s">
        <v>4945</v>
      </c>
      <c r="PN613" t="s">
        <v>4945</v>
      </c>
      <c r="PP613" t="s">
        <v>4945</v>
      </c>
      <c r="PQ613" t="s">
        <v>4944</v>
      </c>
      <c r="PR613" t="s">
        <v>4945</v>
      </c>
      <c r="PS613" t="s">
        <v>4945</v>
      </c>
      <c r="PT613" t="s">
        <v>4945</v>
      </c>
      <c r="PU613" t="s">
        <v>4945</v>
      </c>
      <c r="PV613" t="s">
        <v>4945</v>
      </c>
      <c r="PW613" t="s">
        <v>4945</v>
      </c>
      <c r="PX613" t="s">
        <v>4945</v>
      </c>
      <c r="PY613" t="s">
        <v>4944</v>
      </c>
      <c r="PZ613" t="s">
        <v>4944</v>
      </c>
      <c r="QA613" t="s">
        <v>4945</v>
      </c>
      <c r="QB613" t="s">
        <v>4945</v>
      </c>
      <c r="QC613" t="s">
        <v>4945</v>
      </c>
      <c r="QD613" t="s">
        <v>4945</v>
      </c>
      <c r="QE613" t="s">
        <v>4945</v>
      </c>
    </row>
    <row r="614" spans="1:447" x14ac:dyDescent="0.25">
      <c r="A614">
        <v>903</v>
      </c>
      <c r="B614" t="s">
        <v>5425</v>
      </c>
      <c r="C614" t="s">
        <v>1129</v>
      </c>
      <c r="D614" t="s">
        <v>1140</v>
      </c>
      <c r="E614" t="s">
        <v>1187</v>
      </c>
      <c r="F614" t="s">
        <v>1188</v>
      </c>
      <c r="G614" t="s">
        <v>1080</v>
      </c>
      <c r="FG614" t="s">
        <v>1100</v>
      </c>
      <c r="FH614" t="s">
        <v>5034</v>
      </c>
      <c r="FI614" t="s">
        <v>5034</v>
      </c>
      <c r="FJ614" t="s">
        <v>1100</v>
      </c>
      <c r="FK614" t="s">
        <v>4951</v>
      </c>
      <c r="FL614" t="s">
        <v>4951</v>
      </c>
      <c r="PG614" t="s">
        <v>4944</v>
      </c>
      <c r="PH614" t="s">
        <v>4945</v>
      </c>
      <c r="PI614" t="s">
        <v>4945</v>
      </c>
      <c r="PJ614" t="s">
        <v>4945</v>
      </c>
      <c r="PK614" t="s">
        <v>4945</v>
      </c>
      <c r="PL614" t="s">
        <v>4945</v>
      </c>
      <c r="PM614" t="s">
        <v>4945</v>
      </c>
      <c r="PN614" t="s">
        <v>4945</v>
      </c>
      <c r="PP614" t="s">
        <v>4945</v>
      </c>
      <c r="PQ614" t="s">
        <v>4944</v>
      </c>
      <c r="PR614" t="s">
        <v>4945</v>
      </c>
      <c r="PS614" t="s">
        <v>4945</v>
      </c>
      <c r="PT614" t="s">
        <v>4945</v>
      </c>
      <c r="PU614" t="s">
        <v>4945</v>
      </c>
      <c r="PV614" t="s">
        <v>4945</v>
      </c>
      <c r="PW614" t="s">
        <v>4945</v>
      </c>
      <c r="PX614" t="s">
        <v>4945</v>
      </c>
      <c r="PY614" t="s">
        <v>4944</v>
      </c>
      <c r="PZ614" t="s">
        <v>4944</v>
      </c>
      <c r="QA614" t="s">
        <v>4945</v>
      </c>
      <c r="QB614" t="s">
        <v>4945</v>
      </c>
      <c r="QC614" t="s">
        <v>4945</v>
      </c>
      <c r="QD614" t="s">
        <v>4945</v>
      </c>
      <c r="QE614" t="s">
        <v>4945</v>
      </c>
    </row>
    <row r="615" spans="1:447" x14ac:dyDescent="0.25">
      <c r="A615">
        <v>904</v>
      </c>
      <c r="B615" t="s">
        <v>5417</v>
      </c>
      <c r="C615" t="s">
        <v>1129</v>
      </c>
      <c r="D615" t="s">
        <v>1140</v>
      </c>
      <c r="E615" t="s">
        <v>1187</v>
      </c>
      <c r="F615" t="s">
        <v>1188</v>
      </c>
      <c r="G615" t="s">
        <v>1080</v>
      </c>
      <c r="EY615" t="s">
        <v>1100</v>
      </c>
      <c r="EZ615" t="s">
        <v>4972</v>
      </c>
      <c r="FA615" t="s">
        <v>4951</v>
      </c>
      <c r="FB615" t="s">
        <v>4951</v>
      </c>
      <c r="FC615" t="s">
        <v>1100</v>
      </c>
      <c r="FD615" t="s">
        <v>1115</v>
      </c>
      <c r="FE615" t="s">
        <v>4955</v>
      </c>
      <c r="FF615" t="s">
        <v>5103</v>
      </c>
      <c r="PG615" t="s">
        <v>4944</v>
      </c>
      <c r="PH615" t="s">
        <v>4945</v>
      </c>
      <c r="PI615" t="s">
        <v>4945</v>
      </c>
      <c r="PJ615" t="s">
        <v>4945</v>
      </c>
      <c r="PK615" t="s">
        <v>4945</v>
      </c>
      <c r="PL615" t="s">
        <v>4945</v>
      </c>
      <c r="PM615" t="s">
        <v>4945</v>
      </c>
      <c r="PN615" t="s">
        <v>4945</v>
      </c>
      <c r="PP615" t="s">
        <v>4945</v>
      </c>
      <c r="PQ615" t="s">
        <v>4944</v>
      </c>
      <c r="PR615" t="s">
        <v>4945</v>
      </c>
      <c r="PS615" t="s">
        <v>4945</v>
      </c>
      <c r="PT615" t="s">
        <v>4945</v>
      </c>
      <c r="PU615" t="s">
        <v>4945</v>
      </c>
      <c r="PV615" t="s">
        <v>4945</v>
      </c>
      <c r="PW615" t="s">
        <v>4945</v>
      </c>
      <c r="PX615" t="s">
        <v>4945</v>
      </c>
      <c r="PY615" t="s">
        <v>4945</v>
      </c>
      <c r="PZ615" t="s">
        <v>4945</v>
      </c>
      <c r="QA615" t="s">
        <v>4945</v>
      </c>
      <c r="QB615" t="s">
        <v>4945</v>
      </c>
      <c r="QC615" t="s">
        <v>4945</v>
      </c>
      <c r="QD615" t="s">
        <v>4945</v>
      </c>
      <c r="QE615" t="s">
        <v>4945</v>
      </c>
    </row>
    <row r="616" spans="1:447" x14ac:dyDescent="0.25">
      <c r="A616">
        <v>905</v>
      </c>
      <c r="B616" t="s">
        <v>5417</v>
      </c>
      <c r="C616" t="s">
        <v>1129</v>
      </c>
      <c r="D616" t="s">
        <v>1140</v>
      </c>
      <c r="E616" t="s">
        <v>1187</v>
      </c>
      <c r="F616" t="s">
        <v>1188</v>
      </c>
      <c r="G616" t="s">
        <v>1080</v>
      </c>
      <c r="DX616" t="s">
        <v>1100</v>
      </c>
      <c r="DY616" t="s">
        <v>4992</v>
      </c>
      <c r="DZ616" t="s">
        <v>4992</v>
      </c>
      <c r="EA616" t="s">
        <v>1102</v>
      </c>
      <c r="EB616" t="s">
        <v>1102</v>
      </c>
      <c r="EC616" t="s">
        <v>4942</v>
      </c>
      <c r="IX616" t="s">
        <v>1088</v>
      </c>
      <c r="JJ616" t="s">
        <v>1083</v>
      </c>
      <c r="JK616" t="s">
        <v>1182</v>
      </c>
      <c r="JL616" t="s">
        <v>1182</v>
      </c>
      <c r="JM616" t="s">
        <v>1123</v>
      </c>
      <c r="JO616" t="s">
        <v>4944</v>
      </c>
      <c r="PG616" t="s">
        <v>4944</v>
      </c>
      <c r="PH616" t="s">
        <v>4945</v>
      </c>
      <c r="PI616" t="s">
        <v>4945</v>
      </c>
      <c r="PJ616" t="s">
        <v>4945</v>
      </c>
      <c r="PK616" t="s">
        <v>4945</v>
      </c>
      <c r="PL616" t="s">
        <v>4945</v>
      </c>
      <c r="PM616" t="s">
        <v>4945</v>
      </c>
      <c r="PN616" t="s">
        <v>4945</v>
      </c>
      <c r="PP616" t="s">
        <v>4945</v>
      </c>
      <c r="PQ616" t="s">
        <v>4944</v>
      </c>
      <c r="PR616" t="s">
        <v>4945</v>
      </c>
      <c r="PS616" t="s">
        <v>4945</v>
      </c>
      <c r="PT616" t="s">
        <v>4945</v>
      </c>
      <c r="PU616" t="s">
        <v>4945</v>
      </c>
      <c r="PV616" t="s">
        <v>4945</v>
      </c>
      <c r="PW616" t="s">
        <v>4945</v>
      </c>
      <c r="PX616" t="s">
        <v>4945</v>
      </c>
      <c r="PY616" t="s">
        <v>4945</v>
      </c>
      <c r="PZ616" t="s">
        <v>4945</v>
      </c>
      <c r="QA616" t="s">
        <v>4945</v>
      </c>
      <c r="QB616" t="s">
        <v>4945</v>
      </c>
      <c r="QC616" t="s">
        <v>4945</v>
      </c>
      <c r="QD616" t="s">
        <v>4945</v>
      </c>
      <c r="QE616" t="s">
        <v>4945</v>
      </c>
    </row>
    <row r="617" spans="1:447" x14ac:dyDescent="0.25">
      <c r="A617">
        <v>906</v>
      </c>
      <c r="B617" t="s">
        <v>5417</v>
      </c>
      <c r="C617" t="s">
        <v>1129</v>
      </c>
      <c r="D617" t="s">
        <v>1140</v>
      </c>
      <c r="E617" t="s">
        <v>1187</v>
      </c>
      <c r="F617" t="s">
        <v>1188</v>
      </c>
      <c r="G617" t="s">
        <v>1080</v>
      </c>
      <c r="EY617" t="s">
        <v>1100</v>
      </c>
      <c r="EZ617" t="s">
        <v>4972</v>
      </c>
      <c r="FA617" t="s">
        <v>4951</v>
      </c>
      <c r="FB617" t="s">
        <v>4951</v>
      </c>
      <c r="FC617" t="s">
        <v>1100</v>
      </c>
      <c r="FD617" t="s">
        <v>1115</v>
      </c>
      <c r="FE617" t="s">
        <v>4955</v>
      </c>
      <c r="FF617" t="s">
        <v>5103</v>
      </c>
      <c r="PG617" t="s">
        <v>4944</v>
      </c>
      <c r="PH617" t="s">
        <v>4945</v>
      </c>
      <c r="PI617" t="s">
        <v>4945</v>
      </c>
      <c r="PJ617" t="s">
        <v>4945</v>
      </c>
      <c r="PK617" t="s">
        <v>4945</v>
      </c>
      <c r="PL617" t="s">
        <v>4945</v>
      </c>
      <c r="PM617" t="s">
        <v>4945</v>
      </c>
      <c r="PN617" t="s">
        <v>4945</v>
      </c>
      <c r="PP617" t="s">
        <v>4945</v>
      </c>
      <c r="PQ617" t="s">
        <v>4944</v>
      </c>
      <c r="PR617" t="s">
        <v>4945</v>
      </c>
      <c r="PS617" t="s">
        <v>4945</v>
      </c>
      <c r="PT617" t="s">
        <v>4945</v>
      </c>
      <c r="PU617" t="s">
        <v>4945</v>
      </c>
      <c r="PV617" t="s">
        <v>4945</v>
      </c>
      <c r="PW617" t="s">
        <v>4945</v>
      </c>
      <c r="PX617" t="s">
        <v>4945</v>
      </c>
      <c r="PY617" t="s">
        <v>4945</v>
      </c>
      <c r="PZ617" t="s">
        <v>4945</v>
      </c>
      <c r="QA617" t="s">
        <v>4945</v>
      </c>
      <c r="QB617" t="s">
        <v>4945</v>
      </c>
      <c r="QC617" t="s">
        <v>4945</v>
      </c>
      <c r="QD617" t="s">
        <v>4945</v>
      </c>
      <c r="QE617" t="s">
        <v>4945</v>
      </c>
    </row>
    <row r="618" spans="1:447" x14ac:dyDescent="0.25">
      <c r="A618">
        <v>907</v>
      </c>
      <c r="B618" t="s">
        <v>5417</v>
      </c>
      <c r="C618" t="s">
        <v>1129</v>
      </c>
      <c r="D618" t="s">
        <v>1140</v>
      </c>
      <c r="E618" t="s">
        <v>1187</v>
      </c>
      <c r="F618" t="s">
        <v>1188</v>
      </c>
      <c r="G618" t="s">
        <v>1080</v>
      </c>
      <c r="EJ618" t="s">
        <v>1081</v>
      </c>
      <c r="EK618" t="s">
        <v>4988</v>
      </c>
      <c r="EL618" t="s">
        <v>4988</v>
      </c>
      <c r="EM618" t="s">
        <v>1102</v>
      </c>
      <c r="EN618" t="s">
        <v>1102</v>
      </c>
      <c r="EO618" t="s">
        <v>4942</v>
      </c>
      <c r="IX618" t="s">
        <v>1088</v>
      </c>
      <c r="JJ618" t="s">
        <v>1083</v>
      </c>
      <c r="JK618" t="s">
        <v>1182</v>
      </c>
      <c r="JL618" t="s">
        <v>1182</v>
      </c>
      <c r="JM618" t="s">
        <v>1090</v>
      </c>
      <c r="JO618" t="s">
        <v>4944</v>
      </c>
      <c r="PG618" t="s">
        <v>4944</v>
      </c>
      <c r="PH618" t="s">
        <v>4945</v>
      </c>
      <c r="PI618" t="s">
        <v>4945</v>
      </c>
      <c r="PJ618" t="s">
        <v>4945</v>
      </c>
      <c r="PK618" t="s">
        <v>4945</v>
      </c>
      <c r="PL618" t="s">
        <v>4945</v>
      </c>
      <c r="PM618" t="s">
        <v>4945</v>
      </c>
      <c r="PN618" t="s">
        <v>4945</v>
      </c>
      <c r="PP618" t="s">
        <v>4945</v>
      </c>
      <c r="PQ618" t="s">
        <v>4944</v>
      </c>
      <c r="PR618" t="s">
        <v>4945</v>
      </c>
      <c r="PS618" t="s">
        <v>4945</v>
      </c>
      <c r="PT618" t="s">
        <v>4945</v>
      </c>
      <c r="PU618" t="s">
        <v>4945</v>
      </c>
      <c r="PV618" t="s">
        <v>4945</v>
      </c>
      <c r="PW618" t="s">
        <v>4945</v>
      </c>
      <c r="PX618" t="s">
        <v>4945</v>
      </c>
      <c r="PY618" t="s">
        <v>4945</v>
      </c>
      <c r="PZ618" t="s">
        <v>4945</v>
      </c>
      <c r="QA618" t="s">
        <v>4945</v>
      </c>
      <c r="QB618" t="s">
        <v>4945</v>
      </c>
      <c r="QC618" t="s">
        <v>4945</v>
      </c>
      <c r="QD618" t="s">
        <v>4945</v>
      </c>
      <c r="QE618" t="s">
        <v>4945</v>
      </c>
    </row>
    <row r="619" spans="1:447" x14ac:dyDescent="0.25">
      <c r="A619">
        <v>908</v>
      </c>
      <c r="B619" t="s">
        <v>5417</v>
      </c>
      <c r="C619" t="s">
        <v>1129</v>
      </c>
      <c r="D619" t="s">
        <v>1140</v>
      </c>
      <c r="E619" t="s">
        <v>1187</v>
      </c>
      <c r="F619" t="s">
        <v>1188</v>
      </c>
      <c r="G619" t="s">
        <v>1080</v>
      </c>
      <c r="DX619" t="s">
        <v>1100</v>
      </c>
      <c r="DY619" t="s">
        <v>4937</v>
      </c>
      <c r="DZ619" t="s">
        <v>4937</v>
      </c>
      <c r="EA619" t="s">
        <v>1102</v>
      </c>
      <c r="EB619" t="s">
        <v>1102</v>
      </c>
      <c r="EC619" t="s">
        <v>4942</v>
      </c>
      <c r="IX619" t="s">
        <v>1088</v>
      </c>
      <c r="JJ619" t="s">
        <v>1083</v>
      </c>
      <c r="JK619" t="s">
        <v>1182</v>
      </c>
      <c r="JL619" t="s">
        <v>1182</v>
      </c>
      <c r="JM619" t="s">
        <v>1123</v>
      </c>
      <c r="JO619" t="s">
        <v>4944</v>
      </c>
      <c r="PG619" t="s">
        <v>4944</v>
      </c>
      <c r="PH619" t="s">
        <v>4945</v>
      </c>
      <c r="PI619" t="s">
        <v>4945</v>
      </c>
      <c r="PJ619" t="s">
        <v>4945</v>
      </c>
      <c r="PK619" t="s">
        <v>4945</v>
      </c>
      <c r="PL619" t="s">
        <v>4945</v>
      </c>
      <c r="PM619" t="s">
        <v>4945</v>
      </c>
      <c r="PN619" t="s">
        <v>4945</v>
      </c>
      <c r="PP619" t="s">
        <v>4945</v>
      </c>
      <c r="PQ619" t="s">
        <v>4944</v>
      </c>
      <c r="PR619" t="s">
        <v>4945</v>
      </c>
      <c r="PS619" t="s">
        <v>4945</v>
      </c>
      <c r="PT619" t="s">
        <v>4945</v>
      </c>
      <c r="PU619" t="s">
        <v>4945</v>
      </c>
      <c r="PV619" t="s">
        <v>4945</v>
      </c>
      <c r="PW619" t="s">
        <v>4945</v>
      </c>
      <c r="PX619" t="s">
        <v>4945</v>
      </c>
      <c r="PY619" t="s">
        <v>4945</v>
      </c>
      <c r="PZ619" t="s">
        <v>4945</v>
      </c>
      <c r="QA619" t="s">
        <v>4945</v>
      </c>
      <c r="QB619" t="s">
        <v>4945</v>
      </c>
      <c r="QC619" t="s">
        <v>4945</v>
      </c>
      <c r="QD619" t="s">
        <v>4945</v>
      </c>
      <c r="QE619" t="s">
        <v>4945</v>
      </c>
    </row>
    <row r="620" spans="1:447" x14ac:dyDescent="0.25">
      <c r="A620">
        <v>909</v>
      </c>
      <c r="B620" t="s">
        <v>5417</v>
      </c>
      <c r="C620" t="s">
        <v>1129</v>
      </c>
      <c r="D620" t="s">
        <v>1140</v>
      </c>
      <c r="E620" t="s">
        <v>1187</v>
      </c>
      <c r="F620" t="s">
        <v>1188</v>
      </c>
      <c r="G620" t="s">
        <v>1080</v>
      </c>
      <c r="EJ620" t="s">
        <v>1100</v>
      </c>
      <c r="EK620" t="s">
        <v>5045</v>
      </c>
      <c r="EL620" t="s">
        <v>5045</v>
      </c>
      <c r="EM620" t="s">
        <v>1102</v>
      </c>
      <c r="EN620" t="s">
        <v>1102</v>
      </c>
      <c r="EO620" t="s">
        <v>4943</v>
      </c>
      <c r="IX620" t="s">
        <v>1088</v>
      </c>
      <c r="JJ620" t="s">
        <v>1083</v>
      </c>
      <c r="JK620" t="s">
        <v>1182</v>
      </c>
      <c r="JL620" t="s">
        <v>1182</v>
      </c>
      <c r="JM620" t="s">
        <v>1123</v>
      </c>
      <c r="JO620" t="s">
        <v>4944</v>
      </c>
      <c r="PG620" t="s">
        <v>4944</v>
      </c>
      <c r="PH620" t="s">
        <v>4945</v>
      </c>
      <c r="PI620" t="s">
        <v>4945</v>
      </c>
      <c r="PJ620" t="s">
        <v>4945</v>
      </c>
      <c r="PK620" t="s">
        <v>4945</v>
      </c>
      <c r="PL620" t="s">
        <v>4945</v>
      </c>
      <c r="PM620" t="s">
        <v>4945</v>
      </c>
      <c r="PN620" t="s">
        <v>4945</v>
      </c>
      <c r="PP620" t="s">
        <v>4945</v>
      </c>
      <c r="PQ620" t="s">
        <v>4944</v>
      </c>
      <c r="PR620" t="s">
        <v>4945</v>
      </c>
      <c r="PS620" t="s">
        <v>4945</v>
      </c>
      <c r="PT620" t="s">
        <v>4945</v>
      </c>
      <c r="PU620" t="s">
        <v>4945</v>
      </c>
      <c r="PV620" t="s">
        <v>4945</v>
      </c>
      <c r="PW620" t="s">
        <v>4945</v>
      </c>
      <c r="PX620" t="s">
        <v>4945</v>
      </c>
      <c r="PY620" t="s">
        <v>4945</v>
      </c>
      <c r="PZ620" t="s">
        <v>4945</v>
      </c>
      <c r="QA620" t="s">
        <v>4945</v>
      </c>
      <c r="QB620" t="s">
        <v>4945</v>
      </c>
      <c r="QC620" t="s">
        <v>4945</v>
      </c>
      <c r="QD620" t="s">
        <v>4945</v>
      </c>
      <c r="QE620" t="s">
        <v>4945</v>
      </c>
    </row>
    <row r="621" spans="1:447" x14ac:dyDescent="0.25">
      <c r="A621">
        <v>911</v>
      </c>
      <c r="B621" t="s">
        <v>5417</v>
      </c>
      <c r="C621" t="s">
        <v>1129</v>
      </c>
      <c r="D621" t="s">
        <v>1140</v>
      </c>
      <c r="E621" t="s">
        <v>1187</v>
      </c>
      <c r="F621" t="s">
        <v>1188</v>
      </c>
      <c r="G621" t="s">
        <v>1080</v>
      </c>
      <c r="EJ621" t="s">
        <v>1100</v>
      </c>
      <c r="EK621" t="s">
        <v>5013</v>
      </c>
      <c r="EL621" t="s">
        <v>5013</v>
      </c>
      <c r="EM621" t="s">
        <v>1102</v>
      </c>
      <c r="EN621" t="s">
        <v>1102</v>
      </c>
      <c r="EO621" t="s">
        <v>4943</v>
      </c>
      <c r="IX621" t="s">
        <v>1088</v>
      </c>
      <c r="JJ621" t="s">
        <v>1083</v>
      </c>
      <c r="JK621" t="s">
        <v>1182</v>
      </c>
      <c r="JL621" t="s">
        <v>1182</v>
      </c>
      <c r="JM621" t="s">
        <v>1123</v>
      </c>
      <c r="JO621" t="s">
        <v>4944</v>
      </c>
      <c r="PG621" t="s">
        <v>4944</v>
      </c>
      <c r="PH621" t="s">
        <v>4945</v>
      </c>
      <c r="PI621" t="s">
        <v>4945</v>
      </c>
      <c r="PJ621" t="s">
        <v>4945</v>
      </c>
      <c r="PK621" t="s">
        <v>4945</v>
      </c>
      <c r="PL621" t="s">
        <v>4945</v>
      </c>
      <c r="PM621" t="s">
        <v>4945</v>
      </c>
      <c r="PN621" t="s">
        <v>4945</v>
      </c>
      <c r="PP621" t="s">
        <v>4945</v>
      </c>
      <c r="PQ621" t="s">
        <v>4944</v>
      </c>
      <c r="PR621" t="s">
        <v>4945</v>
      </c>
      <c r="PS621" t="s">
        <v>4945</v>
      </c>
      <c r="PT621" t="s">
        <v>4945</v>
      </c>
      <c r="PU621" t="s">
        <v>4945</v>
      </c>
      <c r="PV621" t="s">
        <v>4945</v>
      </c>
      <c r="PW621" t="s">
        <v>4945</v>
      </c>
      <c r="PX621" t="s">
        <v>4945</v>
      </c>
      <c r="PY621" t="s">
        <v>4945</v>
      </c>
      <c r="PZ621" t="s">
        <v>4945</v>
      </c>
      <c r="QA621" t="s">
        <v>4945</v>
      </c>
      <c r="QB621" t="s">
        <v>4945</v>
      </c>
      <c r="QC621" t="s">
        <v>4945</v>
      </c>
      <c r="QD621" t="s">
        <v>4945</v>
      </c>
      <c r="QE621" t="s">
        <v>4945</v>
      </c>
    </row>
    <row r="622" spans="1:447" x14ac:dyDescent="0.25">
      <c r="A622">
        <v>912</v>
      </c>
      <c r="B622" t="s">
        <v>5417</v>
      </c>
      <c r="C622" t="s">
        <v>1129</v>
      </c>
      <c r="D622" t="s">
        <v>1140</v>
      </c>
      <c r="E622" t="s">
        <v>1187</v>
      </c>
      <c r="F622" t="s">
        <v>1188</v>
      </c>
      <c r="G622" t="s">
        <v>1080</v>
      </c>
      <c r="DX622" t="s">
        <v>1100</v>
      </c>
      <c r="DY622" t="s">
        <v>4992</v>
      </c>
      <c r="DZ622" t="s">
        <v>4992</v>
      </c>
      <c r="EA622" t="s">
        <v>1102</v>
      </c>
      <c r="EB622" t="s">
        <v>1102</v>
      </c>
      <c r="EC622" t="s">
        <v>4943</v>
      </c>
      <c r="IX622" t="s">
        <v>1088</v>
      </c>
      <c r="JJ622" t="s">
        <v>1083</v>
      </c>
      <c r="JK622" t="s">
        <v>1182</v>
      </c>
      <c r="JL622" t="s">
        <v>1182</v>
      </c>
      <c r="JM622" t="s">
        <v>1123</v>
      </c>
      <c r="JO622" t="s">
        <v>4944</v>
      </c>
      <c r="PG622" t="s">
        <v>4944</v>
      </c>
      <c r="PH622" t="s">
        <v>4945</v>
      </c>
      <c r="PI622" t="s">
        <v>4945</v>
      </c>
      <c r="PJ622" t="s">
        <v>4945</v>
      </c>
      <c r="PK622" t="s">
        <v>4945</v>
      </c>
      <c r="PL622" t="s">
        <v>4945</v>
      </c>
      <c r="PM622" t="s">
        <v>4945</v>
      </c>
      <c r="PN622" t="s">
        <v>4945</v>
      </c>
      <c r="PP622" t="s">
        <v>4945</v>
      </c>
      <c r="PQ622" t="s">
        <v>4944</v>
      </c>
      <c r="PR622" t="s">
        <v>4945</v>
      </c>
      <c r="PS622" t="s">
        <v>4945</v>
      </c>
      <c r="PT622" t="s">
        <v>4945</v>
      </c>
      <c r="PU622" t="s">
        <v>4945</v>
      </c>
      <c r="PV622" t="s">
        <v>4945</v>
      </c>
      <c r="PW622" t="s">
        <v>4945</v>
      </c>
      <c r="PX622" t="s">
        <v>4945</v>
      </c>
      <c r="PY622" t="s">
        <v>4945</v>
      </c>
      <c r="PZ622" t="s">
        <v>4945</v>
      </c>
      <c r="QA622" t="s">
        <v>4945</v>
      </c>
      <c r="QB622" t="s">
        <v>4945</v>
      </c>
      <c r="QC622" t="s">
        <v>4945</v>
      </c>
      <c r="QD622" t="s">
        <v>4945</v>
      </c>
      <c r="QE622" t="s">
        <v>4945</v>
      </c>
    </row>
    <row r="623" spans="1:447" x14ac:dyDescent="0.25">
      <c r="A623">
        <v>985</v>
      </c>
      <c r="B623" t="s">
        <v>5417</v>
      </c>
      <c r="C623" t="s">
        <v>1204</v>
      </c>
      <c r="D623" t="s">
        <v>1235</v>
      </c>
      <c r="E623" t="s">
        <v>1249</v>
      </c>
      <c r="F623" t="s">
        <v>5126</v>
      </c>
      <c r="G623" t="s">
        <v>1080</v>
      </c>
      <c r="H623" t="s">
        <v>1100</v>
      </c>
      <c r="I623" t="s">
        <v>1101</v>
      </c>
      <c r="J623" t="s">
        <v>1094</v>
      </c>
      <c r="K623" t="s">
        <v>5045</v>
      </c>
      <c r="L623" t="s">
        <v>5532</v>
      </c>
      <c r="AS623" t="s">
        <v>1100</v>
      </c>
      <c r="AT623" t="s">
        <v>1094</v>
      </c>
      <c r="AU623" t="s">
        <v>4988</v>
      </c>
      <c r="AV623" t="s">
        <v>5533</v>
      </c>
      <c r="AW623" t="s">
        <v>1102</v>
      </c>
      <c r="AX623" t="s">
        <v>1083</v>
      </c>
      <c r="AY623" t="s">
        <v>4953</v>
      </c>
      <c r="BW623" t="s">
        <v>1100</v>
      </c>
      <c r="CB623" t="s">
        <v>1102</v>
      </c>
      <c r="CC623" t="s">
        <v>1083</v>
      </c>
      <c r="CD623" t="s">
        <v>4975</v>
      </c>
      <c r="IV623" t="s">
        <v>1088</v>
      </c>
      <c r="IW623" t="s">
        <v>1088</v>
      </c>
      <c r="JE623" t="s">
        <v>1083</v>
      </c>
      <c r="JF623" t="s">
        <v>5077</v>
      </c>
      <c r="JG623" t="s">
        <v>1159</v>
      </c>
      <c r="JI623" t="s">
        <v>4940</v>
      </c>
      <c r="PG623" t="s">
        <v>4944</v>
      </c>
      <c r="PH623" t="s">
        <v>4945</v>
      </c>
      <c r="PI623" t="s">
        <v>4945</v>
      </c>
      <c r="PJ623" t="s">
        <v>4945</v>
      </c>
      <c r="PK623" t="s">
        <v>4945</v>
      </c>
      <c r="PL623" t="s">
        <v>4945</v>
      </c>
      <c r="PM623" t="s">
        <v>4945</v>
      </c>
      <c r="PN623" t="s">
        <v>4945</v>
      </c>
      <c r="PP623" t="s">
        <v>4945</v>
      </c>
      <c r="PQ623" t="s">
        <v>4945</v>
      </c>
      <c r="PR623" t="s">
        <v>4944</v>
      </c>
      <c r="PS623" t="s">
        <v>4945</v>
      </c>
      <c r="PT623" t="s">
        <v>4944</v>
      </c>
      <c r="PU623" t="s">
        <v>4945</v>
      </c>
      <c r="PV623" t="s">
        <v>4944</v>
      </c>
      <c r="PW623" t="s">
        <v>4945</v>
      </c>
      <c r="PX623" t="s">
        <v>4945</v>
      </c>
      <c r="PY623" t="s">
        <v>4944</v>
      </c>
      <c r="PZ623" t="s">
        <v>4945</v>
      </c>
      <c r="QA623" t="s">
        <v>4944</v>
      </c>
      <c r="QB623" t="s">
        <v>4945</v>
      </c>
      <c r="QC623" t="s">
        <v>4945</v>
      </c>
      <c r="QD623" t="s">
        <v>4945</v>
      </c>
      <c r="QE623" t="s">
        <v>4945</v>
      </c>
    </row>
    <row r="624" spans="1:447" x14ac:dyDescent="0.25">
      <c r="A624">
        <v>986</v>
      </c>
      <c r="B624" t="s">
        <v>5417</v>
      </c>
      <c r="C624" t="s">
        <v>1204</v>
      </c>
      <c r="D624" t="s">
        <v>1235</v>
      </c>
      <c r="E624" t="s">
        <v>1249</v>
      </c>
      <c r="F624" t="s">
        <v>5126</v>
      </c>
      <c r="G624" t="s">
        <v>1080</v>
      </c>
      <c r="H624" t="s">
        <v>1100</v>
      </c>
      <c r="I624" t="s">
        <v>1101</v>
      </c>
      <c r="J624" t="s">
        <v>1094</v>
      </c>
      <c r="K624" t="s">
        <v>4960</v>
      </c>
      <c r="L624" t="s">
        <v>5534</v>
      </c>
      <c r="DR624" t="s">
        <v>1100</v>
      </c>
      <c r="DS624" t="s">
        <v>4997</v>
      </c>
      <c r="DT624" t="s">
        <v>4997</v>
      </c>
      <c r="DU624" t="s">
        <v>1102</v>
      </c>
      <c r="DV624" t="s">
        <v>1102</v>
      </c>
      <c r="DW624" t="s">
        <v>4940</v>
      </c>
      <c r="IV624" t="s">
        <v>1088</v>
      </c>
      <c r="IX624" t="s">
        <v>1088</v>
      </c>
      <c r="JE624" t="s">
        <v>1083</v>
      </c>
      <c r="JF624" t="s">
        <v>5077</v>
      </c>
      <c r="JG624" t="s">
        <v>1159</v>
      </c>
      <c r="JI624" t="s">
        <v>5071</v>
      </c>
      <c r="JJ624" t="s">
        <v>1083</v>
      </c>
      <c r="JK624" t="s">
        <v>1109</v>
      </c>
      <c r="JL624" t="s">
        <v>1109</v>
      </c>
      <c r="JM624" t="s">
        <v>1159</v>
      </c>
      <c r="JO624" t="s">
        <v>4943</v>
      </c>
      <c r="PG624" t="s">
        <v>4944</v>
      </c>
      <c r="PH624" t="s">
        <v>4944</v>
      </c>
      <c r="PI624" t="s">
        <v>4945</v>
      </c>
      <c r="PJ624" t="s">
        <v>4945</v>
      </c>
      <c r="PK624" t="s">
        <v>4945</v>
      </c>
      <c r="PL624" t="s">
        <v>4945</v>
      </c>
      <c r="PM624" t="s">
        <v>4945</v>
      </c>
      <c r="PN624" t="s">
        <v>4945</v>
      </c>
      <c r="PP624" t="s">
        <v>4945</v>
      </c>
      <c r="PQ624" t="s">
        <v>4945</v>
      </c>
      <c r="PR624" t="s">
        <v>4944</v>
      </c>
      <c r="PS624" t="s">
        <v>4945</v>
      </c>
      <c r="PT624" t="s">
        <v>4944</v>
      </c>
      <c r="PU624" t="s">
        <v>4945</v>
      </c>
      <c r="PV624" t="s">
        <v>4944</v>
      </c>
      <c r="PW624" t="s">
        <v>4944</v>
      </c>
      <c r="PX624" t="s">
        <v>4945</v>
      </c>
      <c r="PY624" t="s">
        <v>4944</v>
      </c>
      <c r="PZ624" t="s">
        <v>4945</v>
      </c>
      <c r="QA624" t="s">
        <v>4944</v>
      </c>
      <c r="QB624" t="s">
        <v>4945</v>
      </c>
      <c r="QC624" t="s">
        <v>4945</v>
      </c>
      <c r="QD624" t="s">
        <v>4945</v>
      </c>
      <c r="QE624" t="s">
        <v>4945</v>
      </c>
    </row>
    <row r="625" spans="1:447" x14ac:dyDescent="0.25">
      <c r="A625">
        <v>987</v>
      </c>
      <c r="B625" t="s">
        <v>5417</v>
      </c>
      <c r="C625" t="s">
        <v>1204</v>
      </c>
      <c r="D625" t="s">
        <v>1235</v>
      </c>
      <c r="E625" t="s">
        <v>1249</v>
      </c>
      <c r="F625" t="s">
        <v>5126</v>
      </c>
      <c r="G625" t="s">
        <v>1080</v>
      </c>
      <c r="H625" t="s">
        <v>1100</v>
      </c>
      <c r="I625" t="s">
        <v>1101</v>
      </c>
      <c r="J625" t="s">
        <v>1094</v>
      </c>
      <c r="K625" t="s">
        <v>5013</v>
      </c>
      <c r="L625" t="s">
        <v>5535</v>
      </c>
      <c r="BW625" t="s">
        <v>1100</v>
      </c>
      <c r="CB625" t="s">
        <v>1102</v>
      </c>
      <c r="CC625" t="s">
        <v>1083</v>
      </c>
      <c r="CD625" t="s">
        <v>4953</v>
      </c>
      <c r="CM625" t="s">
        <v>1100</v>
      </c>
      <c r="CQ625" t="s">
        <v>1102</v>
      </c>
      <c r="CR625" t="s">
        <v>1083</v>
      </c>
      <c r="CS625" t="s">
        <v>4936</v>
      </c>
      <c r="CT625" t="s">
        <v>1100</v>
      </c>
      <c r="CU625" t="s">
        <v>1162</v>
      </c>
      <c r="CV625" t="s">
        <v>1086</v>
      </c>
      <c r="CW625" t="s">
        <v>4951</v>
      </c>
      <c r="CX625" t="s">
        <v>5026</v>
      </c>
      <c r="CY625" t="s">
        <v>1102</v>
      </c>
      <c r="CZ625" t="s">
        <v>1083</v>
      </c>
      <c r="DA625" t="s">
        <v>4940</v>
      </c>
      <c r="DE625" t="s">
        <v>1100</v>
      </c>
      <c r="DF625" t="s">
        <v>1087</v>
      </c>
      <c r="DG625" t="s">
        <v>4951</v>
      </c>
      <c r="DH625" t="s">
        <v>5129</v>
      </c>
      <c r="DI625" t="s">
        <v>1102</v>
      </c>
      <c r="DJ625" t="s">
        <v>1083</v>
      </c>
      <c r="DK625" t="s">
        <v>4940</v>
      </c>
      <c r="IV625" t="s">
        <v>1088</v>
      </c>
      <c r="IW625" t="s">
        <v>1088</v>
      </c>
      <c r="IX625" t="s">
        <v>1088</v>
      </c>
      <c r="JE625" t="s">
        <v>1083</v>
      </c>
      <c r="JF625" t="s">
        <v>1109</v>
      </c>
      <c r="JG625" t="s">
        <v>1159</v>
      </c>
      <c r="JI625" t="s">
        <v>5071</v>
      </c>
      <c r="JJ625" t="s">
        <v>1083</v>
      </c>
      <c r="JK625" t="s">
        <v>1109</v>
      </c>
      <c r="JL625" t="s">
        <v>1109</v>
      </c>
      <c r="JM625" t="s">
        <v>1159</v>
      </c>
      <c r="JO625" t="s">
        <v>5071</v>
      </c>
      <c r="PG625" t="s">
        <v>4944</v>
      </c>
      <c r="PH625" t="s">
        <v>4944</v>
      </c>
      <c r="PI625" t="s">
        <v>4945</v>
      </c>
      <c r="PJ625" t="s">
        <v>4945</v>
      </c>
      <c r="PK625" t="s">
        <v>4945</v>
      </c>
      <c r="PL625" t="s">
        <v>4945</v>
      </c>
      <c r="PM625" t="s">
        <v>4945</v>
      </c>
      <c r="PN625" t="s">
        <v>4945</v>
      </c>
      <c r="PP625" t="s">
        <v>4945</v>
      </c>
      <c r="PQ625" t="s">
        <v>4945</v>
      </c>
      <c r="PR625" t="s">
        <v>4944</v>
      </c>
      <c r="PS625" t="s">
        <v>4945</v>
      </c>
      <c r="PT625" t="s">
        <v>4944</v>
      </c>
      <c r="PU625" t="s">
        <v>4944</v>
      </c>
      <c r="PV625" t="s">
        <v>4945</v>
      </c>
      <c r="PW625" t="s">
        <v>4944</v>
      </c>
      <c r="PX625" t="s">
        <v>4944</v>
      </c>
      <c r="PY625" t="s">
        <v>4944</v>
      </c>
      <c r="PZ625" t="s">
        <v>4945</v>
      </c>
      <c r="QA625" t="s">
        <v>4944</v>
      </c>
      <c r="QB625" t="s">
        <v>4944</v>
      </c>
      <c r="QC625" t="s">
        <v>4945</v>
      </c>
      <c r="QD625" t="s">
        <v>4945</v>
      </c>
      <c r="QE625" t="s">
        <v>4945</v>
      </c>
    </row>
    <row r="626" spans="1:447" x14ac:dyDescent="0.25">
      <c r="A626">
        <v>988</v>
      </c>
      <c r="B626" t="s">
        <v>5417</v>
      </c>
      <c r="C626" t="s">
        <v>1204</v>
      </c>
      <c r="D626" t="s">
        <v>1235</v>
      </c>
      <c r="E626" t="s">
        <v>1249</v>
      </c>
      <c r="F626" t="s">
        <v>5126</v>
      </c>
      <c r="G626" t="s">
        <v>1080</v>
      </c>
      <c r="GH626" t="s">
        <v>1094</v>
      </c>
      <c r="GI626" t="s">
        <v>4954</v>
      </c>
      <c r="GJ626" t="s">
        <v>5173</v>
      </c>
      <c r="GK626" t="s">
        <v>4954</v>
      </c>
      <c r="GL626" t="s">
        <v>5173</v>
      </c>
      <c r="GM626" t="s">
        <v>5173</v>
      </c>
    </row>
    <row r="627" spans="1:447" x14ac:dyDescent="0.25">
      <c r="A627">
        <v>989</v>
      </c>
      <c r="B627" t="s">
        <v>5417</v>
      </c>
      <c r="C627" t="s">
        <v>1204</v>
      </c>
      <c r="D627" t="s">
        <v>1235</v>
      </c>
      <c r="E627" t="s">
        <v>1249</v>
      </c>
      <c r="F627" t="s">
        <v>5126</v>
      </c>
      <c r="G627" t="s">
        <v>1080</v>
      </c>
      <c r="H627" t="s">
        <v>1100</v>
      </c>
      <c r="I627" t="s">
        <v>1101</v>
      </c>
      <c r="J627" t="s">
        <v>1094</v>
      </c>
      <c r="K627" t="s">
        <v>4960</v>
      </c>
      <c r="L627" t="s">
        <v>5534</v>
      </c>
      <c r="M627" t="s">
        <v>1102</v>
      </c>
      <c r="N627" t="s">
        <v>1083</v>
      </c>
      <c r="O627" t="s">
        <v>4940</v>
      </c>
      <c r="BW627" t="s">
        <v>1100</v>
      </c>
      <c r="CB627" t="s">
        <v>1102</v>
      </c>
      <c r="CC627" t="s">
        <v>1083</v>
      </c>
      <c r="CD627" t="s">
        <v>4940</v>
      </c>
      <c r="CM627" t="s">
        <v>1100</v>
      </c>
      <c r="CQ627" t="s">
        <v>1102</v>
      </c>
      <c r="CR627" t="s">
        <v>1102</v>
      </c>
      <c r="CS627" t="s">
        <v>4943</v>
      </c>
      <c r="DE627" t="s">
        <v>1100</v>
      </c>
      <c r="DF627" t="s">
        <v>1087</v>
      </c>
      <c r="DG627" t="s">
        <v>4951</v>
      </c>
      <c r="DH627" t="s">
        <v>5129</v>
      </c>
      <c r="DI627" t="s">
        <v>1102</v>
      </c>
      <c r="DJ627" t="s">
        <v>1102</v>
      </c>
      <c r="DK627" t="s">
        <v>4940</v>
      </c>
      <c r="DR627" t="s">
        <v>1100</v>
      </c>
      <c r="DS627" t="s">
        <v>4997</v>
      </c>
      <c r="DT627" t="s">
        <v>4997</v>
      </c>
      <c r="DU627" t="s">
        <v>1102</v>
      </c>
      <c r="DV627" t="s">
        <v>1102</v>
      </c>
      <c r="DW627" t="s">
        <v>5065</v>
      </c>
      <c r="HX627" t="s">
        <v>1100</v>
      </c>
      <c r="HY627" t="s">
        <v>4949</v>
      </c>
      <c r="HZ627" t="s">
        <v>4949</v>
      </c>
      <c r="IA627" t="s">
        <v>1102</v>
      </c>
      <c r="IB627" t="s">
        <v>1102</v>
      </c>
      <c r="IC627" t="s">
        <v>4940</v>
      </c>
      <c r="ID627" t="s">
        <v>1100</v>
      </c>
      <c r="IG627" t="s">
        <v>1102</v>
      </c>
      <c r="IH627" t="s">
        <v>1102</v>
      </c>
      <c r="II627" t="s">
        <v>4940</v>
      </c>
      <c r="IV627" t="s">
        <v>1088</v>
      </c>
      <c r="IW627" t="s">
        <v>1088</v>
      </c>
      <c r="IX627" t="s">
        <v>1088</v>
      </c>
      <c r="JE627" t="s">
        <v>1083</v>
      </c>
      <c r="JF627" t="s">
        <v>1109</v>
      </c>
      <c r="JG627" t="s">
        <v>1159</v>
      </c>
      <c r="JI627" t="s">
        <v>5071</v>
      </c>
      <c r="JJ627" t="s">
        <v>1083</v>
      </c>
      <c r="JK627" t="s">
        <v>1109</v>
      </c>
      <c r="JL627" t="s">
        <v>1109</v>
      </c>
      <c r="JM627" t="s">
        <v>1159</v>
      </c>
      <c r="JO627" t="s">
        <v>5071</v>
      </c>
      <c r="PG627" t="s">
        <v>4944</v>
      </c>
      <c r="PH627" t="s">
        <v>4944</v>
      </c>
      <c r="PI627" t="s">
        <v>4945</v>
      </c>
      <c r="PJ627" t="s">
        <v>4945</v>
      </c>
      <c r="PK627" t="s">
        <v>4945</v>
      </c>
      <c r="PL627" t="s">
        <v>4945</v>
      </c>
      <c r="PM627" t="s">
        <v>4945</v>
      </c>
      <c r="PN627" t="s">
        <v>4945</v>
      </c>
      <c r="PP627" t="s">
        <v>4945</v>
      </c>
      <c r="PQ627" t="s">
        <v>4945</v>
      </c>
      <c r="PR627" t="s">
        <v>4944</v>
      </c>
      <c r="PS627" t="s">
        <v>4945</v>
      </c>
      <c r="PT627" t="s">
        <v>4945</v>
      </c>
      <c r="PU627" t="s">
        <v>4945</v>
      </c>
      <c r="PV627" t="s">
        <v>4945</v>
      </c>
      <c r="PW627" t="s">
        <v>4944</v>
      </c>
      <c r="PX627" t="s">
        <v>4945</v>
      </c>
      <c r="PY627" t="s">
        <v>4945</v>
      </c>
      <c r="PZ627" t="s">
        <v>4944</v>
      </c>
      <c r="QA627" t="s">
        <v>4944</v>
      </c>
      <c r="QB627" t="s">
        <v>4945</v>
      </c>
      <c r="QC627" t="s">
        <v>4945</v>
      </c>
      <c r="QD627" t="s">
        <v>4945</v>
      </c>
      <c r="QE627" t="s">
        <v>4945</v>
      </c>
    </row>
    <row r="628" spans="1:447" x14ac:dyDescent="0.25">
      <c r="A628">
        <v>990</v>
      </c>
      <c r="B628" t="s">
        <v>5417</v>
      </c>
      <c r="C628" t="s">
        <v>1204</v>
      </c>
      <c r="D628" t="s">
        <v>1235</v>
      </c>
      <c r="E628" t="s">
        <v>1249</v>
      </c>
      <c r="F628" t="s">
        <v>5126</v>
      </c>
      <c r="G628" t="s">
        <v>1080</v>
      </c>
      <c r="FM628" t="s">
        <v>1100</v>
      </c>
      <c r="FN628" t="s">
        <v>5238</v>
      </c>
      <c r="FO628" t="s">
        <v>5198</v>
      </c>
      <c r="PG628" t="s">
        <v>4944</v>
      </c>
      <c r="PH628" t="s">
        <v>4944</v>
      </c>
      <c r="PI628" t="s">
        <v>4945</v>
      </c>
      <c r="PJ628" t="s">
        <v>4945</v>
      </c>
      <c r="PK628" t="s">
        <v>4945</v>
      </c>
      <c r="PL628" t="s">
        <v>4945</v>
      </c>
      <c r="PM628" t="s">
        <v>4945</v>
      </c>
      <c r="PN628" t="s">
        <v>4945</v>
      </c>
      <c r="PP628" t="s">
        <v>4945</v>
      </c>
      <c r="PQ628" t="s">
        <v>4945</v>
      </c>
      <c r="PR628" t="s">
        <v>4945</v>
      </c>
      <c r="PS628" t="s">
        <v>4945</v>
      </c>
      <c r="PT628" t="s">
        <v>4945</v>
      </c>
      <c r="PU628" t="s">
        <v>4945</v>
      </c>
      <c r="PV628" t="s">
        <v>4945</v>
      </c>
      <c r="PW628" t="s">
        <v>4944</v>
      </c>
      <c r="PX628" t="s">
        <v>4945</v>
      </c>
      <c r="PY628" t="s">
        <v>4945</v>
      </c>
      <c r="PZ628" t="s">
        <v>4945</v>
      </c>
      <c r="QA628" t="s">
        <v>4945</v>
      </c>
      <c r="QB628" t="s">
        <v>4945</v>
      </c>
      <c r="QC628" t="s">
        <v>4945</v>
      </c>
      <c r="QD628" t="s">
        <v>4945</v>
      </c>
      <c r="QE628" t="s">
        <v>4945</v>
      </c>
    </row>
    <row r="629" spans="1:447" x14ac:dyDescent="0.25">
      <c r="A629">
        <v>214</v>
      </c>
      <c r="B629" t="s">
        <v>5416</v>
      </c>
      <c r="C629" t="s">
        <v>1129</v>
      </c>
      <c r="D629" t="s">
        <v>1181</v>
      </c>
      <c r="E629" t="s">
        <v>1182</v>
      </c>
      <c r="F629" t="s">
        <v>1183</v>
      </c>
      <c r="G629" t="s">
        <v>1080</v>
      </c>
      <c r="H629" t="s">
        <v>1100</v>
      </c>
      <c r="I629" t="s">
        <v>1101</v>
      </c>
      <c r="J629" t="s">
        <v>1094</v>
      </c>
      <c r="K629" t="s">
        <v>5119</v>
      </c>
      <c r="L629" t="s">
        <v>5536</v>
      </c>
      <c r="M629" t="s">
        <v>1102</v>
      </c>
      <c r="N629" t="s">
        <v>1102</v>
      </c>
      <c r="O629" t="s">
        <v>4953</v>
      </c>
      <c r="X629" t="s">
        <v>1100</v>
      </c>
      <c r="Y629" t="s">
        <v>1094</v>
      </c>
      <c r="Z629" t="s">
        <v>5026</v>
      </c>
      <c r="AA629" t="s">
        <v>5207</v>
      </c>
      <c r="AB629" t="s">
        <v>1102</v>
      </c>
      <c r="AC629" t="s">
        <v>1102</v>
      </c>
      <c r="AD629" t="s">
        <v>4975</v>
      </c>
      <c r="AL629" t="s">
        <v>1100</v>
      </c>
      <c r="AM629" t="s">
        <v>1082</v>
      </c>
      <c r="AN629" t="s">
        <v>4954</v>
      </c>
      <c r="AO629" t="s">
        <v>4954</v>
      </c>
      <c r="AP629" t="s">
        <v>1102</v>
      </c>
      <c r="AQ629" t="s">
        <v>1102</v>
      </c>
      <c r="AR629" t="s">
        <v>4953</v>
      </c>
      <c r="AS629" t="s">
        <v>1100</v>
      </c>
      <c r="AT629" t="s">
        <v>1082</v>
      </c>
      <c r="AU629" t="s">
        <v>4957</v>
      </c>
      <c r="AV629" t="s">
        <v>4957</v>
      </c>
      <c r="AZ629" t="s">
        <v>1100</v>
      </c>
      <c r="BA629" t="s">
        <v>1094</v>
      </c>
      <c r="BB629" t="s">
        <v>4991</v>
      </c>
      <c r="BC629" t="s">
        <v>5166</v>
      </c>
      <c r="BD629" t="s">
        <v>1102</v>
      </c>
      <c r="BE629" t="s">
        <v>1102</v>
      </c>
      <c r="BF629" t="s">
        <v>4940</v>
      </c>
      <c r="BG629" t="s">
        <v>1100</v>
      </c>
      <c r="BH629" t="s">
        <v>1103</v>
      </c>
      <c r="BI629" t="s">
        <v>1082</v>
      </c>
      <c r="BJ629" t="s">
        <v>4958</v>
      </c>
      <c r="BK629" t="s">
        <v>4958</v>
      </c>
      <c r="BL629" t="s">
        <v>1102</v>
      </c>
      <c r="BM629" t="s">
        <v>1102</v>
      </c>
      <c r="BN629" t="s">
        <v>4936</v>
      </c>
      <c r="BW629" t="s">
        <v>1100</v>
      </c>
      <c r="BX629" t="s">
        <v>1105</v>
      </c>
      <c r="BY629" t="s">
        <v>1082</v>
      </c>
      <c r="BZ629" t="s">
        <v>4954</v>
      </c>
      <c r="CA629" t="s">
        <v>4954</v>
      </c>
      <c r="CM629" t="s">
        <v>1100</v>
      </c>
      <c r="CN629" t="s">
        <v>1082</v>
      </c>
      <c r="CO629" t="s">
        <v>4954</v>
      </c>
      <c r="CP629" t="s">
        <v>4954</v>
      </c>
      <c r="CT629" t="s">
        <v>1100</v>
      </c>
      <c r="CU629" t="s">
        <v>1085</v>
      </c>
      <c r="CV629" t="s">
        <v>1086</v>
      </c>
      <c r="CW629" t="s">
        <v>5095</v>
      </c>
      <c r="CX629" t="s">
        <v>5110</v>
      </c>
      <c r="CY629" t="s">
        <v>1102</v>
      </c>
      <c r="CZ629" t="s">
        <v>1102</v>
      </c>
      <c r="DA629" t="s">
        <v>4940</v>
      </c>
      <c r="DE629" t="s">
        <v>1100</v>
      </c>
      <c r="DF629" t="s">
        <v>1087</v>
      </c>
      <c r="DG629" t="s">
        <v>4951</v>
      </c>
      <c r="DH629" t="s">
        <v>5129</v>
      </c>
      <c r="DI629" t="s">
        <v>1102</v>
      </c>
      <c r="DJ629" t="s">
        <v>1102</v>
      </c>
      <c r="DK629" t="s">
        <v>4953</v>
      </c>
      <c r="DL629" t="s">
        <v>1100</v>
      </c>
      <c r="DM629" t="s">
        <v>4997</v>
      </c>
      <c r="DN629" t="s">
        <v>4997</v>
      </c>
      <c r="DO629" t="s">
        <v>1102</v>
      </c>
      <c r="DP629" t="s">
        <v>1102</v>
      </c>
      <c r="DQ629" t="s">
        <v>4942</v>
      </c>
      <c r="DR629" t="s">
        <v>1100</v>
      </c>
      <c r="DS629" t="s">
        <v>5026</v>
      </c>
      <c r="DT629" t="s">
        <v>5026</v>
      </c>
      <c r="DU629" t="s">
        <v>1102</v>
      </c>
      <c r="DV629" t="s">
        <v>1102</v>
      </c>
      <c r="DW629" t="s">
        <v>4943</v>
      </c>
      <c r="DX629" t="s">
        <v>1100</v>
      </c>
      <c r="DY629" t="s">
        <v>4955</v>
      </c>
      <c r="DZ629" t="s">
        <v>4955</v>
      </c>
      <c r="EA629" t="s">
        <v>1102</v>
      </c>
      <c r="EB629" t="s">
        <v>1102</v>
      </c>
      <c r="EC629" t="s">
        <v>4940</v>
      </c>
      <c r="ED629" t="s">
        <v>1100</v>
      </c>
      <c r="EG629" t="s">
        <v>1102</v>
      </c>
      <c r="EH629" t="s">
        <v>1102</v>
      </c>
      <c r="EI629" t="s">
        <v>4942</v>
      </c>
      <c r="EJ629" t="s">
        <v>1100</v>
      </c>
      <c r="EK629" t="s">
        <v>5046</v>
      </c>
      <c r="EL629" t="s">
        <v>5046</v>
      </c>
      <c r="EM629" t="s">
        <v>1102</v>
      </c>
      <c r="EN629" t="s">
        <v>1102</v>
      </c>
      <c r="EO629" t="s">
        <v>5007</v>
      </c>
      <c r="EP629" t="s">
        <v>1100</v>
      </c>
      <c r="EQ629" t="s">
        <v>4988</v>
      </c>
      <c r="ER629" t="s">
        <v>4988</v>
      </c>
      <c r="ES629" t="s">
        <v>1102</v>
      </c>
      <c r="ET629" t="s">
        <v>1102</v>
      </c>
      <c r="EU629" t="s">
        <v>4942</v>
      </c>
      <c r="EV629" t="s">
        <v>1100</v>
      </c>
      <c r="EW629" t="s">
        <v>4951</v>
      </c>
      <c r="EX629" t="s">
        <v>4951</v>
      </c>
      <c r="EY629" t="s">
        <v>1100</v>
      </c>
      <c r="EZ629" t="s">
        <v>4972</v>
      </c>
      <c r="FA629" t="s">
        <v>4951</v>
      </c>
      <c r="FB629" t="s">
        <v>4951</v>
      </c>
      <c r="FC629" t="s">
        <v>1100</v>
      </c>
      <c r="FD629" t="s">
        <v>1094</v>
      </c>
      <c r="FE629" t="s">
        <v>4992</v>
      </c>
      <c r="FF629" t="s">
        <v>5055</v>
      </c>
      <c r="HX629" t="s">
        <v>1100</v>
      </c>
      <c r="HY629" t="s">
        <v>4981</v>
      </c>
      <c r="HZ629" t="s">
        <v>4981</v>
      </c>
      <c r="IA629" t="s">
        <v>1102</v>
      </c>
      <c r="IB629" t="s">
        <v>1102</v>
      </c>
      <c r="IC629" t="s">
        <v>5065</v>
      </c>
      <c r="ID629" t="s">
        <v>1100</v>
      </c>
      <c r="IE629" t="s">
        <v>4939</v>
      </c>
      <c r="IF629" t="s">
        <v>4939</v>
      </c>
      <c r="IG629" t="s">
        <v>1102</v>
      </c>
      <c r="IH629" t="s">
        <v>1102</v>
      </c>
      <c r="II629" t="s">
        <v>4940</v>
      </c>
      <c r="IJ629" t="s">
        <v>1100</v>
      </c>
      <c r="IK629" t="s">
        <v>4941</v>
      </c>
      <c r="IL629" t="s">
        <v>4941</v>
      </c>
      <c r="IP629" t="s">
        <v>1100</v>
      </c>
      <c r="IQ629" t="s">
        <v>4941</v>
      </c>
      <c r="IR629" t="s">
        <v>4941</v>
      </c>
      <c r="IV629" t="s">
        <v>1106</v>
      </c>
      <c r="IW629" t="s">
        <v>1106</v>
      </c>
      <c r="IX629" t="s">
        <v>1106</v>
      </c>
      <c r="IY629" t="s">
        <v>1102</v>
      </c>
      <c r="IZ629" t="s">
        <v>1102</v>
      </c>
      <c r="JA629" t="s">
        <v>5051</v>
      </c>
      <c r="JB629" t="s">
        <v>1123</v>
      </c>
      <c r="JE629" t="s">
        <v>1083</v>
      </c>
      <c r="JF629" t="s">
        <v>5040</v>
      </c>
      <c r="JG629" t="s">
        <v>1108</v>
      </c>
      <c r="JI629" t="s">
        <v>4953</v>
      </c>
      <c r="JJ629" t="s">
        <v>1083</v>
      </c>
      <c r="JK629" t="s">
        <v>5040</v>
      </c>
      <c r="JL629" t="s">
        <v>1155</v>
      </c>
      <c r="JM629" t="s">
        <v>1108</v>
      </c>
      <c r="JO629" t="s">
        <v>4940</v>
      </c>
      <c r="JT629" t="s">
        <v>1091</v>
      </c>
      <c r="JU629" t="s">
        <v>1091</v>
      </c>
      <c r="JW629" t="s">
        <v>1111</v>
      </c>
      <c r="PG629" t="s">
        <v>4944</v>
      </c>
      <c r="PH629" t="s">
        <v>4945</v>
      </c>
      <c r="PI629" t="s">
        <v>4945</v>
      </c>
      <c r="PJ629" t="s">
        <v>4945</v>
      </c>
      <c r="PK629" t="s">
        <v>4945</v>
      </c>
      <c r="PL629" t="s">
        <v>4945</v>
      </c>
      <c r="PM629" t="s">
        <v>4945</v>
      </c>
      <c r="PN629" t="s">
        <v>4945</v>
      </c>
      <c r="PP629" t="s">
        <v>4945</v>
      </c>
      <c r="PQ629" t="s">
        <v>4944</v>
      </c>
      <c r="PR629" t="s">
        <v>4945</v>
      </c>
      <c r="PS629" t="s">
        <v>4945</v>
      </c>
      <c r="PT629" t="s">
        <v>4945</v>
      </c>
      <c r="PU629" t="s">
        <v>4945</v>
      </c>
      <c r="PV629" t="s">
        <v>4944</v>
      </c>
      <c r="PW629" t="s">
        <v>4944</v>
      </c>
      <c r="PX629" t="s">
        <v>4944</v>
      </c>
      <c r="PY629" t="s">
        <v>4944</v>
      </c>
      <c r="PZ629" t="s">
        <v>4945</v>
      </c>
      <c r="QA629" t="s">
        <v>4945</v>
      </c>
      <c r="QB629" t="s">
        <v>4944</v>
      </c>
      <c r="QC629" t="s">
        <v>4945</v>
      </c>
      <c r="QD629" t="s">
        <v>4945</v>
      </c>
      <c r="QE629" t="s">
        <v>4945</v>
      </c>
    </row>
    <row r="630" spans="1:447" x14ac:dyDescent="0.25">
      <c r="A630">
        <v>215</v>
      </c>
      <c r="B630" t="s">
        <v>5416</v>
      </c>
      <c r="C630" t="s">
        <v>1129</v>
      </c>
      <c r="D630" t="s">
        <v>1181</v>
      </c>
      <c r="E630" t="s">
        <v>1182</v>
      </c>
      <c r="F630" t="s">
        <v>1183</v>
      </c>
      <c r="G630" t="s">
        <v>1080</v>
      </c>
      <c r="H630" t="s">
        <v>1100</v>
      </c>
      <c r="I630" t="s">
        <v>1101</v>
      </c>
      <c r="J630" t="s">
        <v>1094</v>
      </c>
      <c r="K630" t="s">
        <v>5108</v>
      </c>
      <c r="L630" t="s">
        <v>5537</v>
      </c>
      <c r="M630" t="s">
        <v>1102</v>
      </c>
      <c r="N630" t="s">
        <v>1102</v>
      </c>
      <c r="O630" t="s">
        <v>4953</v>
      </c>
      <c r="X630" t="s">
        <v>1100</v>
      </c>
      <c r="Y630" t="s">
        <v>1094</v>
      </c>
      <c r="Z630" t="s">
        <v>5154</v>
      </c>
      <c r="AA630" t="s">
        <v>5538</v>
      </c>
      <c r="AB630" t="s">
        <v>1102</v>
      </c>
      <c r="AC630" t="s">
        <v>1102</v>
      </c>
      <c r="AD630" t="s">
        <v>4975</v>
      </c>
      <c r="AL630" t="s">
        <v>1100</v>
      </c>
      <c r="AM630" t="s">
        <v>1082</v>
      </c>
      <c r="AN630" t="s">
        <v>4954</v>
      </c>
      <c r="AO630" t="s">
        <v>4954</v>
      </c>
      <c r="AP630" t="s">
        <v>1102</v>
      </c>
      <c r="AQ630" t="s">
        <v>1102</v>
      </c>
      <c r="AR630" t="s">
        <v>4940</v>
      </c>
      <c r="AS630" t="s">
        <v>1100</v>
      </c>
      <c r="AT630" t="s">
        <v>1082</v>
      </c>
      <c r="AU630" t="s">
        <v>4957</v>
      </c>
      <c r="AV630" t="s">
        <v>4957</v>
      </c>
      <c r="AZ630" t="s">
        <v>1100</v>
      </c>
      <c r="BA630" t="s">
        <v>1094</v>
      </c>
      <c r="BB630" t="s">
        <v>4957</v>
      </c>
      <c r="BC630" t="s">
        <v>5201</v>
      </c>
      <c r="BD630" t="s">
        <v>1102</v>
      </c>
      <c r="BE630" t="s">
        <v>1102</v>
      </c>
      <c r="BF630" t="s">
        <v>4953</v>
      </c>
      <c r="BG630" t="s">
        <v>1100</v>
      </c>
      <c r="BH630" t="s">
        <v>1103</v>
      </c>
      <c r="BI630" t="s">
        <v>1082</v>
      </c>
      <c r="BJ630" t="s">
        <v>4958</v>
      </c>
      <c r="BK630" t="s">
        <v>4958</v>
      </c>
      <c r="BL630" t="s">
        <v>1102</v>
      </c>
      <c r="BM630" t="s">
        <v>1102</v>
      </c>
      <c r="BN630" t="s">
        <v>4940</v>
      </c>
      <c r="BW630" t="s">
        <v>1100</v>
      </c>
      <c r="BX630" t="s">
        <v>1105</v>
      </c>
      <c r="BY630" t="s">
        <v>1082</v>
      </c>
      <c r="BZ630" t="s">
        <v>4954</v>
      </c>
      <c r="CA630" t="s">
        <v>4954</v>
      </c>
      <c r="CM630" t="s">
        <v>1100</v>
      </c>
      <c r="CN630" t="s">
        <v>1082</v>
      </c>
      <c r="CO630" t="s">
        <v>4954</v>
      </c>
      <c r="CP630" t="s">
        <v>4954</v>
      </c>
      <c r="CT630" t="s">
        <v>1100</v>
      </c>
      <c r="CU630" t="s">
        <v>1085</v>
      </c>
      <c r="CV630" t="s">
        <v>1086</v>
      </c>
      <c r="CW630" t="s">
        <v>5095</v>
      </c>
      <c r="CX630" t="s">
        <v>5110</v>
      </c>
      <c r="CY630" t="s">
        <v>1102</v>
      </c>
      <c r="CZ630" t="s">
        <v>1102</v>
      </c>
      <c r="DA630" t="s">
        <v>4940</v>
      </c>
      <c r="DE630" t="s">
        <v>1100</v>
      </c>
      <c r="DF630" t="s">
        <v>1087</v>
      </c>
      <c r="DG630" t="s">
        <v>4958</v>
      </c>
      <c r="DH630" t="s">
        <v>5062</v>
      </c>
      <c r="DL630" t="s">
        <v>1100</v>
      </c>
      <c r="DM630" t="s">
        <v>4997</v>
      </c>
      <c r="DN630" t="s">
        <v>4997</v>
      </c>
      <c r="DO630" t="s">
        <v>1102</v>
      </c>
      <c r="DP630" t="s">
        <v>1102</v>
      </c>
      <c r="DQ630" t="s">
        <v>4943</v>
      </c>
      <c r="DR630" t="s">
        <v>1100</v>
      </c>
      <c r="DS630" t="s">
        <v>5026</v>
      </c>
      <c r="DT630" t="s">
        <v>5026</v>
      </c>
      <c r="DU630" t="s">
        <v>1102</v>
      </c>
      <c r="DV630" t="s">
        <v>1102</v>
      </c>
      <c r="DW630" t="s">
        <v>4942</v>
      </c>
      <c r="DX630" t="s">
        <v>1100</v>
      </c>
      <c r="DY630" t="s">
        <v>4935</v>
      </c>
      <c r="DZ630" t="s">
        <v>4935</v>
      </c>
      <c r="EA630" t="s">
        <v>1102</v>
      </c>
      <c r="EB630" t="s">
        <v>1102</v>
      </c>
      <c r="EC630" t="s">
        <v>4936</v>
      </c>
      <c r="ED630" t="s">
        <v>1100</v>
      </c>
      <c r="EE630" t="s">
        <v>4978</v>
      </c>
      <c r="EF630" t="s">
        <v>4978</v>
      </c>
      <c r="EJ630" t="s">
        <v>1100</v>
      </c>
      <c r="EK630" t="s">
        <v>4989</v>
      </c>
      <c r="EL630" t="s">
        <v>4989</v>
      </c>
      <c r="EM630" t="s">
        <v>1102</v>
      </c>
      <c r="EN630" t="s">
        <v>1102</v>
      </c>
      <c r="EO630" t="s">
        <v>5007</v>
      </c>
      <c r="EP630" t="s">
        <v>1100</v>
      </c>
      <c r="EQ630" t="s">
        <v>4994</v>
      </c>
      <c r="ER630" t="s">
        <v>4994</v>
      </c>
      <c r="ES630" t="s">
        <v>1102</v>
      </c>
      <c r="ET630" t="s">
        <v>1102</v>
      </c>
      <c r="EU630" t="s">
        <v>5007</v>
      </c>
      <c r="EV630" t="s">
        <v>1100</v>
      </c>
      <c r="EW630" t="s">
        <v>4951</v>
      </c>
      <c r="EX630" t="s">
        <v>4951</v>
      </c>
      <c r="EY630" t="s">
        <v>1100</v>
      </c>
      <c r="EZ630" t="s">
        <v>4972</v>
      </c>
      <c r="FA630" t="s">
        <v>4958</v>
      </c>
      <c r="FB630" t="s">
        <v>4958</v>
      </c>
      <c r="FC630" t="s">
        <v>1100</v>
      </c>
      <c r="FD630" t="s">
        <v>1094</v>
      </c>
      <c r="FE630" t="s">
        <v>4992</v>
      </c>
      <c r="FF630" t="s">
        <v>5055</v>
      </c>
      <c r="HX630" t="s">
        <v>1100</v>
      </c>
      <c r="HY630" t="s">
        <v>4981</v>
      </c>
      <c r="HZ630" t="s">
        <v>4981</v>
      </c>
      <c r="IA630" t="s">
        <v>1102</v>
      </c>
      <c r="IB630" t="s">
        <v>1102</v>
      </c>
      <c r="IC630" t="s">
        <v>4972</v>
      </c>
      <c r="ID630" t="s">
        <v>1100</v>
      </c>
      <c r="IE630" t="s">
        <v>4939</v>
      </c>
      <c r="IF630" t="s">
        <v>4939</v>
      </c>
      <c r="IG630" t="s">
        <v>1102</v>
      </c>
      <c r="IH630" t="s">
        <v>1102</v>
      </c>
      <c r="II630" t="s">
        <v>4942</v>
      </c>
      <c r="IJ630" t="s">
        <v>1100</v>
      </c>
      <c r="IK630" t="s">
        <v>4941</v>
      </c>
      <c r="IL630" t="s">
        <v>4941</v>
      </c>
      <c r="IM630" t="s">
        <v>1102</v>
      </c>
      <c r="IN630" t="s">
        <v>1083</v>
      </c>
      <c r="IO630" t="s">
        <v>4943</v>
      </c>
      <c r="IP630" t="s">
        <v>1100</v>
      </c>
      <c r="IQ630" t="s">
        <v>4941</v>
      </c>
      <c r="IR630" t="s">
        <v>4941</v>
      </c>
      <c r="IS630" t="s">
        <v>1102</v>
      </c>
      <c r="IT630" t="s">
        <v>1083</v>
      </c>
      <c r="IU630" t="s">
        <v>4943</v>
      </c>
      <c r="IV630" t="s">
        <v>1110</v>
      </c>
      <c r="IW630" t="s">
        <v>1106</v>
      </c>
      <c r="IX630" t="s">
        <v>1106</v>
      </c>
      <c r="IY630" t="s">
        <v>1102</v>
      </c>
      <c r="IZ630" t="s">
        <v>1102</v>
      </c>
      <c r="JA630" t="s">
        <v>5056</v>
      </c>
      <c r="JB630" t="s">
        <v>1123</v>
      </c>
      <c r="JJ630" t="s">
        <v>1083</v>
      </c>
      <c r="JK630" t="s">
        <v>5040</v>
      </c>
      <c r="JL630" t="s">
        <v>1155</v>
      </c>
      <c r="JM630" t="s">
        <v>1108</v>
      </c>
      <c r="JO630" t="s">
        <v>4940</v>
      </c>
      <c r="JT630" t="s">
        <v>1111</v>
      </c>
      <c r="JU630" t="s">
        <v>1091</v>
      </c>
      <c r="JW630" t="s">
        <v>1111</v>
      </c>
      <c r="PG630" t="s">
        <v>4944</v>
      </c>
      <c r="PH630" t="s">
        <v>4945</v>
      </c>
      <c r="PI630" t="s">
        <v>4945</v>
      </c>
      <c r="PJ630" t="s">
        <v>4945</v>
      </c>
      <c r="PK630" t="s">
        <v>4945</v>
      </c>
      <c r="PL630" t="s">
        <v>4945</v>
      </c>
      <c r="PM630" t="s">
        <v>4945</v>
      </c>
      <c r="PN630" t="s">
        <v>4945</v>
      </c>
      <c r="PP630" t="s">
        <v>4945</v>
      </c>
      <c r="PQ630" t="s">
        <v>4944</v>
      </c>
      <c r="PR630" t="s">
        <v>4945</v>
      </c>
      <c r="PS630" t="s">
        <v>4945</v>
      </c>
      <c r="PT630" t="s">
        <v>4945</v>
      </c>
      <c r="PU630" t="s">
        <v>4945</v>
      </c>
      <c r="PV630" t="s">
        <v>4945</v>
      </c>
      <c r="PW630" t="s">
        <v>4945</v>
      </c>
      <c r="PX630" t="s">
        <v>4944</v>
      </c>
      <c r="PY630" t="s">
        <v>4945</v>
      </c>
      <c r="PZ630" t="s">
        <v>4945</v>
      </c>
      <c r="QA630" t="s">
        <v>4945</v>
      </c>
      <c r="QB630" t="s">
        <v>4945</v>
      </c>
      <c r="QC630" t="s">
        <v>4945</v>
      </c>
      <c r="QD630" t="s">
        <v>4945</v>
      </c>
      <c r="QE630" t="s">
        <v>4945</v>
      </c>
    </row>
    <row r="631" spans="1:447" x14ac:dyDescent="0.25">
      <c r="A631">
        <v>216</v>
      </c>
      <c r="B631" t="s">
        <v>5416</v>
      </c>
      <c r="C631" t="s">
        <v>1129</v>
      </c>
      <c r="D631" t="s">
        <v>1181</v>
      </c>
      <c r="E631" t="s">
        <v>1182</v>
      </c>
      <c r="F631" t="s">
        <v>1183</v>
      </c>
      <c r="G631" t="s">
        <v>1080</v>
      </c>
      <c r="H631" t="s">
        <v>1100</v>
      </c>
      <c r="I631" t="s">
        <v>1101</v>
      </c>
      <c r="J631" t="s">
        <v>1094</v>
      </c>
      <c r="K631" t="s">
        <v>5119</v>
      </c>
      <c r="L631" t="s">
        <v>5536</v>
      </c>
      <c r="M631" t="s">
        <v>1102</v>
      </c>
      <c r="N631" t="s">
        <v>1102</v>
      </c>
      <c r="O631" t="s">
        <v>4953</v>
      </c>
      <c r="X631" t="s">
        <v>1100</v>
      </c>
      <c r="Y631" t="s">
        <v>1094</v>
      </c>
      <c r="Z631" t="s">
        <v>5026</v>
      </c>
      <c r="AA631" t="s">
        <v>5207</v>
      </c>
      <c r="AL631" t="s">
        <v>1100</v>
      </c>
      <c r="AM631" t="s">
        <v>1082</v>
      </c>
      <c r="AN631" t="s">
        <v>4954</v>
      </c>
      <c r="AO631" t="s">
        <v>4954</v>
      </c>
      <c r="AP631" t="s">
        <v>1102</v>
      </c>
      <c r="AQ631" t="s">
        <v>1102</v>
      </c>
      <c r="AR631" t="s">
        <v>5065</v>
      </c>
      <c r="AS631" t="s">
        <v>1100</v>
      </c>
      <c r="AT631" t="s">
        <v>1082</v>
      </c>
      <c r="AU631" t="s">
        <v>4957</v>
      </c>
      <c r="AV631" t="s">
        <v>4957</v>
      </c>
      <c r="AZ631" t="s">
        <v>1100</v>
      </c>
      <c r="BA631" t="s">
        <v>1094</v>
      </c>
      <c r="BB631" t="s">
        <v>4991</v>
      </c>
      <c r="BC631" t="s">
        <v>5166</v>
      </c>
      <c r="BD631" t="s">
        <v>1102</v>
      </c>
      <c r="BE631" t="s">
        <v>1083</v>
      </c>
      <c r="BF631" t="s">
        <v>4953</v>
      </c>
      <c r="BG631" t="s">
        <v>1100</v>
      </c>
      <c r="BH631" t="s">
        <v>1103</v>
      </c>
      <c r="BI631" t="s">
        <v>1082</v>
      </c>
      <c r="BJ631" t="s">
        <v>4958</v>
      </c>
      <c r="BK631" t="s">
        <v>4958</v>
      </c>
      <c r="BL631" t="s">
        <v>1102</v>
      </c>
      <c r="BM631" t="s">
        <v>1102</v>
      </c>
      <c r="BN631" t="s">
        <v>4940</v>
      </c>
      <c r="BW631" t="s">
        <v>1100</v>
      </c>
      <c r="BX631" t="s">
        <v>1105</v>
      </c>
      <c r="BY631" t="s">
        <v>1082</v>
      </c>
      <c r="BZ631" t="s">
        <v>4954</v>
      </c>
      <c r="CA631" t="s">
        <v>4954</v>
      </c>
      <c r="CB631" t="s">
        <v>1102</v>
      </c>
      <c r="CC631" t="s">
        <v>1102</v>
      </c>
      <c r="CD631" t="s">
        <v>4975</v>
      </c>
      <c r="CM631" t="s">
        <v>1100</v>
      </c>
      <c r="CN631" t="s">
        <v>1082</v>
      </c>
      <c r="CO631" t="s">
        <v>4954</v>
      </c>
      <c r="CP631" t="s">
        <v>4954</v>
      </c>
      <c r="CT631" t="s">
        <v>1100</v>
      </c>
      <c r="CU631" t="s">
        <v>1085</v>
      </c>
      <c r="CV631" t="s">
        <v>1086</v>
      </c>
      <c r="CW631" t="s">
        <v>4958</v>
      </c>
      <c r="CX631" t="s">
        <v>5053</v>
      </c>
      <c r="CY631" t="s">
        <v>1102</v>
      </c>
      <c r="CZ631" t="s">
        <v>1102</v>
      </c>
      <c r="DA631" t="s">
        <v>4940</v>
      </c>
      <c r="DE631" t="s">
        <v>1100</v>
      </c>
      <c r="DF631" t="s">
        <v>1087</v>
      </c>
      <c r="DG631" t="s">
        <v>4951</v>
      </c>
      <c r="DH631" t="s">
        <v>5129</v>
      </c>
      <c r="DI631" t="s">
        <v>1102</v>
      </c>
      <c r="DJ631" t="s">
        <v>1102</v>
      </c>
      <c r="DK631" t="s">
        <v>5065</v>
      </c>
      <c r="DL631" t="s">
        <v>1100</v>
      </c>
      <c r="DM631" t="s">
        <v>4997</v>
      </c>
      <c r="DN631" t="s">
        <v>4997</v>
      </c>
      <c r="DO631" t="s">
        <v>1102</v>
      </c>
      <c r="DP631" t="s">
        <v>1102</v>
      </c>
      <c r="DQ631" t="s">
        <v>4942</v>
      </c>
      <c r="DR631" t="s">
        <v>1100</v>
      </c>
      <c r="DS631" t="s">
        <v>5026</v>
      </c>
      <c r="DT631" t="s">
        <v>5026</v>
      </c>
      <c r="DU631" t="s">
        <v>1102</v>
      </c>
      <c r="DV631" t="s">
        <v>1102</v>
      </c>
      <c r="DW631" t="s">
        <v>4936</v>
      </c>
      <c r="DX631" t="s">
        <v>1100</v>
      </c>
      <c r="DY631" t="s">
        <v>4955</v>
      </c>
      <c r="DZ631" t="s">
        <v>4955</v>
      </c>
      <c r="EA631" t="s">
        <v>1102</v>
      </c>
      <c r="EB631" t="s">
        <v>1102</v>
      </c>
      <c r="EC631" t="s">
        <v>4975</v>
      </c>
      <c r="ED631" t="s">
        <v>1100</v>
      </c>
      <c r="EE631" t="s">
        <v>4978</v>
      </c>
      <c r="EF631" t="s">
        <v>4978</v>
      </c>
      <c r="EG631" t="s">
        <v>1102</v>
      </c>
      <c r="EH631" t="s">
        <v>1102</v>
      </c>
      <c r="EI631" t="s">
        <v>4942</v>
      </c>
      <c r="EJ631" t="s">
        <v>1100</v>
      </c>
      <c r="EK631" t="s">
        <v>4994</v>
      </c>
      <c r="EL631" t="s">
        <v>4994</v>
      </c>
      <c r="EM631" t="s">
        <v>1102</v>
      </c>
      <c r="EN631" t="s">
        <v>1102</v>
      </c>
      <c r="EO631" t="s">
        <v>4942</v>
      </c>
      <c r="EP631" t="s">
        <v>1100</v>
      </c>
      <c r="EQ631" t="s">
        <v>4988</v>
      </c>
      <c r="ER631" t="s">
        <v>4988</v>
      </c>
      <c r="ES631" t="s">
        <v>1102</v>
      </c>
      <c r="ET631" t="s">
        <v>1083</v>
      </c>
      <c r="EU631" t="s">
        <v>4943</v>
      </c>
      <c r="EV631" t="s">
        <v>1100</v>
      </c>
      <c r="EW631" t="s">
        <v>4958</v>
      </c>
      <c r="EX631" t="s">
        <v>4958</v>
      </c>
      <c r="EY631" t="s">
        <v>1100</v>
      </c>
      <c r="EZ631" t="s">
        <v>4972</v>
      </c>
      <c r="FA631" t="s">
        <v>4992</v>
      </c>
      <c r="FB631" t="s">
        <v>4992</v>
      </c>
      <c r="FC631" t="s">
        <v>1100</v>
      </c>
      <c r="FD631" t="s">
        <v>1094</v>
      </c>
      <c r="FE631" t="s">
        <v>4992</v>
      </c>
      <c r="FF631" t="s">
        <v>5055</v>
      </c>
      <c r="HX631" t="s">
        <v>1100</v>
      </c>
      <c r="HY631" t="s">
        <v>4981</v>
      </c>
      <c r="HZ631" t="s">
        <v>4981</v>
      </c>
      <c r="IA631" t="s">
        <v>1102</v>
      </c>
      <c r="IB631" t="s">
        <v>1102</v>
      </c>
      <c r="IC631" t="s">
        <v>4936</v>
      </c>
      <c r="ID631" t="s">
        <v>1100</v>
      </c>
      <c r="IE631" t="s">
        <v>4939</v>
      </c>
      <c r="IF631" t="s">
        <v>4939</v>
      </c>
      <c r="IG631" t="s">
        <v>1102</v>
      </c>
      <c r="IH631" t="s">
        <v>1102</v>
      </c>
      <c r="II631" t="s">
        <v>4943</v>
      </c>
      <c r="IJ631" t="s">
        <v>1100</v>
      </c>
      <c r="IK631" t="s">
        <v>4941</v>
      </c>
      <c r="IL631" t="s">
        <v>4941</v>
      </c>
      <c r="IP631" t="s">
        <v>1100</v>
      </c>
      <c r="IQ631" t="s">
        <v>4941</v>
      </c>
      <c r="IR631" t="s">
        <v>4941</v>
      </c>
      <c r="IV631" t="s">
        <v>1106</v>
      </c>
      <c r="IW631" t="s">
        <v>1106</v>
      </c>
      <c r="IX631" t="s">
        <v>1106</v>
      </c>
      <c r="IY631" t="s">
        <v>1102</v>
      </c>
      <c r="IZ631" t="s">
        <v>1102</v>
      </c>
      <c r="JA631" t="s">
        <v>5539</v>
      </c>
      <c r="JB631" t="s">
        <v>1123</v>
      </c>
      <c r="JJ631" t="s">
        <v>1102</v>
      </c>
      <c r="JK631" t="s">
        <v>5540</v>
      </c>
      <c r="JL631" t="s">
        <v>5540</v>
      </c>
      <c r="JM631" t="s">
        <v>1123</v>
      </c>
      <c r="PG631" t="s">
        <v>4944</v>
      </c>
      <c r="PH631" t="s">
        <v>4945</v>
      </c>
      <c r="PI631" t="s">
        <v>4945</v>
      </c>
      <c r="PJ631" t="s">
        <v>4945</v>
      </c>
      <c r="PK631" t="s">
        <v>4945</v>
      </c>
      <c r="PL631" t="s">
        <v>4945</v>
      </c>
      <c r="PM631" t="s">
        <v>4945</v>
      </c>
      <c r="PN631" t="s">
        <v>4945</v>
      </c>
      <c r="PP631" t="s">
        <v>4945</v>
      </c>
      <c r="PQ631" t="s">
        <v>4944</v>
      </c>
      <c r="PR631" t="s">
        <v>4945</v>
      </c>
      <c r="PS631" t="s">
        <v>4945</v>
      </c>
      <c r="PT631" t="s">
        <v>4944</v>
      </c>
      <c r="PU631" t="s">
        <v>4945</v>
      </c>
      <c r="PV631" t="s">
        <v>4945</v>
      </c>
      <c r="PW631" t="s">
        <v>4945</v>
      </c>
      <c r="PX631" t="s">
        <v>4945</v>
      </c>
      <c r="PY631" t="s">
        <v>4945</v>
      </c>
      <c r="PZ631" t="s">
        <v>4945</v>
      </c>
      <c r="QA631" t="s">
        <v>4945</v>
      </c>
      <c r="QB631" t="s">
        <v>4945</v>
      </c>
      <c r="QC631" t="s">
        <v>4945</v>
      </c>
      <c r="QD631" t="s">
        <v>4945</v>
      </c>
      <c r="QE631" t="s">
        <v>4945</v>
      </c>
    </row>
    <row r="632" spans="1:447" x14ac:dyDescent="0.25">
      <c r="A632">
        <v>217</v>
      </c>
      <c r="B632" t="s">
        <v>5416</v>
      </c>
      <c r="C632" t="s">
        <v>1129</v>
      </c>
      <c r="D632" t="s">
        <v>1181</v>
      </c>
      <c r="E632" t="s">
        <v>1182</v>
      </c>
      <c r="F632" t="s">
        <v>1183</v>
      </c>
      <c r="G632" t="s">
        <v>1080</v>
      </c>
      <c r="H632" t="s">
        <v>1100</v>
      </c>
      <c r="I632" t="s">
        <v>1101</v>
      </c>
      <c r="J632" t="s">
        <v>1094</v>
      </c>
      <c r="K632" t="s">
        <v>5119</v>
      </c>
      <c r="L632" t="s">
        <v>5536</v>
      </c>
      <c r="M632" t="s">
        <v>1102</v>
      </c>
      <c r="N632" t="s">
        <v>1102</v>
      </c>
      <c r="O632" t="s">
        <v>5065</v>
      </c>
      <c r="X632" t="s">
        <v>1100</v>
      </c>
      <c r="Y632" t="s">
        <v>1094</v>
      </c>
      <c r="Z632" t="s">
        <v>5026</v>
      </c>
      <c r="AA632" t="s">
        <v>5207</v>
      </c>
      <c r="AL632" t="s">
        <v>1100</v>
      </c>
      <c r="AM632" t="s">
        <v>1082</v>
      </c>
      <c r="AN632" t="s">
        <v>4957</v>
      </c>
      <c r="AO632" t="s">
        <v>4957</v>
      </c>
      <c r="AS632" t="s">
        <v>1100</v>
      </c>
      <c r="AT632" t="s">
        <v>1082</v>
      </c>
      <c r="AU632" t="s">
        <v>4958</v>
      </c>
      <c r="AV632" t="s">
        <v>4958</v>
      </c>
      <c r="AZ632" t="s">
        <v>1100</v>
      </c>
      <c r="BA632" t="s">
        <v>1094</v>
      </c>
      <c r="BB632" t="s">
        <v>4991</v>
      </c>
      <c r="BC632" t="s">
        <v>5166</v>
      </c>
      <c r="BG632" t="s">
        <v>1100</v>
      </c>
      <c r="BH632" t="s">
        <v>1103</v>
      </c>
      <c r="BI632" t="s">
        <v>1082</v>
      </c>
      <c r="BJ632" t="s">
        <v>5095</v>
      </c>
      <c r="BK632" t="s">
        <v>5095</v>
      </c>
      <c r="BL632" t="s">
        <v>1102</v>
      </c>
      <c r="BM632" t="s">
        <v>1102</v>
      </c>
      <c r="BN632" t="s">
        <v>4975</v>
      </c>
      <c r="BW632" t="s">
        <v>1100</v>
      </c>
      <c r="BX632" t="s">
        <v>1105</v>
      </c>
      <c r="BY632" t="s">
        <v>1082</v>
      </c>
      <c r="BZ632" t="s">
        <v>4954</v>
      </c>
      <c r="CA632" t="s">
        <v>4954</v>
      </c>
      <c r="CM632" t="s">
        <v>1100</v>
      </c>
      <c r="CN632" t="s">
        <v>1082</v>
      </c>
      <c r="CO632" t="s">
        <v>4954</v>
      </c>
      <c r="CP632" t="s">
        <v>4954</v>
      </c>
      <c r="CT632" t="s">
        <v>1100</v>
      </c>
      <c r="CU632" t="s">
        <v>1085</v>
      </c>
      <c r="CV632" t="s">
        <v>1086</v>
      </c>
      <c r="CW632" t="s">
        <v>4958</v>
      </c>
      <c r="CX632" t="s">
        <v>5053</v>
      </c>
      <c r="CY632" t="s">
        <v>1102</v>
      </c>
      <c r="CZ632" t="s">
        <v>1102</v>
      </c>
      <c r="DA632" t="s">
        <v>4975</v>
      </c>
      <c r="DE632" t="s">
        <v>1100</v>
      </c>
      <c r="DF632" t="s">
        <v>1087</v>
      </c>
      <c r="DG632" t="s">
        <v>4958</v>
      </c>
      <c r="DH632" t="s">
        <v>5062</v>
      </c>
      <c r="DL632" t="s">
        <v>1100</v>
      </c>
      <c r="DM632" t="s">
        <v>4997</v>
      </c>
      <c r="DN632" t="s">
        <v>4997</v>
      </c>
      <c r="DO632" t="s">
        <v>1102</v>
      </c>
      <c r="DP632" t="s">
        <v>1102</v>
      </c>
      <c r="DQ632" t="s">
        <v>4942</v>
      </c>
      <c r="DR632" t="s">
        <v>1100</v>
      </c>
      <c r="DS632" t="s">
        <v>4959</v>
      </c>
      <c r="DT632" t="s">
        <v>4959</v>
      </c>
      <c r="DU632" t="s">
        <v>1102</v>
      </c>
      <c r="DV632" t="s">
        <v>1102</v>
      </c>
      <c r="DW632" t="s">
        <v>4943</v>
      </c>
      <c r="DX632" t="s">
        <v>1100</v>
      </c>
      <c r="DY632" t="s">
        <v>4955</v>
      </c>
      <c r="DZ632" t="s">
        <v>4955</v>
      </c>
      <c r="EA632" t="s">
        <v>1102</v>
      </c>
      <c r="EB632" t="s">
        <v>1102</v>
      </c>
      <c r="EC632" t="s">
        <v>4953</v>
      </c>
      <c r="ED632" t="s">
        <v>1100</v>
      </c>
      <c r="EE632" t="s">
        <v>4983</v>
      </c>
      <c r="EF632" t="s">
        <v>4983</v>
      </c>
      <c r="EG632" t="s">
        <v>1102</v>
      </c>
      <c r="EH632" t="s">
        <v>1102</v>
      </c>
      <c r="EI632" t="s">
        <v>4936</v>
      </c>
      <c r="EJ632" t="s">
        <v>1100</v>
      </c>
      <c r="EK632" t="s">
        <v>4988</v>
      </c>
      <c r="EL632" t="s">
        <v>4988</v>
      </c>
      <c r="EM632" t="s">
        <v>1102</v>
      </c>
      <c r="EN632" t="s">
        <v>1102</v>
      </c>
      <c r="EO632" t="s">
        <v>4943</v>
      </c>
      <c r="EP632" t="s">
        <v>1100</v>
      </c>
      <c r="EQ632" t="s">
        <v>4988</v>
      </c>
      <c r="ER632" t="s">
        <v>4988</v>
      </c>
      <c r="ES632" t="s">
        <v>1102</v>
      </c>
      <c r="ET632" t="s">
        <v>1102</v>
      </c>
      <c r="EU632" t="s">
        <v>4942</v>
      </c>
      <c r="EV632" t="s">
        <v>1100</v>
      </c>
      <c r="EW632" t="s">
        <v>4958</v>
      </c>
      <c r="EX632" t="s">
        <v>4958</v>
      </c>
      <c r="EY632" t="s">
        <v>1100</v>
      </c>
      <c r="EZ632" t="s">
        <v>4972</v>
      </c>
      <c r="FA632" t="s">
        <v>4954</v>
      </c>
      <c r="FB632" t="s">
        <v>4954</v>
      </c>
      <c r="FC632" t="s">
        <v>1100</v>
      </c>
      <c r="FD632" t="s">
        <v>1094</v>
      </c>
      <c r="FE632" t="s">
        <v>4957</v>
      </c>
      <c r="FF632" t="s">
        <v>5541</v>
      </c>
      <c r="HX632" t="s">
        <v>1100</v>
      </c>
      <c r="HY632" t="s">
        <v>4981</v>
      </c>
      <c r="HZ632" t="s">
        <v>4981</v>
      </c>
      <c r="IA632" t="s">
        <v>1102</v>
      </c>
      <c r="IB632" t="s">
        <v>1102</v>
      </c>
      <c r="IC632" t="s">
        <v>5065</v>
      </c>
      <c r="ID632" t="s">
        <v>1100</v>
      </c>
      <c r="IE632" t="s">
        <v>4939</v>
      </c>
      <c r="IF632" t="s">
        <v>4939</v>
      </c>
      <c r="IJ632" t="s">
        <v>1100</v>
      </c>
      <c r="IK632" t="s">
        <v>4941</v>
      </c>
      <c r="IL632" t="s">
        <v>4941</v>
      </c>
      <c r="IP632" t="s">
        <v>1100</v>
      </c>
      <c r="IQ632" t="s">
        <v>4941</v>
      </c>
      <c r="IR632" t="s">
        <v>4941</v>
      </c>
      <c r="IS632" t="s">
        <v>1102</v>
      </c>
      <c r="IT632" t="s">
        <v>1102</v>
      </c>
      <c r="IU632" t="s">
        <v>4942</v>
      </c>
      <c r="IV632" t="s">
        <v>1106</v>
      </c>
      <c r="IW632" t="s">
        <v>1088</v>
      </c>
      <c r="IX632" t="s">
        <v>1106</v>
      </c>
      <c r="IY632" t="s">
        <v>1102</v>
      </c>
      <c r="IZ632" t="s">
        <v>1102</v>
      </c>
      <c r="JA632" t="s">
        <v>5056</v>
      </c>
      <c r="JB632" t="s">
        <v>1123</v>
      </c>
      <c r="JJ632" t="s">
        <v>1083</v>
      </c>
      <c r="JK632" t="s">
        <v>5040</v>
      </c>
      <c r="JL632" t="s">
        <v>1155</v>
      </c>
      <c r="JM632" t="s">
        <v>1108</v>
      </c>
      <c r="JO632" t="s">
        <v>4936</v>
      </c>
      <c r="JT632" t="s">
        <v>1091</v>
      </c>
      <c r="JU632" t="s">
        <v>1091</v>
      </c>
      <c r="JW632" t="s">
        <v>1111</v>
      </c>
      <c r="PG632" t="s">
        <v>4944</v>
      </c>
      <c r="PH632" t="s">
        <v>4945</v>
      </c>
      <c r="PI632" t="s">
        <v>4945</v>
      </c>
      <c r="PJ632" t="s">
        <v>4945</v>
      </c>
      <c r="PK632" t="s">
        <v>4945</v>
      </c>
      <c r="PL632" t="s">
        <v>4945</v>
      </c>
      <c r="PM632" t="s">
        <v>4945</v>
      </c>
      <c r="PN632" t="s">
        <v>4945</v>
      </c>
      <c r="PP632" t="s">
        <v>4945</v>
      </c>
      <c r="PQ632" t="s">
        <v>4944</v>
      </c>
      <c r="PR632" t="s">
        <v>4945</v>
      </c>
      <c r="PS632" t="s">
        <v>4945</v>
      </c>
      <c r="PT632" t="s">
        <v>4944</v>
      </c>
      <c r="PU632" t="s">
        <v>4945</v>
      </c>
      <c r="PV632" t="s">
        <v>4944</v>
      </c>
      <c r="PW632" t="s">
        <v>4944</v>
      </c>
      <c r="PX632" t="s">
        <v>4944</v>
      </c>
      <c r="PY632" t="s">
        <v>4944</v>
      </c>
      <c r="PZ632" t="s">
        <v>4945</v>
      </c>
      <c r="QA632" t="s">
        <v>4945</v>
      </c>
      <c r="QB632" t="s">
        <v>4945</v>
      </c>
      <c r="QC632" t="s">
        <v>4945</v>
      </c>
      <c r="QD632" t="s">
        <v>4945</v>
      </c>
      <c r="QE632" t="s">
        <v>4945</v>
      </c>
    </row>
    <row r="633" spans="1:447" x14ac:dyDescent="0.25">
      <c r="A633">
        <v>218</v>
      </c>
      <c r="B633" t="s">
        <v>5416</v>
      </c>
      <c r="C633" t="s">
        <v>1129</v>
      </c>
      <c r="D633" t="s">
        <v>1181</v>
      </c>
      <c r="E633" t="s">
        <v>1182</v>
      </c>
      <c r="F633" t="s">
        <v>1183</v>
      </c>
      <c r="G633" t="s">
        <v>1080</v>
      </c>
      <c r="AE633" t="s">
        <v>1100</v>
      </c>
      <c r="AF633" t="s">
        <v>1145</v>
      </c>
      <c r="AG633" t="s">
        <v>5049</v>
      </c>
      <c r="AH633" t="s">
        <v>5049</v>
      </c>
      <c r="AI633" t="s">
        <v>1102</v>
      </c>
      <c r="AJ633" t="s">
        <v>1102</v>
      </c>
      <c r="AK633" t="s">
        <v>4942</v>
      </c>
      <c r="BO633" t="s">
        <v>1100</v>
      </c>
      <c r="BP633" t="s">
        <v>1103</v>
      </c>
      <c r="BQ633" t="s">
        <v>1145</v>
      </c>
      <c r="BR633" t="s">
        <v>4969</v>
      </c>
      <c r="BS633" t="s">
        <v>4969</v>
      </c>
      <c r="CE633" t="s">
        <v>1100</v>
      </c>
      <c r="CF633" t="s">
        <v>1105</v>
      </c>
      <c r="CG633" t="s">
        <v>1145</v>
      </c>
      <c r="CH633" t="s">
        <v>5188</v>
      </c>
      <c r="CI633" t="s">
        <v>5188</v>
      </c>
      <c r="CJ633" t="s">
        <v>1102</v>
      </c>
      <c r="CK633" t="s">
        <v>1102</v>
      </c>
      <c r="CL633" t="s">
        <v>4942</v>
      </c>
      <c r="IV633" t="s">
        <v>1110</v>
      </c>
      <c r="IW633" t="s">
        <v>1110</v>
      </c>
      <c r="JE633" t="s">
        <v>1083</v>
      </c>
      <c r="JF633" t="s">
        <v>5040</v>
      </c>
      <c r="JG633" t="s">
        <v>1108</v>
      </c>
      <c r="JI633" t="s">
        <v>4972</v>
      </c>
      <c r="JT633" t="s">
        <v>1091</v>
      </c>
      <c r="JU633" t="s">
        <v>1091</v>
      </c>
      <c r="JW633" t="s">
        <v>1111</v>
      </c>
      <c r="PG633" t="s">
        <v>4944</v>
      </c>
      <c r="PH633" t="s">
        <v>4944</v>
      </c>
      <c r="PI633" t="s">
        <v>4945</v>
      </c>
      <c r="PJ633" t="s">
        <v>4945</v>
      </c>
      <c r="PK633" t="s">
        <v>4945</v>
      </c>
      <c r="PL633" t="s">
        <v>4945</v>
      </c>
      <c r="PM633" t="s">
        <v>4945</v>
      </c>
      <c r="PN633" t="s">
        <v>4945</v>
      </c>
      <c r="PP633" t="s">
        <v>4945</v>
      </c>
      <c r="PQ633" t="s">
        <v>4944</v>
      </c>
      <c r="PR633" t="s">
        <v>4945</v>
      </c>
      <c r="PS633" t="s">
        <v>4945</v>
      </c>
      <c r="PT633" t="s">
        <v>4944</v>
      </c>
      <c r="PU633" t="s">
        <v>4945</v>
      </c>
      <c r="PV633" t="s">
        <v>4945</v>
      </c>
      <c r="PW633" t="s">
        <v>4945</v>
      </c>
      <c r="PX633" t="s">
        <v>4944</v>
      </c>
      <c r="PY633" t="s">
        <v>4945</v>
      </c>
      <c r="PZ633" t="s">
        <v>4944</v>
      </c>
      <c r="QA633" t="s">
        <v>4944</v>
      </c>
      <c r="QB633" t="s">
        <v>4944</v>
      </c>
      <c r="QC633" t="s">
        <v>4945</v>
      </c>
      <c r="QD633" t="s">
        <v>4945</v>
      </c>
      <c r="QE633" t="s">
        <v>4945</v>
      </c>
    </row>
    <row r="634" spans="1:447" x14ac:dyDescent="0.25">
      <c r="A634">
        <v>219</v>
      </c>
      <c r="B634" t="s">
        <v>5416</v>
      </c>
      <c r="C634" t="s">
        <v>1129</v>
      </c>
      <c r="D634" t="s">
        <v>1181</v>
      </c>
      <c r="E634" t="s">
        <v>1182</v>
      </c>
      <c r="F634" t="s">
        <v>1183</v>
      </c>
      <c r="G634" t="s">
        <v>1080</v>
      </c>
      <c r="AE634" t="s">
        <v>1100</v>
      </c>
      <c r="AF634" t="s">
        <v>1145</v>
      </c>
      <c r="AG634" t="s">
        <v>5025</v>
      </c>
      <c r="AH634" t="s">
        <v>5025</v>
      </c>
      <c r="AI634" t="s">
        <v>1102</v>
      </c>
      <c r="AJ634" t="s">
        <v>1102</v>
      </c>
      <c r="AK634" t="s">
        <v>4942</v>
      </c>
      <c r="BO634" t="s">
        <v>1100</v>
      </c>
      <c r="BP634" t="s">
        <v>1103</v>
      </c>
      <c r="BQ634" t="s">
        <v>1145</v>
      </c>
      <c r="BR634" t="s">
        <v>5542</v>
      </c>
      <c r="BS634" t="s">
        <v>5542</v>
      </c>
      <c r="CE634" t="s">
        <v>1100</v>
      </c>
      <c r="CF634" t="s">
        <v>1105</v>
      </c>
      <c r="CG634" t="s">
        <v>1145</v>
      </c>
      <c r="CH634" t="s">
        <v>5179</v>
      </c>
      <c r="CI634" t="s">
        <v>5179</v>
      </c>
      <c r="CJ634" t="s">
        <v>1102</v>
      </c>
      <c r="CK634" t="s">
        <v>1102</v>
      </c>
      <c r="CL634" t="s">
        <v>4942</v>
      </c>
      <c r="IV634" t="s">
        <v>1110</v>
      </c>
      <c r="IW634" t="s">
        <v>1110</v>
      </c>
      <c r="JE634" t="s">
        <v>1083</v>
      </c>
      <c r="JF634" t="s">
        <v>5040</v>
      </c>
      <c r="JG634" t="s">
        <v>1108</v>
      </c>
      <c r="JI634" t="s">
        <v>4940</v>
      </c>
      <c r="JT634" t="s">
        <v>1091</v>
      </c>
      <c r="JU634" t="s">
        <v>1091</v>
      </c>
      <c r="JW634" t="s">
        <v>1111</v>
      </c>
      <c r="PG634" t="s">
        <v>4944</v>
      </c>
      <c r="PH634" t="s">
        <v>4944</v>
      </c>
      <c r="PI634" t="s">
        <v>4945</v>
      </c>
      <c r="PJ634" t="s">
        <v>4945</v>
      </c>
      <c r="PK634" t="s">
        <v>4945</v>
      </c>
      <c r="PL634" t="s">
        <v>4945</v>
      </c>
      <c r="PM634" t="s">
        <v>4945</v>
      </c>
      <c r="PN634" t="s">
        <v>4945</v>
      </c>
      <c r="PP634" t="s">
        <v>4945</v>
      </c>
      <c r="PQ634" t="s">
        <v>4944</v>
      </c>
      <c r="PR634" t="s">
        <v>4945</v>
      </c>
      <c r="PS634" t="s">
        <v>4945</v>
      </c>
      <c r="PT634" t="s">
        <v>4944</v>
      </c>
      <c r="PU634" t="s">
        <v>4945</v>
      </c>
      <c r="PV634" t="s">
        <v>4944</v>
      </c>
      <c r="PW634" t="s">
        <v>4945</v>
      </c>
      <c r="PX634" t="s">
        <v>4944</v>
      </c>
      <c r="PY634" t="s">
        <v>4945</v>
      </c>
      <c r="PZ634" t="s">
        <v>4945</v>
      </c>
      <c r="QA634" t="s">
        <v>4945</v>
      </c>
      <c r="QB634" t="s">
        <v>4945</v>
      </c>
      <c r="QC634" t="s">
        <v>4945</v>
      </c>
      <c r="QD634" t="s">
        <v>4945</v>
      </c>
      <c r="QE634" t="s">
        <v>4945</v>
      </c>
    </row>
    <row r="635" spans="1:447" x14ac:dyDescent="0.25">
      <c r="A635">
        <v>220</v>
      </c>
      <c r="B635" t="s">
        <v>5416</v>
      </c>
      <c r="C635" t="s">
        <v>1129</v>
      </c>
      <c r="D635" t="s">
        <v>1181</v>
      </c>
      <c r="E635" t="s">
        <v>1182</v>
      </c>
      <c r="F635" t="s">
        <v>1183</v>
      </c>
      <c r="G635" t="s">
        <v>1080</v>
      </c>
      <c r="AE635" t="s">
        <v>1100</v>
      </c>
      <c r="AF635" t="s">
        <v>1145</v>
      </c>
      <c r="AG635" t="s">
        <v>5049</v>
      </c>
      <c r="AH635" t="s">
        <v>5049</v>
      </c>
      <c r="AI635" t="s">
        <v>1102</v>
      </c>
      <c r="AJ635" t="s">
        <v>1102</v>
      </c>
      <c r="AK635" t="s">
        <v>4942</v>
      </c>
      <c r="BO635" t="s">
        <v>1100</v>
      </c>
      <c r="BP635" t="s">
        <v>1103</v>
      </c>
      <c r="BQ635" t="s">
        <v>1145</v>
      </c>
      <c r="BR635" t="s">
        <v>4969</v>
      </c>
      <c r="BS635" t="s">
        <v>4969</v>
      </c>
      <c r="BT635" t="s">
        <v>1102</v>
      </c>
      <c r="BU635" t="s">
        <v>1102</v>
      </c>
      <c r="BV635" t="s">
        <v>4942</v>
      </c>
      <c r="CE635" t="s">
        <v>1100</v>
      </c>
      <c r="CF635" t="s">
        <v>1084</v>
      </c>
      <c r="CG635" t="s">
        <v>1145</v>
      </c>
      <c r="CH635" t="s">
        <v>5188</v>
      </c>
      <c r="CI635" t="s">
        <v>5188</v>
      </c>
      <c r="CJ635" t="s">
        <v>1102</v>
      </c>
      <c r="CK635" t="s">
        <v>1102</v>
      </c>
      <c r="CL635" t="s">
        <v>4943</v>
      </c>
      <c r="IV635" t="s">
        <v>1110</v>
      </c>
      <c r="IW635" t="s">
        <v>1110</v>
      </c>
      <c r="JE635" t="s">
        <v>1083</v>
      </c>
      <c r="JF635" t="s">
        <v>5040</v>
      </c>
      <c r="JG635" t="s">
        <v>1108</v>
      </c>
      <c r="JT635" t="s">
        <v>1091</v>
      </c>
      <c r="JU635" t="s">
        <v>1091</v>
      </c>
      <c r="JW635" t="s">
        <v>1091</v>
      </c>
      <c r="PG635" t="s">
        <v>4944</v>
      </c>
      <c r="PH635" t="s">
        <v>4944</v>
      </c>
      <c r="PI635" t="s">
        <v>4945</v>
      </c>
      <c r="PJ635" t="s">
        <v>4945</v>
      </c>
      <c r="PK635" t="s">
        <v>4945</v>
      </c>
      <c r="PL635" t="s">
        <v>4945</v>
      </c>
      <c r="PM635" t="s">
        <v>4945</v>
      </c>
      <c r="PN635" t="s">
        <v>4945</v>
      </c>
      <c r="PP635" t="s">
        <v>4945</v>
      </c>
      <c r="PQ635" t="s">
        <v>4944</v>
      </c>
      <c r="PR635" t="s">
        <v>4945</v>
      </c>
      <c r="PS635" t="s">
        <v>4945</v>
      </c>
      <c r="PT635" t="s">
        <v>4944</v>
      </c>
      <c r="PU635" t="s">
        <v>4945</v>
      </c>
      <c r="PV635" t="s">
        <v>4944</v>
      </c>
      <c r="PW635" t="s">
        <v>4945</v>
      </c>
      <c r="PX635" t="s">
        <v>4944</v>
      </c>
      <c r="PY635" t="s">
        <v>4944</v>
      </c>
      <c r="PZ635" t="s">
        <v>4944</v>
      </c>
      <c r="QA635" t="s">
        <v>4945</v>
      </c>
      <c r="QB635" t="s">
        <v>4944</v>
      </c>
      <c r="QC635" t="s">
        <v>4944</v>
      </c>
      <c r="QD635" t="s">
        <v>4945</v>
      </c>
      <c r="QE635" t="s">
        <v>4945</v>
      </c>
    </row>
    <row r="636" spans="1:447" x14ac:dyDescent="0.25">
      <c r="A636">
        <v>221</v>
      </c>
      <c r="B636" t="s">
        <v>5416</v>
      </c>
      <c r="C636" t="s">
        <v>1129</v>
      </c>
      <c r="D636" t="s">
        <v>1181</v>
      </c>
      <c r="E636" t="s">
        <v>1182</v>
      </c>
      <c r="F636" t="s">
        <v>1183</v>
      </c>
      <c r="G636" t="s">
        <v>1080</v>
      </c>
      <c r="AE636" t="s">
        <v>1100</v>
      </c>
      <c r="AF636" t="s">
        <v>1145</v>
      </c>
      <c r="AG636" t="s">
        <v>5059</v>
      </c>
      <c r="AH636" t="s">
        <v>5059</v>
      </c>
      <c r="BO636" t="s">
        <v>1100</v>
      </c>
      <c r="BP636" t="s">
        <v>1103</v>
      </c>
      <c r="BQ636" t="s">
        <v>1145</v>
      </c>
      <c r="BR636" t="s">
        <v>4969</v>
      </c>
      <c r="BS636" t="s">
        <v>4969</v>
      </c>
      <c r="BT636" t="s">
        <v>1102</v>
      </c>
      <c r="BU636" t="s">
        <v>1102</v>
      </c>
      <c r="BV636" t="s">
        <v>4942</v>
      </c>
      <c r="CE636" t="s">
        <v>1100</v>
      </c>
      <c r="CF636" t="s">
        <v>1105</v>
      </c>
      <c r="CG636" t="s">
        <v>1145</v>
      </c>
      <c r="CH636" t="s">
        <v>5219</v>
      </c>
      <c r="CI636" t="s">
        <v>5219</v>
      </c>
      <c r="CJ636" t="s">
        <v>1102</v>
      </c>
      <c r="CK636" t="s">
        <v>1102</v>
      </c>
      <c r="CL636" t="s">
        <v>4943</v>
      </c>
      <c r="IV636" t="s">
        <v>1110</v>
      </c>
      <c r="IW636" t="s">
        <v>1110</v>
      </c>
      <c r="JE636" t="s">
        <v>1083</v>
      </c>
      <c r="JF636" t="s">
        <v>5040</v>
      </c>
      <c r="JG636" t="s">
        <v>1108</v>
      </c>
      <c r="JI636" t="s">
        <v>4936</v>
      </c>
      <c r="JT636" t="s">
        <v>1091</v>
      </c>
      <c r="JU636" t="s">
        <v>1091</v>
      </c>
      <c r="JW636" t="s">
        <v>1111</v>
      </c>
      <c r="PG636" t="s">
        <v>4944</v>
      </c>
      <c r="PH636" t="s">
        <v>4944</v>
      </c>
      <c r="PI636" t="s">
        <v>4945</v>
      </c>
      <c r="PJ636" t="s">
        <v>4945</v>
      </c>
      <c r="PK636" t="s">
        <v>4945</v>
      </c>
      <c r="PL636" t="s">
        <v>4945</v>
      </c>
      <c r="PM636" t="s">
        <v>4945</v>
      </c>
      <c r="PN636" t="s">
        <v>4945</v>
      </c>
      <c r="PP636" t="s">
        <v>4945</v>
      </c>
      <c r="PQ636" t="s">
        <v>4945</v>
      </c>
      <c r="PR636" t="s">
        <v>4945</v>
      </c>
      <c r="PS636" t="s">
        <v>4945</v>
      </c>
      <c r="PT636" t="s">
        <v>4945</v>
      </c>
      <c r="PU636" t="s">
        <v>4945</v>
      </c>
      <c r="PV636" t="s">
        <v>4945</v>
      </c>
      <c r="PW636" t="s">
        <v>4945</v>
      </c>
      <c r="PX636" t="s">
        <v>4945</v>
      </c>
      <c r="PY636" t="s">
        <v>4945</v>
      </c>
      <c r="PZ636" t="s">
        <v>4945</v>
      </c>
      <c r="QA636" t="s">
        <v>4945</v>
      </c>
      <c r="QB636" t="s">
        <v>4945</v>
      </c>
      <c r="QC636" t="s">
        <v>4945</v>
      </c>
      <c r="QD636" t="s">
        <v>4945</v>
      </c>
      <c r="QE636" t="s">
        <v>4944</v>
      </c>
    </row>
    <row r="637" spans="1:447" x14ac:dyDescent="0.25">
      <c r="A637">
        <v>222</v>
      </c>
      <c r="B637" t="s">
        <v>5416</v>
      </c>
      <c r="C637" t="s">
        <v>1129</v>
      </c>
      <c r="D637" t="s">
        <v>1181</v>
      </c>
      <c r="E637" t="s">
        <v>1182</v>
      </c>
      <c r="F637" t="s">
        <v>1183</v>
      </c>
      <c r="G637" t="s">
        <v>1080</v>
      </c>
      <c r="GH637" t="s">
        <v>1094</v>
      </c>
      <c r="GI637" t="s">
        <v>4949</v>
      </c>
      <c r="GJ637" t="s">
        <v>4967</v>
      </c>
      <c r="GK637" t="s">
        <v>4949</v>
      </c>
      <c r="GL637" t="s">
        <v>4967</v>
      </c>
      <c r="GM637" t="s">
        <v>4967</v>
      </c>
    </row>
    <row r="638" spans="1:447" x14ac:dyDescent="0.25">
      <c r="A638">
        <v>223</v>
      </c>
      <c r="B638" t="s">
        <v>5416</v>
      </c>
      <c r="C638" t="s">
        <v>1129</v>
      </c>
      <c r="D638" t="s">
        <v>1181</v>
      </c>
      <c r="E638" t="s">
        <v>1182</v>
      </c>
      <c r="F638" t="s">
        <v>1183</v>
      </c>
      <c r="G638" t="s">
        <v>1080</v>
      </c>
      <c r="GH638" t="s">
        <v>1094</v>
      </c>
      <c r="GI638" t="s">
        <v>4949</v>
      </c>
      <c r="GJ638" t="s">
        <v>4967</v>
      </c>
      <c r="GK638" t="s">
        <v>4949</v>
      </c>
      <c r="GL638" t="s">
        <v>4967</v>
      </c>
      <c r="GM638" t="s">
        <v>4967</v>
      </c>
    </row>
    <row r="639" spans="1:447" x14ac:dyDescent="0.25">
      <c r="A639">
        <v>224</v>
      </c>
      <c r="B639" t="s">
        <v>5419</v>
      </c>
      <c r="C639" t="s">
        <v>1129</v>
      </c>
      <c r="D639" t="s">
        <v>1181</v>
      </c>
      <c r="E639" t="s">
        <v>1182</v>
      </c>
      <c r="F639" t="s">
        <v>1183</v>
      </c>
      <c r="G639" t="s">
        <v>1080</v>
      </c>
      <c r="FM639" t="s">
        <v>1100</v>
      </c>
      <c r="FN639" t="s">
        <v>5343</v>
      </c>
      <c r="FO639" t="s">
        <v>5311</v>
      </c>
      <c r="PG639" t="s">
        <v>4944</v>
      </c>
      <c r="PH639" t="s">
        <v>4944</v>
      </c>
      <c r="PI639" t="s">
        <v>4945</v>
      </c>
      <c r="PJ639" t="s">
        <v>4945</v>
      </c>
      <c r="PK639" t="s">
        <v>4945</v>
      </c>
      <c r="PL639" t="s">
        <v>4945</v>
      </c>
      <c r="PM639" t="s">
        <v>4945</v>
      </c>
      <c r="PN639" t="s">
        <v>4945</v>
      </c>
      <c r="PP639" t="s">
        <v>4945</v>
      </c>
      <c r="PQ639" t="s">
        <v>4945</v>
      </c>
      <c r="PR639" t="s">
        <v>4945</v>
      </c>
      <c r="PS639" t="s">
        <v>4945</v>
      </c>
      <c r="PT639" t="s">
        <v>4945</v>
      </c>
      <c r="PU639" t="s">
        <v>4945</v>
      </c>
      <c r="PV639" t="s">
        <v>4944</v>
      </c>
      <c r="PW639" t="s">
        <v>4945</v>
      </c>
      <c r="PX639" t="s">
        <v>4945</v>
      </c>
      <c r="PY639" t="s">
        <v>4945</v>
      </c>
      <c r="PZ639" t="s">
        <v>4945</v>
      </c>
      <c r="QA639" t="s">
        <v>4945</v>
      </c>
      <c r="QB639" t="s">
        <v>4945</v>
      </c>
      <c r="QC639" t="s">
        <v>4945</v>
      </c>
      <c r="QD639" t="s">
        <v>4945</v>
      </c>
      <c r="QE639" t="s">
        <v>4945</v>
      </c>
    </row>
    <row r="640" spans="1:447" x14ac:dyDescent="0.25">
      <c r="A640">
        <v>225</v>
      </c>
      <c r="B640" t="s">
        <v>5416</v>
      </c>
      <c r="C640" t="s">
        <v>1129</v>
      </c>
      <c r="D640" t="s">
        <v>1181</v>
      </c>
      <c r="E640" t="s">
        <v>1182</v>
      </c>
      <c r="F640" t="s">
        <v>1183</v>
      </c>
      <c r="G640" t="s">
        <v>1080</v>
      </c>
      <c r="FM640" t="s">
        <v>1081</v>
      </c>
      <c r="FN640" t="s">
        <v>5364</v>
      </c>
      <c r="FO640" t="s">
        <v>5311</v>
      </c>
      <c r="PG640" t="s">
        <v>4944</v>
      </c>
      <c r="PH640" t="s">
        <v>4944</v>
      </c>
      <c r="PI640" t="s">
        <v>4945</v>
      </c>
      <c r="PJ640" t="s">
        <v>4945</v>
      </c>
      <c r="PK640" t="s">
        <v>4945</v>
      </c>
      <c r="PL640" t="s">
        <v>4945</v>
      </c>
      <c r="PM640" t="s">
        <v>4945</v>
      </c>
      <c r="PN640" t="s">
        <v>4945</v>
      </c>
      <c r="PP640" t="s">
        <v>4945</v>
      </c>
      <c r="PQ640" t="s">
        <v>4945</v>
      </c>
      <c r="PR640" t="s">
        <v>4945</v>
      </c>
      <c r="PS640" t="s">
        <v>4945</v>
      </c>
      <c r="PT640" t="s">
        <v>4945</v>
      </c>
      <c r="PU640" t="s">
        <v>4945</v>
      </c>
      <c r="PV640" t="s">
        <v>4944</v>
      </c>
      <c r="PW640" t="s">
        <v>4944</v>
      </c>
      <c r="PX640" t="s">
        <v>4945</v>
      </c>
      <c r="PY640" t="s">
        <v>4945</v>
      </c>
      <c r="PZ640" t="s">
        <v>4945</v>
      </c>
      <c r="QA640" t="s">
        <v>4945</v>
      </c>
      <c r="QB640" t="s">
        <v>4945</v>
      </c>
      <c r="QC640" t="s">
        <v>4945</v>
      </c>
      <c r="QD640" t="s">
        <v>4945</v>
      </c>
      <c r="QE640" t="s">
        <v>4945</v>
      </c>
    </row>
    <row r="641" spans="1:447" x14ac:dyDescent="0.25">
      <c r="A641">
        <v>226</v>
      </c>
      <c r="B641" t="s">
        <v>5416</v>
      </c>
      <c r="C641" t="s">
        <v>1129</v>
      </c>
      <c r="D641" t="s">
        <v>1181</v>
      </c>
      <c r="E641" t="s">
        <v>1182</v>
      </c>
      <c r="F641" t="s">
        <v>1183</v>
      </c>
      <c r="G641" t="s">
        <v>1080</v>
      </c>
      <c r="FG641" t="s">
        <v>1100</v>
      </c>
      <c r="FH641" t="s">
        <v>5015</v>
      </c>
      <c r="FI641" t="s">
        <v>5015</v>
      </c>
      <c r="FJ641" t="s">
        <v>1100</v>
      </c>
      <c r="FK641" t="s">
        <v>5080</v>
      </c>
      <c r="FL641" t="s">
        <v>5080</v>
      </c>
      <c r="PG641" t="s">
        <v>4944</v>
      </c>
      <c r="PH641" t="s">
        <v>4945</v>
      </c>
      <c r="PI641" t="s">
        <v>4945</v>
      </c>
      <c r="PJ641" t="s">
        <v>4945</v>
      </c>
      <c r="PK641" t="s">
        <v>4945</v>
      </c>
      <c r="PL641" t="s">
        <v>4945</v>
      </c>
      <c r="PM641" t="s">
        <v>4945</v>
      </c>
      <c r="PN641" t="s">
        <v>4945</v>
      </c>
      <c r="PP641" t="s">
        <v>4944</v>
      </c>
      <c r="PQ641" t="s">
        <v>4945</v>
      </c>
      <c r="PR641" t="s">
        <v>4945</v>
      </c>
      <c r="PS641" t="s">
        <v>4945</v>
      </c>
      <c r="PT641" t="s">
        <v>4945</v>
      </c>
      <c r="PU641" t="s">
        <v>4945</v>
      </c>
      <c r="PV641" t="s">
        <v>4945</v>
      </c>
      <c r="PW641" t="s">
        <v>4945</v>
      </c>
      <c r="PX641" t="s">
        <v>4945</v>
      </c>
      <c r="PY641" t="s">
        <v>4945</v>
      </c>
      <c r="PZ641" t="s">
        <v>4945</v>
      </c>
      <c r="QA641" t="s">
        <v>4945</v>
      </c>
      <c r="QB641" t="s">
        <v>4945</v>
      </c>
      <c r="QC641" t="s">
        <v>4945</v>
      </c>
      <c r="QD641" t="s">
        <v>4945</v>
      </c>
      <c r="QE641" t="s">
        <v>4945</v>
      </c>
    </row>
    <row r="642" spans="1:447" x14ac:dyDescent="0.25">
      <c r="A642">
        <v>227</v>
      </c>
      <c r="B642" t="s">
        <v>5416</v>
      </c>
      <c r="C642" t="s">
        <v>1129</v>
      </c>
      <c r="D642" t="s">
        <v>1181</v>
      </c>
      <c r="E642" t="s">
        <v>1182</v>
      </c>
      <c r="F642" t="s">
        <v>1183</v>
      </c>
      <c r="G642" t="s">
        <v>1080</v>
      </c>
      <c r="FG642" t="s">
        <v>1100</v>
      </c>
      <c r="FH642" t="s">
        <v>4970</v>
      </c>
      <c r="FI642" t="s">
        <v>4970</v>
      </c>
      <c r="FJ642" t="s">
        <v>1100</v>
      </c>
      <c r="FK642" t="s">
        <v>4978</v>
      </c>
      <c r="FL642" t="s">
        <v>4978</v>
      </c>
      <c r="PG642" t="s">
        <v>4944</v>
      </c>
      <c r="PH642" t="s">
        <v>4944</v>
      </c>
      <c r="PI642" t="s">
        <v>4945</v>
      </c>
      <c r="PJ642" t="s">
        <v>4945</v>
      </c>
      <c r="PK642" t="s">
        <v>4945</v>
      </c>
      <c r="PL642" t="s">
        <v>4945</v>
      </c>
      <c r="PM642" t="s">
        <v>4945</v>
      </c>
      <c r="PN642" t="s">
        <v>4945</v>
      </c>
      <c r="PP642" t="s">
        <v>4944</v>
      </c>
      <c r="PQ642" t="s">
        <v>4945</v>
      </c>
      <c r="PR642" t="s">
        <v>4945</v>
      </c>
      <c r="PS642" t="s">
        <v>4945</v>
      </c>
      <c r="PT642" t="s">
        <v>4945</v>
      </c>
      <c r="PU642" t="s">
        <v>4945</v>
      </c>
      <c r="PV642" t="s">
        <v>4945</v>
      </c>
      <c r="PW642" t="s">
        <v>4945</v>
      </c>
      <c r="PX642" t="s">
        <v>4945</v>
      </c>
      <c r="PY642" t="s">
        <v>4945</v>
      </c>
      <c r="PZ642" t="s">
        <v>4945</v>
      </c>
      <c r="QA642" t="s">
        <v>4945</v>
      </c>
      <c r="QB642" t="s">
        <v>4945</v>
      </c>
      <c r="QC642" t="s">
        <v>4945</v>
      </c>
      <c r="QD642" t="s">
        <v>4945</v>
      </c>
      <c r="QE642" t="s">
        <v>4945</v>
      </c>
    </row>
    <row r="643" spans="1:447" x14ac:dyDescent="0.25">
      <c r="A643">
        <v>228</v>
      </c>
      <c r="B643" t="s">
        <v>5416</v>
      </c>
      <c r="C643" t="s">
        <v>1129</v>
      </c>
      <c r="D643" t="s">
        <v>1181</v>
      </c>
      <c r="E643" t="s">
        <v>1182</v>
      </c>
      <c r="F643" t="s">
        <v>1183</v>
      </c>
      <c r="G643" t="s">
        <v>1080</v>
      </c>
      <c r="FG643" t="s">
        <v>1100</v>
      </c>
      <c r="FJ643" t="s">
        <v>1100</v>
      </c>
      <c r="FK643" t="s">
        <v>5010</v>
      </c>
      <c r="FL643" t="s">
        <v>5010</v>
      </c>
      <c r="PG643" t="s">
        <v>4944</v>
      </c>
      <c r="PH643" t="s">
        <v>4945</v>
      </c>
      <c r="PI643" t="s">
        <v>4945</v>
      </c>
      <c r="PJ643" t="s">
        <v>4945</v>
      </c>
      <c r="PK643" t="s">
        <v>4945</v>
      </c>
      <c r="PL643" t="s">
        <v>4945</v>
      </c>
      <c r="PM643" t="s">
        <v>4945</v>
      </c>
      <c r="PN643" t="s">
        <v>4945</v>
      </c>
      <c r="PP643" t="s">
        <v>4944</v>
      </c>
      <c r="PQ643" t="s">
        <v>4945</v>
      </c>
      <c r="PR643" t="s">
        <v>4945</v>
      </c>
      <c r="PS643" t="s">
        <v>4945</v>
      </c>
      <c r="PT643" t="s">
        <v>4945</v>
      </c>
      <c r="PU643" t="s">
        <v>4945</v>
      </c>
      <c r="PV643" t="s">
        <v>4945</v>
      </c>
      <c r="PW643" t="s">
        <v>4945</v>
      </c>
      <c r="PX643" t="s">
        <v>4945</v>
      </c>
      <c r="PY643" t="s">
        <v>4945</v>
      </c>
      <c r="PZ643" t="s">
        <v>4945</v>
      </c>
      <c r="QA643" t="s">
        <v>4945</v>
      </c>
      <c r="QB643" t="s">
        <v>4945</v>
      </c>
      <c r="QC643" t="s">
        <v>4945</v>
      </c>
      <c r="QD643" t="s">
        <v>4945</v>
      </c>
      <c r="QE643" t="s">
        <v>4945</v>
      </c>
    </row>
    <row r="644" spans="1:447" x14ac:dyDescent="0.25">
      <c r="A644">
        <v>229</v>
      </c>
      <c r="B644" t="s">
        <v>5416</v>
      </c>
      <c r="C644" t="s">
        <v>1129</v>
      </c>
      <c r="D644" t="s">
        <v>1181</v>
      </c>
      <c r="E644" t="s">
        <v>1182</v>
      </c>
      <c r="F644" t="s">
        <v>1183</v>
      </c>
      <c r="G644" t="s">
        <v>1080</v>
      </c>
      <c r="FG644" t="s">
        <v>1100</v>
      </c>
      <c r="FH644" t="s">
        <v>5034</v>
      </c>
      <c r="FI644" t="s">
        <v>5034</v>
      </c>
      <c r="FJ644" t="s">
        <v>1100</v>
      </c>
      <c r="FK644" t="s">
        <v>4959</v>
      </c>
      <c r="FL644" t="s">
        <v>4959</v>
      </c>
      <c r="PG644" t="s">
        <v>4944</v>
      </c>
      <c r="PH644" t="s">
        <v>4945</v>
      </c>
      <c r="PI644" t="s">
        <v>4945</v>
      </c>
      <c r="PJ644" t="s">
        <v>4945</v>
      </c>
      <c r="PK644" t="s">
        <v>4945</v>
      </c>
      <c r="PL644" t="s">
        <v>4945</v>
      </c>
      <c r="PM644" t="s">
        <v>4945</v>
      </c>
      <c r="PN644" t="s">
        <v>4945</v>
      </c>
      <c r="PP644" t="s">
        <v>4944</v>
      </c>
      <c r="PQ644" t="s">
        <v>4945</v>
      </c>
      <c r="PR644" t="s">
        <v>4945</v>
      </c>
      <c r="PS644" t="s">
        <v>4945</v>
      </c>
      <c r="PT644" t="s">
        <v>4945</v>
      </c>
      <c r="PU644" t="s">
        <v>4945</v>
      </c>
      <c r="PV644" t="s">
        <v>4945</v>
      </c>
      <c r="PW644" t="s">
        <v>4945</v>
      </c>
      <c r="PX644" t="s">
        <v>4945</v>
      </c>
      <c r="PY644" t="s">
        <v>4945</v>
      </c>
      <c r="PZ644" t="s">
        <v>4945</v>
      </c>
      <c r="QA644" t="s">
        <v>4945</v>
      </c>
      <c r="QB644" t="s">
        <v>4945</v>
      </c>
      <c r="QC644" t="s">
        <v>4945</v>
      </c>
      <c r="QD644" t="s">
        <v>4945</v>
      </c>
      <c r="QE644" t="s">
        <v>4945</v>
      </c>
    </row>
    <row r="645" spans="1:447" x14ac:dyDescent="0.25">
      <c r="A645">
        <v>910</v>
      </c>
      <c r="B645" t="s">
        <v>5417</v>
      </c>
      <c r="C645" t="s">
        <v>1129</v>
      </c>
      <c r="D645" t="s">
        <v>1140</v>
      </c>
      <c r="E645" t="s">
        <v>1187</v>
      </c>
      <c r="F645" t="s">
        <v>1188</v>
      </c>
      <c r="G645" t="s">
        <v>1080</v>
      </c>
      <c r="DX645" t="s">
        <v>1100</v>
      </c>
      <c r="DY645" t="s">
        <v>4992</v>
      </c>
      <c r="DZ645" t="s">
        <v>4992</v>
      </c>
      <c r="EA645" t="s">
        <v>1102</v>
      </c>
      <c r="EB645" t="s">
        <v>1102</v>
      </c>
      <c r="EC645" t="s">
        <v>4943</v>
      </c>
      <c r="IX645" t="s">
        <v>1088</v>
      </c>
      <c r="JJ645" t="s">
        <v>1083</v>
      </c>
      <c r="JK645" t="s">
        <v>1182</v>
      </c>
      <c r="JL645" t="s">
        <v>1182</v>
      </c>
      <c r="JM645" t="s">
        <v>1123</v>
      </c>
      <c r="JO645" t="s">
        <v>4944</v>
      </c>
      <c r="PG645" t="s">
        <v>4944</v>
      </c>
      <c r="PH645" t="s">
        <v>4945</v>
      </c>
      <c r="PI645" t="s">
        <v>4945</v>
      </c>
      <c r="PJ645" t="s">
        <v>4945</v>
      </c>
      <c r="PK645" t="s">
        <v>4945</v>
      </c>
      <c r="PL645" t="s">
        <v>4945</v>
      </c>
      <c r="PM645" t="s">
        <v>4945</v>
      </c>
      <c r="PN645" t="s">
        <v>4945</v>
      </c>
      <c r="PP645" t="s">
        <v>4945</v>
      </c>
      <c r="PQ645" t="s">
        <v>4944</v>
      </c>
      <c r="PR645" t="s">
        <v>4945</v>
      </c>
      <c r="PS645" t="s">
        <v>4945</v>
      </c>
      <c r="PT645" t="s">
        <v>4945</v>
      </c>
      <c r="PU645" t="s">
        <v>4945</v>
      </c>
      <c r="PV645" t="s">
        <v>4945</v>
      </c>
      <c r="PW645" t="s">
        <v>4945</v>
      </c>
      <c r="PX645" t="s">
        <v>4945</v>
      </c>
      <c r="PY645" t="s">
        <v>4945</v>
      </c>
      <c r="PZ645" t="s">
        <v>4945</v>
      </c>
      <c r="QA645" t="s">
        <v>4945</v>
      </c>
      <c r="QB645" t="s">
        <v>4945</v>
      </c>
      <c r="QC645" t="s">
        <v>4945</v>
      </c>
      <c r="QD645" t="s">
        <v>4945</v>
      </c>
      <c r="QE645" t="s">
        <v>4945</v>
      </c>
    </row>
    <row r="646" spans="1:447" x14ac:dyDescent="0.25">
      <c r="A646">
        <v>311</v>
      </c>
      <c r="B646" t="s">
        <v>5473</v>
      </c>
      <c r="C646" t="s">
        <v>1148</v>
      </c>
      <c r="D646" t="s">
        <v>3425</v>
      </c>
      <c r="E646" t="s">
        <v>3518</v>
      </c>
      <c r="F646" t="s">
        <v>5543</v>
      </c>
      <c r="G646" t="s">
        <v>1080</v>
      </c>
      <c r="DE646" t="s">
        <v>1100</v>
      </c>
      <c r="DF646" t="s">
        <v>1087</v>
      </c>
      <c r="DG646" t="s">
        <v>5008</v>
      </c>
      <c r="DH646" t="s">
        <v>4948</v>
      </c>
      <c r="DI646" t="s">
        <v>1102</v>
      </c>
      <c r="DJ646" t="s">
        <v>1102</v>
      </c>
      <c r="DK646" t="s">
        <v>4942</v>
      </c>
      <c r="DL646" t="s">
        <v>1100</v>
      </c>
      <c r="DM646" t="s">
        <v>4992</v>
      </c>
      <c r="DN646" t="s">
        <v>4992</v>
      </c>
      <c r="DO646" t="s">
        <v>1083</v>
      </c>
      <c r="DP646" t="s">
        <v>1102</v>
      </c>
      <c r="DQ646" t="s">
        <v>4940</v>
      </c>
      <c r="DR646" t="s">
        <v>1100</v>
      </c>
      <c r="DS646" t="s">
        <v>4997</v>
      </c>
      <c r="DT646" t="s">
        <v>4997</v>
      </c>
      <c r="DU646" t="s">
        <v>1083</v>
      </c>
      <c r="DV646" t="s">
        <v>1083</v>
      </c>
      <c r="DW646" t="s">
        <v>4953</v>
      </c>
      <c r="DX646" t="s">
        <v>1100</v>
      </c>
      <c r="DY646" t="s">
        <v>4935</v>
      </c>
      <c r="DZ646" t="s">
        <v>4935</v>
      </c>
      <c r="EA646" t="s">
        <v>1083</v>
      </c>
      <c r="EB646" t="s">
        <v>1083</v>
      </c>
      <c r="EC646" t="s">
        <v>4936</v>
      </c>
      <c r="ED646" t="s">
        <v>1147</v>
      </c>
      <c r="EG646" t="s">
        <v>1110</v>
      </c>
      <c r="EH646" t="s">
        <v>1083</v>
      </c>
      <c r="EJ646" t="s">
        <v>1100</v>
      </c>
      <c r="EK646" t="s">
        <v>4959</v>
      </c>
      <c r="EL646" t="s">
        <v>4959</v>
      </c>
      <c r="EM646" t="s">
        <v>1083</v>
      </c>
      <c r="EN646" t="s">
        <v>1083</v>
      </c>
      <c r="EO646" t="s">
        <v>4944</v>
      </c>
      <c r="EP646" t="s">
        <v>1147</v>
      </c>
      <c r="ES646" t="s">
        <v>1110</v>
      </c>
      <c r="ET646" t="s">
        <v>1083</v>
      </c>
      <c r="EV646" t="s">
        <v>1081</v>
      </c>
      <c r="EW646" t="s">
        <v>4983</v>
      </c>
      <c r="EX646" t="s">
        <v>4983</v>
      </c>
      <c r="EY646" t="s">
        <v>1081</v>
      </c>
      <c r="EZ646" t="s">
        <v>4972</v>
      </c>
      <c r="FA646" t="s">
        <v>4992</v>
      </c>
      <c r="FB646" t="s">
        <v>4992</v>
      </c>
      <c r="FC646" t="s">
        <v>1081</v>
      </c>
      <c r="FD646" t="s">
        <v>1095</v>
      </c>
      <c r="FE646" t="s">
        <v>5028</v>
      </c>
      <c r="FF646" t="s">
        <v>5107</v>
      </c>
      <c r="GN646" t="s">
        <v>1147</v>
      </c>
      <c r="GT646" t="s">
        <v>1147</v>
      </c>
      <c r="GZ646" t="s">
        <v>1100</v>
      </c>
      <c r="HA646" t="s">
        <v>5013</v>
      </c>
      <c r="HB646" t="s">
        <v>5013</v>
      </c>
      <c r="HC646" t="s">
        <v>1083</v>
      </c>
      <c r="HD646" t="s">
        <v>1102</v>
      </c>
      <c r="HE646" t="s">
        <v>4976</v>
      </c>
      <c r="HF646" t="s">
        <v>1147</v>
      </c>
      <c r="HI646" t="s">
        <v>1083</v>
      </c>
      <c r="HJ646" t="s">
        <v>1083</v>
      </c>
      <c r="HL646" t="s">
        <v>1147</v>
      </c>
      <c r="HO646" t="s">
        <v>1083</v>
      </c>
      <c r="HP646" t="s">
        <v>1083</v>
      </c>
      <c r="HR646" t="s">
        <v>1147</v>
      </c>
      <c r="HU646" t="s">
        <v>1110</v>
      </c>
      <c r="HV646" t="s">
        <v>1110</v>
      </c>
      <c r="IX646" t="s">
        <v>1088</v>
      </c>
      <c r="JJ646" t="s">
        <v>1083</v>
      </c>
      <c r="JK646" t="s">
        <v>5077</v>
      </c>
      <c r="JL646" t="s">
        <v>1127</v>
      </c>
      <c r="JM646" t="s">
        <v>1159</v>
      </c>
      <c r="JO646" t="s">
        <v>4940</v>
      </c>
      <c r="PG646" t="s">
        <v>4944</v>
      </c>
      <c r="PH646" t="s">
        <v>4945</v>
      </c>
      <c r="PI646" t="s">
        <v>4945</v>
      </c>
      <c r="PJ646" t="s">
        <v>4945</v>
      </c>
      <c r="PK646" t="s">
        <v>4945</v>
      </c>
      <c r="PL646" t="s">
        <v>4945</v>
      </c>
      <c r="PM646" t="s">
        <v>4945</v>
      </c>
      <c r="PN646" t="s">
        <v>4945</v>
      </c>
      <c r="PP646" t="s">
        <v>4945</v>
      </c>
      <c r="PQ646" t="s">
        <v>4944</v>
      </c>
      <c r="PR646" t="s">
        <v>4945</v>
      </c>
      <c r="PS646" t="s">
        <v>4945</v>
      </c>
      <c r="PT646" t="s">
        <v>4945</v>
      </c>
      <c r="PU646" t="s">
        <v>4945</v>
      </c>
      <c r="PV646" t="s">
        <v>4945</v>
      </c>
      <c r="PW646" t="s">
        <v>4945</v>
      </c>
      <c r="PX646" t="s">
        <v>4945</v>
      </c>
      <c r="PY646" t="s">
        <v>4945</v>
      </c>
      <c r="PZ646" t="s">
        <v>4945</v>
      </c>
      <c r="QA646" t="s">
        <v>4945</v>
      </c>
      <c r="QB646" t="s">
        <v>4945</v>
      </c>
      <c r="QC646" t="s">
        <v>4945</v>
      </c>
      <c r="QD646" t="s">
        <v>4945</v>
      </c>
      <c r="QE646" t="s">
        <v>4945</v>
      </c>
    </row>
    <row r="647" spans="1:447" x14ac:dyDescent="0.25">
      <c r="A647">
        <v>312</v>
      </c>
      <c r="B647" t="s">
        <v>5473</v>
      </c>
      <c r="C647" t="s">
        <v>1148</v>
      </c>
      <c r="D647" t="s">
        <v>3425</v>
      </c>
      <c r="E647" t="s">
        <v>3518</v>
      </c>
      <c r="F647" t="s">
        <v>5543</v>
      </c>
      <c r="G647" t="s">
        <v>1080</v>
      </c>
      <c r="H647" t="s">
        <v>1100</v>
      </c>
      <c r="I647" t="s">
        <v>1101</v>
      </c>
      <c r="J647" t="s">
        <v>1094</v>
      </c>
      <c r="K647" t="s">
        <v>5013</v>
      </c>
      <c r="L647" t="s">
        <v>5535</v>
      </c>
      <c r="M647" t="s">
        <v>1102</v>
      </c>
      <c r="N647" t="s">
        <v>1102</v>
      </c>
      <c r="O647" t="s">
        <v>4942</v>
      </c>
      <c r="X647" t="s">
        <v>1147</v>
      </c>
      <c r="AC647" t="s">
        <v>1110</v>
      </c>
      <c r="AL647" t="s">
        <v>1100</v>
      </c>
      <c r="AM647" t="s">
        <v>1082</v>
      </c>
      <c r="AN647" t="s">
        <v>5008</v>
      </c>
      <c r="AO647" t="s">
        <v>5008</v>
      </c>
      <c r="AP647" t="s">
        <v>1102</v>
      </c>
      <c r="AQ647" t="s">
        <v>1102</v>
      </c>
      <c r="AR647" t="s">
        <v>5011</v>
      </c>
      <c r="AS647" t="s">
        <v>1100</v>
      </c>
      <c r="AT647" t="s">
        <v>1082</v>
      </c>
      <c r="AU647" t="s">
        <v>4951</v>
      </c>
      <c r="AV647" t="s">
        <v>4951</v>
      </c>
      <c r="AW647" t="s">
        <v>1102</v>
      </c>
      <c r="AX647" t="s">
        <v>1102</v>
      </c>
      <c r="AY647" t="s">
        <v>4943</v>
      </c>
      <c r="AZ647" t="s">
        <v>1147</v>
      </c>
      <c r="BD647" t="s">
        <v>1110</v>
      </c>
      <c r="BE647" t="s">
        <v>1110</v>
      </c>
      <c r="BG647" t="s">
        <v>1100</v>
      </c>
      <c r="BH647" t="s">
        <v>1103</v>
      </c>
      <c r="BI647" t="s">
        <v>1082</v>
      </c>
      <c r="BJ647" t="s">
        <v>4951</v>
      </c>
      <c r="BK647" t="s">
        <v>4951</v>
      </c>
      <c r="BL647" t="s">
        <v>1102</v>
      </c>
      <c r="BM647" t="s">
        <v>1102</v>
      </c>
      <c r="BN647" t="s">
        <v>5014</v>
      </c>
      <c r="BW647" t="s">
        <v>1100</v>
      </c>
      <c r="BX647" t="s">
        <v>1084</v>
      </c>
      <c r="BY647" t="s">
        <v>1082</v>
      </c>
      <c r="BZ647" t="s">
        <v>4951</v>
      </c>
      <c r="CA647" t="s">
        <v>4951</v>
      </c>
      <c r="CB647" t="s">
        <v>1102</v>
      </c>
      <c r="CC647" t="s">
        <v>1102</v>
      </c>
      <c r="CD647" t="s">
        <v>4942</v>
      </c>
      <c r="CM647" t="s">
        <v>1147</v>
      </c>
      <c r="CQ647" t="s">
        <v>1110</v>
      </c>
      <c r="CR647" t="s">
        <v>1110</v>
      </c>
      <c r="CT647" t="s">
        <v>1100</v>
      </c>
      <c r="CU647" t="s">
        <v>5544</v>
      </c>
      <c r="CV647" t="s">
        <v>1179</v>
      </c>
      <c r="CW647" t="s">
        <v>4997</v>
      </c>
      <c r="CX647" t="s">
        <v>4951</v>
      </c>
      <c r="CY647" t="s">
        <v>1102</v>
      </c>
      <c r="CZ647" t="s">
        <v>1102</v>
      </c>
      <c r="DA647" t="s">
        <v>4943</v>
      </c>
      <c r="IV647" t="s">
        <v>1088</v>
      </c>
      <c r="IW647" t="s">
        <v>1088</v>
      </c>
      <c r="IY647" t="s">
        <v>1102</v>
      </c>
      <c r="IZ647" t="s">
        <v>1083</v>
      </c>
      <c r="JA647" t="s">
        <v>1151</v>
      </c>
      <c r="JB647" t="s">
        <v>1159</v>
      </c>
      <c r="JE647" t="s">
        <v>1083</v>
      </c>
      <c r="JF647" t="s">
        <v>1151</v>
      </c>
      <c r="JG647" t="s">
        <v>1159</v>
      </c>
      <c r="JI647" t="s">
        <v>4953</v>
      </c>
      <c r="PG647" t="s">
        <v>4944</v>
      </c>
      <c r="PH647" t="s">
        <v>4945</v>
      </c>
      <c r="PI647" t="s">
        <v>4945</v>
      </c>
      <c r="PJ647" t="s">
        <v>4945</v>
      </c>
      <c r="PK647" t="s">
        <v>4945</v>
      </c>
      <c r="PL647" t="s">
        <v>4945</v>
      </c>
      <c r="PM647" t="s">
        <v>4945</v>
      </c>
      <c r="PN647" t="s">
        <v>4945</v>
      </c>
      <c r="PP647" t="s">
        <v>4945</v>
      </c>
      <c r="PQ647" t="s">
        <v>4945</v>
      </c>
      <c r="PR647" t="s">
        <v>4944</v>
      </c>
      <c r="PS647" t="s">
        <v>4945</v>
      </c>
      <c r="PT647" t="s">
        <v>4945</v>
      </c>
      <c r="PU647" t="s">
        <v>4945</v>
      </c>
      <c r="PV647" t="s">
        <v>4945</v>
      </c>
      <c r="PW647" t="s">
        <v>4945</v>
      </c>
      <c r="PX647" t="s">
        <v>4945</v>
      </c>
      <c r="PY647" t="s">
        <v>4945</v>
      </c>
      <c r="PZ647" t="s">
        <v>4945</v>
      </c>
      <c r="QA647" t="s">
        <v>4945</v>
      </c>
      <c r="QB647" t="s">
        <v>4945</v>
      </c>
      <c r="QC647" t="s">
        <v>4945</v>
      </c>
      <c r="QD647" t="s">
        <v>4945</v>
      </c>
      <c r="QE647" t="s">
        <v>4945</v>
      </c>
    </row>
    <row r="648" spans="1:447" x14ac:dyDescent="0.25">
      <c r="A648">
        <v>313</v>
      </c>
      <c r="B648" t="s">
        <v>5473</v>
      </c>
      <c r="C648" t="s">
        <v>1148</v>
      </c>
      <c r="D648" t="s">
        <v>3425</v>
      </c>
      <c r="E648" t="s">
        <v>3518</v>
      </c>
      <c r="F648" t="s">
        <v>5543</v>
      </c>
      <c r="G648" t="s">
        <v>1080</v>
      </c>
      <c r="H648" t="s">
        <v>1100</v>
      </c>
      <c r="I648" t="s">
        <v>1128</v>
      </c>
      <c r="J648" t="s">
        <v>1094</v>
      </c>
      <c r="K648" t="s">
        <v>5045</v>
      </c>
      <c r="L648" t="s">
        <v>5545</v>
      </c>
      <c r="M648" t="s">
        <v>1102</v>
      </c>
      <c r="N648" t="s">
        <v>1102</v>
      </c>
      <c r="O648" t="s">
        <v>4942</v>
      </c>
      <c r="X648" t="s">
        <v>1147</v>
      </c>
      <c r="AC648" t="s">
        <v>1110</v>
      </c>
      <c r="AL648" t="s">
        <v>1100</v>
      </c>
      <c r="AM648" t="s">
        <v>1082</v>
      </c>
      <c r="AN648" t="s">
        <v>5008</v>
      </c>
      <c r="AO648" t="s">
        <v>5008</v>
      </c>
      <c r="AP648" t="s">
        <v>1102</v>
      </c>
      <c r="AQ648" t="s">
        <v>1102</v>
      </c>
      <c r="AR648" t="s">
        <v>4940</v>
      </c>
      <c r="AS648" t="s">
        <v>1100</v>
      </c>
      <c r="AT648" t="s">
        <v>1082</v>
      </c>
      <c r="AU648" t="s">
        <v>5008</v>
      </c>
      <c r="AV648" t="s">
        <v>5008</v>
      </c>
      <c r="AW648" t="s">
        <v>1102</v>
      </c>
      <c r="AX648" t="s">
        <v>1102</v>
      </c>
      <c r="AY648" t="s">
        <v>4940</v>
      </c>
      <c r="AZ648" t="s">
        <v>1081</v>
      </c>
      <c r="BA648" t="s">
        <v>1094</v>
      </c>
      <c r="BB648" t="s">
        <v>4992</v>
      </c>
      <c r="BC648" t="s">
        <v>5064</v>
      </c>
      <c r="BD648" t="s">
        <v>1083</v>
      </c>
      <c r="BE648" t="s">
        <v>1083</v>
      </c>
      <c r="BF648" t="s">
        <v>4936</v>
      </c>
      <c r="BG648" t="s">
        <v>1100</v>
      </c>
      <c r="BH648" t="s">
        <v>1103</v>
      </c>
      <c r="BI648" t="s">
        <v>1082</v>
      </c>
      <c r="BJ648" t="s">
        <v>4951</v>
      </c>
      <c r="BK648" t="s">
        <v>4951</v>
      </c>
      <c r="BL648" t="s">
        <v>1102</v>
      </c>
      <c r="BM648" t="s">
        <v>1102</v>
      </c>
      <c r="BN648" t="s">
        <v>5011</v>
      </c>
      <c r="BW648" t="s">
        <v>1100</v>
      </c>
      <c r="BX648" t="s">
        <v>1084</v>
      </c>
      <c r="BY648" t="s">
        <v>1082</v>
      </c>
      <c r="BZ648" t="s">
        <v>4951</v>
      </c>
      <c r="CA648" t="s">
        <v>4951</v>
      </c>
      <c r="CM648" t="s">
        <v>1100</v>
      </c>
      <c r="CN648" t="s">
        <v>1094</v>
      </c>
      <c r="CO648" t="s">
        <v>4992</v>
      </c>
      <c r="CP648" t="s">
        <v>5546</v>
      </c>
      <c r="CQ648" t="s">
        <v>1083</v>
      </c>
      <c r="CR648" t="s">
        <v>1102</v>
      </c>
      <c r="CS648" t="s">
        <v>4940</v>
      </c>
      <c r="CT648" t="s">
        <v>1100</v>
      </c>
      <c r="CU648" t="s">
        <v>1163</v>
      </c>
      <c r="CV648" t="s">
        <v>1179</v>
      </c>
      <c r="CW648" t="s">
        <v>4997</v>
      </c>
      <c r="CX648" t="s">
        <v>4951</v>
      </c>
      <c r="CY648" t="s">
        <v>1102</v>
      </c>
      <c r="CZ648" t="s">
        <v>1102</v>
      </c>
      <c r="DA648" t="s">
        <v>4943</v>
      </c>
      <c r="IV648" t="s">
        <v>1106</v>
      </c>
      <c r="IW648" t="s">
        <v>1126</v>
      </c>
      <c r="IY648" t="s">
        <v>1083</v>
      </c>
      <c r="IZ648" t="s">
        <v>1102</v>
      </c>
      <c r="JA648" t="s">
        <v>5205</v>
      </c>
      <c r="JB648" t="s">
        <v>1159</v>
      </c>
      <c r="JD648" t="s">
        <v>4953</v>
      </c>
      <c r="PG648" t="s">
        <v>4944</v>
      </c>
      <c r="PH648" t="s">
        <v>4945</v>
      </c>
      <c r="PI648" t="s">
        <v>4945</v>
      </c>
      <c r="PJ648" t="s">
        <v>4945</v>
      </c>
      <c r="PK648" t="s">
        <v>4945</v>
      </c>
      <c r="PL648" t="s">
        <v>4945</v>
      </c>
      <c r="PM648" t="s">
        <v>4945</v>
      </c>
      <c r="PN648" t="s">
        <v>4945</v>
      </c>
      <c r="PP648" t="s">
        <v>4945</v>
      </c>
      <c r="PQ648" t="s">
        <v>4945</v>
      </c>
      <c r="PR648" t="s">
        <v>4944</v>
      </c>
      <c r="PS648" t="s">
        <v>4945</v>
      </c>
      <c r="PT648" t="s">
        <v>4945</v>
      </c>
      <c r="PU648" t="s">
        <v>4945</v>
      </c>
      <c r="PV648" t="s">
        <v>4945</v>
      </c>
      <c r="PW648" t="s">
        <v>4945</v>
      </c>
      <c r="PX648" t="s">
        <v>4945</v>
      </c>
      <c r="PY648" t="s">
        <v>4945</v>
      </c>
      <c r="PZ648" t="s">
        <v>4945</v>
      </c>
      <c r="QA648" t="s">
        <v>4945</v>
      </c>
      <c r="QB648" t="s">
        <v>4945</v>
      </c>
      <c r="QC648" t="s">
        <v>4945</v>
      </c>
      <c r="QD648" t="s">
        <v>4945</v>
      </c>
      <c r="QE648" t="s">
        <v>4945</v>
      </c>
    </row>
    <row r="649" spans="1:447" x14ac:dyDescent="0.25">
      <c r="A649">
        <v>314</v>
      </c>
      <c r="B649" t="s">
        <v>5473</v>
      </c>
      <c r="C649" t="s">
        <v>1148</v>
      </c>
      <c r="D649" t="s">
        <v>3425</v>
      </c>
      <c r="E649" t="s">
        <v>3518</v>
      </c>
      <c r="F649" t="s">
        <v>5543</v>
      </c>
      <c r="G649" t="s">
        <v>1080</v>
      </c>
      <c r="H649" t="s">
        <v>1100</v>
      </c>
      <c r="I649" t="s">
        <v>1128</v>
      </c>
      <c r="J649" t="s">
        <v>1094</v>
      </c>
      <c r="K649" t="s">
        <v>5013</v>
      </c>
      <c r="L649" t="s">
        <v>5547</v>
      </c>
      <c r="X649" t="s">
        <v>1147</v>
      </c>
      <c r="AC649" t="s">
        <v>1110</v>
      </c>
      <c r="AL649" t="s">
        <v>1100</v>
      </c>
      <c r="AM649" t="s">
        <v>1082</v>
      </c>
      <c r="AN649" t="s">
        <v>5008</v>
      </c>
      <c r="AO649" t="s">
        <v>5008</v>
      </c>
      <c r="AP649" t="s">
        <v>1102</v>
      </c>
      <c r="AQ649" t="s">
        <v>1102</v>
      </c>
      <c r="AR649" t="s">
        <v>4942</v>
      </c>
      <c r="AS649" t="s">
        <v>1100</v>
      </c>
      <c r="AT649" t="s">
        <v>1082</v>
      </c>
      <c r="AU649" t="s">
        <v>4951</v>
      </c>
      <c r="AV649" t="s">
        <v>4951</v>
      </c>
      <c r="AW649" t="s">
        <v>1102</v>
      </c>
      <c r="AX649" t="s">
        <v>1102</v>
      </c>
      <c r="AY649" t="s">
        <v>5157</v>
      </c>
      <c r="AZ649" t="s">
        <v>1081</v>
      </c>
      <c r="BD649" t="s">
        <v>1102</v>
      </c>
      <c r="BE649" t="s">
        <v>1083</v>
      </c>
      <c r="BF649" t="s">
        <v>4940</v>
      </c>
      <c r="BG649" t="s">
        <v>1100</v>
      </c>
      <c r="BH649" t="s">
        <v>1103</v>
      </c>
      <c r="BI649" t="s">
        <v>1082</v>
      </c>
      <c r="BJ649" t="s">
        <v>4951</v>
      </c>
      <c r="BK649" t="s">
        <v>4951</v>
      </c>
      <c r="BL649" t="s">
        <v>1102</v>
      </c>
      <c r="BM649" t="s">
        <v>1102</v>
      </c>
      <c r="BN649" t="s">
        <v>4942</v>
      </c>
      <c r="BW649" t="s">
        <v>1100</v>
      </c>
      <c r="BX649" t="s">
        <v>1084</v>
      </c>
      <c r="BY649" t="s">
        <v>1082</v>
      </c>
      <c r="BZ649" t="s">
        <v>4951</v>
      </c>
      <c r="CA649" t="s">
        <v>4951</v>
      </c>
      <c r="CB649" t="s">
        <v>1102</v>
      </c>
      <c r="CC649" t="s">
        <v>1102</v>
      </c>
      <c r="CD649" t="s">
        <v>4942</v>
      </c>
      <c r="CM649" t="s">
        <v>1081</v>
      </c>
      <c r="CN649" t="s">
        <v>1094</v>
      </c>
      <c r="CO649" t="s">
        <v>4992</v>
      </c>
      <c r="CP649" t="s">
        <v>5546</v>
      </c>
      <c r="CQ649" t="s">
        <v>1102</v>
      </c>
      <c r="CR649" t="s">
        <v>1083</v>
      </c>
      <c r="CS649" t="s">
        <v>4940</v>
      </c>
      <c r="CT649" t="s">
        <v>1100</v>
      </c>
      <c r="CU649" t="s">
        <v>1163</v>
      </c>
      <c r="CV649" t="s">
        <v>1179</v>
      </c>
      <c r="CW649" t="s">
        <v>5026</v>
      </c>
      <c r="CX649" t="s">
        <v>5209</v>
      </c>
      <c r="CY649" t="s">
        <v>1102</v>
      </c>
      <c r="CZ649" t="s">
        <v>1102</v>
      </c>
      <c r="DA649" t="s">
        <v>4942</v>
      </c>
      <c r="IV649" t="s">
        <v>1088</v>
      </c>
      <c r="IW649" t="s">
        <v>1088</v>
      </c>
      <c r="IY649" t="s">
        <v>1083</v>
      </c>
      <c r="IZ649" t="s">
        <v>1083</v>
      </c>
      <c r="JA649" t="s">
        <v>1151</v>
      </c>
      <c r="JB649" t="s">
        <v>1159</v>
      </c>
      <c r="JD649" t="s">
        <v>5123</v>
      </c>
      <c r="JE649" t="s">
        <v>1083</v>
      </c>
      <c r="JF649" t="s">
        <v>5077</v>
      </c>
      <c r="JG649" t="s">
        <v>1159</v>
      </c>
      <c r="JI649" t="s">
        <v>5330</v>
      </c>
      <c r="PG649" t="s">
        <v>4945</v>
      </c>
      <c r="PH649" t="s">
        <v>4945</v>
      </c>
      <c r="PI649" t="s">
        <v>4944</v>
      </c>
      <c r="PJ649" t="s">
        <v>4945</v>
      </c>
      <c r="PK649" t="s">
        <v>4945</v>
      </c>
      <c r="PL649" t="s">
        <v>4945</v>
      </c>
      <c r="PM649" t="s">
        <v>4945</v>
      </c>
      <c r="PN649" t="s">
        <v>4945</v>
      </c>
      <c r="PP649" t="s">
        <v>4945</v>
      </c>
      <c r="PQ649" t="s">
        <v>4945</v>
      </c>
      <c r="PR649" t="s">
        <v>4945</v>
      </c>
      <c r="PS649" t="s">
        <v>4945</v>
      </c>
      <c r="PT649" t="s">
        <v>4945</v>
      </c>
      <c r="PU649" t="s">
        <v>4945</v>
      </c>
      <c r="PV649" t="s">
        <v>4945</v>
      </c>
      <c r="PW649" t="s">
        <v>4945</v>
      </c>
      <c r="PX649" t="s">
        <v>4945</v>
      </c>
      <c r="PY649" t="s">
        <v>4945</v>
      </c>
      <c r="PZ649" t="s">
        <v>4945</v>
      </c>
      <c r="QA649" t="s">
        <v>4945</v>
      </c>
      <c r="QB649" t="s">
        <v>4945</v>
      </c>
      <c r="QC649" t="s">
        <v>4945</v>
      </c>
      <c r="QD649" t="s">
        <v>4945</v>
      </c>
      <c r="QE649" t="s">
        <v>4945</v>
      </c>
    </row>
    <row r="650" spans="1:447" x14ac:dyDescent="0.25">
      <c r="A650">
        <v>315</v>
      </c>
      <c r="B650" t="s">
        <v>5473</v>
      </c>
      <c r="C650" t="s">
        <v>1148</v>
      </c>
      <c r="D650" t="s">
        <v>3425</v>
      </c>
      <c r="E650" t="s">
        <v>3518</v>
      </c>
      <c r="F650" t="s">
        <v>5543</v>
      </c>
      <c r="G650" t="s">
        <v>1080</v>
      </c>
      <c r="H650" t="s">
        <v>1100</v>
      </c>
      <c r="I650" t="s">
        <v>1128</v>
      </c>
      <c r="J650" t="s">
        <v>1094</v>
      </c>
      <c r="K650" t="s">
        <v>5045</v>
      </c>
      <c r="L650" t="s">
        <v>5545</v>
      </c>
      <c r="X650" t="s">
        <v>1147</v>
      </c>
      <c r="AC650" t="s">
        <v>1110</v>
      </c>
      <c r="AL650" t="s">
        <v>1100</v>
      </c>
      <c r="AM650" t="s">
        <v>1082</v>
      </c>
      <c r="AN650" t="s">
        <v>5008</v>
      </c>
      <c r="AO650" t="s">
        <v>5008</v>
      </c>
      <c r="AP650" t="s">
        <v>1083</v>
      </c>
      <c r="AQ650" t="s">
        <v>1102</v>
      </c>
      <c r="AR650" t="s">
        <v>5548</v>
      </c>
      <c r="AS650" t="s">
        <v>1100</v>
      </c>
      <c r="AT650" t="s">
        <v>1082</v>
      </c>
      <c r="AU650" t="s">
        <v>4951</v>
      </c>
      <c r="AV650" t="s">
        <v>4951</v>
      </c>
      <c r="AW650" t="s">
        <v>1102</v>
      </c>
      <c r="AX650" t="s">
        <v>1102</v>
      </c>
      <c r="AY650" t="s">
        <v>4940</v>
      </c>
      <c r="AZ650" t="s">
        <v>1147</v>
      </c>
      <c r="BD650" t="s">
        <v>1110</v>
      </c>
      <c r="BE650" t="s">
        <v>1110</v>
      </c>
      <c r="BG650" t="s">
        <v>1100</v>
      </c>
      <c r="BH650" t="s">
        <v>1103</v>
      </c>
      <c r="BI650" t="s">
        <v>1082</v>
      </c>
      <c r="BJ650" t="s">
        <v>4951</v>
      </c>
      <c r="BK650" t="s">
        <v>4951</v>
      </c>
      <c r="BL650" t="s">
        <v>1102</v>
      </c>
      <c r="BM650" t="s">
        <v>1102</v>
      </c>
      <c r="BN650" t="s">
        <v>4943</v>
      </c>
      <c r="BW650" t="s">
        <v>1100</v>
      </c>
      <c r="BX650" t="s">
        <v>1084</v>
      </c>
      <c r="BY650" t="s">
        <v>1082</v>
      </c>
      <c r="BZ650" t="s">
        <v>4951</v>
      </c>
      <c r="CA650" t="s">
        <v>4951</v>
      </c>
      <c r="CB650" t="s">
        <v>1102</v>
      </c>
      <c r="CC650" t="s">
        <v>1102</v>
      </c>
      <c r="CD650" t="s">
        <v>5014</v>
      </c>
      <c r="CM650" t="s">
        <v>1081</v>
      </c>
      <c r="CN650" t="s">
        <v>1094</v>
      </c>
      <c r="CO650" t="s">
        <v>4992</v>
      </c>
      <c r="CP650" t="s">
        <v>5546</v>
      </c>
      <c r="CT650" t="s">
        <v>1100</v>
      </c>
      <c r="CU650" t="s">
        <v>1085</v>
      </c>
      <c r="CV650" t="s">
        <v>1179</v>
      </c>
      <c r="CW650" t="s">
        <v>4997</v>
      </c>
      <c r="CX650" t="s">
        <v>4951</v>
      </c>
      <c r="CY650" t="s">
        <v>1102</v>
      </c>
      <c r="CZ650" t="s">
        <v>1102</v>
      </c>
      <c r="DA650" t="s">
        <v>4942</v>
      </c>
      <c r="IV650" t="s">
        <v>1088</v>
      </c>
      <c r="IW650" t="s">
        <v>1088</v>
      </c>
      <c r="JE650" t="s">
        <v>1083</v>
      </c>
      <c r="JF650" t="s">
        <v>5077</v>
      </c>
      <c r="JG650" t="s">
        <v>1159</v>
      </c>
      <c r="JI650" t="s">
        <v>5075</v>
      </c>
      <c r="PG650" t="s">
        <v>4944</v>
      </c>
      <c r="PH650" t="s">
        <v>4945</v>
      </c>
      <c r="PI650" t="s">
        <v>4945</v>
      </c>
      <c r="PJ650" t="s">
        <v>4945</v>
      </c>
      <c r="PK650" t="s">
        <v>4945</v>
      </c>
      <c r="PL650" t="s">
        <v>4945</v>
      </c>
      <c r="PM650" t="s">
        <v>4945</v>
      </c>
      <c r="PN650" t="s">
        <v>4945</v>
      </c>
      <c r="PP650" t="s">
        <v>4945</v>
      </c>
      <c r="PQ650" t="s">
        <v>4944</v>
      </c>
      <c r="PR650" t="s">
        <v>4945</v>
      </c>
      <c r="PS650" t="s">
        <v>4945</v>
      </c>
      <c r="PT650" t="s">
        <v>4945</v>
      </c>
      <c r="PU650" t="s">
        <v>4945</v>
      </c>
      <c r="PV650" t="s">
        <v>4945</v>
      </c>
      <c r="PW650" t="s">
        <v>4945</v>
      </c>
      <c r="PX650" t="s">
        <v>4945</v>
      </c>
      <c r="PY650" t="s">
        <v>4945</v>
      </c>
      <c r="PZ650" t="s">
        <v>4945</v>
      </c>
      <c r="QA650" t="s">
        <v>4945</v>
      </c>
      <c r="QB650" t="s">
        <v>4945</v>
      </c>
      <c r="QC650" t="s">
        <v>4945</v>
      </c>
      <c r="QD650" t="s">
        <v>4945</v>
      </c>
      <c r="QE650" t="s">
        <v>4945</v>
      </c>
    </row>
    <row r="651" spans="1:447" x14ac:dyDescent="0.25">
      <c r="A651">
        <v>316</v>
      </c>
      <c r="B651" t="s">
        <v>5473</v>
      </c>
      <c r="C651" t="s">
        <v>1148</v>
      </c>
      <c r="D651" t="s">
        <v>3425</v>
      </c>
      <c r="E651" t="s">
        <v>3518</v>
      </c>
      <c r="F651" t="s">
        <v>5543</v>
      </c>
      <c r="G651" t="s">
        <v>1080</v>
      </c>
      <c r="FM651" t="s">
        <v>1081</v>
      </c>
      <c r="FN651" t="s">
        <v>5326</v>
      </c>
      <c r="FO651" t="s">
        <v>5310</v>
      </c>
      <c r="PG651" t="s">
        <v>4944</v>
      </c>
      <c r="PH651" t="s">
        <v>4944</v>
      </c>
      <c r="PI651" t="s">
        <v>4945</v>
      </c>
      <c r="PJ651" t="s">
        <v>4945</v>
      </c>
      <c r="PK651" t="s">
        <v>4945</v>
      </c>
      <c r="PL651" t="s">
        <v>4945</v>
      </c>
      <c r="PM651" t="s">
        <v>4945</v>
      </c>
      <c r="PN651" t="s">
        <v>4945</v>
      </c>
      <c r="PP651" t="s">
        <v>4945</v>
      </c>
      <c r="PQ651" t="s">
        <v>4945</v>
      </c>
      <c r="PR651" t="s">
        <v>4945</v>
      </c>
      <c r="PS651" t="s">
        <v>4945</v>
      </c>
      <c r="PT651" t="s">
        <v>4945</v>
      </c>
      <c r="PU651" t="s">
        <v>4945</v>
      </c>
      <c r="PV651" t="s">
        <v>4944</v>
      </c>
      <c r="PW651" t="s">
        <v>4945</v>
      </c>
      <c r="PX651" t="s">
        <v>4945</v>
      </c>
      <c r="PY651" t="s">
        <v>4945</v>
      </c>
      <c r="PZ651" t="s">
        <v>4945</v>
      </c>
      <c r="QA651" t="s">
        <v>4945</v>
      </c>
      <c r="QB651" t="s">
        <v>4945</v>
      </c>
      <c r="QC651" t="s">
        <v>4945</v>
      </c>
      <c r="QD651" t="s">
        <v>4945</v>
      </c>
      <c r="QE651" t="s">
        <v>4945</v>
      </c>
    </row>
    <row r="652" spans="1:447" x14ac:dyDescent="0.25">
      <c r="A652">
        <v>317</v>
      </c>
      <c r="B652" t="s">
        <v>5473</v>
      </c>
      <c r="C652" t="s">
        <v>1148</v>
      </c>
      <c r="D652" t="s">
        <v>3425</v>
      </c>
      <c r="E652" t="s">
        <v>3518</v>
      </c>
      <c r="F652" t="s">
        <v>5543</v>
      </c>
      <c r="G652" t="s">
        <v>1080</v>
      </c>
      <c r="FM652" t="s">
        <v>1081</v>
      </c>
      <c r="FN652" t="s">
        <v>5326</v>
      </c>
      <c r="FO652" t="s">
        <v>5313</v>
      </c>
      <c r="PG652" t="s">
        <v>4944</v>
      </c>
      <c r="PH652" t="s">
        <v>4944</v>
      </c>
      <c r="PI652" t="s">
        <v>4945</v>
      </c>
      <c r="PJ652" t="s">
        <v>4945</v>
      </c>
      <c r="PK652" t="s">
        <v>4945</v>
      </c>
      <c r="PL652" t="s">
        <v>4945</v>
      </c>
      <c r="PM652" t="s">
        <v>4945</v>
      </c>
      <c r="PN652" t="s">
        <v>4945</v>
      </c>
      <c r="PP652" t="s">
        <v>4945</v>
      </c>
      <c r="PQ652" t="s">
        <v>4945</v>
      </c>
      <c r="PR652" t="s">
        <v>4945</v>
      </c>
      <c r="PS652" t="s">
        <v>4945</v>
      </c>
      <c r="PT652" t="s">
        <v>4945</v>
      </c>
      <c r="PU652" t="s">
        <v>4945</v>
      </c>
      <c r="PV652" t="s">
        <v>4945</v>
      </c>
      <c r="PW652" t="s">
        <v>4944</v>
      </c>
      <c r="PX652" t="s">
        <v>4945</v>
      </c>
      <c r="PY652" t="s">
        <v>4945</v>
      </c>
      <c r="PZ652" t="s">
        <v>4945</v>
      </c>
      <c r="QA652" t="s">
        <v>4945</v>
      </c>
      <c r="QB652" t="s">
        <v>4945</v>
      </c>
      <c r="QC652" t="s">
        <v>4945</v>
      </c>
      <c r="QD652" t="s">
        <v>4945</v>
      </c>
      <c r="QE652" t="s">
        <v>4945</v>
      </c>
    </row>
    <row r="653" spans="1:447" x14ac:dyDescent="0.25">
      <c r="A653">
        <v>318</v>
      </c>
      <c r="B653" t="s">
        <v>5473</v>
      </c>
      <c r="C653" t="s">
        <v>1148</v>
      </c>
      <c r="D653" t="s">
        <v>3425</v>
      </c>
      <c r="E653" t="s">
        <v>3518</v>
      </c>
      <c r="F653" t="s">
        <v>5543</v>
      </c>
      <c r="G653" t="s">
        <v>1080</v>
      </c>
    </row>
    <row r="654" spans="1:447" x14ac:dyDescent="0.25">
      <c r="A654">
        <v>319</v>
      </c>
      <c r="B654" t="s">
        <v>5473</v>
      </c>
      <c r="C654" t="s">
        <v>1148</v>
      </c>
      <c r="D654" t="s">
        <v>3425</v>
      </c>
      <c r="E654" t="s">
        <v>3518</v>
      </c>
      <c r="F654" t="s">
        <v>5543</v>
      </c>
      <c r="G654" t="s">
        <v>1080</v>
      </c>
    </row>
    <row r="655" spans="1:447" x14ac:dyDescent="0.25">
      <c r="A655">
        <v>320</v>
      </c>
      <c r="B655" t="s">
        <v>5473</v>
      </c>
      <c r="C655" t="s">
        <v>1148</v>
      </c>
      <c r="D655" t="s">
        <v>3425</v>
      </c>
      <c r="E655" t="s">
        <v>3518</v>
      </c>
      <c r="F655" t="s">
        <v>5543</v>
      </c>
      <c r="G655" t="s">
        <v>1080</v>
      </c>
      <c r="P655" t="s">
        <v>1100</v>
      </c>
      <c r="Q655" t="s">
        <v>1128</v>
      </c>
      <c r="R655" t="s">
        <v>1145</v>
      </c>
      <c r="S655" t="s">
        <v>4971</v>
      </c>
      <c r="T655" t="s">
        <v>4971</v>
      </c>
      <c r="BO655" t="s">
        <v>1100</v>
      </c>
      <c r="BP655" t="s">
        <v>1103</v>
      </c>
      <c r="BQ655" t="s">
        <v>1145</v>
      </c>
      <c r="BR655" t="s">
        <v>4969</v>
      </c>
      <c r="BS655" t="s">
        <v>4969</v>
      </c>
      <c r="BT655" t="s">
        <v>1102</v>
      </c>
      <c r="BU655" t="s">
        <v>1102</v>
      </c>
      <c r="BV655" t="s">
        <v>4942</v>
      </c>
      <c r="CE655" t="s">
        <v>1100</v>
      </c>
      <c r="CF655" t="s">
        <v>1084</v>
      </c>
      <c r="CG655" t="s">
        <v>1145</v>
      </c>
      <c r="CH655" t="s">
        <v>5312</v>
      </c>
      <c r="CI655" t="s">
        <v>5312</v>
      </c>
      <c r="IV655" t="s">
        <v>1088</v>
      </c>
      <c r="IW655" t="s">
        <v>1088</v>
      </c>
      <c r="JE655" t="s">
        <v>1083</v>
      </c>
      <c r="JF655" t="s">
        <v>5077</v>
      </c>
      <c r="JG655" t="s">
        <v>1159</v>
      </c>
      <c r="JI655" t="s">
        <v>5044</v>
      </c>
      <c r="PG655" t="s">
        <v>4944</v>
      </c>
      <c r="PH655" t="s">
        <v>4945</v>
      </c>
      <c r="PI655" t="s">
        <v>4945</v>
      </c>
      <c r="PJ655" t="s">
        <v>4945</v>
      </c>
      <c r="PK655" t="s">
        <v>4945</v>
      </c>
      <c r="PL655" t="s">
        <v>4945</v>
      </c>
      <c r="PM655" t="s">
        <v>4945</v>
      </c>
      <c r="PN655" t="s">
        <v>4945</v>
      </c>
      <c r="PP655" t="s">
        <v>4945</v>
      </c>
      <c r="PQ655" t="s">
        <v>4945</v>
      </c>
      <c r="PR655" t="s">
        <v>4944</v>
      </c>
      <c r="PS655" t="s">
        <v>4945</v>
      </c>
      <c r="PT655" t="s">
        <v>4945</v>
      </c>
      <c r="PU655" t="s">
        <v>4945</v>
      </c>
      <c r="PV655" t="s">
        <v>4945</v>
      </c>
      <c r="PW655" t="s">
        <v>4945</v>
      </c>
      <c r="PX655" t="s">
        <v>4945</v>
      </c>
      <c r="PY655" t="s">
        <v>4945</v>
      </c>
      <c r="PZ655" t="s">
        <v>4945</v>
      </c>
      <c r="QA655" t="s">
        <v>4945</v>
      </c>
      <c r="QB655" t="s">
        <v>4945</v>
      </c>
      <c r="QC655" t="s">
        <v>4945</v>
      </c>
      <c r="QD655" t="s">
        <v>4945</v>
      </c>
      <c r="QE655" t="s">
        <v>4945</v>
      </c>
    </row>
    <row r="656" spans="1:447" x14ac:dyDescent="0.25">
      <c r="A656">
        <v>252</v>
      </c>
      <c r="B656" t="s">
        <v>5416</v>
      </c>
      <c r="C656" t="s">
        <v>1204</v>
      </c>
      <c r="D656" t="s">
        <v>3400</v>
      </c>
      <c r="E656" t="s">
        <v>3477</v>
      </c>
      <c r="F656" t="s">
        <v>3595</v>
      </c>
      <c r="G656" t="s">
        <v>1080</v>
      </c>
      <c r="AL656" t="s">
        <v>1100</v>
      </c>
      <c r="AM656" t="s">
        <v>1082</v>
      </c>
      <c r="AN656" t="s">
        <v>5008</v>
      </c>
      <c r="AO656" t="s">
        <v>5008</v>
      </c>
      <c r="AP656" t="s">
        <v>1083</v>
      </c>
      <c r="AQ656" t="s">
        <v>1083</v>
      </c>
      <c r="AR656" t="s">
        <v>4942</v>
      </c>
      <c r="AS656" t="s">
        <v>1100</v>
      </c>
      <c r="AT656" t="s">
        <v>1082</v>
      </c>
      <c r="AU656" t="s">
        <v>5008</v>
      </c>
      <c r="AV656" t="s">
        <v>5008</v>
      </c>
      <c r="AW656" t="s">
        <v>1083</v>
      </c>
      <c r="AX656" t="s">
        <v>1083</v>
      </c>
      <c r="AY656" t="s">
        <v>4942</v>
      </c>
      <c r="BG656" t="s">
        <v>1100</v>
      </c>
      <c r="BH656" t="s">
        <v>1103</v>
      </c>
      <c r="BI656" t="s">
        <v>1082</v>
      </c>
      <c r="BJ656" t="s">
        <v>4978</v>
      </c>
      <c r="BK656" t="s">
        <v>4978</v>
      </c>
      <c r="BW656" t="s">
        <v>1100</v>
      </c>
      <c r="BX656" t="s">
        <v>1105</v>
      </c>
      <c r="BY656" t="s">
        <v>1082</v>
      </c>
      <c r="BZ656" t="s">
        <v>5008</v>
      </c>
      <c r="CA656" t="s">
        <v>5008</v>
      </c>
      <c r="CM656" t="s">
        <v>1100</v>
      </c>
      <c r="CN656" t="s">
        <v>1082</v>
      </c>
      <c r="CO656" t="s">
        <v>4951</v>
      </c>
      <c r="CP656" t="s">
        <v>4951</v>
      </c>
      <c r="CT656" t="s">
        <v>1100</v>
      </c>
      <c r="CU656" t="s">
        <v>1085</v>
      </c>
      <c r="CV656" t="s">
        <v>1179</v>
      </c>
      <c r="CW656" t="s">
        <v>5028</v>
      </c>
      <c r="CX656" t="s">
        <v>4983</v>
      </c>
      <c r="CY656" t="s">
        <v>1083</v>
      </c>
      <c r="CZ656" t="s">
        <v>1083</v>
      </c>
      <c r="DA656" t="s">
        <v>4942</v>
      </c>
      <c r="DE656" t="s">
        <v>1100</v>
      </c>
      <c r="DF656" t="s">
        <v>1087</v>
      </c>
      <c r="DG656" t="s">
        <v>5026</v>
      </c>
      <c r="DH656" t="s">
        <v>4952</v>
      </c>
      <c r="DX656" t="s">
        <v>1100</v>
      </c>
      <c r="DY656" t="s">
        <v>4951</v>
      </c>
      <c r="DZ656" t="s">
        <v>4951</v>
      </c>
      <c r="HX656" t="s">
        <v>1100</v>
      </c>
      <c r="HY656" t="s">
        <v>4981</v>
      </c>
      <c r="HZ656" t="s">
        <v>4981</v>
      </c>
      <c r="IA656" t="s">
        <v>1083</v>
      </c>
      <c r="ID656" t="s">
        <v>1100</v>
      </c>
      <c r="IE656" t="s">
        <v>4939</v>
      </c>
      <c r="IF656" t="s">
        <v>4939</v>
      </c>
      <c r="IJ656" t="s">
        <v>1147</v>
      </c>
      <c r="IW656" t="s">
        <v>1088</v>
      </c>
      <c r="IX656" t="s">
        <v>1088</v>
      </c>
      <c r="JE656" t="s">
        <v>1083</v>
      </c>
      <c r="JF656" t="s">
        <v>1109</v>
      </c>
      <c r="JG656" t="s">
        <v>1173</v>
      </c>
      <c r="JI656" t="s">
        <v>5039</v>
      </c>
      <c r="JJ656" t="s">
        <v>1083</v>
      </c>
      <c r="JK656" t="s">
        <v>1109</v>
      </c>
      <c r="JL656" t="s">
        <v>1109</v>
      </c>
      <c r="JM656" t="s">
        <v>1173</v>
      </c>
      <c r="JO656" t="s">
        <v>5039</v>
      </c>
      <c r="PG656" t="s">
        <v>4944</v>
      </c>
      <c r="PH656" t="s">
        <v>4944</v>
      </c>
      <c r="PI656" t="s">
        <v>4945</v>
      </c>
      <c r="PJ656" t="s">
        <v>4945</v>
      </c>
      <c r="PK656" t="s">
        <v>4944</v>
      </c>
      <c r="PL656" t="s">
        <v>4945</v>
      </c>
      <c r="PM656" t="s">
        <v>4945</v>
      </c>
      <c r="PN656" t="s">
        <v>4945</v>
      </c>
      <c r="PP656" t="s">
        <v>4945</v>
      </c>
      <c r="PQ656" t="s">
        <v>4945</v>
      </c>
      <c r="PR656" t="s">
        <v>4945</v>
      </c>
      <c r="PS656" t="s">
        <v>4944</v>
      </c>
      <c r="PT656" t="s">
        <v>4945</v>
      </c>
      <c r="PU656" t="s">
        <v>4945</v>
      </c>
      <c r="PV656" t="s">
        <v>4945</v>
      </c>
      <c r="PW656" t="s">
        <v>4944</v>
      </c>
      <c r="PX656" t="s">
        <v>4944</v>
      </c>
      <c r="PY656" t="s">
        <v>4945</v>
      </c>
      <c r="PZ656" t="s">
        <v>4944</v>
      </c>
      <c r="QA656" t="s">
        <v>4945</v>
      </c>
      <c r="QB656" t="s">
        <v>4945</v>
      </c>
      <c r="QC656" t="s">
        <v>4945</v>
      </c>
      <c r="QD656" t="s">
        <v>4945</v>
      </c>
      <c r="QE656" t="s">
        <v>4945</v>
      </c>
    </row>
    <row r="657" spans="1:447" x14ac:dyDescent="0.25">
      <c r="A657">
        <v>253</v>
      </c>
      <c r="B657" t="s">
        <v>5416</v>
      </c>
      <c r="C657" t="s">
        <v>1204</v>
      </c>
      <c r="D657" t="s">
        <v>3400</v>
      </c>
      <c r="E657" t="s">
        <v>3477</v>
      </c>
      <c r="F657" t="s">
        <v>3595</v>
      </c>
      <c r="G657" t="s">
        <v>1080</v>
      </c>
      <c r="AL657" t="s">
        <v>1100</v>
      </c>
      <c r="AM657" t="s">
        <v>1082</v>
      </c>
      <c r="AN657" t="s">
        <v>5008</v>
      </c>
      <c r="AO657" t="s">
        <v>5008</v>
      </c>
      <c r="AS657" t="s">
        <v>1100</v>
      </c>
      <c r="AT657" t="s">
        <v>1082</v>
      </c>
      <c r="AU657" t="s">
        <v>5008</v>
      </c>
      <c r="AV657" t="s">
        <v>5008</v>
      </c>
      <c r="BG657" t="s">
        <v>1100</v>
      </c>
      <c r="BH657" t="s">
        <v>1103</v>
      </c>
      <c r="BI657" t="s">
        <v>1082</v>
      </c>
      <c r="BJ657" t="s">
        <v>4978</v>
      </c>
      <c r="BK657" t="s">
        <v>4978</v>
      </c>
      <c r="BL657" t="s">
        <v>1083</v>
      </c>
      <c r="BM657" t="s">
        <v>1083</v>
      </c>
      <c r="BN657" t="s">
        <v>4942</v>
      </c>
      <c r="BW657" t="s">
        <v>1100</v>
      </c>
      <c r="BX657" t="s">
        <v>1105</v>
      </c>
      <c r="BY657" t="s">
        <v>1082</v>
      </c>
      <c r="BZ657" t="s">
        <v>5008</v>
      </c>
      <c r="CA657" t="s">
        <v>5008</v>
      </c>
      <c r="CB657" t="s">
        <v>1083</v>
      </c>
      <c r="CC657" t="s">
        <v>1083</v>
      </c>
      <c r="CD657" t="s">
        <v>4942</v>
      </c>
      <c r="CM657" t="s">
        <v>1100</v>
      </c>
      <c r="CN657" t="s">
        <v>1082</v>
      </c>
      <c r="CO657" t="s">
        <v>5026</v>
      </c>
      <c r="CP657" t="s">
        <v>5026</v>
      </c>
      <c r="CT657" t="s">
        <v>1081</v>
      </c>
      <c r="CU657" t="s">
        <v>1085</v>
      </c>
      <c r="CV657" t="s">
        <v>1179</v>
      </c>
      <c r="CW657" t="s">
        <v>5028</v>
      </c>
      <c r="CX657" t="s">
        <v>4983</v>
      </c>
      <c r="CY657" t="s">
        <v>1083</v>
      </c>
      <c r="CZ657" t="s">
        <v>1083</v>
      </c>
      <c r="DA657" t="s">
        <v>4943</v>
      </c>
      <c r="DE657" t="s">
        <v>1100</v>
      </c>
      <c r="DF657" t="s">
        <v>1087</v>
      </c>
      <c r="DG657" t="s">
        <v>5026</v>
      </c>
      <c r="DH657" t="s">
        <v>4952</v>
      </c>
      <c r="DI657" t="s">
        <v>1083</v>
      </c>
      <c r="DJ657" t="s">
        <v>1083</v>
      </c>
      <c r="DK657" t="s">
        <v>4942</v>
      </c>
      <c r="IW657" t="s">
        <v>1088</v>
      </c>
      <c r="IX657" t="s">
        <v>1088</v>
      </c>
      <c r="JE657" t="s">
        <v>1083</v>
      </c>
      <c r="JF657" t="s">
        <v>1109</v>
      </c>
      <c r="JG657" t="s">
        <v>1108</v>
      </c>
      <c r="JI657" t="s">
        <v>4976</v>
      </c>
      <c r="JJ657" t="s">
        <v>1083</v>
      </c>
      <c r="JK657" t="s">
        <v>1109</v>
      </c>
      <c r="JL657" t="s">
        <v>1109</v>
      </c>
      <c r="JM657" t="s">
        <v>1108</v>
      </c>
      <c r="JO657" t="s">
        <v>5549</v>
      </c>
      <c r="KW657" t="s">
        <v>1169</v>
      </c>
      <c r="PG657" t="s">
        <v>4944</v>
      </c>
      <c r="PH657" t="s">
        <v>4944</v>
      </c>
      <c r="PI657" t="s">
        <v>4945</v>
      </c>
      <c r="PJ657" t="s">
        <v>4945</v>
      </c>
      <c r="PK657" t="s">
        <v>4944</v>
      </c>
      <c r="PL657" t="s">
        <v>4945</v>
      </c>
      <c r="PM657" t="s">
        <v>4945</v>
      </c>
      <c r="PN657" t="s">
        <v>4945</v>
      </c>
      <c r="PP657" t="s">
        <v>4945</v>
      </c>
      <c r="PQ657" t="s">
        <v>4944</v>
      </c>
      <c r="PR657" t="s">
        <v>4945</v>
      </c>
      <c r="PS657" t="s">
        <v>4945</v>
      </c>
      <c r="PT657" t="s">
        <v>4945</v>
      </c>
      <c r="PU657" t="s">
        <v>4945</v>
      </c>
      <c r="PV657" t="s">
        <v>4945</v>
      </c>
      <c r="PW657" t="s">
        <v>4945</v>
      </c>
      <c r="PX657" t="s">
        <v>4945</v>
      </c>
      <c r="PY657" t="s">
        <v>4945</v>
      </c>
      <c r="PZ657" t="s">
        <v>4945</v>
      </c>
      <c r="QA657" t="s">
        <v>4945</v>
      </c>
      <c r="QB657" t="s">
        <v>4945</v>
      </c>
      <c r="QC657" t="s">
        <v>4945</v>
      </c>
      <c r="QD657" t="s">
        <v>4945</v>
      </c>
      <c r="QE657" t="s">
        <v>4945</v>
      </c>
    </row>
    <row r="658" spans="1:447" x14ac:dyDescent="0.25">
      <c r="A658">
        <v>254</v>
      </c>
      <c r="B658" t="s">
        <v>5416</v>
      </c>
      <c r="C658" t="s">
        <v>1204</v>
      </c>
      <c r="D658" t="s">
        <v>3400</v>
      </c>
      <c r="E658" t="s">
        <v>3477</v>
      </c>
      <c r="F658" t="s">
        <v>3596</v>
      </c>
      <c r="G658" t="s">
        <v>1080</v>
      </c>
      <c r="FG658" t="s">
        <v>1081</v>
      </c>
      <c r="FH658" t="s">
        <v>4970</v>
      </c>
      <c r="FI658" t="s">
        <v>4970</v>
      </c>
      <c r="PG658" t="s">
        <v>4944</v>
      </c>
      <c r="PH658" t="s">
        <v>4945</v>
      </c>
      <c r="PI658" t="s">
        <v>4945</v>
      </c>
      <c r="PJ658" t="s">
        <v>4945</v>
      </c>
      <c r="PK658" t="s">
        <v>4945</v>
      </c>
      <c r="PL658" t="s">
        <v>4945</v>
      </c>
      <c r="PM658" t="s">
        <v>4945</v>
      </c>
      <c r="PN658" t="s">
        <v>4945</v>
      </c>
      <c r="PP658" t="s">
        <v>4945</v>
      </c>
      <c r="PQ658" t="s">
        <v>4945</v>
      </c>
      <c r="PR658" t="s">
        <v>4945</v>
      </c>
      <c r="PS658" t="s">
        <v>4944</v>
      </c>
      <c r="PT658" t="s">
        <v>4945</v>
      </c>
      <c r="PU658" t="s">
        <v>4945</v>
      </c>
      <c r="PV658" t="s">
        <v>4945</v>
      </c>
      <c r="PW658" t="s">
        <v>4945</v>
      </c>
      <c r="PX658" t="s">
        <v>4945</v>
      </c>
      <c r="PY658" t="s">
        <v>4945</v>
      </c>
      <c r="PZ658" t="s">
        <v>4945</v>
      </c>
      <c r="QA658" t="s">
        <v>4945</v>
      </c>
      <c r="QB658" t="s">
        <v>4945</v>
      </c>
      <c r="QC658" t="s">
        <v>4945</v>
      </c>
      <c r="QD658" t="s">
        <v>4945</v>
      </c>
      <c r="QE658" t="s">
        <v>4945</v>
      </c>
    </row>
    <row r="659" spans="1:447" x14ac:dyDescent="0.25">
      <c r="A659">
        <v>255</v>
      </c>
      <c r="B659" t="s">
        <v>5416</v>
      </c>
      <c r="C659" t="s">
        <v>1204</v>
      </c>
      <c r="D659" t="s">
        <v>3400</v>
      </c>
      <c r="E659" t="s">
        <v>3477</v>
      </c>
      <c r="F659" t="s">
        <v>3596</v>
      </c>
      <c r="G659" t="s">
        <v>1080</v>
      </c>
      <c r="FG659" t="s">
        <v>1081</v>
      </c>
      <c r="FH659" t="s">
        <v>5034</v>
      </c>
      <c r="FI659" t="s">
        <v>5034</v>
      </c>
      <c r="PG659" t="s">
        <v>4944</v>
      </c>
      <c r="PH659" t="s">
        <v>4945</v>
      </c>
      <c r="PI659" t="s">
        <v>4945</v>
      </c>
      <c r="PJ659" t="s">
        <v>4945</v>
      </c>
      <c r="PK659" t="s">
        <v>4945</v>
      </c>
      <c r="PL659" t="s">
        <v>4945</v>
      </c>
      <c r="PM659" t="s">
        <v>4945</v>
      </c>
      <c r="PN659" t="s">
        <v>4945</v>
      </c>
      <c r="PP659" t="s">
        <v>4945</v>
      </c>
      <c r="PQ659" t="s">
        <v>4945</v>
      </c>
      <c r="PR659" t="s">
        <v>4945</v>
      </c>
      <c r="PS659" t="s">
        <v>4945</v>
      </c>
      <c r="PT659" t="s">
        <v>4944</v>
      </c>
      <c r="PU659" t="s">
        <v>4945</v>
      </c>
      <c r="PV659" t="s">
        <v>4945</v>
      </c>
      <c r="PW659" t="s">
        <v>4945</v>
      </c>
      <c r="PX659" t="s">
        <v>4945</v>
      </c>
      <c r="PY659" t="s">
        <v>4945</v>
      </c>
      <c r="PZ659" t="s">
        <v>4945</v>
      </c>
      <c r="QA659" t="s">
        <v>4945</v>
      </c>
      <c r="QB659" t="s">
        <v>4945</v>
      </c>
      <c r="QC659" t="s">
        <v>4945</v>
      </c>
      <c r="QD659" t="s">
        <v>4945</v>
      </c>
      <c r="QE659" t="s">
        <v>4945</v>
      </c>
    </row>
    <row r="660" spans="1:447" x14ac:dyDescent="0.25">
      <c r="A660">
        <v>256</v>
      </c>
      <c r="B660" t="s">
        <v>5416</v>
      </c>
      <c r="C660" t="s">
        <v>1204</v>
      </c>
      <c r="D660" t="s">
        <v>3400</v>
      </c>
      <c r="E660" t="s">
        <v>3477</v>
      </c>
      <c r="F660" t="s">
        <v>3596</v>
      </c>
      <c r="G660" t="s">
        <v>1080</v>
      </c>
      <c r="FG660" t="s">
        <v>1100</v>
      </c>
      <c r="FH660" t="s">
        <v>5125</v>
      </c>
      <c r="FI660" t="s">
        <v>5125</v>
      </c>
      <c r="PG660" t="s">
        <v>4944</v>
      </c>
      <c r="PH660" t="s">
        <v>4945</v>
      </c>
      <c r="PI660" t="s">
        <v>4945</v>
      </c>
      <c r="PJ660" t="s">
        <v>4945</v>
      </c>
      <c r="PK660" t="s">
        <v>4945</v>
      </c>
      <c r="PL660" t="s">
        <v>4945</v>
      </c>
      <c r="PM660" t="s">
        <v>4945</v>
      </c>
      <c r="PN660" t="s">
        <v>4945</v>
      </c>
      <c r="PP660" t="s">
        <v>4945</v>
      </c>
      <c r="PQ660" t="s">
        <v>4945</v>
      </c>
      <c r="PR660" t="s">
        <v>4945</v>
      </c>
      <c r="PS660" t="s">
        <v>4945</v>
      </c>
      <c r="PT660" t="s">
        <v>4944</v>
      </c>
      <c r="PU660" t="s">
        <v>4945</v>
      </c>
      <c r="PV660" t="s">
        <v>4945</v>
      </c>
      <c r="PW660" t="s">
        <v>4945</v>
      </c>
      <c r="PX660" t="s">
        <v>4945</v>
      </c>
      <c r="PY660" t="s">
        <v>4945</v>
      </c>
      <c r="PZ660" t="s">
        <v>4945</v>
      </c>
      <c r="QA660" t="s">
        <v>4945</v>
      </c>
      <c r="QB660" t="s">
        <v>4945</v>
      </c>
      <c r="QC660" t="s">
        <v>4945</v>
      </c>
      <c r="QD660" t="s">
        <v>4945</v>
      </c>
      <c r="QE660" t="s">
        <v>4945</v>
      </c>
    </row>
    <row r="661" spans="1:447" x14ac:dyDescent="0.25">
      <c r="A661">
        <v>257</v>
      </c>
      <c r="B661" t="s">
        <v>5416</v>
      </c>
      <c r="C661" t="s">
        <v>1204</v>
      </c>
      <c r="D661" t="s">
        <v>3400</v>
      </c>
      <c r="E661" t="s">
        <v>3477</v>
      </c>
      <c r="F661" t="s">
        <v>3596</v>
      </c>
      <c r="G661" t="s">
        <v>1080</v>
      </c>
      <c r="FG661" t="s">
        <v>1100</v>
      </c>
      <c r="FH661" t="s">
        <v>4970</v>
      </c>
      <c r="FI661" t="s">
        <v>4970</v>
      </c>
      <c r="PG661" t="s">
        <v>4944</v>
      </c>
      <c r="PH661" t="s">
        <v>4945</v>
      </c>
      <c r="PI661" t="s">
        <v>4945</v>
      </c>
      <c r="PJ661" t="s">
        <v>4945</v>
      </c>
      <c r="PK661" t="s">
        <v>4945</v>
      </c>
      <c r="PL661" t="s">
        <v>4945</v>
      </c>
      <c r="PM661" t="s">
        <v>4945</v>
      </c>
      <c r="PN661" t="s">
        <v>4945</v>
      </c>
      <c r="PP661" t="s">
        <v>4945</v>
      </c>
      <c r="PQ661" t="s">
        <v>4944</v>
      </c>
      <c r="PR661" t="s">
        <v>4945</v>
      </c>
      <c r="PS661" t="s">
        <v>4945</v>
      </c>
      <c r="PT661" t="s">
        <v>4944</v>
      </c>
      <c r="PU661" t="s">
        <v>4945</v>
      </c>
      <c r="PV661" t="s">
        <v>4945</v>
      </c>
      <c r="PW661" t="s">
        <v>4945</v>
      </c>
      <c r="PX661" t="s">
        <v>4945</v>
      </c>
      <c r="PY661" t="s">
        <v>4945</v>
      </c>
      <c r="PZ661" t="s">
        <v>4945</v>
      </c>
      <c r="QA661" t="s">
        <v>4945</v>
      </c>
      <c r="QB661" t="s">
        <v>4945</v>
      </c>
      <c r="QC661" t="s">
        <v>4945</v>
      </c>
      <c r="QD661" t="s">
        <v>4945</v>
      </c>
      <c r="QE661" t="s">
        <v>4945</v>
      </c>
    </row>
    <row r="662" spans="1:447" x14ac:dyDescent="0.25">
      <c r="A662">
        <v>258</v>
      </c>
      <c r="B662" t="s">
        <v>5416</v>
      </c>
      <c r="C662" t="s">
        <v>1204</v>
      </c>
      <c r="D662" t="s">
        <v>3400</v>
      </c>
      <c r="E662" t="s">
        <v>3477</v>
      </c>
      <c r="F662" t="s">
        <v>3595</v>
      </c>
      <c r="G662" t="s">
        <v>1080</v>
      </c>
      <c r="GH662" t="s">
        <v>1143</v>
      </c>
      <c r="GI662" t="s">
        <v>4939</v>
      </c>
      <c r="GJ662" t="s">
        <v>4939</v>
      </c>
      <c r="GK662" t="s">
        <v>4939</v>
      </c>
      <c r="GL662" t="s">
        <v>4939</v>
      </c>
      <c r="GM662" t="s">
        <v>4939</v>
      </c>
    </row>
    <row r="663" spans="1:447" x14ac:dyDescent="0.25">
      <c r="A663">
        <v>259</v>
      </c>
      <c r="B663" t="s">
        <v>5416</v>
      </c>
      <c r="C663" t="s">
        <v>1204</v>
      </c>
      <c r="D663" t="s">
        <v>3400</v>
      </c>
      <c r="E663" t="s">
        <v>3477</v>
      </c>
      <c r="F663" t="s">
        <v>3595</v>
      </c>
      <c r="G663" t="s">
        <v>1080</v>
      </c>
      <c r="GH663" t="s">
        <v>1143</v>
      </c>
      <c r="GI663" t="s">
        <v>4939</v>
      </c>
      <c r="GJ663" t="s">
        <v>4939</v>
      </c>
      <c r="GK663" t="s">
        <v>4939</v>
      </c>
      <c r="GL663" t="s">
        <v>4939</v>
      </c>
      <c r="GM663" t="s">
        <v>4939</v>
      </c>
    </row>
    <row r="664" spans="1:447" x14ac:dyDescent="0.25">
      <c r="A664">
        <v>260</v>
      </c>
      <c r="B664" t="s">
        <v>5416</v>
      </c>
      <c r="C664" t="s">
        <v>1204</v>
      </c>
      <c r="D664" t="s">
        <v>3400</v>
      </c>
      <c r="E664" t="s">
        <v>3477</v>
      </c>
      <c r="F664" t="s">
        <v>3595</v>
      </c>
      <c r="G664" t="s">
        <v>1080</v>
      </c>
      <c r="GH664" t="s">
        <v>1143</v>
      </c>
      <c r="GI664" t="s">
        <v>4939</v>
      </c>
      <c r="GJ664" t="s">
        <v>4939</v>
      </c>
      <c r="GK664" t="s">
        <v>4939</v>
      </c>
      <c r="GL664" t="s">
        <v>4939</v>
      </c>
      <c r="GM664" t="s">
        <v>4939</v>
      </c>
    </row>
    <row r="665" spans="1:447" x14ac:dyDescent="0.25">
      <c r="A665">
        <v>261</v>
      </c>
      <c r="B665" t="s">
        <v>5416</v>
      </c>
      <c r="C665" t="s">
        <v>1204</v>
      </c>
      <c r="D665" t="s">
        <v>3400</v>
      </c>
      <c r="E665" t="s">
        <v>3477</v>
      </c>
      <c r="F665" t="s">
        <v>3595</v>
      </c>
      <c r="G665" t="s">
        <v>1080</v>
      </c>
      <c r="FC665" t="s">
        <v>1100</v>
      </c>
      <c r="FD665" t="s">
        <v>1115</v>
      </c>
      <c r="FE665" t="s">
        <v>4992</v>
      </c>
      <c r="FF665" t="s">
        <v>5418</v>
      </c>
      <c r="PG665" t="s">
        <v>4944</v>
      </c>
      <c r="PH665" t="s">
        <v>4945</v>
      </c>
      <c r="PI665" t="s">
        <v>4945</v>
      </c>
      <c r="PJ665" t="s">
        <v>4945</v>
      </c>
      <c r="PK665" t="s">
        <v>4945</v>
      </c>
      <c r="PL665" t="s">
        <v>4945</v>
      </c>
      <c r="PM665" t="s">
        <v>4945</v>
      </c>
      <c r="PN665" t="s">
        <v>4945</v>
      </c>
      <c r="PP665" t="s">
        <v>4944</v>
      </c>
      <c r="PQ665" t="s">
        <v>4945</v>
      </c>
      <c r="PR665" t="s">
        <v>4945</v>
      </c>
      <c r="PS665" t="s">
        <v>4945</v>
      </c>
      <c r="PT665" t="s">
        <v>4945</v>
      </c>
      <c r="PU665" t="s">
        <v>4945</v>
      </c>
      <c r="PV665" t="s">
        <v>4945</v>
      </c>
      <c r="PW665" t="s">
        <v>4945</v>
      </c>
      <c r="PX665" t="s">
        <v>4945</v>
      </c>
      <c r="PY665" t="s">
        <v>4945</v>
      </c>
      <c r="PZ665" t="s">
        <v>4945</v>
      </c>
      <c r="QA665" t="s">
        <v>4945</v>
      </c>
      <c r="QB665" t="s">
        <v>4945</v>
      </c>
      <c r="QC665" t="s">
        <v>4945</v>
      </c>
      <c r="QD665" t="s">
        <v>4945</v>
      </c>
      <c r="QE665" t="s">
        <v>4945</v>
      </c>
    </row>
    <row r="666" spans="1:447" x14ac:dyDescent="0.25">
      <c r="A666">
        <v>262</v>
      </c>
      <c r="B666" t="s">
        <v>5416</v>
      </c>
      <c r="C666" t="s">
        <v>1204</v>
      </c>
      <c r="D666" t="s">
        <v>3400</v>
      </c>
      <c r="E666" t="s">
        <v>3477</v>
      </c>
      <c r="F666" t="s">
        <v>3595</v>
      </c>
      <c r="G666" t="s">
        <v>1080</v>
      </c>
      <c r="FC666" t="s">
        <v>1100</v>
      </c>
      <c r="FD666" t="s">
        <v>1095</v>
      </c>
      <c r="FE666" t="s">
        <v>5010</v>
      </c>
      <c r="FF666" t="s">
        <v>5079</v>
      </c>
      <c r="PG666" t="s">
        <v>4944</v>
      </c>
      <c r="PH666" t="s">
        <v>4945</v>
      </c>
      <c r="PI666" t="s">
        <v>4945</v>
      </c>
      <c r="PJ666" t="s">
        <v>4945</v>
      </c>
      <c r="PK666" t="s">
        <v>4945</v>
      </c>
      <c r="PL666" t="s">
        <v>4945</v>
      </c>
      <c r="PM666" t="s">
        <v>4945</v>
      </c>
      <c r="PN666" t="s">
        <v>4945</v>
      </c>
      <c r="PP666" t="s">
        <v>4945</v>
      </c>
      <c r="PQ666" t="s">
        <v>4945</v>
      </c>
      <c r="PR666" t="s">
        <v>4944</v>
      </c>
      <c r="PS666" t="s">
        <v>4945</v>
      </c>
      <c r="PT666" t="s">
        <v>4945</v>
      </c>
      <c r="PU666" t="s">
        <v>4945</v>
      </c>
      <c r="PV666" t="s">
        <v>4945</v>
      </c>
      <c r="PW666" t="s">
        <v>4945</v>
      </c>
      <c r="PX666" t="s">
        <v>4945</v>
      </c>
      <c r="PY666" t="s">
        <v>4945</v>
      </c>
      <c r="PZ666" t="s">
        <v>4945</v>
      </c>
      <c r="QA666" t="s">
        <v>4945</v>
      </c>
      <c r="QB666" t="s">
        <v>4945</v>
      </c>
      <c r="QC666" t="s">
        <v>4945</v>
      </c>
      <c r="QD666" t="s">
        <v>4945</v>
      </c>
      <c r="QE666" t="s">
        <v>4945</v>
      </c>
    </row>
    <row r="667" spans="1:447" x14ac:dyDescent="0.25">
      <c r="A667">
        <v>263</v>
      </c>
      <c r="B667" t="s">
        <v>5416</v>
      </c>
      <c r="C667" t="s">
        <v>1204</v>
      </c>
      <c r="D667" t="s">
        <v>3400</v>
      </c>
      <c r="E667" t="s">
        <v>3477</v>
      </c>
      <c r="F667" t="s">
        <v>3595</v>
      </c>
      <c r="G667" t="s">
        <v>1080</v>
      </c>
      <c r="EY667" t="s">
        <v>1100</v>
      </c>
      <c r="EZ667" t="s">
        <v>4944</v>
      </c>
      <c r="FA667" t="s">
        <v>4935</v>
      </c>
      <c r="FB667" t="s">
        <v>5095</v>
      </c>
      <c r="PG667" t="s">
        <v>4944</v>
      </c>
      <c r="PH667" t="s">
        <v>4945</v>
      </c>
      <c r="PI667" t="s">
        <v>4945</v>
      </c>
      <c r="PJ667" t="s">
        <v>4945</v>
      </c>
      <c r="PK667" t="s">
        <v>4945</v>
      </c>
      <c r="PL667" t="s">
        <v>4945</v>
      </c>
      <c r="PM667" t="s">
        <v>4945</v>
      </c>
      <c r="PN667" t="s">
        <v>4945</v>
      </c>
      <c r="PP667" t="s">
        <v>4945</v>
      </c>
      <c r="PQ667" t="s">
        <v>4945</v>
      </c>
      <c r="PR667" t="s">
        <v>4945</v>
      </c>
      <c r="PS667" t="s">
        <v>4945</v>
      </c>
      <c r="PT667" t="s">
        <v>4944</v>
      </c>
      <c r="PU667" t="s">
        <v>4945</v>
      </c>
      <c r="PV667" t="s">
        <v>4945</v>
      </c>
      <c r="PW667" t="s">
        <v>4945</v>
      </c>
      <c r="PX667" t="s">
        <v>4945</v>
      </c>
      <c r="PY667" t="s">
        <v>4945</v>
      </c>
      <c r="PZ667" t="s">
        <v>4945</v>
      </c>
      <c r="QA667" t="s">
        <v>4945</v>
      </c>
      <c r="QB667" t="s">
        <v>4945</v>
      </c>
      <c r="QC667" t="s">
        <v>4945</v>
      </c>
      <c r="QD667" t="s">
        <v>4945</v>
      </c>
      <c r="QE667" t="s">
        <v>4945</v>
      </c>
    </row>
    <row r="668" spans="1:447" x14ac:dyDescent="0.25">
      <c r="A668">
        <v>264</v>
      </c>
      <c r="B668" t="s">
        <v>5416</v>
      </c>
      <c r="C668" t="s">
        <v>1204</v>
      </c>
      <c r="D668" t="s">
        <v>3400</v>
      </c>
      <c r="E668" t="s">
        <v>3477</v>
      </c>
      <c r="F668" t="s">
        <v>3595</v>
      </c>
      <c r="G668" t="s">
        <v>1080</v>
      </c>
      <c r="EV668" t="s">
        <v>1081</v>
      </c>
      <c r="EW668" t="s">
        <v>4958</v>
      </c>
      <c r="EX668" t="s">
        <v>4958</v>
      </c>
      <c r="PG668" t="s">
        <v>4944</v>
      </c>
      <c r="PH668" t="s">
        <v>4945</v>
      </c>
      <c r="PI668" t="s">
        <v>4945</v>
      </c>
      <c r="PJ668" t="s">
        <v>4945</v>
      </c>
      <c r="PK668" t="s">
        <v>4945</v>
      </c>
      <c r="PL668" t="s">
        <v>4945</v>
      </c>
      <c r="PM668" t="s">
        <v>4945</v>
      </c>
      <c r="PN668" t="s">
        <v>4945</v>
      </c>
      <c r="PP668" t="s">
        <v>4945</v>
      </c>
      <c r="PQ668" t="s">
        <v>4944</v>
      </c>
      <c r="PR668" t="s">
        <v>4945</v>
      </c>
      <c r="PS668" t="s">
        <v>4945</v>
      </c>
      <c r="PT668" t="s">
        <v>4945</v>
      </c>
      <c r="PU668" t="s">
        <v>4945</v>
      </c>
      <c r="PV668" t="s">
        <v>4945</v>
      </c>
      <c r="PW668" t="s">
        <v>4945</v>
      </c>
      <c r="PX668" t="s">
        <v>4945</v>
      </c>
      <c r="PY668" t="s">
        <v>4945</v>
      </c>
      <c r="PZ668" t="s">
        <v>4945</v>
      </c>
      <c r="QA668" t="s">
        <v>4945</v>
      </c>
      <c r="QB668" t="s">
        <v>4945</v>
      </c>
      <c r="QC668" t="s">
        <v>4945</v>
      </c>
      <c r="QD668" t="s">
        <v>4945</v>
      </c>
      <c r="QE668" t="s">
        <v>4945</v>
      </c>
    </row>
    <row r="669" spans="1:447" x14ac:dyDescent="0.25">
      <c r="A669">
        <v>265</v>
      </c>
      <c r="B669" t="s">
        <v>5416</v>
      </c>
      <c r="C669" t="s">
        <v>1204</v>
      </c>
      <c r="D669" t="s">
        <v>3400</v>
      </c>
      <c r="E669" t="s">
        <v>3477</v>
      </c>
      <c r="F669" t="s">
        <v>3595</v>
      </c>
      <c r="G669" t="s">
        <v>1080</v>
      </c>
      <c r="GH669" t="s">
        <v>1143</v>
      </c>
      <c r="GI669" t="s">
        <v>4939</v>
      </c>
      <c r="GJ669" t="s">
        <v>4939</v>
      </c>
      <c r="GK669" t="s">
        <v>4939</v>
      </c>
      <c r="GL669" t="s">
        <v>4939</v>
      </c>
      <c r="GM669" t="s">
        <v>4939</v>
      </c>
    </row>
    <row r="670" spans="1:447" x14ac:dyDescent="0.25">
      <c r="A670">
        <v>266</v>
      </c>
      <c r="B670" t="s">
        <v>5416</v>
      </c>
      <c r="C670" t="s">
        <v>1204</v>
      </c>
      <c r="D670" t="s">
        <v>3400</v>
      </c>
      <c r="E670" t="s">
        <v>3477</v>
      </c>
      <c r="F670" t="s">
        <v>3595</v>
      </c>
      <c r="G670" t="s">
        <v>1080</v>
      </c>
      <c r="AL670" t="s">
        <v>1100</v>
      </c>
      <c r="AM670" t="s">
        <v>1082</v>
      </c>
      <c r="AN670" t="s">
        <v>5008</v>
      </c>
      <c r="AO670" t="s">
        <v>5008</v>
      </c>
      <c r="AP670" t="s">
        <v>1102</v>
      </c>
      <c r="AQ670" t="s">
        <v>1102</v>
      </c>
      <c r="AR670" t="s">
        <v>4942</v>
      </c>
      <c r="AS670" t="s">
        <v>1100</v>
      </c>
      <c r="AT670" t="s">
        <v>1082</v>
      </c>
      <c r="AU670" t="s">
        <v>5008</v>
      </c>
      <c r="AV670" t="s">
        <v>5008</v>
      </c>
      <c r="BG670" t="s">
        <v>1081</v>
      </c>
      <c r="BH670" t="s">
        <v>1103</v>
      </c>
      <c r="BI670" t="s">
        <v>1082</v>
      </c>
      <c r="BJ670" t="s">
        <v>4978</v>
      </c>
      <c r="BK670" t="s">
        <v>4978</v>
      </c>
      <c r="BL670" t="s">
        <v>1083</v>
      </c>
      <c r="BM670" t="s">
        <v>1083</v>
      </c>
      <c r="BN670" t="s">
        <v>4943</v>
      </c>
      <c r="BW670" t="s">
        <v>1081</v>
      </c>
      <c r="BX670" t="s">
        <v>1105</v>
      </c>
      <c r="BY670" t="s">
        <v>1082</v>
      </c>
      <c r="BZ670" t="s">
        <v>5008</v>
      </c>
      <c r="CA670" t="s">
        <v>5008</v>
      </c>
      <c r="CB670" t="s">
        <v>1083</v>
      </c>
      <c r="CC670" t="s">
        <v>1083</v>
      </c>
      <c r="CD670" t="s">
        <v>4943</v>
      </c>
      <c r="CM670" t="s">
        <v>1100</v>
      </c>
      <c r="CN670" t="s">
        <v>1082</v>
      </c>
      <c r="CO670" t="s">
        <v>5008</v>
      </c>
      <c r="CP670" t="s">
        <v>5008</v>
      </c>
      <c r="CT670" t="s">
        <v>1100</v>
      </c>
      <c r="CU670" t="s">
        <v>1085</v>
      </c>
      <c r="CV670" t="s">
        <v>1179</v>
      </c>
      <c r="CW670" t="s">
        <v>5080</v>
      </c>
      <c r="CX670" t="s">
        <v>5550</v>
      </c>
      <c r="CY670" t="s">
        <v>1102</v>
      </c>
      <c r="CZ670" t="s">
        <v>1102</v>
      </c>
      <c r="DA670" t="s">
        <v>4942</v>
      </c>
      <c r="IW670" t="s">
        <v>1088</v>
      </c>
      <c r="JE670" t="s">
        <v>1083</v>
      </c>
      <c r="JF670" t="s">
        <v>1109</v>
      </c>
      <c r="JG670" t="s">
        <v>1173</v>
      </c>
      <c r="JI670" t="s">
        <v>4940</v>
      </c>
      <c r="PG670" t="s">
        <v>4944</v>
      </c>
      <c r="PH670" t="s">
        <v>4944</v>
      </c>
      <c r="PI670" t="s">
        <v>4945</v>
      </c>
      <c r="PJ670" t="s">
        <v>4945</v>
      </c>
      <c r="PK670" t="s">
        <v>4944</v>
      </c>
      <c r="PL670" t="s">
        <v>4945</v>
      </c>
      <c r="PM670" t="s">
        <v>4945</v>
      </c>
      <c r="PN670" t="s">
        <v>4945</v>
      </c>
      <c r="PP670" t="s">
        <v>4945</v>
      </c>
      <c r="PQ670" t="s">
        <v>4944</v>
      </c>
      <c r="PR670" t="s">
        <v>4944</v>
      </c>
      <c r="PS670" t="s">
        <v>4945</v>
      </c>
      <c r="PT670" t="s">
        <v>4944</v>
      </c>
      <c r="PU670" t="s">
        <v>4945</v>
      </c>
      <c r="PV670" t="s">
        <v>4945</v>
      </c>
      <c r="PW670" t="s">
        <v>4944</v>
      </c>
      <c r="PX670" t="s">
        <v>4944</v>
      </c>
      <c r="PY670" t="s">
        <v>4945</v>
      </c>
      <c r="PZ670" t="s">
        <v>4944</v>
      </c>
      <c r="QA670" t="s">
        <v>4945</v>
      </c>
      <c r="QB670" t="s">
        <v>4945</v>
      </c>
      <c r="QC670" t="s">
        <v>4945</v>
      </c>
      <c r="QD670" t="s">
        <v>4945</v>
      </c>
      <c r="QE670" t="s">
        <v>4945</v>
      </c>
    </row>
    <row r="671" spans="1:447" x14ac:dyDescent="0.25">
      <c r="A671">
        <v>267</v>
      </c>
      <c r="B671" t="s">
        <v>5416</v>
      </c>
      <c r="C671" t="s">
        <v>1204</v>
      </c>
      <c r="D671" t="s">
        <v>3400</v>
      </c>
      <c r="E671" t="s">
        <v>3477</v>
      </c>
      <c r="F671" t="s">
        <v>3595</v>
      </c>
      <c r="G671" t="s">
        <v>1080</v>
      </c>
      <c r="AL671" t="s">
        <v>1100</v>
      </c>
      <c r="AM671" t="s">
        <v>1082</v>
      </c>
      <c r="AN671" t="s">
        <v>5008</v>
      </c>
      <c r="AO671" t="s">
        <v>5008</v>
      </c>
      <c r="AP671" t="s">
        <v>1083</v>
      </c>
      <c r="AQ671" t="s">
        <v>1083</v>
      </c>
      <c r="AR671" t="s">
        <v>4943</v>
      </c>
      <c r="AS671" t="s">
        <v>1100</v>
      </c>
      <c r="AT671" t="s">
        <v>1082</v>
      </c>
      <c r="AU671" t="s">
        <v>5008</v>
      </c>
      <c r="AV671" t="s">
        <v>5008</v>
      </c>
      <c r="BG671" t="s">
        <v>1100</v>
      </c>
      <c r="BH671" t="s">
        <v>1103</v>
      </c>
      <c r="BI671" t="s">
        <v>1082</v>
      </c>
      <c r="BJ671" t="s">
        <v>4978</v>
      </c>
      <c r="BK671" t="s">
        <v>4978</v>
      </c>
      <c r="BL671" t="s">
        <v>1083</v>
      </c>
      <c r="BM671" t="s">
        <v>1083</v>
      </c>
      <c r="BN671" t="s">
        <v>4942</v>
      </c>
      <c r="BW671" t="s">
        <v>1100</v>
      </c>
      <c r="BX671" t="s">
        <v>1105</v>
      </c>
      <c r="BY671" t="s">
        <v>1082</v>
      </c>
      <c r="BZ671" t="s">
        <v>5008</v>
      </c>
      <c r="CA671" t="s">
        <v>5008</v>
      </c>
      <c r="CM671" t="s">
        <v>1100</v>
      </c>
      <c r="CN671" t="s">
        <v>1082</v>
      </c>
      <c r="CO671" t="s">
        <v>5026</v>
      </c>
      <c r="CP671" t="s">
        <v>5026</v>
      </c>
      <c r="CT671" t="s">
        <v>1100</v>
      </c>
      <c r="CU671" t="s">
        <v>1085</v>
      </c>
      <c r="CV671" t="s">
        <v>1179</v>
      </c>
      <c r="CW671" t="s">
        <v>5028</v>
      </c>
      <c r="CX671" t="s">
        <v>4983</v>
      </c>
      <c r="DE671" t="s">
        <v>1100</v>
      </c>
      <c r="IW671" t="s">
        <v>1088</v>
      </c>
      <c r="IX671" t="s">
        <v>1088</v>
      </c>
      <c r="JE671" t="s">
        <v>1083</v>
      </c>
      <c r="JF671" t="s">
        <v>1109</v>
      </c>
      <c r="JG671" t="s">
        <v>1108</v>
      </c>
      <c r="JI671" t="s">
        <v>4976</v>
      </c>
      <c r="JJ671" t="s">
        <v>1083</v>
      </c>
      <c r="JK671" t="s">
        <v>1109</v>
      </c>
      <c r="JL671" t="s">
        <v>1109</v>
      </c>
      <c r="JM671" t="s">
        <v>1108</v>
      </c>
      <c r="JO671" t="s">
        <v>4976</v>
      </c>
      <c r="KW671" t="s">
        <v>1244</v>
      </c>
      <c r="PG671" t="s">
        <v>4944</v>
      </c>
      <c r="PH671" t="s">
        <v>4944</v>
      </c>
      <c r="PI671" t="s">
        <v>4945</v>
      </c>
      <c r="PJ671" t="s">
        <v>4945</v>
      </c>
      <c r="PK671" t="s">
        <v>4945</v>
      </c>
      <c r="PL671" t="s">
        <v>4945</v>
      </c>
      <c r="PM671" t="s">
        <v>4945</v>
      </c>
      <c r="PN671" t="s">
        <v>4945</v>
      </c>
      <c r="PP671" t="s">
        <v>4945</v>
      </c>
      <c r="PQ671" t="s">
        <v>4944</v>
      </c>
      <c r="PR671" t="s">
        <v>4945</v>
      </c>
      <c r="PS671" t="s">
        <v>4945</v>
      </c>
      <c r="PT671" t="s">
        <v>4945</v>
      </c>
      <c r="PU671" t="s">
        <v>4945</v>
      </c>
      <c r="PV671" t="s">
        <v>4945</v>
      </c>
      <c r="PW671" t="s">
        <v>4945</v>
      </c>
      <c r="PX671" t="s">
        <v>4945</v>
      </c>
      <c r="PY671" t="s">
        <v>4945</v>
      </c>
      <c r="PZ671" t="s">
        <v>4945</v>
      </c>
      <c r="QA671" t="s">
        <v>4945</v>
      </c>
      <c r="QB671" t="s">
        <v>4945</v>
      </c>
      <c r="QC671" t="s">
        <v>4945</v>
      </c>
      <c r="QD671" t="s">
        <v>4945</v>
      </c>
      <c r="QE671" t="s">
        <v>4945</v>
      </c>
    </row>
    <row r="672" spans="1:447" x14ac:dyDescent="0.25">
      <c r="A672">
        <v>192</v>
      </c>
      <c r="B672" t="s">
        <v>5416</v>
      </c>
      <c r="C672" t="s">
        <v>1189</v>
      </c>
      <c r="D672" t="s">
        <v>3389</v>
      </c>
      <c r="E672" t="s">
        <v>3459</v>
      </c>
      <c r="F672" t="s">
        <v>3570</v>
      </c>
      <c r="G672" t="s">
        <v>1080</v>
      </c>
      <c r="GH672" t="s">
        <v>1094</v>
      </c>
      <c r="GI672" t="s">
        <v>4949</v>
      </c>
      <c r="GJ672" t="s">
        <v>4967</v>
      </c>
      <c r="GK672" t="s">
        <v>4949</v>
      </c>
      <c r="GL672" t="s">
        <v>4967</v>
      </c>
      <c r="GM672" t="s">
        <v>4967</v>
      </c>
    </row>
    <row r="673" spans="1:447" x14ac:dyDescent="0.25">
      <c r="A673">
        <v>193</v>
      </c>
      <c r="B673" t="s">
        <v>5416</v>
      </c>
      <c r="C673" t="s">
        <v>1189</v>
      </c>
      <c r="D673" t="s">
        <v>3389</v>
      </c>
      <c r="E673" t="s">
        <v>3459</v>
      </c>
      <c r="F673" t="s">
        <v>3570</v>
      </c>
      <c r="G673" t="s">
        <v>1080</v>
      </c>
      <c r="GH673" t="s">
        <v>1094</v>
      </c>
      <c r="GI673" t="s">
        <v>4949</v>
      </c>
      <c r="GJ673" t="s">
        <v>4967</v>
      </c>
      <c r="GK673" t="s">
        <v>4949</v>
      </c>
      <c r="GL673" t="s">
        <v>4967</v>
      </c>
      <c r="GM673" t="s">
        <v>4967</v>
      </c>
    </row>
    <row r="674" spans="1:447" x14ac:dyDescent="0.25">
      <c r="A674">
        <v>194</v>
      </c>
      <c r="B674" t="s">
        <v>5416</v>
      </c>
      <c r="C674" t="s">
        <v>1189</v>
      </c>
      <c r="D674" t="s">
        <v>3389</v>
      </c>
      <c r="E674" t="s">
        <v>3459</v>
      </c>
      <c r="F674" t="s">
        <v>3570</v>
      </c>
      <c r="G674" t="s">
        <v>1080</v>
      </c>
      <c r="FM674" t="s">
        <v>1100</v>
      </c>
      <c r="FN674" t="s">
        <v>5352</v>
      </c>
      <c r="FO674" t="s">
        <v>5325</v>
      </c>
      <c r="FY674" t="s">
        <v>1100</v>
      </c>
      <c r="FZ674" t="s">
        <v>4993</v>
      </c>
      <c r="GA674" t="s">
        <v>5013</v>
      </c>
      <c r="PG674" t="s">
        <v>4944</v>
      </c>
      <c r="PH674" t="s">
        <v>4945</v>
      </c>
      <c r="PI674" t="s">
        <v>4945</v>
      </c>
      <c r="PJ674" t="s">
        <v>4945</v>
      </c>
      <c r="PK674" t="s">
        <v>4945</v>
      </c>
      <c r="PL674" t="s">
        <v>4945</v>
      </c>
      <c r="PM674" t="s">
        <v>4945</v>
      </c>
      <c r="PN674" t="s">
        <v>4945</v>
      </c>
      <c r="PP674" t="s">
        <v>4944</v>
      </c>
      <c r="PQ674" t="s">
        <v>4945</v>
      </c>
      <c r="PR674" t="s">
        <v>4945</v>
      </c>
      <c r="PS674" t="s">
        <v>4945</v>
      </c>
      <c r="PT674" t="s">
        <v>4945</v>
      </c>
      <c r="PU674" t="s">
        <v>4945</v>
      </c>
      <c r="PV674" t="s">
        <v>4945</v>
      </c>
      <c r="PW674" t="s">
        <v>4945</v>
      </c>
      <c r="PX674" t="s">
        <v>4945</v>
      </c>
      <c r="PY674" t="s">
        <v>4945</v>
      </c>
      <c r="PZ674" t="s">
        <v>4945</v>
      </c>
      <c r="QA674" t="s">
        <v>4945</v>
      </c>
      <c r="QB674" t="s">
        <v>4945</v>
      </c>
      <c r="QC674" t="s">
        <v>4945</v>
      </c>
      <c r="QD674" t="s">
        <v>4945</v>
      </c>
      <c r="QE674" t="s">
        <v>4945</v>
      </c>
    </row>
    <row r="675" spans="1:447" x14ac:dyDescent="0.25">
      <c r="A675">
        <v>195</v>
      </c>
      <c r="B675" t="s">
        <v>5416</v>
      </c>
      <c r="C675" t="s">
        <v>1189</v>
      </c>
      <c r="D675" t="s">
        <v>3389</v>
      </c>
      <c r="E675" t="s">
        <v>3459</v>
      </c>
      <c r="F675" t="s">
        <v>3570</v>
      </c>
      <c r="G675" t="s">
        <v>1080</v>
      </c>
      <c r="FM675" t="s">
        <v>1100</v>
      </c>
      <c r="FN675" t="s">
        <v>5310</v>
      </c>
      <c r="FO675" t="s">
        <v>5353</v>
      </c>
      <c r="FY675" t="s">
        <v>1100</v>
      </c>
      <c r="FZ675" t="s">
        <v>5551</v>
      </c>
      <c r="GA675" t="s">
        <v>5013</v>
      </c>
      <c r="PG675" t="s">
        <v>4944</v>
      </c>
      <c r="PH675" t="s">
        <v>4945</v>
      </c>
      <c r="PI675" t="s">
        <v>4945</v>
      </c>
      <c r="PJ675" t="s">
        <v>4945</v>
      </c>
      <c r="PK675" t="s">
        <v>4945</v>
      </c>
      <c r="PL675" t="s">
        <v>4945</v>
      </c>
      <c r="PM675" t="s">
        <v>4945</v>
      </c>
      <c r="PN675" t="s">
        <v>4945</v>
      </c>
      <c r="PP675" t="s">
        <v>4944</v>
      </c>
      <c r="PQ675" t="s">
        <v>4945</v>
      </c>
      <c r="PR675" t="s">
        <v>4945</v>
      </c>
      <c r="PS675" t="s">
        <v>4945</v>
      </c>
      <c r="PT675" t="s">
        <v>4945</v>
      </c>
      <c r="PU675" t="s">
        <v>4945</v>
      </c>
      <c r="PV675" t="s">
        <v>4945</v>
      </c>
      <c r="PW675" t="s">
        <v>4945</v>
      </c>
      <c r="PX675" t="s">
        <v>4945</v>
      </c>
      <c r="PY675" t="s">
        <v>4945</v>
      </c>
      <c r="PZ675" t="s">
        <v>4945</v>
      </c>
      <c r="QA675" t="s">
        <v>4945</v>
      </c>
      <c r="QB675" t="s">
        <v>4945</v>
      </c>
      <c r="QC675" t="s">
        <v>4945</v>
      </c>
      <c r="QD675" t="s">
        <v>4945</v>
      </c>
      <c r="QE675" t="s">
        <v>4945</v>
      </c>
    </row>
    <row r="676" spans="1:447" x14ac:dyDescent="0.25">
      <c r="A676">
        <v>196</v>
      </c>
      <c r="B676" t="s">
        <v>5416</v>
      </c>
      <c r="C676" t="s">
        <v>1189</v>
      </c>
      <c r="D676" t="s">
        <v>3389</v>
      </c>
      <c r="E676" t="s">
        <v>3459</v>
      </c>
      <c r="F676" t="s">
        <v>3570</v>
      </c>
      <c r="G676" t="s">
        <v>1080</v>
      </c>
      <c r="FG676" t="s">
        <v>1100</v>
      </c>
      <c r="FH676" t="s">
        <v>5015</v>
      </c>
      <c r="FI676" t="s">
        <v>5015</v>
      </c>
      <c r="FJ676" t="s">
        <v>1100</v>
      </c>
      <c r="FK676" t="s">
        <v>4983</v>
      </c>
      <c r="FL676" t="s">
        <v>4983</v>
      </c>
      <c r="PG676" t="s">
        <v>4944</v>
      </c>
      <c r="PH676" t="s">
        <v>4945</v>
      </c>
      <c r="PI676" t="s">
        <v>4945</v>
      </c>
      <c r="PJ676" t="s">
        <v>4945</v>
      </c>
      <c r="PK676" t="s">
        <v>4945</v>
      </c>
      <c r="PL676" t="s">
        <v>4945</v>
      </c>
      <c r="PM676" t="s">
        <v>4945</v>
      </c>
      <c r="PN676" t="s">
        <v>4945</v>
      </c>
      <c r="PP676" t="s">
        <v>4944</v>
      </c>
      <c r="PQ676" t="s">
        <v>4945</v>
      </c>
      <c r="PR676" t="s">
        <v>4945</v>
      </c>
      <c r="PS676" t="s">
        <v>4945</v>
      </c>
      <c r="PT676" t="s">
        <v>4945</v>
      </c>
      <c r="PU676" t="s">
        <v>4945</v>
      </c>
      <c r="PV676" t="s">
        <v>4945</v>
      </c>
      <c r="PW676" t="s">
        <v>4945</v>
      </c>
      <c r="PX676" t="s">
        <v>4945</v>
      </c>
      <c r="PY676" t="s">
        <v>4945</v>
      </c>
      <c r="PZ676" t="s">
        <v>4945</v>
      </c>
      <c r="QA676" t="s">
        <v>4945</v>
      </c>
      <c r="QB676" t="s">
        <v>4945</v>
      </c>
      <c r="QC676" t="s">
        <v>4945</v>
      </c>
      <c r="QD676" t="s">
        <v>4945</v>
      </c>
      <c r="QE676" t="s">
        <v>4945</v>
      </c>
    </row>
    <row r="677" spans="1:447" x14ac:dyDescent="0.25">
      <c r="A677">
        <v>197</v>
      </c>
      <c r="B677" t="s">
        <v>5416</v>
      </c>
      <c r="C677" t="s">
        <v>1189</v>
      </c>
      <c r="D677" t="s">
        <v>3389</v>
      </c>
      <c r="E677" t="s">
        <v>3459</v>
      </c>
      <c r="F677" t="s">
        <v>3570</v>
      </c>
      <c r="G677" t="s">
        <v>1080</v>
      </c>
      <c r="FG677" t="s">
        <v>1100</v>
      </c>
      <c r="FH677" t="s">
        <v>5105</v>
      </c>
      <c r="FI677" t="s">
        <v>5105</v>
      </c>
      <c r="FJ677" t="s">
        <v>1100</v>
      </c>
      <c r="FK677" t="s">
        <v>4983</v>
      </c>
      <c r="FL677" t="s">
        <v>4983</v>
      </c>
      <c r="PG677" t="s">
        <v>4944</v>
      </c>
      <c r="PH677" t="s">
        <v>4945</v>
      </c>
      <c r="PI677" t="s">
        <v>4945</v>
      </c>
      <c r="PJ677" t="s">
        <v>4945</v>
      </c>
      <c r="PK677" t="s">
        <v>4945</v>
      </c>
      <c r="PL677" t="s">
        <v>4945</v>
      </c>
      <c r="PM677" t="s">
        <v>4945</v>
      </c>
      <c r="PN677" t="s">
        <v>4945</v>
      </c>
      <c r="PP677" t="s">
        <v>4944</v>
      </c>
      <c r="PQ677" t="s">
        <v>4945</v>
      </c>
      <c r="PR677" t="s">
        <v>4945</v>
      </c>
      <c r="PS677" t="s">
        <v>4945</v>
      </c>
      <c r="PT677" t="s">
        <v>4945</v>
      </c>
      <c r="PU677" t="s">
        <v>4945</v>
      </c>
      <c r="PV677" t="s">
        <v>4945</v>
      </c>
      <c r="PW677" t="s">
        <v>4945</v>
      </c>
      <c r="PX677" t="s">
        <v>4945</v>
      </c>
      <c r="PY677" t="s">
        <v>4945</v>
      </c>
      <c r="PZ677" t="s">
        <v>4945</v>
      </c>
      <c r="QA677" t="s">
        <v>4945</v>
      </c>
      <c r="QB677" t="s">
        <v>4945</v>
      </c>
      <c r="QC677" t="s">
        <v>4945</v>
      </c>
      <c r="QD677" t="s">
        <v>4945</v>
      </c>
      <c r="QE677" t="s">
        <v>4945</v>
      </c>
    </row>
    <row r="678" spans="1:447" x14ac:dyDescent="0.25">
      <c r="A678">
        <v>198</v>
      </c>
      <c r="B678" t="s">
        <v>5416</v>
      </c>
      <c r="C678" t="s">
        <v>1189</v>
      </c>
      <c r="D678" t="s">
        <v>3389</v>
      </c>
      <c r="E678" t="s">
        <v>3459</v>
      </c>
      <c r="F678" t="s">
        <v>3570</v>
      </c>
      <c r="G678" t="s">
        <v>1080</v>
      </c>
      <c r="FG678" t="s">
        <v>1100</v>
      </c>
      <c r="FH678" t="s">
        <v>5015</v>
      </c>
      <c r="FI678" t="s">
        <v>5015</v>
      </c>
      <c r="FJ678" t="s">
        <v>1100</v>
      </c>
      <c r="FK678" t="s">
        <v>4985</v>
      </c>
      <c r="FL678" t="s">
        <v>4985</v>
      </c>
      <c r="PG678" t="s">
        <v>4944</v>
      </c>
      <c r="PH678" t="s">
        <v>4945</v>
      </c>
      <c r="PI678" t="s">
        <v>4945</v>
      </c>
      <c r="PJ678" t="s">
        <v>4945</v>
      </c>
      <c r="PK678" t="s">
        <v>4945</v>
      </c>
      <c r="PL678" t="s">
        <v>4945</v>
      </c>
      <c r="PM678" t="s">
        <v>4945</v>
      </c>
      <c r="PN678" t="s">
        <v>4945</v>
      </c>
      <c r="PP678" t="s">
        <v>4944</v>
      </c>
      <c r="PQ678" t="s">
        <v>4945</v>
      </c>
      <c r="PR678" t="s">
        <v>4945</v>
      </c>
      <c r="PS678" t="s">
        <v>4945</v>
      </c>
      <c r="PT678" t="s">
        <v>4945</v>
      </c>
      <c r="PU678" t="s">
        <v>4945</v>
      </c>
      <c r="PV678" t="s">
        <v>4945</v>
      </c>
      <c r="PW678" t="s">
        <v>4945</v>
      </c>
      <c r="PX678" t="s">
        <v>4945</v>
      </c>
      <c r="PY678" t="s">
        <v>4945</v>
      </c>
      <c r="PZ678" t="s">
        <v>4945</v>
      </c>
      <c r="QA678" t="s">
        <v>4945</v>
      </c>
      <c r="QB678" t="s">
        <v>4945</v>
      </c>
      <c r="QC678" t="s">
        <v>4945</v>
      </c>
      <c r="QD678" t="s">
        <v>4945</v>
      </c>
      <c r="QE678" t="s">
        <v>4945</v>
      </c>
    </row>
    <row r="679" spans="1:447" x14ac:dyDescent="0.25">
      <c r="A679">
        <v>199</v>
      </c>
      <c r="B679" t="s">
        <v>5416</v>
      </c>
      <c r="C679" t="s">
        <v>1189</v>
      </c>
      <c r="D679" t="s">
        <v>3389</v>
      </c>
      <c r="E679" t="s">
        <v>3459</v>
      </c>
      <c r="F679" t="s">
        <v>3570</v>
      </c>
      <c r="G679" t="s">
        <v>1080</v>
      </c>
      <c r="FG679" t="s">
        <v>1100</v>
      </c>
      <c r="FH679" t="s">
        <v>5015</v>
      </c>
      <c r="FI679" t="s">
        <v>5015</v>
      </c>
      <c r="FJ679" t="s">
        <v>1100</v>
      </c>
      <c r="FK679" t="s">
        <v>4983</v>
      </c>
      <c r="FL679" t="s">
        <v>4983</v>
      </c>
      <c r="PG679" t="s">
        <v>4944</v>
      </c>
      <c r="PH679" t="s">
        <v>4945</v>
      </c>
      <c r="PI679" t="s">
        <v>4945</v>
      </c>
      <c r="PJ679" t="s">
        <v>4945</v>
      </c>
      <c r="PK679" t="s">
        <v>4945</v>
      </c>
      <c r="PL679" t="s">
        <v>4945</v>
      </c>
      <c r="PM679" t="s">
        <v>4945</v>
      </c>
      <c r="PN679" t="s">
        <v>4945</v>
      </c>
      <c r="PP679" t="s">
        <v>4944</v>
      </c>
      <c r="PQ679" t="s">
        <v>4945</v>
      </c>
      <c r="PR679" t="s">
        <v>4945</v>
      </c>
      <c r="PS679" t="s">
        <v>4945</v>
      </c>
      <c r="PT679" t="s">
        <v>4945</v>
      </c>
      <c r="PU679" t="s">
        <v>4945</v>
      </c>
      <c r="PV679" t="s">
        <v>4945</v>
      </c>
      <c r="PW679" t="s">
        <v>4945</v>
      </c>
      <c r="PX679" t="s">
        <v>4945</v>
      </c>
      <c r="PY679" t="s">
        <v>4945</v>
      </c>
      <c r="PZ679" t="s">
        <v>4945</v>
      </c>
      <c r="QA679" t="s">
        <v>4945</v>
      </c>
      <c r="QB679" t="s">
        <v>4945</v>
      </c>
      <c r="QC679" t="s">
        <v>4945</v>
      </c>
      <c r="QD679" t="s">
        <v>4945</v>
      </c>
      <c r="QE679" t="s">
        <v>4945</v>
      </c>
    </row>
    <row r="680" spans="1:447" x14ac:dyDescent="0.25">
      <c r="A680">
        <v>200</v>
      </c>
      <c r="B680" t="s">
        <v>5416</v>
      </c>
      <c r="C680" t="s">
        <v>1189</v>
      </c>
      <c r="D680" t="s">
        <v>3389</v>
      </c>
      <c r="E680" t="s">
        <v>3459</v>
      </c>
      <c r="F680" t="s">
        <v>3570</v>
      </c>
      <c r="G680" t="s">
        <v>1080</v>
      </c>
      <c r="EV680" t="s">
        <v>1100</v>
      </c>
      <c r="EW680" t="s">
        <v>5054</v>
      </c>
      <c r="EX680" t="s">
        <v>5054</v>
      </c>
      <c r="EY680" t="s">
        <v>1100</v>
      </c>
      <c r="EZ680" t="s">
        <v>4972</v>
      </c>
      <c r="FA680" t="s">
        <v>5052</v>
      </c>
      <c r="FB680" t="s">
        <v>5052</v>
      </c>
      <c r="FC680" t="s">
        <v>1100</v>
      </c>
      <c r="FD680" t="s">
        <v>1115</v>
      </c>
      <c r="FE680" t="s">
        <v>4935</v>
      </c>
      <c r="FF680" t="s">
        <v>5118</v>
      </c>
      <c r="PG680" t="s">
        <v>4944</v>
      </c>
      <c r="PH680" t="s">
        <v>4945</v>
      </c>
      <c r="PI680" t="s">
        <v>4945</v>
      </c>
      <c r="PJ680" t="s">
        <v>4945</v>
      </c>
      <c r="PK680" t="s">
        <v>4945</v>
      </c>
      <c r="PL680" t="s">
        <v>4945</v>
      </c>
      <c r="PM680" t="s">
        <v>4945</v>
      </c>
      <c r="PN680" t="s">
        <v>4945</v>
      </c>
      <c r="PP680" t="s">
        <v>4944</v>
      </c>
      <c r="PQ680" t="s">
        <v>4945</v>
      </c>
      <c r="PR680" t="s">
        <v>4945</v>
      </c>
      <c r="PS680" t="s">
        <v>4945</v>
      </c>
      <c r="PT680" t="s">
        <v>4945</v>
      </c>
      <c r="PU680" t="s">
        <v>4945</v>
      </c>
      <c r="PV680" t="s">
        <v>4945</v>
      </c>
      <c r="PW680" t="s">
        <v>4945</v>
      </c>
      <c r="PX680" t="s">
        <v>4945</v>
      </c>
      <c r="PY680" t="s">
        <v>4945</v>
      </c>
      <c r="PZ680" t="s">
        <v>4945</v>
      </c>
      <c r="QA680" t="s">
        <v>4945</v>
      </c>
      <c r="QB680" t="s">
        <v>4945</v>
      </c>
      <c r="QC680" t="s">
        <v>4945</v>
      </c>
      <c r="QD680" t="s">
        <v>4945</v>
      </c>
      <c r="QE680" t="s">
        <v>4945</v>
      </c>
    </row>
    <row r="681" spans="1:447" x14ac:dyDescent="0.25">
      <c r="A681">
        <v>201</v>
      </c>
      <c r="B681" t="s">
        <v>5416</v>
      </c>
      <c r="C681" t="s">
        <v>1189</v>
      </c>
      <c r="D681" t="s">
        <v>3389</v>
      </c>
      <c r="E681" t="s">
        <v>3459</v>
      </c>
      <c r="F681" t="s">
        <v>3570</v>
      </c>
      <c r="G681" t="s">
        <v>1080</v>
      </c>
      <c r="EV681" t="s">
        <v>1100</v>
      </c>
      <c r="EW681" t="s">
        <v>5008</v>
      </c>
      <c r="EX681" t="s">
        <v>5008</v>
      </c>
      <c r="EY681" t="s">
        <v>1100</v>
      </c>
      <c r="EZ681" t="s">
        <v>4972</v>
      </c>
      <c r="FA681" t="s">
        <v>4997</v>
      </c>
      <c r="FB681" t="s">
        <v>4997</v>
      </c>
      <c r="FC681" t="s">
        <v>1100</v>
      </c>
      <c r="FD681" t="s">
        <v>1115</v>
      </c>
      <c r="FE681" t="s">
        <v>4946</v>
      </c>
      <c r="FF681" t="s">
        <v>5427</v>
      </c>
      <c r="PG681" t="s">
        <v>4944</v>
      </c>
      <c r="PH681" t="s">
        <v>4945</v>
      </c>
      <c r="PI681" t="s">
        <v>4945</v>
      </c>
      <c r="PJ681" t="s">
        <v>4945</v>
      </c>
      <c r="PK681" t="s">
        <v>4945</v>
      </c>
      <c r="PL681" t="s">
        <v>4945</v>
      </c>
      <c r="PM681" t="s">
        <v>4945</v>
      </c>
      <c r="PN681" t="s">
        <v>4945</v>
      </c>
      <c r="PP681" t="s">
        <v>4944</v>
      </c>
      <c r="PQ681" t="s">
        <v>4945</v>
      </c>
      <c r="PR681" t="s">
        <v>4945</v>
      </c>
      <c r="PS681" t="s">
        <v>4945</v>
      </c>
      <c r="PT681" t="s">
        <v>4945</v>
      </c>
      <c r="PU681" t="s">
        <v>4945</v>
      </c>
      <c r="PV681" t="s">
        <v>4945</v>
      </c>
      <c r="PW681" t="s">
        <v>4945</v>
      </c>
      <c r="PX681" t="s">
        <v>4945</v>
      </c>
      <c r="PY681" t="s">
        <v>4945</v>
      </c>
      <c r="PZ681" t="s">
        <v>4945</v>
      </c>
      <c r="QA681" t="s">
        <v>4945</v>
      </c>
      <c r="QB681" t="s">
        <v>4945</v>
      </c>
      <c r="QC681" t="s">
        <v>4945</v>
      </c>
      <c r="QD681" t="s">
        <v>4945</v>
      </c>
      <c r="QE681" t="s">
        <v>4945</v>
      </c>
    </row>
    <row r="682" spans="1:447" x14ac:dyDescent="0.25">
      <c r="A682">
        <v>202</v>
      </c>
      <c r="B682" t="s">
        <v>5416</v>
      </c>
      <c r="C682" t="s">
        <v>1189</v>
      </c>
      <c r="D682" t="s">
        <v>3389</v>
      </c>
      <c r="E682" t="s">
        <v>3459</v>
      </c>
      <c r="F682" t="s">
        <v>3570</v>
      </c>
      <c r="G682" t="s">
        <v>1080</v>
      </c>
      <c r="EV682" t="s">
        <v>1100</v>
      </c>
      <c r="EW682" t="s">
        <v>5054</v>
      </c>
      <c r="EX682" t="s">
        <v>5054</v>
      </c>
      <c r="EY682" t="s">
        <v>1100</v>
      </c>
      <c r="EZ682" t="s">
        <v>4972</v>
      </c>
      <c r="FA682" t="s">
        <v>4997</v>
      </c>
      <c r="FB682" t="s">
        <v>4997</v>
      </c>
      <c r="FC682" t="s">
        <v>1100</v>
      </c>
      <c r="FD682" t="s">
        <v>1115</v>
      </c>
      <c r="FE682" t="s">
        <v>4935</v>
      </c>
      <c r="FF682" t="s">
        <v>5118</v>
      </c>
      <c r="PG682" t="s">
        <v>4944</v>
      </c>
      <c r="PH682" t="s">
        <v>4945</v>
      </c>
      <c r="PI682" t="s">
        <v>4945</v>
      </c>
      <c r="PJ682" t="s">
        <v>4945</v>
      </c>
      <c r="PK682" t="s">
        <v>4945</v>
      </c>
      <c r="PL682" t="s">
        <v>4945</v>
      </c>
      <c r="PM682" t="s">
        <v>4945</v>
      </c>
      <c r="PN682" t="s">
        <v>4945</v>
      </c>
      <c r="PP682" t="s">
        <v>4944</v>
      </c>
      <c r="PQ682" t="s">
        <v>4945</v>
      </c>
      <c r="PR682" t="s">
        <v>4945</v>
      </c>
      <c r="PS682" t="s">
        <v>4945</v>
      </c>
      <c r="PT682" t="s">
        <v>4945</v>
      </c>
      <c r="PU682" t="s">
        <v>4945</v>
      </c>
      <c r="PV682" t="s">
        <v>4945</v>
      </c>
      <c r="PW682" t="s">
        <v>4945</v>
      </c>
      <c r="PX682" t="s">
        <v>4945</v>
      </c>
      <c r="PY682" t="s">
        <v>4945</v>
      </c>
      <c r="PZ682" t="s">
        <v>4945</v>
      </c>
      <c r="QA682" t="s">
        <v>4945</v>
      </c>
      <c r="QB682" t="s">
        <v>4945</v>
      </c>
      <c r="QC682" t="s">
        <v>4945</v>
      </c>
      <c r="QD682" t="s">
        <v>4945</v>
      </c>
      <c r="QE682" t="s">
        <v>4945</v>
      </c>
    </row>
    <row r="683" spans="1:447" x14ac:dyDescent="0.25">
      <c r="A683">
        <v>203</v>
      </c>
      <c r="B683" t="s">
        <v>5416</v>
      </c>
      <c r="C683" t="s">
        <v>1189</v>
      </c>
      <c r="D683" t="s">
        <v>3389</v>
      </c>
      <c r="E683" t="s">
        <v>3459</v>
      </c>
      <c r="F683" t="s">
        <v>3570</v>
      </c>
      <c r="G683" t="s">
        <v>1080</v>
      </c>
      <c r="EV683" t="s">
        <v>1100</v>
      </c>
      <c r="EW683" t="s">
        <v>5054</v>
      </c>
      <c r="EX683" t="s">
        <v>5054</v>
      </c>
      <c r="EY683" t="s">
        <v>1100</v>
      </c>
      <c r="EZ683" t="s">
        <v>4972</v>
      </c>
      <c r="FA683" t="s">
        <v>4997</v>
      </c>
      <c r="FB683" t="s">
        <v>4997</v>
      </c>
      <c r="FC683" t="s">
        <v>1100</v>
      </c>
      <c r="FD683" t="s">
        <v>1115</v>
      </c>
      <c r="FE683" t="s">
        <v>4935</v>
      </c>
      <c r="FF683" t="s">
        <v>5118</v>
      </c>
      <c r="PG683" t="s">
        <v>4944</v>
      </c>
      <c r="PH683" t="s">
        <v>4945</v>
      </c>
      <c r="PI683" t="s">
        <v>4945</v>
      </c>
      <c r="PJ683" t="s">
        <v>4945</v>
      </c>
      <c r="PK683" t="s">
        <v>4945</v>
      </c>
      <c r="PL683" t="s">
        <v>4945</v>
      </c>
      <c r="PM683" t="s">
        <v>4945</v>
      </c>
      <c r="PN683" t="s">
        <v>4945</v>
      </c>
      <c r="PP683" t="s">
        <v>4944</v>
      </c>
      <c r="PQ683" t="s">
        <v>4945</v>
      </c>
      <c r="PR683" t="s">
        <v>4945</v>
      </c>
      <c r="PS683" t="s">
        <v>4945</v>
      </c>
      <c r="PT683" t="s">
        <v>4945</v>
      </c>
      <c r="PU683" t="s">
        <v>4945</v>
      </c>
      <c r="PV683" t="s">
        <v>4945</v>
      </c>
      <c r="PW683" t="s">
        <v>4945</v>
      </c>
      <c r="PX683" t="s">
        <v>4945</v>
      </c>
      <c r="PY683" t="s">
        <v>4945</v>
      </c>
      <c r="PZ683" t="s">
        <v>4945</v>
      </c>
      <c r="QA683" t="s">
        <v>4945</v>
      </c>
      <c r="QB683" t="s">
        <v>4945</v>
      </c>
      <c r="QC683" t="s">
        <v>4945</v>
      </c>
      <c r="QD683" t="s">
        <v>4945</v>
      </c>
      <c r="QE683" t="s">
        <v>4945</v>
      </c>
    </row>
    <row r="684" spans="1:447" x14ac:dyDescent="0.25">
      <c r="A684">
        <v>204</v>
      </c>
      <c r="B684" t="s">
        <v>5416</v>
      </c>
      <c r="C684" t="s">
        <v>1189</v>
      </c>
      <c r="D684" t="s">
        <v>3389</v>
      </c>
      <c r="E684" t="s">
        <v>3459</v>
      </c>
      <c r="F684" t="s">
        <v>3570</v>
      </c>
      <c r="G684" t="s">
        <v>1080</v>
      </c>
      <c r="DE684" t="s">
        <v>1100</v>
      </c>
      <c r="DF684" t="s">
        <v>1087</v>
      </c>
      <c r="DG684" t="s">
        <v>4957</v>
      </c>
      <c r="DH684" t="s">
        <v>5027</v>
      </c>
      <c r="DI684" t="s">
        <v>1102</v>
      </c>
      <c r="DJ684" t="s">
        <v>1102</v>
      </c>
      <c r="DK684" t="s">
        <v>5065</v>
      </c>
      <c r="DL684" t="s">
        <v>1100</v>
      </c>
      <c r="DM684" t="s">
        <v>4992</v>
      </c>
      <c r="DN684" t="s">
        <v>4992</v>
      </c>
      <c r="DO684" t="s">
        <v>1102</v>
      </c>
      <c r="DP684" t="s">
        <v>1102</v>
      </c>
      <c r="DQ684" t="s">
        <v>4953</v>
      </c>
      <c r="DR684" t="s">
        <v>1100</v>
      </c>
      <c r="DS684" t="s">
        <v>5134</v>
      </c>
      <c r="DT684" t="s">
        <v>5134</v>
      </c>
      <c r="DU684" t="s">
        <v>1102</v>
      </c>
      <c r="DV684" t="s">
        <v>1102</v>
      </c>
      <c r="DW684" t="s">
        <v>4940</v>
      </c>
      <c r="ED684" t="s">
        <v>1100</v>
      </c>
      <c r="EE684" t="s">
        <v>5119</v>
      </c>
      <c r="EF684" t="s">
        <v>5119</v>
      </c>
      <c r="EG684" t="s">
        <v>1102</v>
      </c>
      <c r="EH684" t="s">
        <v>1102</v>
      </c>
      <c r="EI684" t="s">
        <v>4942</v>
      </c>
      <c r="EJ684" t="s">
        <v>1100</v>
      </c>
      <c r="EK684" t="s">
        <v>5010</v>
      </c>
      <c r="EL684" t="s">
        <v>5010</v>
      </c>
      <c r="EM684" t="s">
        <v>1102</v>
      </c>
      <c r="EN684" t="s">
        <v>1102</v>
      </c>
      <c r="EO684" t="s">
        <v>5007</v>
      </c>
      <c r="IX684" t="s">
        <v>1088</v>
      </c>
      <c r="JJ684" t="s">
        <v>1102</v>
      </c>
      <c r="JK684" t="s">
        <v>1109</v>
      </c>
      <c r="JL684" t="s">
        <v>1109</v>
      </c>
      <c r="JM684" t="s">
        <v>1108</v>
      </c>
      <c r="NZ684" t="s">
        <v>1117</v>
      </c>
      <c r="PG684" t="s">
        <v>4944</v>
      </c>
      <c r="PH684" t="s">
        <v>4945</v>
      </c>
      <c r="PI684" t="s">
        <v>4945</v>
      </c>
      <c r="PJ684" t="s">
        <v>4945</v>
      </c>
      <c r="PK684" t="s">
        <v>4945</v>
      </c>
      <c r="PL684" t="s">
        <v>4945</v>
      </c>
      <c r="PM684" t="s">
        <v>4945</v>
      </c>
      <c r="PN684" t="s">
        <v>4945</v>
      </c>
      <c r="PP684" t="s">
        <v>4944</v>
      </c>
      <c r="PQ684" t="s">
        <v>4945</v>
      </c>
      <c r="PR684" t="s">
        <v>4945</v>
      </c>
      <c r="PS684" t="s">
        <v>4945</v>
      </c>
      <c r="PT684" t="s">
        <v>4945</v>
      </c>
      <c r="PU684" t="s">
        <v>4945</v>
      </c>
      <c r="PV684" t="s">
        <v>4945</v>
      </c>
      <c r="PW684" t="s">
        <v>4945</v>
      </c>
      <c r="PX684" t="s">
        <v>4945</v>
      </c>
      <c r="PY684" t="s">
        <v>4945</v>
      </c>
      <c r="PZ684" t="s">
        <v>4945</v>
      </c>
      <c r="QA684" t="s">
        <v>4945</v>
      </c>
      <c r="QB684" t="s">
        <v>4945</v>
      </c>
      <c r="QC684" t="s">
        <v>4945</v>
      </c>
      <c r="QD684" t="s">
        <v>4945</v>
      </c>
      <c r="QE684" t="s">
        <v>4945</v>
      </c>
    </row>
    <row r="685" spans="1:447" x14ac:dyDescent="0.25">
      <c r="A685">
        <v>205</v>
      </c>
      <c r="B685" t="s">
        <v>5416</v>
      </c>
      <c r="C685" t="s">
        <v>1189</v>
      </c>
      <c r="D685" t="s">
        <v>3389</v>
      </c>
      <c r="E685" t="s">
        <v>3459</v>
      </c>
      <c r="F685" t="s">
        <v>3570</v>
      </c>
      <c r="G685" t="s">
        <v>1080</v>
      </c>
      <c r="DE685" t="s">
        <v>1100</v>
      </c>
      <c r="DF685" t="s">
        <v>1087</v>
      </c>
      <c r="DG685" t="s">
        <v>4957</v>
      </c>
      <c r="DH685" t="s">
        <v>5027</v>
      </c>
      <c r="DI685" t="s">
        <v>1102</v>
      </c>
      <c r="DJ685" t="s">
        <v>1102</v>
      </c>
      <c r="DK685" t="s">
        <v>4936</v>
      </c>
      <c r="DL685" t="s">
        <v>1100</v>
      </c>
      <c r="DM685" t="s">
        <v>4992</v>
      </c>
      <c r="DN685" t="s">
        <v>4992</v>
      </c>
      <c r="DO685" t="s">
        <v>1102</v>
      </c>
      <c r="DP685" t="s">
        <v>1102</v>
      </c>
      <c r="DQ685" t="s">
        <v>4940</v>
      </c>
      <c r="DR685" t="s">
        <v>1100</v>
      </c>
      <c r="DS685" t="s">
        <v>4978</v>
      </c>
      <c r="DT685" t="s">
        <v>4978</v>
      </c>
      <c r="DU685" t="s">
        <v>1102</v>
      </c>
      <c r="DV685" t="s">
        <v>1102</v>
      </c>
      <c r="DW685" t="s">
        <v>4936</v>
      </c>
      <c r="ED685" t="s">
        <v>1100</v>
      </c>
      <c r="EE685" t="s">
        <v>4983</v>
      </c>
      <c r="EF685" t="s">
        <v>4983</v>
      </c>
      <c r="EG685" t="s">
        <v>1102</v>
      </c>
      <c r="EH685" t="s">
        <v>1102</v>
      </c>
      <c r="EI685" t="s">
        <v>4940</v>
      </c>
      <c r="EJ685" t="s">
        <v>1100</v>
      </c>
      <c r="EK685" t="s">
        <v>5010</v>
      </c>
      <c r="EL685" t="s">
        <v>5010</v>
      </c>
      <c r="EM685" t="s">
        <v>1102</v>
      </c>
      <c r="EN685" t="s">
        <v>1102</v>
      </c>
      <c r="EO685" t="s">
        <v>4936</v>
      </c>
      <c r="IX685" t="s">
        <v>1088</v>
      </c>
      <c r="JJ685" t="s">
        <v>1102</v>
      </c>
      <c r="JK685" t="s">
        <v>5114</v>
      </c>
      <c r="JL685" t="s">
        <v>3116</v>
      </c>
      <c r="JM685" t="s">
        <v>1090</v>
      </c>
      <c r="NZ685" t="s">
        <v>1117</v>
      </c>
      <c r="PG685" t="s">
        <v>4944</v>
      </c>
      <c r="PH685" t="s">
        <v>4945</v>
      </c>
      <c r="PI685" t="s">
        <v>4945</v>
      </c>
      <c r="PJ685" t="s">
        <v>4945</v>
      </c>
      <c r="PK685" t="s">
        <v>4945</v>
      </c>
      <c r="PL685" t="s">
        <v>4945</v>
      </c>
      <c r="PM685" t="s">
        <v>4945</v>
      </c>
      <c r="PN685" t="s">
        <v>4945</v>
      </c>
      <c r="PP685" t="s">
        <v>4944</v>
      </c>
      <c r="PQ685" t="s">
        <v>4945</v>
      </c>
      <c r="PR685" t="s">
        <v>4945</v>
      </c>
      <c r="PS685" t="s">
        <v>4945</v>
      </c>
      <c r="PT685" t="s">
        <v>4945</v>
      </c>
      <c r="PU685" t="s">
        <v>4945</v>
      </c>
      <c r="PV685" t="s">
        <v>4945</v>
      </c>
      <c r="PW685" t="s">
        <v>4945</v>
      </c>
      <c r="PX685" t="s">
        <v>4945</v>
      </c>
      <c r="PY685" t="s">
        <v>4945</v>
      </c>
      <c r="PZ685" t="s">
        <v>4945</v>
      </c>
      <c r="QA685" t="s">
        <v>4945</v>
      </c>
      <c r="QB685" t="s">
        <v>4945</v>
      </c>
      <c r="QC685" t="s">
        <v>4945</v>
      </c>
      <c r="QD685" t="s">
        <v>4945</v>
      </c>
      <c r="QE685" t="s">
        <v>4945</v>
      </c>
    </row>
    <row r="686" spans="1:447" x14ac:dyDescent="0.25">
      <c r="A686">
        <v>206</v>
      </c>
      <c r="B686" t="s">
        <v>5416</v>
      </c>
      <c r="C686" t="s">
        <v>1189</v>
      </c>
      <c r="D686" t="s">
        <v>3389</v>
      </c>
      <c r="E686" t="s">
        <v>3459</v>
      </c>
      <c r="F686" t="s">
        <v>3570</v>
      </c>
      <c r="G686" t="s">
        <v>1080</v>
      </c>
      <c r="DE686" t="s">
        <v>1100</v>
      </c>
      <c r="DF686" t="s">
        <v>1087</v>
      </c>
      <c r="DG686" t="s">
        <v>4958</v>
      </c>
      <c r="DH686" t="s">
        <v>5062</v>
      </c>
      <c r="DI686" t="s">
        <v>1102</v>
      </c>
      <c r="DJ686" t="s">
        <v>1102</v>
      </c>
      <c r="DK686" t="s">
        <v>4940</v>
      </c>
      <c r="DL686" t="s">
        <v>1100</v>
      </c>
      <c r="DM686" t="s">
        <v>4992</v>
      </c>
      <c r="DN686" t="s">
        <v>4992</v>
      </c>
      <c r="DO686" t="s">
        <v>1102</v>
      </c>
      <c r="DP686" t="s">
        <v>1102</v>
      </c>
      <c r="DQ686" t="s">
        <v>4943</v>
      </c>
      <c r="DR686" t="s">
        <v>1100</v>
      </c>
      <c r="DS686" t="s">
        <v>4983</v>
      </c>
      <c r="DT686" t="s">
        <v>4983</v>
      </c>
      <c r="DU686" t="s">
        <v>1102</v>
      </c>
      <c r="DV686" t="s">
        <v>1102</v>
      </c>
      <c r="DW686" t="s">
        <v>4943</v>
      </c>
      <c r="ED686" t="s">
        <v>1100</v>
      </c>
      <c r="EE686" t="s">
        <v>4978</v>
      </c>
      <c r="EF686" t="s">
        <v>4978</v>
      </c>
      <c r="EG686" t="s">
        <v>1102</v>
      </c>
      <c r="EH686" t="s">
        <v>1102</v>
      </c>
      <c r="EI686" t="s">
        <v>4943</v>
      </c>
      <c r="EJ686" t="s">
        <v>1100</v>
      </c>
      <c r="EK686" t="s">
        <v>5010</v>
      </c>
      <c r="EL686" t="s">
        <v>5010</v>
      </c>
      <c r="EM686" t="s">
        <v>1102</v>
      </c>
      <c r="EN686" t="s">
        <v>1083</v>
      </c>
      <c r="EO686" t="s">
        <v>4942</v>
      </c>
      <c r="IX686" t="s">
        <v>1088</v>
      </c>
      <c r="JJ686" t="s">
        <v>1083</v>
      </c>
      <c r="JK686" t="s">
        <v>1109</v>
      </c>
      <c r="JL686" t="s">
        <v>1109</v>
      </c>
      <c r="JM686" t="s">
        <v>1108</v>
      </c>
      <c r="JO686" t="s">
        <v>4975</v>
      </c>
      <c r="MF686" t="s">
        <v>1138</v>
      </c>
      <c r="NZ686" t="s">
        <v>1117</v>
      </c>
      <c r="PG686" t="s">
        <v>4944</v>
      </c>
      <c r="PH686" t="s">
        <v>4945</v>
      </c>
      <c r="PI686" t="s">
        <v>4945</v>
      </c>
      <c r="PJ686" t="s">
        <v>4945</v>
      </c>
      <c r="PK686" t="s">
        <v>4945</v>
      </c>
      <c r="PL686" t="s">
        <v>4945</v>
      </c>
      <c r="PM686" t="s">
        <v>4945</v>
      </c>
      <c r="PN686" t="s">
        <v>4945</v>
      </c>
      <c r="PP686" t="s">
        <v>4944</v>
      </c>
      <c r="PQ686" t="s">
        <v>4945</v>
      </c>
      <c r="PR686" t="s">
        <v>4945</v>
      </c>
      <c r="PS686" t="s">
        <v>4945</v>
      </c>
      <c r="PT686" t="s">
        <v>4945</v>
      </c>
      <c r="PU686" t="s">
        <v>4945</v>
      </c>
      <c r="PV686" t="s">
        <v>4945</v>
      </c>
      <c r="PW686" t="s">
        <v>4945</v>
      </c>
      <c r="PX686" t="s">
        <v>4945</v>
      </c>
      <c r="PY686" t="s">
        <v>4945</v>
      </c>
      <c r="PZ686" t="s">
        <v>4945</v>
      </c>
      <c r="QA686" t="s">
        <v>4945</v>
      </c>
      <c r="QB686" t="s">
        <v>4945</v>
      </c>
      <c r="QC686" t="s">
        <v>4945</v>
      </c>
      <c r="QD686" t="s">
        <v>4945</v>
      </c>
      <c r="QE686" t="s">
        <v>4945</v>
      </c>
    </row>
    <row r="687" spans="1:447" x14ac:dyDescent="0.25">
      <c r="A687">
        <v>207</v>
      </c>
      <c r="B687" t="s">
        <v>5416</v>
      </c>
      <c r="C687" t="s">
        <v>1189</v>
      </c>
      <c r="D687" t="s">
        <v>3389</v>
      </c>
      <c r="E687" t="s">
        <v>3459</v>
      </c>
      <c r="F687" t="s">
        <v>3570</v>
      </c>
      <c r="G687" t="s">
        <v>1080</v>
      </c>
      <c r="DE687" t="s">
        <v>1100</v>
      </c>
      <c r="DF687" t="s">
        <v>1087</v>
      </c>
      <c r="DG687" t="s">
        <v>4957</v>
      </c>
      <c r="DH687" t="s">
        <v>5027</v>
      </c>
      <c r="DI687" t="s">
        <v>1102</v>
      </c>
      <c r="DJ687" t="s">
        <v>1102</v>
      </c>
      <c r="DK687" t="s">
        <v>4940</v>
      </c>
      <c r="DL687" t="s">
        <v>1100</v>
      </c>
      <c r="DM687" t="s">
        <v>4948</v>
      </c>
      <c r="DN687" t="s">
        <v>4948</v>
      </c>
      <c r="DO687" t="s">
        <v>1083</v>
      </c>
      <c r="DP687" t="s">
        <v>1083</v>
      </c>
      <c r="DQ687" t="s">
        <v>4943</v>
      </c>
      <c r="DR687" t="s">
        <v>1100</v>
      </c>
      <c r="DS687" t="s">
        <v>4983</v>
      </c>
      <c r="DT687" t="s">
        <v>4983</v>
      </c>
      <c r="DU687" t="s">
        <v>1102</v>
      </c>
      <c r="DV687" t="s">
        <v>1102</v>
      </c>
      <c r="DW687" t="s">
        <v>4936</v>
      </c>
      <c r="ED687" t="s">
        <v>1100</v>
      </c>
      <c r="EE687" t="s">
        <v>4978</v>
      </c>
      <c r="EF687" t="s">
        <v>4978</v>
      </c>
      <c r="EG687" t="s">
        <v>1102</v>
      </c>
      <c r="EH687" t="s">
        <v>1102</v>
      </c>
      <c r="EI687" t="s">
        <v>4940</v>
      </c>
      <c r="EJ687" t="s">
        <v>1100</v>
      </c>
      <c r="EK687" t="s">
        <v>5010</v>
      </c>
      <c r="EL687" t="s">
        <v>5010</v>
      </c>
      <c r="EM687" t="s">
        <v>1102</v>
      </c>
      <c r="EN687" t="s">
        <v>1102</v>
      </c>
      <c r="EO687" t="s">
        <v>4943</v>
      </c>
      <c r="IX687" t="s">
        <v>1088</v>
      </c>
      <c r="JJ687" t="s">
        <v>1083</v>
      </c>
      <c r="JK687" t="s">
        <v>5114</v>
      </c>
      <c r="JL687" t="s">
        <v>3116</v>
      </c>
      <c r="JM687" t="s">
        <v>1090</v>
      </c>
      <c r="JO687" t="s">
        <v>5065</v>
      </c>
      <c r="NZ687" t="s">
        <v>1117</v>
      </c>
      <c r="PG687" t="s">
        <v>4944</v>
      </c>
      <c r="PH687" t="s">
        <v>4945</v>
      </c>
      <c r="PI687" t="s">
        <v>4945</v>
      </c>
      <c r="PJ687" t="s">
        <v>4945</v>
      </c>
      <c r="PK687" t="s">
        <v>4944</v>
      </c>
      <c r="PL687" t="s">
        <v>4945</v>
      </c>
      <c r="PM687" t="s">
        <v>4945</v>
      </c>
      <c r="PN687" t="s">
        <v>4945</v>
      </c>
      <c r="PP687" t="s">
        <v>4944</v>
      </c>
      <c r="PQ687" t="s">
        <v>4945</v>
      </c>
      <c r="PR687" t="s">
        <v>4945</v>
      </c>
      <c r="PS687" t="s">
        <v>4945</v>
      </c>
      <c r="PT687" t="s">
        <v>4945</v>
      </c>
      <c r="PU687" t="s">
        <v>4945</v>
      </c>
      <c r="PV687" t="s">
        <v>4945</v>
      </c>
      <c r="PW687" t="s">
        <v>4945</v>
      </c>
      <c r="PX687" t="s">
        <v>4945</v>
      </c>
      <c r="PY687" t="s">
        <v>4945</v>
      </c>
      <c r="PZ687" t="s">
        <v>4945</v>
      </c>
      <c r="QA687" t="s">
        <v>4945</v>
      </c>
      <c r="QB687" t="s">
        <v>4945</v>
      </c>
      <c r="QC687" t="s">
        <v>4945</v>
      </c>
      <c r="QD687" t="s">
        <v>4945</v>
      </c>
      <c r="QE687" t="s">
        <v>4945</v>
      </c>
    </row>
    <row r="688" spans="1:447" x14ac:dyDescent="0.25">
      <c r="A688">
        <v>208</v>
      </c>
      <c r="B688" t="s">
        <v>5416</v>
      </c>
      <c r="C688" t="s">
        <v>1189</v>
      </c>
      <c r="D688" t="s">
        <v>3389</v>
      </c>
      <c r="E688" t="s">
        <v>3459</v>
      </c>
      <c r="F688" t="s">
        <v>3570</v>
      </c>
      <c r="G688" t="s">
        <v>1080</v>
      </c>
      <c r="H688" t="s">
        <v>1100</v>
      </c>
      <c r="I688" t="s">
        <v>1093</v>
      </c>
      <c r="J688" t="s">
        <v>1094</v>
      </c>
      <c r="K688" t="s">
        <v>5041</v>
      </c>
      <c r="L688" t="s">
        <v>5138</v>
      </c>
      <c r="M688" t="s">
        <v>1102</v>
      </c>
      <c r="N688" t="s">
        <v>1102</v>
      </c>
      <c r="O688" t="s">
        <v>4953</v>
      </c>
      <c r="X688" t="s">
        <v>1100</v>
      </c>
      <c r="Y688" t="s">
        <v>1094</v>
      </c>
      <c r="Z688" t="s">
        <v>5041</v>
      </c>
      <c r="AA688" t="s">
        <v>5074</v>
      </c>
      <c r="AB688" t="s">
        <v>1102</v>
      </c>
      <c r="AC688" t="s">
        <v>1102</v>
      </c>
      <c r="AD688" t="s">
        <v>4953</v>
      </c>
      <c r="AL688" t="s">
        <v>1100</v>
      </c>
      <c r="AM688" t="s">
        <v>1082</v>
      </c>
      <c r="AN688" t="s">
        <v>4957</v>
      </c>
      <c r="AO688" t="s">
        <v>4957</v>
      </c>
      <c r="AS688" t="s">
        <v>1100</v>
      </c>
      <c r="AT688" t="s">
        <v>1104</v>
      </c>
      <c r="AU688" t="s">
        <v>4954</v>
      </c>
      <c r="AV688" t="s">
        <v>5158</v>
      </c>
      <c r="AW688" t="s">
        <v>1102</v>
      </c>
      <c r="AX688" t="s">
        <v>1102</v>
      </c>
      <c r="AY688" t="s">
        <v>4940</v>
      </c>
      <c r="BG688" t="s">
        <v>1100</v>
      </c>
      <c r="BH688" t="s">
        <v>1103</v>
      </c>
      <c r="BI688" t="s">
        <v>1104</v>
      </c>
      <c r="BJ688" t="s">
        <v>4957</v>
      </c>
      <c r="BK688" t="s">
        <v>5217</v>
      </c>
      <c r="BL688" t="s">
        <v>1102</v>
      </c>
      <c r="BM688" t="s">
        <v>1102</v>
      </c>
      <c r="BN688" t="s">
        <v>4953</v>
      </c>
      <c r="BW688" t="s">
        <v>1100</v>
      </c>
      <c r="BX688" t="s">
        <v>1105</v>
      </c>
      <c r="BY688" t="s">
        <v>1104</v>
      </c>
      <c r="BZ688" t="s">
        <v>4954</v>
      </c>
      <c r="CA688" t="s">
        <v>5117</v>
      </c>
      <c r="CB688" t="s">
        <v>1102</v>
      </c>
      <c r="CC688" t="s">
        <v>1102</v>
      </c>
      <c r="CD688" t="s">
        <v>4975</v>
      </c>
      <c r="CM688" t="s">
        <v>1100</v>
      </c>
      <c r="CN688" t="s">
        <v>1104</v>
      </c>
      <c r="CO688" t="s">
        <v>4954</v>
      </c>
      <c r="CP688" t="s">
        <v>5135</v>
      </c>
      <c r="CQ688" t="s">
        <v>1102</v>
      </c>
      <c r="CR688" t="s">
        <v>1102</v>
      </c>
      <c r="CS688" t="s">
        <v>4943</v>
      </c>
      <c r="CT688" t="s">
        <v>1100</v>
      </c>
      <c r="CU688" t="s">
        <v>1085</v>
      </c>
      <c r="CV688" t="s">
        <v>1086</v>
      </c>
      <c r="CW688" t="s">
        <v>4957</v>
      </c>
      <c r="CX688" t="s">
        <v>5041</v>
      </c>
      <c r="IV688" t="s">
        <v>1088</v>
      </c>
      <c r="IW688" t="s">
        <v>1088</v>
      </c>
      <c r="JE688" t="s">
        <v>1102</v>
      </c>
      <c r="JF688" t="s">
        <v>5089</v>
      </c>
      <c r="JG688" t="s">
        <v>1108</v>
      </c>
      <c r="NZ688" t="s">
        <v>1117</v>
      </c>
      <c r="PG688" t="s">
        <v>4944</v>
      </c>
      <c r="PH688" t="s">
        <v>4945</v>
      </c>
      <c r="PI688" t="s">
        <v>4945</v>
      </c>
      <c r="PJ688" t="s">
        <v>4945</v>
      </c>
      <c r="PK688" t="s">
        <v>4944</v>
      </c>
      <c r="PL688" t="s">
        <v>4945</v>
      </c>
      <c r="PM688" t="s">
        <v>4945</v>
      </c>
      <c r="PN688" t="s">
        <v>4945</v>
      </c>
      <c r="PP688" t="s">
        <v>4944</v>
      </c>
      <c r="PQ688" t="s">
        <v>4945</v>
      </c>
      <c r="PR688" t="s">
        <v>4945</v>
      </c>
      <c r="PS688" t="s">
        <v>4945</v>
      </c>
      <c r="PT688" t="s">
        <v>4945</v>
      </c>
      <c r="PU688" t="s">
        <v>4945</v>
      </c>
      <c r="PV688" t="s">
        <v>4945</v>
      </c>
      <c r="PW688" t="s">
        <v>4945</v>
      </c>
      <c r="PX688" t="s">
        <v>4945</v>
      </c>
      <c r="PY688" t="s">
        <v>4945</v>
      </c>
      <c r="PZ688" t="s">
        <v>4945</v>
      </c>
      <c r="QA688" t="s">
        <v>4945</v>
      </c>
      <c r="QB688" t="s">
        <v>4945</v>
      </c>
      <c r="QC688" t="s">
        <v>4945</v>
      </c>
      <c r="QD688" t="s">
        <v>4945</v>
      </c>
      <c r="QE688" t="s">
        <v>4945</v>
      </c>
    </row>
    <row r="689" spans="1:447" x14ac:dyDescent="0.25">
      <c r="A689">
        <v>209</v>
      </c>
      <c r="B689" t="s">
        <v>5416</v>
      </c>
      <c r="C689" t="s">
        <v>1189</v>
      </c>
      <c r="D689" t="s">
        <v>3389</v>
      </c>
      <c r="E689" t="s">
        <v>3459</v>
      </c>
      <c r="F689" t="s">
        <v>3570</v>
      </c>
      <c r="G689" t="s">
        <v>1080</v>
      </c>
      <c r="H689" t="s">
        <v>1100</v>
      </c>
      <c r="I689" t="s">
        <v>1093</v>
      </c>
      <c r="J689" t="s">
        <v>1094</v>
      </c>
      <c r="K689" t="s">
        <v>5041</v>
      </c>
      <c r="L689" t="s">
        <v>5138</v>
      </c>
      <c r="M689" t="s">
        <v>1102</v>
      </c>
      <c r="N689" t="s">
        <v>1102</v>
      </c>
      <c r="O689" t="s">
        <v>4975</v>
      </c>
      <c r="X689" t="s">
        <v>1100</v>
      </c>
      <c r="Y689" t="s">
        <v>1094</v>
      </c>
      <c r="Z689" t="s">
        <v>5054</v>
      </c>
      <c r="AA689" t="s">
        <v>5508</v>
      </c>
      <c r="AB689" t="s">
        <v>1102</v>
      </c>
      <c r="AC689" t="s">
        <v>1102</v>
      </c>
      <c r="AD689" t="s">
        <v>4953</v>
      </c>
      <c r="AL689" t="s">
        <v>1100</v>
      </c>
      <c r="AM689" t="s">
        <v>1082</v>
      </c>
      <c r="AN689" t="s">
        <v>4957</v>
      </c>
      <c r="AO689" t="s">
        <v>4957</v>
      </c>
      <c r="AS689" t="s">
        <v>1100</v>
      </c>
      <c r="AT689" t="s">
        <v>1104</v>
      </c>
      <c r="AU689" t="s">
        <v>4954</v>
      </c>
      <c r="AV689" t="s">
        <v>5158</v>
      </c>
      <c r="AW689" t="s">
        <v>1102</v>
      </c>
      <c r="AX689" t="s">
        <v>1102</v>
      </c>
      <c r="AY689" t="s">
        <v>4940</v>
      </c>
      <c r="BG689" t="s">
        <v>1100</v>
      </c>
      <c r="BH689" t="s">
        <v>1103</v>
      </c>
      <c r="BI689" t="s">
        <v>1104</v>
      </c>
      <c r="BJ689" t="s">
        <v>4954</v>
      </c>
      <c r="BK689" t="s">
        <v>5152</v>
      </c>
      <c r="BL689" t="s">
        <v>1102</v>
      </c>
      <c r="BM689" t="s">
        <v>1102</v>
      </c>
      <c r="BN689" t="s">
        <v>4943</v>
      </c>
      <c r="BW689" t="s">
        <v>1100</v>
      </c>
      <c r="BX689" t="s">
        <v>1105</v>
      </c>
      <c r="BY689" t="s">
        <v>1104</v>
      </c>
      <c r="BZ689" t="s">
        <v>4954</v>
      </c>
      <c r="CA689" t="s">
        <v>5117</v>
      </c>
      <c r="CB689" t="s">
        <v>1102</v>
      </c>
      <c r="CC689" t="s">
        <v>1102</v>
      </c>
      <c r="CD689" t="s">
        <v>4953</v>
      </c>
      <c r="CM689" t="s">
        <v>1100</v>
      </c>
      <c r="CN689" t="s">
        <v>1104</v>
      </c>
      <c r="CO689" t="s">
        <v>4954</v>
      </c>
      <c r="CP689" t="s">
        <v>5135</v>
      </c>
      <c r="CQ689" t="s">
        <v>1102</v>
      </c>
      <c r="CR689" t="s">
        <v>1102</v>
      </c>
      <c r="CS689" t="s">
        <v>4943</v>
      </c>
      <c r="CT689" t="s">
        <v>1100</v>
      </c>
      <c r="CU689" t="s">
        <v>1085</v>
      </c>
      <c r="CV689" t="s">
        <v>1086</v>
      </c>
      <c r="CW689" t="s">
        <v>4958</v>
      </c>
      <c r="CX689" t="s">
        <v>5053</v>
      </c>
      <c r="CY689" t="s">
        <v>1102</v>
      </c>
      <c r="CZ689" t="s">
        <v>1102</v>
      </c>
      <c r="DA689" t="s">
        <v>4975</v>
      </c>
      <c r="IV689" t="s">
        <v>1088</v>
      </c>
      <c r="IW689" t="s">
        <v>1088</v>
      </c>
      <c r="JE689" t="s">
        <v>1102</v>
      </c>
      <c r="JF689" t="s">
        <v>5040</v>
      </c>
      <c r="JG689" t="s">
        <v>1108</v>
      </c>
      <c r="NZ689" t="s">
        <v>1117</v>
      </c>
      <c r="PG689" t="s">
        <v>4944</v>
      </c>
      <c r="PH689" t="s">
        <v>4945</v>
      </c>
      <c r="PI689" t="s">
        <v>4945</v>
      </c>
      <c r="PJ689" t="s">
        <v>4945</v>
      </c>
      <c r="PK689" t="s">
        <v>4944</v>
      </c>
      <c r="PL689" t="s">
        <v>4945</v>
      </c>
      <c r="PM689" t="s">
        <v>4945</v>
      </c>
      <c r="PN689" t="s">
        <v>4945</v>
      </c>
      <c r="PP689" t="s">
        <v>4944</v>
      </c>
      <c r="PQ689" t="s">
        <v>4945</v>
      </c>
      <c r="PR689" t="s">
        <v>4945</v>
      </c>
      <c r="PS689" t="s">
        <v>4945</v>
      </c>
      <c r="PT689" t="s">
        <v>4945</v>
      </c>
      <c r="PU689" t="s">
        <v>4945</v>
      </c>
      <c r="PV689" t="s">
        <v>4945</v>
      </c>
      <c r="PW689" t="s">
        <v>4945</v>
      </c>
      <c r="PX689" t="s">
        <v>4945</v>
      </c>
      <c r="PY689" t="s">
        <v>4945</v>
      </c>
      <c r="PZ689" t="s">
        <v>4945</v>
      </c>
      <c r="QA689" t="s">
        <v>4945</v>
      </c>
      <c r="QB689" t="s">
        <v>4945</v>
      </c>
      <c r="QC689" t="s">
        <v>4945</v>
      </c>
      <c r="QD689" t="s">
        <v>4945</v>
      </c>
      <c r="QE689" t="s">
        <v>4945</v>
      </c>
    </row>
    <row r="690" spans="1:447" x14ac:dyDescent="0.25">
      <c r="A690">
        <v>210</v>
      </c>
      <c r="B690" t="s">
        <v>5416</v>
      </c>
      <c r="C690" t="s">
        <v>1189</v>
      </c>
      <c r="D690" t="s">
        <v>3389</v>
      </c>
      <c r="E690" t="s">
        <v>3459</v>
      </c>
      <c r="F690" t="s">
        <v>3570</v>
      </c>
      <c r="G690" t="s">
        <v>1080</v>
      </c>
      <c r="H690" t="s">
        <v>1100</v>
      </c>
      <c r="I690" t="s">
        <v>1093</v>
      </c>
      <c r="J690" t="s">
        <v>1094</v>
      </c>
      <c r="K690" t="s">
        <v>4951</v>
      </c>
      <c r="L690" t="s">
        <v>5137</v>
      </c>
      <c r="X690" t="s">
        <v>1100</v>
      </c>
      <c r="Y690" t="s">
        <v>1094</v>
      </c>
      <c r="Z690" t="s">
        <v>5099</v>
      </c>
      <c r="AA690" t="s">
        <v>5549</v>
      </c>
      <c r="AL690" t="s">
        <v>1100</v>
      </c>
      <c r="AM690" t="s">
        <v>1082</v>
      </c>
      <c r="AN690" t="s">
        <v>4957</v>
      </c>
      <c r="AO690" t="s">
        <v>4957</v>
      </c>
      <c r="AP690" t="s">
        <v>1102</v>
      </c>
      <c r="AQ690" t="s">
        <v>1102</v>
      </c>
      <c r="AR690" t="s">
        <v>4953</v>
      </c>
      <c r="AS690" t="s">
        <v>1100</v>
      </c>
      <c r="AT690" t="s">
        <v>1104</v>
      </c>
      <c r="AU690" t="s">
        <v>4957</v>
      </c>
      <c r="AV690" t="s">
        <v>5155</v>
      </c>
      <c r="AW690" t="s">
        <v>1102</v>
      </c>
      <c r="AX690" t="s">
        <v>1102</v>
      </c>
      <c r="AY690" t="s">
        <v>4943</v>
      </c>
      <c r="BG690" t="s">
        <v>1100</v>
      </c>
      <c r="BH690" t="s">
        <v>1103</v>
      </c>
      <c r="BI690" t="s">
        <v>1104</v>
      </c>
      <c r="BJ690" t="s">
        <v>4954</v>
      </c>
      <c r="BK690" t="s">
        <v>5152</v>
      </c>
      <c r="BL690" t="s">
        <v>1102</v>
      </c>
      <c r="BM690" t="s">
        <v>1102</v>
      </c>
      <c r="BN690" t="s">
        <v>4940</v>
      </c>
      <c r="BW690" t="s">
        <v>1100</v>
      </c>
      <c r="BX690" t="s">
        <v>1105</v>
      </c>
      <c r="BY690" t="s">
        <v>1104</v>
      </c>
      <c r="BZ690" t="s">
        <v>4954</v>
      </c>
      <c r="CA690" t="s">
        <v>5117</v>
      </c>
      <c r="CM690" t="s">
        <v>1100</v>
      </c>
      <c r="CN690" t="s">
        <v>1104</v>
      </c>
      <c r="CO690" t="s">
        <v>4992</v>
      </c>
      <c r="CP690" t="s">
        <v>5210</v>
      </c>
      <c r="CQ690" t="s">
        <v>1102</v>
      </c>
      <c r="CR690" t="s">
        <v>1102</v>
      </c>
      <c r="CS690" t="s">
        <v>4943</v>
      </c>
      <c r="CT690" t="s">
        <v>1100</v>
      </c>
      <c r="CU690" t="s">
        <v>1085</v>
      </c>
      <c r="CV690" t="s">
        <v>1086</v>
      </c>
      <c r="CW690" t="s">
        <v>4957</v>
      </c>
      <c r="CX690" t="s">
        <v>5041</v>
      </c>
      <c r="IV690" t="s">
        <v>1088</v>
      </c>
      <c r="IW690" t="s">
        <v>1088</v>
      </c>
      <c r="JE690" t="s">
        <v>1102</v>
      </c>
      <c r="JF690" t="s">
        <v>5040</v>
      </c>
      <c r="JG690" t="s">
        <v>1108</v>
      </c>
      <c r="NZ690" t="s">
        <v>1117</v>
      </c>
      <c r="PG690" t="s">
        <v>4944</v>
      </c>
      <c r="PH690" t="s">
        <v>4945</v>
      </c>
      <c r="PI690" t="s">
        <v>4945</v>
      </c>
      <c r="PJ690" t="s">
        <v>4945</v>
      </c>
      <c r="PK690" t="s">
        <v>4944</v>
      </c>
      <c r="PL690" t="s">
        <v>4945</v>
      </c>
      <c r="PM690" t="s">
        <v>4945</v>
      </c>
      <c r="PN690" t="s">
        <v>4945</v>
      </c>
      <c r="PP690" t="s">
        <v>4944</v>
      </c>
      <c r="PQ690" t="s">
        <v>4945</v>
      </c>
      <c r="PR690" t="s">
        <v>4945</v>
      </c>
      <c r="PS690" t="s">
        <v>4945</v>
      </c>
      <c r="PT690" t="s">
        <v>4945</v>
      </c>
      <c r="PU690" t="s">
        <v>4945</v>
      </c>
      <c r="PV690" t="s">
        <v>4945</v>
      </c>
      <c r="PW690" t="s">
        <v>4945</v>
      </c>
      <c r="PX690" t="s">
        <v>4945</v>
      </c>
      <c r="PY690" t="s">
        <v>4945</v>
      </c>
      <c r="PZ690" t="s">
        <v>4945</v>
      </c>
      <c r="QA690" t="s">
        <v>4945</v>
      </c>
      <c r="QB690" t="s">
        <v>4945</v>
      </c>
      <c r="QC690" t="s">
        <v>4945</v>
      </c>
      <c r="QD690" t="s">
        <v>4945</v>
      </c>
      <c r="QE690" t="s">
        <v>4945</v>
      </c>
    </row>
    <row r="691" spans="1:447" x14ac:dyDescent="0.25">
      <c r="A691">
        <v>211</v>
      </c>
      <c r="B691" t="s">
        <v>5416</v>
      </c>
      <c r="C691" t="s">
        <v>1189</v>
      </c>
      <c r="D691" t="s">
        <v>3389</v>
      </c>
      <c r="E691" t="s">
        <v>3459</v>
      </c>
      <c r="F691" t="s">
        <v>3570</v>
      </c>
      <c r="G691" t="s">
        <v>1080</v>
      </c>
      <c r="H691" t="s">
        <v>1100</v>
      </c>
      <c r="I691" t="s">
        <v>1093</v>
      </c>
      <c r="J691" t="s">
        <v>1094</v>
      </c>
      <c r="K691" t="s">
        <v>5008</v>
      </c>
      <c r="L691" t="s">
        <v>5184</v>
      </c>
      <c r="X691" t="s">
        <v>1100</v>
      </c>
      <c r="Y691" t="s">
        <v>1094</v>
      </c>
      <c r="Z691" t="s">
        <v>5099</v>
      </c>
      <c r="AA691" t="s">
        <v>5549</v>
      </c>
      <c r="AL691" t="s">
        <v>1100</v>
      </c>
      <c r="AM691" t="s">
        <v>1082</v>
      </c>
      <c r="AN691" t="s">
        <v>4957</v>
      </c>
      <c r="AO691" t="s">
        <v>4957</v>
      </c>
      <c r="AP691" t="s">
        <v>1102</v>
      </c>
      <c r="AQ691" t="s">
        <v>1102</v>
      </c>
      <c r="AR691" t="s">
        <v>4940</v>
      </c>
      <c r="AS691" t="s">
        <v>1100</v>
      </c>
      <c r="AT691" t="s">
        <v>1104</v>
      </c>
      <c r="AU691" t="s">
        <v>4992</v>
      </c>
      <c r="AV691" t="s">
        <v>5151</v>
      </c>
      <c r="AW691" t="s">
        <v>1102</v>
      </c>
      <c r="AX691" t="s">
        <v>1102</v>
      </c>
      <c r="AY691" t="s">
        <v>4940</v>
      </c>
      <c r="BG691" t="s">
        <v>1100</v>
      </c>
      <c r="BH691" t="s">
        <v>1103</v>
      </c>
      <c r="BI691" t="s">
        <v>1104</v>
      </c>
      <c r="BJ691" t="s">
        <v>4954</v>
      </c>
      <c r="BK691" t="s">
        <v>5152</v>
      </c>
      <c r="BL691" t="s">
        <v>1102</v>
      </c>
      <c r="BM691" t="s">
        <v>1102</v>
      </c>
      <c r="BN691" t="s">
        <v>4936</v>
      </c>
      <c r="BW691" t="s">
        <v>1100</v>
      </c>
      <c r="BX691" t="s">
        <v>1105</v>
      </c>
      <c r="BY691" t="s">
        <v>1104</v>
      </c>
      <c r="BZ691" t="s">
        <v>4954</v>
      </c>
      <c r="CA691" t="s">
        <v>5117</v>
      </c>
      <c r="CB691" t="s">
        <v>1102</v>
      </c>
      <c r="CC691" t="s">
        <v>1102</v>
      </c>
      <c r="CD691" t="s">
        <v>4953</v>
      </c>
      <c r="CM691" t="s">
        <v>1100</v>
      </c>
      <c r="CN691" t="s">
        <v>1104</v>
      </c>
      <c r="CO691" t="s">
        <v>4954</v>
      </c>
      <c r="CP691" t="s">
        <v>5135</v>
      </c>
      <c r="CQ691" t="s">
        <v>1102</v>
      </c>
      <c r="CR691" t="s">
        <v>1102</v>
      </c>
      <c r="CS691" t="s">
        <v>4943</v>
      </c>
      <c r="CT691" t="s">
        <v>1100</v>
      </c>
      <c r="CU691" t="s">
        <v>1085</v>
      </c>
      <c r="CV691" t="s">
        <v>1086</v>
      </c>
      <c r="CW691" t="s">
        <v>4957</v>
      </c>
      <c r="CX691" t="s">
        <v>5041</v>
      </c>
      <c r="IV691" t="s">
        <v>1088</v>
      </c>
      <c r="IW691" t="s">
        <v>1088</v>
      </c>
      <c r="JE691" t="s">
        <v>1102</v>
      </c>
      <c r="JF691" t="s">
        <v>5089</v>
      </c>
      <c r="JG691" t="s">
        <v>1108</v>
      </c>
      <c r="NZ691" t="s">
        <v>1117</v>
      </c>
      <c r="PG691" t="s">
        <v>4944</v>
      </c>
      <c r="PH691" t="s">
        <v>4945</v>
      </c>
      <c r="PI691" t="s">
        <v>4945</v>
      </c>
      <c r="PJ691" t="s">
        <v>4945</v>
      </c>
      <c r="PK691" t="s">
        <v>4944</v>
      </c>
      <c r="PL691" t="s">
        <v>4945</v>
      </c>
      <c r="PM691" t="s">
        <v>4945</v>
      </c>
      <c r="PN691" t="s">
        <v>4945</v>
      </c>
      <c r="PP691" t="s">
        <v>4944</v>
      </c>
      <c r="PQ691" t="s">
        <v>4945</v>
      </c>
      <c r="PR691" t="s">
        <v>4945</v>
      </c>
      <c r="PS691" t="s">
        <v>4945</v>
      </c>
      <c r="PT691" t="s">
        <v>4945</v>
      </c>
      <c r="PU691" t="s">
        <v>4945</v>
      </c>
      <c r="PV691" t="s">
        <v>4945</v>
      </c>
      <c r="PW691" t="s">
        <v>4945</v>
      </c>
      <c r="PX691" t="s">
        <v>4945</v>
      </c>
      <c r="PY691" t="s">
        <v>4945</v>
      </c>
      <c r="PZ691" t="s">
        <v>4945</v>
      </c>
      <c r="QA691" t="s">
        <v>4945</v>
      </c>
      <c r="QB691" t="s">
        <v>4945</v>
      </c>
      <c r="QC691" t="s">
        <v>4945</v>
      </c>
      <c r="QD691" t="s">
        <v>4945</v>
      </c>
      <c r="QE691" t="s">
        <v>4945</v>
      </c>
    </row>
    <row r="692" spans="1:447" x14ac:dyDescent="0.25">
      <c r="A692">
        <v>212</v>
      </c>
      <c r="B692" t="s">
        <v>5416</v>
      </c>
      <c r="C692" t="s">
        <v>1189</v>
      </c>
      <c r="D692" t="s">
        <v>3389</v>
      </c>
      <c r="E692" t="s">
        <v>3459</v>
      </c>
      <c r="F692" t="s">
        <v>3570</v>
      </c>
      <c r="G692" t="s">
        <v>1080</v>
      </c>
      <c r="P692" t="s">
        <v>1100</v>
      </c>
      <c r="Q692" t="s">
        <v>1093</v>
      </c>
      <c r="R692" t="s">
        <v>1145</v>
      </c>
      <c r="S692" t="s">
        <v>4989</v>
      </c>
      <c r="T692" t="s">
        <v>4989</v>
      </c>
      <c r="U692" t="s">
        <v>1102</v>
      </c>
      <c r="V692" t="s">
        <v>1083</v>
      </c>
      <c r="W692" t="s">
        <v>4943</v>
      </c>
      <c r="AE692" t="s">
        <v>1100</v>
      </c>
      <c r="AF692" t="s">
        <v>1145</v>
      </c>
      <c r="AG692" t="s">
        <v>5050</v>
      </c>
      <c r="AH692" t="s">
        <v>5050</v>
      </c>
      <c r="AI692" t="s">
        <v>1102</v>
      </c>
      <c r="AJ692" t="s">
        <v>1102</v>
      </c>
      <c r="AK692" t="s">
        <v>4936</v>
      </c>
      <c r="BO692" t="s">
        <v>1100</v>
      </c>
      <c r="BP692" t="s">
        <v>1103</v>
      </c>
      <c r="BQ692" t="s">
        <v>1145</v>
      </c>
      <c r="BR692" t="s">
        <v>5049</v>
      </c>
      <c r="BS692" t="s">
        <v>5049</v>
      </c>
      <c r="BT692" t="s">
        <v>1102</v>
      </c>
      <c r="BU692" t="s">
        <v>1102</v>
      </c>
      <c r="BV692" t="s">
        <v>4940</v>
      </c>
      <c r="CE692" t="s">
        <v>1100</v>
      </c>
      <c r="CF692" t="s">
        <v>1105</v>
      </c>
      <c r="CG692" t="s">
        <v>1145</v>
      </c>
      <c r="CH692" t="s">
        <v>5179</v>
      </c>
      <c r="CI692" t="s">
        <v>5179</v>
      </c>
      <c r="CJ692" t="s">
        <v>1102</v>
      </c>
      <c r="CK692" t="s">
        <v>1083</v>
      </c>
      <c r="CL692" t="s">
        <v>4943</v>
      </c>
      <c r="IV692" t="s">
        <v>1088</v>
      </c>
      <c r="IW692" t="s">
        <v>1088</v>
      </c>
      <c r="JE692" t="s">
        <v>1083</v>
      </c>
      <c r="JF692" t="s">
        <v>5040</v>
      </c>
      <c r="JG692" t="s">
        <v>1108</v>
      </c>
      <c r="JI692" t="s">
        <v>5044</v>
      </c>
      <c r="PG692" t="s">
        <v>4944</v>
      </c>
      <c r="PH692" t="s">
        <v>4945</v>
      </c>
      <c r="PI692" t="s">
        <v>4945</v>
      </c>
      <c r="PJ692" t="s">
        <v>4945</v>
      </c>
      <c r="PK692" t="s">
        <v>4944</v>
      </c>
      <c r="PL692" t="s">
        <v>4945</v>
      </c>
      <c r="PM692" t="s">
        <v>4945</v>
      </c>
      <c r="PN692" t="s">
        <v>4945</v>
      </c>
      <c r="PP692" t="s">
        <v>4944</v>
      </c>
      <c r="PQ692" t="s">
        <v>4945</v>
      </c>
      <c r="PR692" t="s">
        <v>4945</v>
      </c>
      <c r="PS692" t="s">
        <v>4945</v>
      </c>
      <c r="PT692" t="s">
        <v>4945</v>
      </c>
      <c r="PU692" t="s">
        <v>4945</v>
      </c>
      <c r="PV692" t="s">
        <v>4945</v>
      </c>
      <c r="PW692" t="s">
        <v>4945</v>
      </c>
      <c r="PX692" t="s">
        <v>4945</v>
      </c>
      <c r="PY692" t="s">
        <v>4945</v>
      </c>
      <c r="PZ692" t="s">
        <v>4945</v>
      </c>
      <c r="QA692" t="s">
        <v>4945</v>
      </c>
      <c r="QB692" t="s">
        <v>4945</v>
      </c>
      <c r="QC692" t="s">
        <v>4945</v>
      </c>
      <c r="QD692" t="s">
        <v>4945</v>
      </c>
      <c r="QE692" t="s">
        <v>4945</v>
      </c>
    </row>
    <row r="693" spans="1:447" x14ac:dyDescent="0.25">
      <c r="A693">
        <v>213</v>
      </c>
      <c r="B693" t="s">
        <v>5416</v>
      </c>
      <c r="C693" t="s">
        <v>1189</v>
      </c>
      <c r="D693" t="s">
        <v>3389</v>
      </c>
      <c r="E693" t="s">
        <v>3459</v>
      </c>
      <c r="F693" t="s">
        <v>3570</v>
      </c>
      <c r="G693" t="s">
        <v>1080</v>
      </c>
      <c r="P693" t="s">
        <v>1100</v>
      </c>
      <c r="Q693" t="s">
        <v>1128</v>
      </c>
      <c r="R693" t="s">
        <v>1145</v>
      </c>
      <c r="S693" t="s">
        <v>5106</v>
      </c>
      <c r="T693" t="s">
        <v>5106</v>
      </c>
      <c r="U693" t="s">
        <v>1102</v>
      </c>
      <c r="V693" t="s">
        <v>1102</v>
      </c>
      <c r="W693" t="s">
        <v>4936</v>
      </c>
      <c r="AE693" t="s">
        <v>1100</v>
      </c>
      <c r="AF693" t="s">
        <v>1145</v>
      </c>
      <c r="AG693" t="s">
        <v>4989</v>
      </c>
      <c r="AH693" t="s">
        <v>4989</v>
      </c>
      <c r="AI693" t="s">
        <v>1102</v>
      </c>
      <c r="AJ693" t="s">
        <v>1102</v>
      </c>
      <c r="AK693" t="s">
        <v>4936</v>
      </c>
      <c r="BO693" t="s">
        <v>1100</v>
      </c>
      <c r="BP693" t="s">
        <v>1103</v>
      </c>
      <c r="BQ693" t="s">
        <v>1145</v>
      </c>
      <c r="BR693" t="s">
        <v>5025</v>
      </c>
      <c r="BS693" t="s">
        <v>5025</v>
      </c>
      <c r="BT693" t="s">
        <v>1102</v>
      </c>
      <c r="BU693" t="s">
        <v>1102</v>
      </c>
      <c r="BV693" t="s">
        <v>4975</v>
      </c>
      <c r="CE693" t="s">
        <v>1100</v>
      </c>
      <c r="CF693" t="s">
        <v>1105</v>
      </c>
      <c r="CG693" t="s">
        <v>1145</v>
      </c>
      <c r="CH693" t="s">
        <v>5179</v>
      </c>
      <c r="CI693" t="s">
        <v>5179</v>
      </c>
      <c r="CJ693" t="s">
        <v>1102</v>
      </c>
      <c r="CK693" t="s">
        <v>1102</v>
      </c>
      <c r="CL693" t="s">
        <v>4936</v>
      </c>
      <c r="IV693" t="s">
        <v>1088</v>
      </c>
      <c r="IW693" t="s">
        <v>1088</v>
      </c>
      <c r="JE693" t="s">
        <v>1083</v>
      </c>
      <c r="JF693" t="s">
        <v>5040</v>
      </c>
      <c r="JG693" t="s">
        <v>1108</v>
      </c>
      <c r="JI693" t="s">
        <v>4936</v>
      </c>
      <c r="PG693" t="s">
        <v>4944</v>
      </c>
      <c r="PH693" t="s">
        <v>4945</v>
      </c>
      <c r="PI693" t="s">
        <v>4945</v>
      </c>
      <c r="PJ693" t="s">
        <v>4945</v>
      </c>
      <c r="PK693" t="s">
        <v>4944</v>
      </c>
      <c r="PL693" t="s">
        <v>4945</v>
      </c>
      <c r="PM693" t="s">
        <v>4945</v>
      </c>
      <c r="PN693" t="s">
        <v>4945</v>
      </c>
      <c r="PP693" t="s">
        <v>4945</v>
      </c>
      <c r="PQ693" t="s">
        <v>4944</v>
      </c>
      <c r="PR693" t="s">
        <v>4944</v>
      </c>
      <c r="PS693" t="s">
        <v>4945</v>
      </c>
      <c r="PT693" t="s">
        <v>4944</v>
      </c>
      <c r="PU693" t="s">
        <v>4945</v>
      </c>
      <c r="PV693" t="s">
        <v>4945</v>
      </c>
      <c r="PW693" t="s">
        <v>4945</v>
      </c>
      <c r="PX693" t="s">
        <v>4945</v>
      </c>
      <c r="PY693" t="s">
        <v>4945</v>
      </c>
      <c r="PZ693" t="s">
        <v>4945</v>
      </c>
      <c r="QA693" t="s">
        <v>4945</v>
      </c>
      <c r="QB693" t="s">
        <v>4945</v>
      </c>
      <c r="QC693" t="s">
        <v>4945</v>
      </c>
      <c r="QD693" t="s">
        <v>4945</v>
      </c>
      <c r="QE693" t="s">
        <v>4945</v>
      </c>
    </row>
    <row r="694" spans="1:447" x14ac:dyDescent="0.25">
      <c r="A694">
        <v>669</v>
      </c>
      <c r="B694" t="s">
        <v>5425</v>
      </c>
      <c r="C694" t="s">
        <v>1096</v>
      </c>
      <c r="D694" t="s">
        <v>1097</v>
      </c>
      <c r="E694" t="s">
        <v>1098</v>
      </c>
      <c r="F694" t="s">
        <v>1180</v>
      </c>
      <c r="G694" t="s">
        <v>1080</v>
      </c>
      <c r="FM694" t="s">
        <v>1081</v>
      </c>
      <c r="FN694" t="s">
        <v>5349</v>
      </c>
      <c r="FO694" t="s">
        <v>5352</v>
      </c>
      <c r="PG694" t="s">
        <v>4944</v>
      </c>
      <c r="PH694" t="s">
        <v>4944</v>
      </c>
      <c r="PI694" t="s">
        <v>4945</v>
      </c>
      <c r="PJ694" t="s">
        <v>4945</v>
      </c>
      <c r="PK694" t="s">
        <v>4945</v>
      </c>
      <c r="PL694" t="s">
        <v>4945</v>
      </c>
      <c r="PM694" t="s">
        <v>4945</v>
      </c>
      <c r="PN694" t="s">
        <v>4945</v>
      </c>
      <c r="PP694" t="s">
        <v>4944</v>
      </c>
      <c r="PQ694" t="s">
        <v>4945</v>
      </c>
      <c r="PR694" t="s">
        <v>4945</v>
      </c>
      <c r="PS694" t="s">
        <v>4945</v>
      </c>
      <c r="PT694" t="s">
        <v>4945</v>
      </c>
      <c r="PU694" t="s">
        <v>4945</v>
      </c>
      <c r="PV694" t="s">
        <v>4945</v>
      </c>
      <c r="PW694" t="s">
        <v>4945</v>
      </c>
      <c r="PX694" t="s">
        <v>4945</v>
      </c>
      <c r="PY694" t="s">
        <v>4945</v>
      </c>
      <c r="PZ694" t="s">
        <v>4945</v>
      </c>
      <c r="QA694" t="s">
        <v>4945</v>
      </c>
      <c r="QB694" t="s">
        <v>4945</v>
      </c>
      <c r="QC694" t="s">
        <v>4945</v>
      </c>
      <c r="QD694" t="s">
        <v>4945</v>
      </c>
      <c r="QE694" t="s">
        <v>4945</v>
      </c>
    </row>
    <row r="695" spans="1:447" x14ac:dyDescent="0.25">
      <c r="A695">
        <v>670</v>
      </c>
      <c r="B695" t="s">
        <v>5425</v>
      </c>
      <c r="C695" t="s">
        <v>1096</v>
      </c>
      <c r="D695" t="s">
        <v>1097</v>
      </c>
      <c r="E695" t="s">
        <v>1098</v>
      </c>
      <c r="F695" t="s">
        <v>1180</v>
      </c>
      <c r="G695" t="s">
        <v>1080</v>
      </c>
      <c r="FM695" t="s">
        <v>1100</v>
      </c>
      <c r="FN695" t="s">
        <v>5310</v>
      </c>
      <c r="FO695" t="s">
        <v>5343</v>
      </c>
      <c r="PG695" t="s">
        <v>4944</v>
      </c>
      <c r="PH695" t="s">
        <v>4944</v>
      </c>
      <c r="PI695" t="s">
        <v>4945</v>
      </c>
      <c r="PJ695" t="s">
        <v>4945</v>
      </c>
      <c r="PK695" t="s">
        <v>4945</v>
      </c>
      <c r="PL695" t="s">
        <v>4945</v>
      </c>
      <c r="PM695" t="s">
        <v>4945</v>
      </c>
      <c r="PN695" t="s">
        <v>4945</v>
      </c>
      <c r="PP695" t="s">
        <v>4944</v>
      </c>
      <c r="PQ695" t="s">
        <v>4945</v>
      </c>
      <c r="PR695" t="s">
        <v>4945</v>
      </c>
      <c r="PS695" t="s">
        <v>4945</v>
      </c>
      <c r="PT695" t="s">
        <v>4945</v>
      </c>
      <c r="PU695" t="s">
        <v>4945</v>
      </c>
      <c r="PV695" t="s">
        <v>4945</v>
      </c>
      <c r="PW695" t="s">
        <v>4945</v>
      </c>
      <c r="PX695" t="s">
        <v>4945</v>
      </c>
      <c r="PY695" t="s">
        <v>4945</v>
      </c>
      <c r="PZ695" t="s">
        <v>4945</v>
      </c>
      <c r="QA695" t="s">
        <v>4945</v>
      </c>
      <c r="QB695" t="s">
        <v>4945</v>
      </c>
      <c r="QC695" t="s">
        <v>4945</v>
      </c>
      <c r="QD695" t="s">
        <v>4945</v>
      </c>
      <c r="QE695" t="s">
        <v>4945</v>
      </c>
    </row>
    <row r="696" spans="1:447" x14ac:dyDescent="0.25">
      <c r="A696">
        <v>671</v>
      </c>
      <c r="B696" t="s">
        <v>5425</v>
      </c>
      <c r="C696" t="s">
        <v>1096</v>
      </c>
      <c r="D696" t="s">
        <v>1097</v>
      </c>
      <c r="E696" t="s">
        <v>1098</v>
      </c>
      <c r="F696" t="s">
        <v>1180</v>
      </c>
      <c r="G696" t="s">
        <v>1080</v>
      </c>
    </row>
    <row r="697" spans="1:447" x14ac:dyDescent="0.25">
      <c r="A697">
        <v>672</v>
      </c>
      <c r="B697" t="s">
        <v>5425</v>
      </c>
      <c r="C697" t="s">
        <v>1096</v>
      </c>
      <c r="D697" t="s">
        <v>1097</v>
      </c>
      <c r="E697" t="s">
        <v>1098</v>
      </c>
      <c r="F697" t="s">
        <v>1180</v>
      </c>
      <c r="G697" t="s">
        <v>1080</v>
      </c>
      <c r="EY697" t="s">
        <v>1081</v>
      </c>
      <c r="EZ697" t="s">
        <v>4944</v>
      </c>
      <c r="FA697" t="s">
        <v>4935</v>
      </c>
      <c r="FB697" t="s">
        <v>5095</v>
      </c>
      <c r="FC697" t="s">
        <v>1081</v>
      </c>
      <c r="FD697" t="s">
        <v>1115</v>
      </c>
      <c r="FE697" t="s">
        <v>4955</v>
      </c>
      <c r="FF697" t="s">
        <v>5103</v>
      </c>
      <c r="PG697" t="s">
        <v>4944</v>
      </c>
      <c r="PH697" t="s">
        <v>4945</v>
      </c>
      <c r="PI697" t="s">
        <v>4945</v>
      </c>
      <c r="PJ697" t="s">
        <v>4945</v>
      </c>
      <c r="PK697" t="s">
        <v>4945</v>
      </c>
      <c r="PL697" t="s">
        <v>4945</v>
      </c>
      <c r="PM697" t="s">
        <v>4945</v>
      </c>
      <c r="PN697" t="s">
        <v>4945</v>
      </c>
      <c r="PP697" t="s">
        <v>4945</v>
      </c>
      <c r="PQ697" t="s">
        <v>4945</v>
      </c>
      <c r="PR697" t="s">
        <v>4945</v>
      </c>
      <c r="PS697" t="s">
        <v>4945</v>
      </c>
      <c r="PT697" t="s">
        <v>4945</v>
      </c>
      <c r="PU697" t="s">
        <v>4945</v>
      </c>
      <c r="PV697" t="s">
        <v>4945</v>
      </c>
      <c r="PW697" t="s">
        <v>4945</v>
      </c>
      <c r="PX697" t="s">
        <v>4944</v>
      </c>
      <c r="PY697" t="s">
        <v>4945</v>
      </c>
      <c r="PZ697" t="s">
        <v>4944</v>
      </c>
      <c r="QA697" t="s">
        <v>4945</v>
      </c>
      <c r="QB697" t="s">
        <v>4945</v>
      </c>
      <c r="QC697" t="s">
        <v>4944</v>
      </c>
      <c r="QD697" t="s">
        <v>4945</v>
      </c>
      <c r="QE697" t="s">
        <v>4945</v>
      </c>
    </row>
    <row r="698" spans="1:447" x14ac:dyDescent="0.25">
      <c r="A698">
        <v>673</v>
      </c>
      <c r="B698" t="s">
        <v>5425</v>
      </c>
      <c r="C698" t="s">
        <v>1096</v>
      </c>
      <c r="D698" t="s">
        <v>1097</v>
      </c>
      <c r="E698" t="s">
        <v>1098</v>
      </c>
      <c r="F698" t="s">
        <v>1180</v>
      </c>
      <c r="G698" t="s">
        <v>1080</v>
      </c>
      <c r="X698" t="s">
        <v>1100</v>
      </c>
      <c r="Y698" t="s">
        <v>1104</v>
      </c>
      <c r="Z698" t="s">
        <v>4942</v>
      </c>
      <c r="AA698" t="s">
        <v>5552</v>
      </c>
      <c r="AB698" t="s">
        <v>1102</v>
      </c>
      <c r="AC698" t="s">
        <v>1102</v>
      </c>
      <c r="AD698" t="s">
        <v>4942</v>
      </c>
      <c r="AL698" t="s">
        <v>1100</v>
      </c>
      <c r="AM698" t="s">
        <v>1104</v>
      </c>
      <c r="AN698" t="s">
        <v>4992</v>
      </c>
      <c r="AO698" t="s">
        <v>5102</v>
      </c>
      <c r="AS698" t="s">
        <v>1100</v>
      </c>
      <c r="AT698" t="s">
        <v>1104</v>
      </c>
      <c r="AU698" t="s">
        <v>4948</v>
      </c>
      <c r="AV698" t="s">
        <v>5018</v>
      </c>
      <c r="AW698" t="s">
        <v>1102</v>
      </c>
      <c r="AX698" t="s">
        <v>1102</v>
      </c>
      <c r="AY698" t="s">
        <v>4936</v>
      </c>
      <c r="AZ698" t="s">
        <v>1100</v>
      </c>
      <c r="BA698" t="s">
        <v>1104</v>
      </c>
      <c r="BB698" t="s">
        <v>4948</v>
      </c>
      <c r="BC698" t="s">
        <v>5019</v>
      </c>
      <c r="BD698" t="s">
        <v>1102</v>
      </c>
      <c r="BE698" t="s">
        <v>1102</v>
      </c>
      <c r="BF698" t="s">
        <v>4942</v>
      </c>
      <c r="BG698" t="s">
        <v>1100</v>
      </c>
      <c r="BH698" t="s">
        <v>1103</v>
      </c>
      <c r="BI698" t="s">
        <v>1104</v>
      </c>
      <c r="BJ698" t="s">
        <v>4954</v>
      </c>
      <c r="BK698" t="s">
        <v>5152</v>
      </c>
      <c r="BL698" t="s">
        <v>1102</v>
      </c>
      <c r="BM698" t="s">
        <v>1102</v>
      </c>
      <c r="BN698" t="s">
        <v>4940</v>
      </c>
      <c r="BW698" t="s">
        <v>1100</v>
      </c>
      <c r="BX698" t="s">
        <v>1105</v>
      </c>
      <c r="BY698" t="s">
        <v>1104</v>
      </c>
      <c r="BZ698" t="s">
        <v>5335</v>
      </c>
      <c r="CA698" t="s">
        <v>5553</v>
      </c>
      <c r="CB698" t="s">
        <v>1102</v>
      </c>
      <c r="CC698" t="s">
        <v>1102</v>
      </c>
      <c r="CD698" t="s">
        <v>4942</v>
      </c>
      <c r="CT698" t="s">
        <v>1100</v>
      </c>
      <c r="CU698" t="s">
        <v>1085</v>
      </c>
      <c r="CV698" t="s">
        <v>1086</v>
      </c>
      <c r="CW698" t="s">
        <v>4937</v>
      </c>
      <c r="CX698" t="s">
        <v>5095</v>
      </c>
      <c r="CY698" t="s">
        <v>1102</v>
      </c>
      <c r="CZ698" t="s">
        <v>1083</v>
      </c>
      <c r="DA698" t="s">
        <v>4942</v>
      </c>
      <c r="IV698" t="s">
        <v>1106</v>
      </c>
      <c r="IW698" t="s">
        <v>1088</v>
      </c>
      <c r="IY698" t="s">
        <v>1102</v>
      </c>
      <c r="IZ698" t="s">
        <v>1110</v>
      </c>
      <c r="JA698" t="s">
        <v>5554</v>
      </c>
      <c r="JB698" t="s">
        <v>1123</v>
      </c>
      <c r="JE698" t="s">
        <v>1102</v>
      </c>
      <c r="JF698" t="s">
        <v>1109</v>
      </c>
      <c r="JG698" t="s">
        <v>1108</v>
      </c>
      <c r="PG698" t="s">
        <v>4944</v>
      </c>
      <c r="PH698" t="s">
        <v>4945</v>
      </c>
      <c r="PI698" t="s">
        <v>4945</v>
      </c>
      <c r="PJ698" t="s">
        <v>4945</v>
      </c>
      <c r="PK698" t="s">
        <v>4945</v>
      </c>
      <c r="PL698" t="s">
        <v>4945</v>
      </c>
      <c r="PM698" t="s">
        <v>4945</v>
      </c>
      <c r="PN698" t="s">
        <v>4945</v>
      </c>
      <c r="PP698" t="s">
        <v>4945</v>
      </c>
      <c r="PQ698" t="s">
        <v>4944</v>
      </c>
      <c r="PR698" t="s">
        <v>4945</v>
      </c>
      <c r="PS698" t="s">
        <v>4945</v>
      </c>
      <c r="PT698" t="s">
        <v>4944</v>
      </c>
      <c r="PU698" t="s">
        <v>4945</v>
      </c>
      <c r="PV698" t="s">
        <v>4945</v>
      </c>
      <c r="PW698" t="s">
        <v>4945</v>
      </c>
      <c r="PX698" t="s">
        <v>4945</v>
      </c>
      <c r="PY698" t="s">
        <v>4944</v>
      </c>
      <c r="PZ698" t="s">
        <v>4944</v>
      </c>
      <c r="QA698" t="s">
        <v>4944</v>
      </c>
      <c r="QB698" t="s">
        <v>4945</v>
      </c>
      <c r="QC698" t="s">
        <v>4945</v>
      </c>
      <c r="QD698" t="s">
        <v>4945</v>
      </c>
      <c r="QE698" t="s">
        <v>4945</v>
      </c>
    </row>
    <row r="699" spans="1:447" x14ac:dyDescent="0.25">
      <c r="A699">
        <v>674</v>
      </c>
      <c r="B699" t="s">
        <v>5425</v>
      </c>
      <c r="C699" t="s">
        <v>1096</v>
      </c>
      <c r="D699" t="s">
        <v>1097</v>
      </c>
      <c r="E699" t="s">
        <v>1098</v>
      </c>
      <c r="F699" t="s">
        <v>1180</v>
      </c>
      <c r="G699" t="s">
        <v>1080</v>
      </c>
      <c r="AL699" t="s">
        <v>1081</v>
      </c>
      <c r="AM699" t="s">
        <v>1104</v>
      </c>
      <c r="AN699" t="s">
        <v>4937</v>
      </c>
      <c r="AO699" t="s">
        <v>5339</v>
      </c>
      <c r="AP699" t="s">
        <v>1102</v>
      </c>
      <c r="AQ699" t="s">
        <v>1083</v>
      </c>
      <c r="AR699" t="s">
        <v>4953</v>
      </c>
      <c r="AS699" t="s">
        <v>1100</v>
      </c>
      <c r="AT699" t="s">
        <v>1104</v>
      </c>
      <c r="AU699" t="s">
        <v>4948</v>
      </c>
      <c r="AV699" t="s">
        <v>5018</v>
      </c>
      <c r="BG699" t="s">
        <v>1100</v>
      </c>
      <c r="BH699" t="s">
        <v>1103</v>
      </c>
      <c r="BI699" t="s">
        <v>1104</v>
      </c>
      <c r="BJ699" t="s">
        <v>4954</v>
      </c>
      <c r="BK699" t="s">
        <v>5152</v>
      </c>
      <c r="BL699" t="s">
        <v>1102</v>
      </c>
      <c r="BM699" t="s">
        <v>1083</v>
      </c>
      <c r="BN699" t="s">
        <v>4936</v>
      </c>
      <c r="BW699" t="s">
        <v>1100</v>
      </c>
      <c r="BX699" t="s">
        <v>1105</v>
      </c>
      <c r="BY699" t="s">
        <v>1104</v>
      </c>
      <c r="BZ699" t="s">
        <v>4948</v>
      </c>
      <c r="CA699" t="s">
        <v>5112</v>
      </c>
      <c r="CM699" t="s">
        <v>1100</v>
      </c>
      <c r="CN699" t="s">
        <v>1104</v>
      </c>
      <c r="CO699" t="s">
        <v>4948</v>
      </c>
      <c r="CP699" t="s">
        <v>5178</v>
      </c>
      <c r="CQ699" t="s">
        <v>1102</v>
      </c>
      <c r="CR699" t="s">
        <v>1083</v>
      </c>
      <c r="CS699" t="s">
        <v>4943</v>
      </c>
      <c r="IW699" t="s">
        <v>1088</v>
      </c>
      <c r="PG699" t="s">
        <v>4944</v>
      </c>
      <c r="PH699" t="s">
        <v>4945</v>
      </c>
      <c r="PI699" t="s">
        <v>4945</v>
      </c>
      <c r="PJ699" t="s">
        <v>4945</v>
      </c>
      <c r="PK699" t="s">
        <v>4945</v>
      </c>
      <c r="PL699" t="s">
        <v>4945</v>
      </c>
      <c r="PM699" t="s">
        <v>4945</v>
      </c>
      <c r="PN699" t="s">
        <v>4945</v>
      </c>
      <c r="PP699" t="s">
        <v>4945</v>
      </c>
      <c r="PQ699" t="s">
        <v>4944</v>
      </c>
      <c r="PR699" t="s">
        <v>4945</v>
      </c>
      <c r="PS699" t="s">
        <v>4945</v>
      </c>
      <c r="PT699" t="s">
        <v>4945</v>
      </c>
      <c r="PU699" t="s">
        <v>4945</v>
      </c>
      <c r="PV699" t="s">
        <v>4945</v>
      </c>
      <c r="PW699" t="s">
        <v>4945</v>
      </c>
      <c r="PX699" t="s">
        <v>4945</v>
      </c>
      <c r="PY699" t="s">
        <v>4944</v>
      </c>
      <c r="PZ699" t="s">
        <v>4944</v>
      </c>
      <c r="QA699" t="s">
        <v>4945</v>
      </c>
      <c r="QB699" t="s">
        <v>4945</v>
      </c>
      <c r="QC699" t="s">
        <v>4945</v>
      </c>
      <c r="QD699" t="s">
        <v>4945</v>
      </c>
      <c r="QE699" t="s">
        <v>4945</v>
      </c>
    </row>
    <row r="700" spans="1:447" x14ac:dyDescent="0.25">
      <c r="A700">
        <v>675</v>
      </c>
      <c r="B700" t="s">
        <v>5425</v>
      </c>
      <c r="C700" t="s">
        <v>1096</v>
      </c>
      <c r="D700" t="s">
        <v>1097</v>
      </c>
      <c r="E700" t="s">
        <v>1098</v>
      </c>
      <c r="F700" t="s">
        <v>1180</v>
      </c>
      <c r="G700" t="s">
        <v>1080</v>
      </c>
      <c r="X700" t="s">
        <v>1100</v>
      </c>
      <c r="Y700" t="s">
        <v>1104</v>
      </c>
      <c r="Z700" t="s">
        <v>4941</v>
      </c>
      <c r="AA700" t="s">
        <v>5104</v>
      </c>
      <c r="AB700" t="s">
        <v>1102</v>
      </c>
      <c r="AC700" t="s">
        <v>1102</v>
      </c>
      <c r="AD700" t="s">
        <v>4936</v>
      </c>
      <c r="AZ700" t="s">
        <v>1100</v>
      </c>
      <c r="BA700" t="s">
        <v>1104</v>
      </c>
      <c r="BB700" t="s">
        <v>4937</v>
      </c>
      <c r="BC700" t="s">
        <v>5334</v>
      </c>
      <c r="BD700" t="s">
        <v>1102</v>
      </c>
      <c r="BE700" t="s">
        <v>1102</v>
      </c>
      <c r="BF700" t="s">
        <v>4943</v>
      </c>
      <c r="CM700" t="s">
        <v>1100</v>
      </c>
      <c r="CN700" t="s">
        <v>1104</v>
      </c>
      <c r="CO700" t="s">
        <v>4992</v>
      </c>
      <c r="CP700" t="s">
        <v>5210</v>
      </c>
      <c r="CT700" t="s">
        <v>1100</v>
      </c>
      <c r="CU700" t="s">
        <v>1085</v>
      </c>
      <c r="CV700" t="s">
        <v>1086</v>
      </c>
      <c r="CW700" t="s">
        <v>4992</v>
      </c>
      <c r="CX700" t="s">
        <v>4951</v>
      </c>
      <c r="CY700" t="s">
        <v>1102</v>
      </c>
      <c r="CZ700" t="s">
        <v>1083</v>
      </c>
      <c r="DA700" t="s">
        <v>4940</v>
      </c>
      <c r="IV700" t="s">
        <v>1106</v>
      </c>
      <c r="IW700" t="s">
        <v>1088</v>
      </c>
      <c r="IY700" t="s">
        <v>1102</v>
      </c>
      <c r="IZ700" t="s">
        <v>1102</v>
      </c>
      <c r="JA700" t="s">
        <v>5092</v>
      </c>
      <c r="JB700" t="s">
        <v>1121</v>
      </c>
      <c r="PG700" t="s">
        <v>4944</v>
      </c>
      <c r="PH700" t="s">
        <v>4945</v>
      </c>
      <c r="PI700" t="s">
        <v>4945</v>
      </c>
      <c r="PJ700" t="s">
        <v>4945</v>
      </c>
      <c r="PK700" t="s">
        <v>4945</v>
      </c>
      <c r="PL700" t="s">
        <v>4945</v>
      </c>
      <c r="PM700" t="s">
        <v>4945</v>
      </c>
      <c r="PN700" t="s">
        <v>4945</v>
      </c>
      <c r="PP700" t="s">
        <v>4945</v>
      </c>
      <c r="PQ700" t="s">
        <v>4944</v>
      </c>
      <c r="PR700" t="s">
        <v>4945</v>
      </c>
      <c r="PS700" t="s">
        <v>4945</v>
      </c>
      <c r="PT700" t="s">
        <v>4945</v>
      </c>
      <c r="PU700" t="s">
        <v>4945</v>
      </c>
      <c r="PV700" t="s">
        <v>4945</v>
      </c>
      <c r="PW700" t="s">
        <v>4945</v>
      </c>
      <c r="PX700" t="s">
        <v>4945</v>
      </c>
      <c r="PY700" t="s">
        <v>4945</v>
      </c>
      <c r="PZ700" t="s">
        <v>4944</v>
      </c>
      <c r="QA700" t="s">
        <v>4945</v>
      </c>
      <c r="QB700" t="s">
        <v>4945</v>
      </c>
      <c r="QC700" t="s">
        <v>4945</v>
      </c>
      <c r="QD700" t="s">
        <v>4945</v>
      </c>
      <c r="QE700" t="s">
        <v>4945</v>
      </c>
    </row>
    <row r="701" spans="1:447" x14ac:dyDescent="0.25">
      <c r="A701">
        <v>676</v>
      </c>
      <c r="B701" t="s">
        <v>5425</v>
      </c>
      <c r="C701" t="s">
        <v>1096</v>
      </c>
      <c r="D701" t="s">
        <v>1097</v>
      </c>
      <c r="E701" t="s">
        <v>1098</v>
      </c>
      <c r="F701" t="s">
        <v>1099</v>
      </c>
      <c r="G701" t="s">
        <v>1080</v>
      </c>
      <c r="X701" t="s">
        <v>1100</v>
      </c>
      <c r="Y701" t="s">
        <v>1104</v>
      </c>
      <c r="Z701" t="s">
        <v>4941</v>
      </c>
      <c r="AA701" t="s">
        <v>5104</v>
      </c>
      <c r="AB701" t="s">
        <v>1102</v>
      </c>
      <c r="AC701" t="s">
        <v>1102</v>
      </c>
      <c r="AD701" t="s">
        <v>4940</v>
      </c>
      <c r="AL701" t="s">
        <v>1100</v>
      </c>
      <c r="AM701" t="s">
        <v>1104</v>
      </c>
      <c r="AN701" t="s">
        <v>4954</v>
      </c>
      <c r="AO701" t="s">
        <v>5555</v>
      </c>
      <c r="AS701" t="s">
        <v>1100</v>
      </c>
      <c r="AT701" t="s">
        <v>1104</v>
      </c>
      <c r="AU701" t="s">
        <v>4948</v>
      </c>
      <c r="AV701" t="s">
        <v>5018</v>
      </c>
      <c r="AW701" t="s">
        <v>1102</v>
      </c>
      <c r="AX701" t="s">
        <v>1102</v>
      </c>
      <c r="AY701" t="s">
        <v>4942</v>
      </c>
      <c r="AZ701" t="s">
        <v>1100</v>
      </c>
      <c r="BA701" t="s">
        <v>1104</v>
      </c>
      <c r="BB701" t="s">
        <v>4937</v>
      </c>
      <c r="BC701" t="s">
        <v>5334</v>
      </c>
      <c r="BD701" t="s">
        <v>1102</v>
      </c>
      <c r="BE701" t="s">
        <v>1083</v>
      </c>
      <c r="BF701" t="s">
        <v>5065</v>
      </c>
      <c r="BG701" t="s">
        <v>1100</v>
      </c>
      <c r="BH701" t="s">
        <v>1103</v>
      </c>
      <c r="BI701" t="s">
        <v>1104</v>
      </c>
      <c r="BJ701" t="s">
        <v>4954</v>
      </c>
      <c r="BK701" t="s">
        <v>5152</v>
      </c>
      <c r="BL701" t="s">
        <v>1102</v>
      </c>
      <c r="BM701" t="s">
        <v>1102</v>
      </c>
      <c r="BN701" t="s">
        <v>4942</v>
      </c>
      <c r="BW701" t="s">
        <v>1100</v>
      </c>
      <c r="BX701" t="s">
        <v>1105</v>
      </c>
      <c r="BY701" t="s">
        <v>1104</v>
      </c>
      <c r="BZ701" t="s">
        <v>4948</v>
      </c>
      <c r="CA701" t="s">
        <v>5112</v>
      </c>
      <c r="CM701" t="s">
        <v>1100</v>
      </c>
      <c r="CN701" t="s">
        <v>1104</v>
      </c>
      <c r="CO701" t="s">
        <v>4992</v>
      </c>
      <c r="CP701" t="s">
        <v>5210</v>
      </c>
      <c r="CT701" t="s">
        <v>1100</v>
      </c>
      <c r="CU701" t="s">
        <v>1085</v>
      </c>
      <c r="CV701" t="s">
        <v>1086</v>
      </c>
      <c r="CW701" t="s">
        <v>4992</v>
      </c>
      <c r="CX701" t="s">
        <v>4951</v>
      </c>
      <c r="CY701" t="s">
        <v>1102</v>
      </c>
      <c r="CZ701" t="s">
        <v>1102</v>
      </c>
      <c r="DA701" t="s">
        <v>4936</v>
      </c>
      <c r="DE701" t="s">
        <v>1100</v>
      </c>
      <c r="DF701" t="s">
        <v>1087</v>
      </c>
      <c r="DG701" t="s">
        <v>4958</v>
      </c>
      <c r="DH701" t="s">
        <v>5062</v>
      </c>
      <c r="EP701" t="s">
        <v>1100</v>
      </c>
      <c r="EQ701" t="s">
        <v>5012</v>
      </c>
      <c r="ER701" t="s">
        <v>5012</v>
      </c>
      <c r="ES701" t="s">
        <v>1102</v>
      </c>
      <c r="ET701" t="s">
        <v>1083</v>
      </c>
      <c r="EU701" t="s">
        <v>5021</v>
      </c>
      <c r="HX701" t="s">
        <v>1100</v>
      </c>
      <c r="HY701" t="s">
        <v>4981</v>
      </c>
      <c r="HZ701" t="s">
        <v>4981</v>
      </c>
      <c r="ID701" t="s">
        <v>1100</v>
      </c>
      <c r="IE701" t="s">
        <v>4939</v>
      </c>
      <c r="IF701" t="s">
        <v>4939</v>
      </c>
      <c r="IJ701" t="s">
        <v>1100</v>
      </c>
      <c r="IK701" t="s">
        <v>4939</v>
      </c>
      <c r="IL701" t="s">
        <v>4939</v>
      </c>
      <c r="IP701" t="s">
        <v>1100</v>
      </c>
      <c r="IQ701" t="s">
        <v>4939</v>
      </c>
      <c r="IR701" t="s">
        <v>4939</v>
      </c>
      <c r="IV701" t="s">
        <v>1106</v>
      </c>
      <c r="IW701" t="s">
        <v>1088</v>
      </c>
      <c r="IX701" t="s">
        <v>1088</v>
      </c>
      <c r="IY701" t="s">
        <v>1102</v>
      </c>
      <c r="IZ701" t="s">
        <v>1102</v>
      </c>
      <c r="JA701" t="s">
        <v>5092</v>
      </c>
      <c r="JB701" t="s">
        <v>1121</v>
      </c>
      <c r="JE701" t="s">
        <v>1083</v>
      </c>
      <c r="JF701" t="s">
        <v>1109</v>
      </c>
      <c r="JG701" t="s">
        <v>1108</v>
      </c>
      <c r="JI701" t="s">
        <v>4940</v>
      </c>
      <c r="JJ701" t="s">
        <v>1083</v>
      </c>
      <c r="JK701" t="s">
        <v>1109</v>
      </c>
      <c r="JL701" t="s">
        <v>1109</v>
      </c>
      <c r="JM701" t="s">
        <v>1108</v>
      </c>
      <c r="JO701" t="s">
        <v>4936</v>
      </c>
      <c r="JV701" t="s">
        <v>1111</v>
      </c>
      <c r="LO701" t="s">
        <v>1091</v>
      </c>
      <c r="PG701" t="s">
        <v>4944</v>
      </c>
      <c r="PH701" t="s">
        <v>4944</v>
      </c>
      <c r="PI701" t="s">
        <v>4945</v>
      </c>
      <c r="PJ701" t="s">
        <v>4945</v>
      </c>
      <c r="PK701" t="s">
        <v>4945</v>
      </c>
      <c r="PL701" t="s">
        <v>4945</v>
      </c>
      <c r="PM701" t="s">
        <v>4945</v>
      </c>
      <c r="PN701" t="s">
        <v>4945</v>
      </c>
      <c r="PP701" t="s">
        <v>4945</v>
      </c>
      <c r="PQ701" t="s">
        <v>4944</v>
      </c>
      <c r="PR701" t="s">
        <v>4945</v>
      </c>
      <c r="PS701" t="s">
        <v>4945</v>
      </c>
      <c r="PT701" t="s">
        <v>4944</v>
      </c>
      <c r="PU701" t="s">
        <v>4945</v>
      </c>
      <c r="PV701" t="s">
        <v>4945</v>
      </c>
      <c r="PW701" t="s">
        <v>4945</v>
      </c>
      <c r="PX701" t="s">
        <v>4945</v>
      </c>
      <c r="PY701" t="s">
        <v>4944</v>
      </c>
      <c r="PZ701" t="s">
        <v>4944</v>
      </c>
      <c r="QA701" t="s">
        <v>4944</v>
      </c>
      <c r="QB701" t="s">
        <v>4945</v>
      </c>
      <c r="QC701" t="s">
        <v>4945</v>
      </c>
      <c r="QD701" t="s">
        <v>4945</v>
      </c>
      <c r="QE701" t="s">
        <v>4945</v>
      </c>
    </row>
    <row r="702" spans="1:447" x14ac:dyDescent="0.25">
      <c r="A702">
        <v>677</v>
      </c>
      <c r="B702" t="s">
        <v>5425</v>
      </c>
      <c r="C702" t="s">
        <v>1096</v>
      </c>
      <c r="D702" t="s">
        <v>1097</v>
      </c>
      <c r="E702" t="s">
        <v>1098</v>
      </c>
      <c r="F702" t="s">
        <v>1099</v>
      </c>
      <c r="G702" t="s">
        <v>1080</v>
      </c>
      <c r="X702" t="s">
        <v>1100</v>
      </c>
      <c r="Y702" t="s">
        <v>1104</v>
      </c>
      <c r="Z702" t="s">
        <v>4941</v>
      </c>
      <c r="AA702" t="s">
        <v>5104</v>
      </c>
      <c r="AB702" t="s">
        <v>1102</v>
      </c>
      <c r="AC702" t="s">
        <v>1102</v>
      </c>
      <c r="AD702" t="s">
        <v>4936</v>
      </c>
      <c r="AL702" t="s">
        <v>1100</v>
      </c>
      <c r="AM702" t="s">
        <v>1104</v>
      </c>
      <c r="AN702" t="s">
        <v>4954</v>
      </c>
      <c r="AO702" t="s">
        <v>5555</v>
      </c>
      <c r="AS702" t="s">
        <v>1100</v>
      </c>
      <c r="AT702" t="s">
        <v>1104</v>
      </c>
      <c r="AU702" t="s">
        <v>4948</v>
      </c>
      <c r="AV702" t="s">
        <v>5018</v>
      </c>
      <c r="AW702" t="s">
        <v>1102</v>
      </c>
      <c r="AX702" t="s">
        <v>1083</v>
      </c>
      <c r="AY702" t="s">
        <v>4942</v>
      </c>
      <c r="AZ702" t="s">
        <v>1100</v>
      </c>
      <c r="BA702" t="s">
        <v>1104</v>
      </c>
      <c r="BB702" t="s">
        <v>4946</v>
      </c>
      <c r="BC702" t="s">
        <v>5101</v>
      </c>
      <c r="BD702" t="s">
        <v>1102</v>
      </c>
      <c r="BE702" t="s">
        <v>1102</v>
      </c>
      <c r="BF702" t="s">
        <v>4942</v>
      </c>
      <c r="BG702" t="s">
        <v>1100</v>
      </c>
      <c r="BH702" t="s">
        <v>1103</v>
      </c>
      <c r="BI702" t="s">
        <v>1104</v>
      </c>
      <c r="BJ702" t="s">
        <v>4954</v>
      </c>
      <c r="BK702" t="s">
        <v>5152</v>
      </c>
      <c r="BL702" t="s">
        <v>1102</v>
      </c>
      <c r="BM702" t="s">
        <v>1102</v>
      </c>
      <c r="BN702" t="s">
        <v>4943</v>
      </c>
      <c r="BW702" t="s">
        <v>1100</v>
      </c>
      <c r="BX702" t="s">
        <v>1105</v>
      </c>
      <c r="BY702" t="s">
        <v>1104</v>
      </c>
      <c r="BZ702" t="s">
        <v>4937</v>
      </c>
      <c r="CA702" t="s">
        <v>5556</v>
      </c>
      <c r="CB702" t="s">
        <v>1102</v>
      </c>
      <c r="CC702" t="s">
        <v>1102</v>
      </c>
      <c r="CD702" t="s">
        <v>4938</v>
      </c>
      <c r="CM702" t="s">
        <v>1100</v>
      </c>
      <c r="CN702" t="s">
        <v>1104</v>
      </c>
      <c r="CO702" t="s">
        <v>4937</v>
      </c>
      <c r="CP702" t="s">
        <v>5113</v>
      </c>
      <c r="CQ702" t="s">
        <v>1102</v>
      </c>
      <c r="CR702" t="s">
        <v>1102</v>
      </c>
      <c r="CS702" t="s">
        <v>4936</v>
      </c>
      <c r="CT702" t="s">
        <v>1100</v>
      </c>
      <c r="CU702" t="s">
        <v>1085</v>
      </c>
      <c r="CV702" t="s">
        <v>1086</v>
      </c>
      <c r="CW702" t="s">
        <v>4992</v>
      </c>
      <c r="CX702" t="s">
        <v>4951</v>
      </c>
      <c r="CY702" t="s">
        <v>1102</v>
      </c>
      <c r="CZ702" t="s">
        <v>1102</v>
      </c>
      <c r="DA702" t="s">
        <v>4940</v>
      </c>
      <c r="DE702" t="s">
        <v>1100</v>
      </c>
      <c r="DF702" t="s">
        <v>1087</v>
      </c>
      <c r="DG702" t="s">
        <v>4951</v>
      </c>
      <c r="DH702" t="s">
        <v>5129</v>
      </c>
      <c r="DI702" t="s">
        <v>1102</v>
      </c>
      <c r="DJ702" t="s">
        <v>1102</v>
      </c>
      <c r="DK702" t="s">
        <v>4940</v>
      </c>
      <c r="DR702" t="s">
        <v>1100</v>
      </c>
      <c r="DS702" t="s">
        <v>4978</v>
      </c>
      <c r="DT702" t="s">
        <v>4978</v>
      </c>
      <c r="DX702" t="s">
        <v>1100</v>
      </c>
      <c r="DY702" t="s">
        <v>4955</v>
      </c>
      <c r="DZ702" t="s">
        <v>4955</v>
      </c>
      <c r="IV702" t="s">
        <v>1106</v>
      </c>
      <c r="IW702" t="s">
        <v>1088</v>
      </c>
      <c r="IX702" t="s">
        <v>1088</v>
      </c>
      <c r="IY702" t="s">
        <v>1102</v>
      </c>
      <c r="IZ702" t="s">
        <v>1102</v>
      </c>
      <c r="JA702" t="s">
        <v>5092</v>
      </c>
      <c r="JB702" t="s">
        <v>1121</v>
      </c>
      <c r="JE702" t="s">
        <v>1083</v>
      </c>
      <c r="JF702" t="s">
        <v>1109</v>
      </c>
      <c r="JG702" t="s">
        <v>1108</v>
      </c>
      <c r="JI702" t="s">
        <v>4936</v>
      </c>
      <c r="JJ702" t="s">
        <v>1083</v>
      </c>
      <c r="JK702" t="s">
        <v>1109</v>
      </c>
      <c r="JL702" t="s">
        <v>1109</v>
      </c>
      <c r="JM702" t="s">
        <v>1108</v>
      </c>
      <c r="JO702" t="s">
        <v>4936</v>
      </c>
      <c r="JV702" t="s">
        <v>1111</v>
      </c>
      <c r="LO702" t="s">
        <v>1091</v>
      </c>
      <c r="PG702" t="s">
        <v>4944</v>
      </c>
      <c r="PH702" t="s">
        <v>4944</v>
      </c>
      <c r="PI702" t="s">
        <v>4945</v>
      </c>
      <c r="PJ702" t="s">
        <v>4945</v>
      </c>
      <c r="PK702" t="s">
        <v>4945</v>
      </c>
      <c r="PL702" t="s">
        <v>4945</v>
      </c>
      <c r="PM702" t="s">
        <v>4945</v>
      </c>
      <c r="PN702" t="s">
        <v>4945</v>
      </c>
      <c r="PP702" t="s">
        <v>4945</v>
      </c>
      <c r="PQ702" t="s">
        <v>4944</v>
      </c>
      <c r="PR702" t="s">
        <v>4945</v>
      </c>
      <c r="PS702" t="s">
        <v>4945</v>
      </c>
      <c r="PT702" t="s">
        <v>4944</v>
      </c>
      <c r="PU702" t="s">
        <v>4945</v>
      </c>
      <c r="PV702" t="s">
        <v>4945</v>
      </c>
      <c r="PW702" t="s">
        <v>4945</v>
      </c>
      <c r="PX702" t="s">
        <v>4945</v>
      </c>
      <c r="PY702" t="s">
        <v>4944</v>
      </c>
      <c r="PZ702" t="s">
        <v>4944</v>
      </c>
      <c r="QA702" t="s">
        <v>4944</v>
      </c>
      <c r="QB702" t="s">
        <v>4945</v>
      </c>
      <c r="QC702" t="s">
        <v>4945</v>
      </c>
      <c r="QD702" t="s">
        <v>4945</v>
      </c>
      <c r="QE702" t="s">
        <v>4945</v>
      </c>
    </row>
    <row r="703" spans="1:447" x14ac:dyDescent="0.25">
      <c r="A703">
        <v>678</v>
      </c>
      <c r="B703" t="s">
        <v>5425</v>
      </c>
      <c r="C703" t="s">
        <v>1096</v>
      </c>
      <c r="D703" t="s">
        <v>1097</v>
      </c>
      <c r="E703" t="s">
        <v>1098</v>
      </c>
      <c r="F703" t="s">
        <v>1099</v>
      </c>
      <c r="G703" t="s">
        <v>1080</v>
      </c>
      <c r="DR703" t="s">
        <v>1100</v>
      </c>
      <c r="DS703" t="s">
        <v>4983</v>
      </c>
      <c r="DT703" t="s">
        <v>4983</v>
      </c>
      <c r="DU703" t="s">
        <v>1102</v>
      </c>
      <c r="DV703" t="s">
        <v>1083</v>
      </c>
      <c r="DW703" t="s">
        <v>4942</v>
      </c>
      <c r="DX703" t="s">
        <v>1100</v>
      </c>
      <c r="DY703" t="s">
        <v>4955</v>
      </c>
      <c r="DZ703" t="s">
        <v>4955</v>
      </c>
      <c r="EA703" t="s">
        <v>1102</v>
      </c>
      <c r="EB703" t="s">
        <v>1083</v>
      </c>
      <c r="EC703" t="s">
        <v>4942</v>
      </c>
      <c r="ED703" t="s">
        <v>1100</v>
      </c>
      <c r="EE703" t="s">
        <v>5080</v>
      </c>
      <c r="EF703" t="s">
        <v>5080</v>
      </c>
      <c r="EP703" t="s">
        <v>1100</v>
      </c>
      <c r="EQ703" t="s">
        <v>4988</v>
      </c>
      <c r="ER703" t="s">
        <v>4988</v>
      </c>
      <c r="ES703" t="s">
        <v>1102</v>
      </c>
      <c r="ET703" t="s">
        <v>1102</v>
      </c>
      <c r="EU703" t="s">
        <v>5021</v>
      </c>
      <c r="IX703" t="s">
        <v>1088</v>
      </c>
      <c r="JJ703" t="s">
        <v>1083</v>
      </c>
      <c r="JK703" t="s">
        <v>1109</v>
      </c>
      <c r="JL703" t="s">
        <v>1109</v>
      </c>
      <c r="JM703" t="s">
        <v>1108</v>
      </c>
      <c r="JO703" t="s">
        <v>4940</v>
      </c>
      <c r="JV703" t="s">
        <v>1091</v>
      </c>
      <c r="LO703" t="s">
        <v>1091</v>
      </c>
      <c r="PG703" t="s">
        <v>4944</v>
      </c>
      <c r="PH703" t="s">
        <v>4944</v>
      </c>
      <c r="PI703" t="s">
        <v>4945</v>
      </c>
      <c r="PJ703" t="s">
        <v>4945</v>
      </c>
      <c r="PK703" t="s">
        <v>4945</v>
      </c>
      <c r="PL703" t="s">
        <v>4945</v>
      </c>
      <c r="PM703" t="s">
        <v>4945</v>
      </c>
      <c r="PN703" t="s">
        <v>4945</v>
      </c>
      <c r="PP703" t="s">
        <v>4945</v>
      </c>
      <c r="PQ703" t="s">
        <v>4944</v>
      </c>
      <c r="PR703" t="s">
        <v>4945</v>
      </c>
      <c r="PS703" t="s">
        <v>4945</v>
      </c>
      <c r="PT703" t="s">
        <v>4944</v>
      </c>
      <c r="PU703" t="s">
        <v>4945</v>
      </c>
      <c r="PV703" t="s">
        <v>4945</v>
      </c>
      <c r="PW703" t="s">
        <v>4945</v>
      </c>
      <c r="PX703" t="s">
        <v>4945</v>
      </c>
      <c r="PY703" t="s">
        <v>4944</v>
      </c>
      <c r="PZ703" t="s">
        <v>4944</v>
      </c>
      <c r="QA703" t="s">
        <v>4944</v>
      </c>
      <c r="QB703" t="s">
        <v>4945</v>
      </c>
      <c r="QC703" t="s">
        <v>4945</v>
      </c>
      <c r="QD703" t="s">
        <v>4945</v>
      </c>
      <c r="QE703" t="s">
        <v>4945</v>
      </c>
    </row>
    <row r="704" spans="1:447" x14ac:dyDescent="0.25">
      <c r="A704">
        <v>679</v>
      </c>
      <c r="B704" t="s">
        <v>5425</v>
      </c>
      <c r="C704" t="s">
        <v>1096</v>
      </c>
      <c r="D704" t="s">
        <v>1097</v>
      </c>
      <c r="E704" t="s">
        <v>1098</v>
      </c>
      <c r="F704" t="s">
        <v>1099</v>
      </c>
      <c r="G704" t="s">
        <v>1080</v>
      </c>
      <c r="DE704" t="s">
        <v>1100</v>
      </c>
      <c r="DF704" t="s">
        <v>1087</v>
      </c>
      <c r="DG704" t="s">
        <v>5208</v>
      </c>
      <c r="DH704" t="s">
        <v>5351</v>
      </c>
      <c r="DX704" t="s">
        <v>1100</v>
      </c>
      <c r="DY704" t="s">
        <v>4935</v>
      </c>
      <c r="DZ704" t="s">
        <v>4935</v>
      </c>
      <c r="EJ704" t="s">
        <v>1100</v>
      </c>
      <c r="EK704" t="s">
        <v>5012</v>
      </c>
      <c r="EL704" t="s">
        <v>5012</v>
      </c>
      <c r="EP704" t="s">
        <v>1100</v>
      </c>
      <c r="EQ704" t="s">
        <v>4988</v>
      </c>
      <c r="ER704" t="s">
        <v>4988</v>
      </c>
      <c r="ES704" t="s">
        <v>1102</v>
      </c>
      <c r="ET704" t="s">
        <v>1083</v>
      </c>
      <c r="EU704" t="s">
        <v>5007</v>
      </c>
      <c r="IX704" t="s">
        <v>1088</v>
      </c>
      <c r="JJ704" t="s">
        <v>1083</v>
      </c>
      <c r="JK704" t="s">
        <v>1109</v>
      </c>
      <c r="JL704" t="s">
        <v>1109</v>
      </c>
      <c r="JM704" t="s">
        <v>1108</v>
      </c>
      <c r="JO704" t="s">
        <v>4943</v>
      </c>
      <c r="JV704" t="s">
        <v>1091</v>
      </c>
      <c r="LO704" t="s">
        <v>1091</v>
      </c>
      <c r="PG704" t="s">
        <v>4944</v>
      </c>
      <c r="PH704" t="s">
        <v>4944</v>
      </c>
      <c r="PI704" t="s">
        <v>4945</v>
      </c>
      <c r="PJ704" t="s">
        <v>4945</v>
      </c>
      <c r="PK704" t="s">
        <v>4945</v>
      </c>
      <c r="PL704" t="s">
        <v>4945</v>
      </c>
      <c r="PM704" t="s">
        <v>4945</v>
      </c>
      <c r="PN704" t="s">
        <v>4945</v>
      </c>
      <c r="PP704" t="s">
        <v>4945</v>
      </c>
      <c r="PQ704" t="s">
        <v>4944</v>
      </c>
      <c r="PR704" t="s">
        <v>4945</v>
      </c>
      <c r="PS704" t="s">
        <v>4945</v>
      </c>
      <c r="PT704" t="s">
        <v>4944</v>
      </c>
      <c r="PU704" t="s">
        <v>4945</v>
      </c>
      <c r="PV704" t="s">
        <v>4945</v>
      </c>
      <c r="PW704" t="s">
        <v>4945</v>
      </c>
      <c r="PX704" t="s">
        <v>4945</v>
      </c>
      <c r="PY704" t="s">
        <v>4944</v>
      </c>
      <c r="PZ704" t="s">
        <v>4944</v>
      </c>
      <c r="QA704" t="s">
        <v>4944</v>
      </c>
      <c r="QB704" t="s">
        <v>4945</v>
      </c>
      <c r="QC704" t="s">
        <v>4945</v>
      </c>
      <c r="QD704" t="s">
        <v>4945</v>
      </c>
      <c r="QE704" t="s">
        <v>4945</v>
      </c>
    </row>
    <row r="705" spans="1:448" x14ac:dyDescent="0.25">
      <c r="A705">
        <v>680</v>
      </c>
      <c r="B705" t="s">
        <v>5425</v>
      </c>
      <c r="C705" t="s">
        <v>1096</v>
      </c>
      <c r="D705" t="s">
        <v>1097</v>
      </c>
      <c r="E705" t="s">
        <v>1098</v>
      </c>
      <c r="F705" t="s">
        <v>1099</v>
      </c>
      <c r="G705" t="s">
        <v>1080</v>
      </c>
      <c r="DE705" t="s">
        <v>1100</v>
      </c>
      <c r="DF705" t="s">
        <v>1087</v>
      </c>
      <c r="DG705" t="s">
        <v>4958</v>
      </c>
      <c r="DH705" t="s">
        <v>5062</v>
      </c>
      <c r="DI705" t="s">
        <v>1102</v>
      </c>
      <c r="DJ705" t="s">
        <v>1102</v>
      </c>
      <c r="DK705" t="s">
        <v>4942</v>
      </c>
      <c r="DR705" t="s">
        <v>1100</v>
      </c>
      <c r="DS705" t="s">
        <v>4985</v>
      </c>
      <c r="DT705" t="s">
        <v>4985</v>
      </c>
      <c r="DX705" t="s">
        <v>1100</v>
      </c>
      <c r="DY705" t="s">
        <v>4949</v>
      </c>
      <c r="DZ705" t="s">
        <v>4949</v>
      </c>
      <c r="EP705" t="s">
        <v>1100</v>
      </c>
      <c r="EQ705" t="s">
        <v>4988</v>
      </c>
      <c r="ER705" t="s">
        <v>4988</v>
      </c>
      <c r="ES705" t="s">
        <v>1102</v>
      </c>
      <c r="ET705" t="s">
        <v>1102</v>
      </c>
      <c r="EU705" t="s">
        <v>4942</v>
      </c>
      <c r="HX705" t="s">
        <v>1100</v>
      </c>
      <c r="HY705" t="s">
        <v>4949</v>
      </c>
      <c r="HZ705" t="s">
        <v>4949</v>
      </c>
      <c r="ID705" t="s">
        <v>1100</v>
      </c>
      <c r="IE705" t="s">
        <v>4939</v>
      </c>
      <c r="IF705" t="s">
        <v>4939</v>
      </c>
      <c r="IJ705" t="s">
        <v>1100</v>
      </c>
      <c r="IK705" t="s">
        <v>4939</v>
      </c>
      <c r="IL705" t="s">
        <v>4939</v>
      </c>
      <c r="IP705" t="s">
        <v>1100</v>
      </c>
      <c r="IQ705" t="s">
        <v>4981</v>
      </c>
      <c r="IR705" t="s">
        <v>4981</v>
      </c>
      <c r="IX705" t="s">
        <v>1088</v>
      </c>
      <c r="JJ705" t="s">
        <v>1083</v>
      </c>
      <c r="JK705" t="s">
        <v>1109</v>
      </c>
      <c r="JL705" t="s">
        <v>1109</v>
      </c>
      <c r="JM705" t="s">
        <v>1108</v>
      </c>
      <c r="JV705" t="s">
        <v>1091</v>
      </c>
      <c r="LO705" t="s">
        <v>1091</v>
      </c>
      <c r="PG705" t="s">
        <v>4944</v>
      </c>
      <c r="PH705" t="s">
        <v>4944</v>
      </c>
      <c r="PI705" t="s">
        <v>4945</v>
      </c>
      <c r="PJ705" t="s">
        <v>4945</v>
      </c>
      <c r="PK705" t="s">
        <v>4945</v>
      </c>
      <c r="PL705" t="s">
        <v>4945</v>
      </c>
      <c r="PM705" t="s">
        <v>4945</v>
      </c>
      <c r="PN705" t="s">
        <v>4945</v>
      </c>
      <c r="PP705" t="s">
        <v>4945</v>
      </c>
      <c r="PQ705" t="s">
        <v>4944</v>
      </c>
      <c r="PR705" t="s">
        <v>4945</v>
      </c>
      <c r="PS705" t="s">
        <v>4945</v>
      </c>
      <c r="PT705" t="s">
        <v>4944</v>
      </c>
      <c r="PU705" t="s">
        <v>4945</v>
      </c>
      <c r="PV705" t="s">
        <v>4945</v>
      </c>
      <c r="PW705" t="s">
        <v>4945</v>
      </c>
      <c r="PX705" t="s">
        <v>4945</v>
      </c>
      <c r="PY705" t="s">
        <v>4945</v>
      </c>
      <c r="PZ705" t="s">
        <v>4944</v>
      </c>
      <c r="QA705" t="s">
        <v>4944</v>
      </c>
      <c r="QB705" t="s">
        <v>4945</v>
      </c>
      <c r="QC705" t="s">
        <v>4945</v>
      </c>
      <c r="QD705" t="s">
        <v>4945</v>
      </c>
      <c r="QE705" t="s">
        <v>4945</v>
      </c>
    </row>
    <row r="706" spans="1:448" x14ac:dyDescent="0.25">
      <c r="A706">
        <v>681</v>
      </c>
      <c r="B706" t="s">
        <v>5425</v>
      </c>
      <c r="C706" t="s">
        <v>1096</v>
      </c>
      <c r="D706" t="s">
        <v>1097</v>
      </c>
      <c r="E706" t="s">
        <v>1098</v>
      </c>
      <c r="F706" t="s">
        <v>1099</v>
      </c>
      <c r="G706" t="s">
        <v>1080</v>
      </c>
      <c r="EV706" t="s">
        <v>1100</v>
      </c>
      <c r="EW706" t="s">
        <v>4991</v>
      </c>
      <c r="EX706" t="s">
        <v>4991</v>
      </c>
      <c r="EY706" t="s">
        <v>1100</v>
      </c>
      <c r="EZ706" t="s">
        <v>4944</v>
      </c>
      <c r="FA706" t="s">
        <v>4955</v>
      </c>
      <c r="FB706" t="s">
        <v>4991</v>
      </c>
      <c r="FC706" t="s">
        <v>1100</v>
      </c>
      <c r="FD706" t="s">
        <v>1115</v>
      </c>
      <c r="FE706" t="s">
        <v>4955</v>
      </c>
      <c r="FF706" t="s">
        <v>5103</v>
      </c>
      <c r="PG706" t="s">
        <v>4944</v>
      </c>
      <c r="PH706" t="s">
        <v>4945</v>
      </c>
      <c r="PI706" t="s">
        <v>4945</v>
      </c>
      <c r="PJ706" t="s">
        <v>4945</v>
      </c>
      <c r="PK706" t="s">
        <v>4945</v>
      </c>
      <c r="PL706" t="s">
        <v>4945</v>
      </c>
      <c r="PM706" t="s">
        <v>4945</v>
      </c>
      <c r="PN706" t="s">
        <v>4945</v>
      </c>
      <c r="PP706" t="s">
        <v>4945</v>
      </c>
      <c r="PQ706" t="s">
        <v>4945</v>
      </c>
      <c r="PR706" t="s">
        <v>4945</v>
      </c>
      <c r="PS706" t="s">
        <v>4945</v>
      </c>
      <c r="PT706" t="s">
        <v>4945</v>
      </c>
      <c r="PU706" t="s">
        <v>4945</v>
      </c>
      <c r="PV706" t="s">
        <v>4945</v>
      </c>
      <c r="PW706" t="s">
        <v>4945</v>
      </c>
      <c r="PX706" t="s">
        <v>4945</v>
      </c>
      <c r="PY706" t="s">
        <v>4945</v>
      </c>
      <c r="PZ706" t="s">
        <v>4944</v>
      </c>
      <c r="QA706" t="s">
        <v>4945</v>
      </c>
      <c r="QB706" t="s">
        <v>4945</v>
      </c>
      <c r="QC706" t="s">
        <v>4945</v>
      </c>
      <c r="QD706" t="s">
        <v>4945</v>
      </c>
      <c r="QE706" t="s">
        <v>4945</v>
      </c>
    </row>
    <row r="707" spans="1:448" x14ac:dyDescent="0.25">
      <c r="A707">
        <v>682</v>
      </c>
      <c r="B707" t="s">
        <v>5425</v>
      </c>
      <c r="C707" t="s">
        <v>1096</v>
      </c>
      <c r="D707" t="s">
        <v>1097</v>
      </c>
      <c r="E707" t="s">
        <v>1098</v>
      </c>
      <c r="F707" t="s">
        <v>1099</v>
      </c>
      <c r="G707" t="s">
        <v>1080</v>
      </c>
      <c r="EV707" t="s">
        <v>1100</v>
      </c>
      <c r="EW707" t="s">
        <v>4991</v>
      </c>
      <c r="EX707" t="s">
        <v>4991</v>
      </c>
      <c r="EY707" t="s">
        <v>1081</v>
      </c>
      <c r="EZ707" t="s">
        <v>4944</v>
      </c>
      <c r="FA707" t="s">
        <v>4955</v>
      </c>
      <c r="FB707" t="s">
        <v>4991</v>
      </c>
      <c r="PG707" t="s">
        <v>4944</v>
      </c>
      <c r="PH707" t="s">
        <v>4945</v>
      </c>
      <c r="PI707" t="s">
        <v>4945</v>
      </c>
      <c r="PJ707" t="s">
        <v>4945</v>
      </c>
      <c r="PK707" t="s">
        <v>4945</v>
      </c>
      <c r="PL707" t="s">
        <v>4945</v>
      </c>
      <c r="PM707" t="s">
        <v>4945</v>
      </c>
      <c r="PN707" t="s">
        <v>4945</v>
      </c>
      <c r="PP707" t="s">
        <v>4945</v>
      </c>
      <c r="PQ707" t="s">
        <v>4945</v>
      </c>
      <c r="PR707" t="s">
        <v>4945</v>
      </c>
      <c r="PS707" t="s">
        <v>4945</v>
      </c>
      <c r="PT707" t="s">
        <v>4945</v>
      </c>
      <c r="PU707" t="s">
        <v>4945</v>
      </c>
      <c r="PV707" t="s">
        <v>4945</v>
      </c>
      <c r="PW707" t="s">
        <v>4945</v>
      </c>
      <c r="PX707" t="s">
        <v>4945</v>
      </c>
      <c r="PY707" t="s">
        <v>4945</v>
      </c>
      <c r="PZ707" t="s">
        <v>4944</v>
      </c>
      <c r="QA707" t="s">
        <v>4945</v>
      </c>
      <c r="QB707" t="s">
        <v>4945</v>
      </c>
      <c r="QC707" t="s">
        <v>4945</v>
      </c>
      <c r="QD707" t="s">
        <v>4945</v>
      </c>
      <c r="QE707" t="s">
        <v>4945</v>
      </c>
    </row>
    <row r="708" spans="1:448" x14ac:dyDescent="0.25">
      <c r="A708">
        <v>683</v>
      </c>
      <c r="B708" t="s">
        <v>5425</v>
      </c>
      <c r="C708" t="s">
        <v>1096</v>
      </c>
      <c r="D708" t="s">
        <v>1097</v>
      </c>
      <c r="E708" t="s">
        <v>1098</v>
      </c>
      <c r="F708" t="s">
        <v>1099</v>
      </c>
      <c r="G708" t="s">
        <v>1080</v>
      </c>
      <c r="EV708" t="s">
        <v>1100</v>
      </c>
      <c r="EW708" t="s">
        <v>4958</v>
      </c>
      <c r="EX708" t="s">
        <v>4958</v>
      </c>
      <c r="FC708" t="s">
        <v>1100</v>
      </c>
      <c r="FD708" t="s">
        <v>1115</v>
      </c>
      <c r="FE708" t="s">
        <v>4955</v>
      </c>
      <c r="FF708" t="s">
        <v>5103</v>
      </c>
      <c r="PG708" t="s">
        <v>4944</v>
      </c>
      <c r="PH708" t="s">
        <v>4945</v>
      </c>
      <c r="PI708" t="s">
        <v>4945</v>
      </c>
      <c r="PJ708" t="s">
        <v>4945</v>
      </c>
      <c r="PK708" t="s">
        <v>4945</v>
      </c>
      <c r="PL708" t="s">
        <v>4945</v>
      </c>
      <c r="PM708" t="s">
        <v>4945</v>
      </c>
      <c r="PN708" t="s">
        <v>4945</v>
      </c>
      <c r="PP708" t="s">
        <v>4945</v>
      </c>
      <c r="PQ708" t="s">
        <v>4945</v>
      </c>
      <c r="PR708" t="s">
        <v>4945</v>
      </c>
      <c r="PS708" t="s">
        <v>4945</v>
      </c>
      <c r="PT708" t="s">
        <v>4945</v>
      </c>
      <c r="PU708" t="s">
        <v>4945</v>
      </c>
      <c r="PV708" t="s">
        <v>4945</v>
      </c>
      <c r="PW708" t="s">
        <v>4945</v>
      </c>
      <c r="PX708" t="s">
        <v>4945</v>
      </c>
      <c r="PY708" t="s">
        <v>4945</v>
      </c>
      <c r="PZ708" t="s">
        <v>4944</v>
      </c>
      <c r="QA708" t="s">
        <v>4945</v>
      </c>
      <c r="QB708" t="s">
        <v>4945</v>
      </c>
      <c r="QC708" t="s">
        <v>4945</v>
      </c>
      <c r="QD708" t="s">
        <v>4945</v>
      </c>
      <c r="QE708" t="s">
        <v>4945</v>
      </c>
    </row>
    <row r="709" spans="1:448" x14ac:dyDescent="0.25">
      <c r="A709">
        <v>684</v>
      </c>
      <c r="B709" t="s">
        <v>5425</v>
      </c>
      <c r="C709" t="s">
        <v>1096</v>
      </c>
      <c r="D709" t="s">
        <v>1097</v>
      </c>
      <c r="E709" t="s">
        <v>1098</v>
      </c>
      <c r="F709" t="s">
        <v>1099</v>
      </c>
      <c r="G709" t="s">
        <v>1080</v>
      </c>
      <c r="EV709" t="s">
        <v>1100</v>
      </c>
      <c r="EW709" t="s">
        <v>4951</v>
      </c>
      <c r="EX709" t="s">
        <v>4951</v>
      </c>
      <c r="EY709" t="s">
        <v>1100</v>
      </c>
      <c r="EZ709" t="s">
        <v>4944</v>
      </c>
      <c r="FA709" t="s">
        <v>4955</v>
      </c>
      <c r="FB709" t="s">
        <v>4991</v>
      </c>
      <c r="FC709" t="s">
        <v>1100</v>
      </c>
      <c r="FD709" t="s">
        <v>1115</v>
      </c>
      <c r="FE709" t="s">
        <v>4955</v>
      </c>
      <c r="FF709" t="s">
        <v>5103</v>
      </c>
      <c r="PG709" t="s">
        <v>4944</v>
      </c>
      <c r="PH709" t="s">
        <v>4945</v>
      </c>
      <c r="PI709" t="s">
        <v>4945</v>
      </c>
      <c r="PJ709" t="s">
        <v>4945</v>
      </c>
      <c r="PK709" t="s">
        <v>4945</v>
      </c>
      <c r="PL709" t="s">
        <v>4945</v>
      </c>
      <c r="PM709" t="s">
        <v>4945</v>
      </c>
      <c r="PN709" t="s">
        <v>4945</v>
      </c>
      <c r="PP709" t="s">
        <v>4945</v>
      </c>
      <c r="PQ709" t="s">
        <v>4945</v>
      </c>
      <c r="PR709" t="s">
        <v>4945</v>
      </c>
      <c r="PS709" t="s">
        <v>4945</v>
      </c>
      <c r="PT709" t="s">
        <v>4945</v>
      </c>
      <c r="PU709" t="s">
        <v>4945</v>
      </c>
      <c r="PV709" t="s">
        <v>4945</v>
      </c>
      <c r="PW709" t="s">
        <v>4945</v>
      </c>
      <c r="PX709" t="s">
        <v>4945</v>
      </c>
      <c r="PY709" t="s">
        <v>4945</v>
      </c>
      <c r="PZ709" t="s">
        <v>4944</v>
      </c>
      <c r="QA709" t="s">
        <v>4945</v>
      </c>
      <c r="QB709" t="s">
        <v>4945</v>
      </c>
      <c r="QC709" t="s">
        <v>4945</v>
      </c>
      <c r="QD709" t="s">
        <v>4945</v>
      </c>
      <c r="QE709" t="s">
        <v>4945</v>
      </c>
    </row>
    <row r="710" spans="1:448" x14ac:dyDescent="0.25">
      <c r="A710">
        <v>685</v>
      </c>
      <c r="B710" t="s">
        <v>5425</v>
      </c>
      <c r="C710" t="s">
        <v>1096</v>
      </c>
      <c r="D710" t="s">
        <v>1097</v>
      </c>
      <c r="E710" t="s">
        <v>1098</v>
      </c>
      <c r="F710" t="s">
        <v>1099</v>
      </c>
      <c r="G710" t="s">
        <v>1080</v>
      </c>
      <c r="HX710" t="s">
        <v>1100</v>
      </c>
      <c r="HY710" t="s">
        <v>4949</v>
      </c>
      <c r="HZ710" t="s">
        <v>4949</v>
      </c>
      <c r="ID710" t="s">
        <v>1100</v>
      </c>
      <c r="IE710" t="s">
        <v>4981</v>
      </c>
      <c r="IF710" t="s">
        <v>4981</v>
      </c>
      <c r="IJ710" t="s">
        <v>1100</v>
      </c>
      <c r="IK710" t="s">
        <v>4939</v>
      </c>
      <c r="IL710" t="s">
        <v>4939</v>
      </c>
      <c r="IP710" t="s">
        <v>1100</v>
      </c>
      <c r="IQ710" t="s">
        <v>4939</v>
      </c>
      <c r="IR710" t="s">
        <v>4939</v>
      </c>
      <c r="PG710" t="s">
        <v>4944</v>
      </c>
      <c r="PH710" t="s">
        <v>4945</v>
      </c>
      <c r="PI710" t="s">
        <v>4945</v>
      </c>
      <c r="PJ710" t="s">
        <v>4945</v>
      </c>
      <c r="PK710" t="s">
        <v>4945</v>
      </c>
      <c r="PL710" t="s">
        <v>4945</v>
      </c>
      <c r="PM710" t="s">
        <v>4945</v>
      </c>
      <c r="PN710" t="s">
        <v>4945</v>
      </c>
      <c r="PP710" t="s">
        <v>4945</v>
      </c>
      <c r="PQ710" t="s">
        <v>4945</v>
      </c>
      <c r="PR710" t="s">
        <v>4945</v>
      </c>
      <c r="PS710" t="s">
        <v>4945</v>
      </c>
      <c r="PT710" t="s">
        <v>4945</v>
      </c>
      <c r="PU710" t="s">
        <v>4945</v>
      </c>
      <c r="PV710" t="s">
        <v>4945</v>
      </c>
      <c r="PW710" t="s">
        <v>4945</v>
      </c>
      <c r="PX710" t="s">
        <v>4945</v>
      </c>
      <c r="PY710" t="s">
        <v>4945</v>
      </c>
      <c r="PZ710" t="s">
        <v>4944</v>
      </c>
      <c r="QA710" t="s">
        <v>4945</v>
      </c>
      <c r="QB710" t="s">
        <v>4945</v>
      </c>
      <c r="QC710" t="s">
        <v>4945</v>
      </c>
      <c r="QD710" t="s">
        <v>4945</v>
      </c>
      <c r="QE710" t="s">
        <v>4945</v>
      </c>
    </row>
    <row r="711" spans="1:448" x14ac:dyDescent="0.25">
      <c r="A711">
        <v>686</v>
      </c>
      <c r="B711" t="s">
        <v>5425</v>
      </c>
      <c r="C711" t="s">
        <v>1096</v>
      </c>
      <c r="D711" t="s">
        <v>1097</v>
      </c>
      <c r="E711" t="s">
        <v>1098</v>
      </c>
      <c r="F711" t="s">
        <v>1099</v>
      </c>
      <c r="G711" t="s">
        <v>1080</v>
      </c>
      <c r="ED711" t="s">
        <v>1100</v>
      </c>
      <c r="EE711" t="s">
        <v>4959</v>
      </c>
      <c r="EF711" t="s">
        <v>4959</v>
      </c>
      <c r="EJ711" t="s">
        <v>1100</v>
      </c>
      <c r="EK711" t="s">
        <v>5012</v>
      </c>
      <c r="EL711" t="s">
        <v>5012</v>
      </c>
      <c r="HX711" t="s">
        <v>1100</v>
      </c>
      <c r="HY711" t="s">
        <v>4949</v>
      </c>
      <c r="HZ711" t="s">
        <v>4949</v>
      </c>
      <c r="ID711" t="s">
        <v>1100</v>
      </c>
      <c r="IE711" t="s">
        <v>4981</v>
      </c>
      <c r="IF711" t="s">
        <v>4981</v>
      </c>
      <c r="IJ711" t="s">
        <v>1100</v>
      </c>
      <c r="IK711" t="s">
        <v>4939</v>
      </c>
      <c r="IL711" t="s">
        <v>4939</v>
      </c>
      <c r="IP711" t="s">
        <v>1100</v>
      </c>
      <c r="IQ711" t="s">
        <v>4981</v>
      </c>
      <c r="IR711" t="s">
        <v>4981</v>
      </c>
      <c r="IS711" t="s">
        <v>1102</v>
      </c>
      <c r="IT711" t="s">
        <v>1102</v>
      </c>
      <c r="IU711" t="s">
        <v>4942</v>
      </c>
      <c r="IX711" t="s">
        <v>1088</v>
      </c>
      <c r="JJ711" t="s">
        <v>1083</v>
      </c>
      <c r="JK711" t="s">
        <v>1109</v>
      </c>
      <c r="JL711" t="s">
        <v>1109</v>
      </c>
      <c r="JM711" t="s">
        <v>1108</v>
      </c>
      <c r="JV711" t="s">
        <v>1091</v>
      </c>
      <c r="LO711" t="s">
        <v>1091</v>
      </c>
      <c r="PG711" t="s">
        <v>4944</v>
      </c>
      <c r="PH711" t="s">
        <v>4944</v>
      </c>
      <c r="PI711" t="s">
        <v>4945</v>
      </c>
      <c r="PJ711" t="s">
        <v>4945</v>
      </c>
      <c r="PK711" t="s">
        <v>4945</v>
      </c>
      <c r="PL711" t="s">
        <v>4945</v>
      </c>
      <c r="PM711" t="s">
        <v>4945</v>
      </c>
      <c r="PN711" t="s">
        <v>4945</v>
      </c>
      <c r="PP711" t="s">
        <v>4945</v>
      </c>
      <c r="PQ711" t="s">
        <v>4944</v>
      </c>
      <c r="PR711" t="s">
        <v>4945</v>
      </c>
      <c r="PS711" t="s">
        <v>4945</v>
      </c>
      <c r="PT711" t="s">
        <v>4945</v>
      </c>
      <c r="PU711" t="s">
        <v>4945</v>
      </c>
      <c r="PV711" t="s">
        <v>4945</v>
      </c>
      <c r="PW711" t="s">
        <v>4945</v>
      </c>
      <c r="PX711" t="s">
        <v>4945</v>
      </c>
      <c r="PY711" t="s">
        <v>4945</v>
      </c>
      <c r="PZ711" t="s">
        <v>4944</v>
      </c>
      <c r="QA711" t="s">
        <v>4944</v>
      </c>
      <c r="QB711" t="s">
        <v>4945</v>
      </c>
      <c r="QC711" t="s">
        <v>4945</v>
      </c>
      <c r="QD711" t="s">
        <v>4945</v>
      </c>
      <c r="QE711" t="s">
        <v>4945</v>
      </c>
    </row>
    <row r="712" spans="1:448" x14ac:dyDescent="0.25">
      <c r="A712">
        <v>687</v>
      </c>
      <c r="B712" t="s">
        <v>5425</v>
      </c>
      <c r="C712" t="s">
        <v>1096</v>
      </c>
      <c r="D712" t="s">
        <v>1097</v>
      </c>
      <c r="E712" t="s">
        <v>1098</v>
      </c>
      <c r="F712" t="s">
        <v>1099</v>
      </c>
      <c r="G712" t="s">
        <v>1080</v>
      </c>
      <c r="DR712" t="s">
        <v>1100</v>
      </c>
      <c r="DS712" t="s">
        <v>4983</v>
      </c>
      <c r="DT712" t="s">
        <v>4983</v>
      </c>
      <c r="GT712" t="s">
        <v>1100</v>
      </c>
      <c r="GU712" t="s">
        <v>5080</v>
      </c>
      <c r="GV712" t="s">
        <v>5080</v>
      </c>
      <c r="GW712" t="s">
        <v>1102</v>
      </c>
      <c r="GX712" t="s">
        <v>1102</v>
      </c>
      <c r="GY712" t="s">
        <v>4942</v>
      </c>
      <c r="HL712" t="s">
        <v>1100</v>
      </c>
      <c r="HM712" t="s">
        <v>4983</v>
      </c>
      <c r="HN712" t="s">
        <v>4983</v>
      </c>
      <c r="HO712" t="s">
        <v>1102</v>
      </c>
      <c r="HP712" t="s">
        <v>1102</v>
      </c>
      <c r="HQ712" t="s">
        <v>4942</v>
      </c>
      <c r="HR712" t="s">
        <v>1100</v>
      </c>
      <c r="HS712" t="s">
        <v>4957</v>
      </c>
      <c r="HT712" t="s">
        <v>4957</v>
      </c>
      <c r="HU712" t="s">
        <v>1102</v>
      </c>
      <c r="HV712" t="s">
        <v>1102</v>
      </c>
      <c r="HW712" t="s">
        <v>4943</v>
      </c>
      <c r="IX712" t="s">
        <v>1088</v>
      </c>
      <c r="JJ712" t="s">
        <v>1083</v>
      </c>
      <c r="JK712" t="s">
        <v>1109</v>
      </c>
      <c r="JL712" t="s">
        <v>1109</v>
      </c>
      <c r="JM712" t="s">
        <v>1090</v>
      </c>
      <c r="JO712" t="s">
        <v>5083</v>
      </c>
      <c r="JV712" t="s">
        <v>1091</v>
      </c>
      <c r="LO712" t="s">
        <v>1091</v>
      </c>
      <c r="PG712" t="s">
        <v>4944</v>
      </c>
      <c r="PH712" t="s">
        <v>4945</v>
      </c>
      <c r="PI712" t="s">
        <v>4945</v>
      </c>
      <c r="PJ712" t="s">
        <v>4945</v>
      </c>
      <c r="PK712" t="s">
        <v>4945</v>
      </c>
      <c r="PL712" t="s">
        <v>4945</v>
      </c>
      <c r="PM712" t="s">
        <v>4945</v>
      </c>
      <c r="PN712" t="s">
        <v>4945</v>
      </c>
      <c r="PP712" t="s">
        <v>4945</v>
      </c>
      <c r="PQ712" t="s">
        <v>4944</v>
      </c>
      <c r="PR712" t="s">
        <v>4945</v>
      </c>
      <c r="PS712" t="s">
        <v>4945</v>
      </c>
      <c r="PT712" t="s">
        <v>4945</v>
      </c>
      <c r="PU712" t="s">
        <v>4945</v>
      </c>
      <c r="PV712" t="s">
        <v>4945</v>
      </c>
      <c r="PW712" t="s">
        <v>4945</v>
      </c>
      <c r="PX712" t="s">
        <v>4945</v>
      </c>
      <c r="PY712" t="s">
        <v>4945</v>
      </c>
      <c r="PZ712" t="s">
        <v>4944</v>
      </c>
      <c r="QA712" t="s">
        <v>4944</v>
      </c>
      <c r="QB712" t="s">
        <v>4945</v>
      </c>
      <c r="QC712" t="s">
        <v>4945</v>
      </c>
      <c r="QD712" t="s">
        <v>4945</v>
      </c>
      <c r="QE712" t="s">
        <v>4945</v>
      </c>
    </row>
    <row r="713" spans="1:448" x14ac:dyDescent="0.25">
      <c r="A713">
        <v>688</v>
      </c>
      <c r="B713" t="s">
        <v>5425</v>
      </c>
      <c r="C713" t="s">
        <v>1096</v>
      </c>
      <c r="D713" t="s">
        <v>1097</v>
      </c>
      <c r="E713" t="s">
        <v>1098</v>
      </c>
      <c r="F713" t="s">
        <v>1099</v>
      </c>
      <c r="G713" t="s">
        <v>1080</v>
      </c>
      <c r="ED713" t="s">
        <v>1081</v>
      </c>
      <c r="EE713" t="s">
        <v>4995</v>
      </c>
      <c r="EF713" t="s">
        <v>4995</v>
      </c>
      <c r="EG713" t="s">
        <v>1102</v>
      </c>
      <c r="EH713" t="s">
        <v>1102</v>
      </c>
      <c r="EI713" t="s">
        <v>4942</v>
      </c>
      <c r="EJ713" t="s">
        <v>1100</v>
      </c>
      <c r="EK713" t="s">
        <v>5012</v>
      </c>
      <c r="EL713" t="s">
        <v>5012</v>
      </c>
      <c r="GT713" t="s">
        <v>1081</v>
      </c>
      <c r="GU713" t="s">
        <v>5028</v>
      </c>
      <c r="GV713" t="s">
        <v>5028</v>
      </c>
      <c r="HL713" t="s">
        <v>1100</v>
      </c>
      <c r="HM713" t="s">
        <v>4978</v>
      </c>
      <c r="HN713" t="s">
        <v>4978</v>
      </c>
      <c r="HO713" t="s">
        <v>1102</v>
      </c>
      <c r="HP713" t="s">
        <v>1083</v>
      </c>
      <c r="HQ713" t="s">
        <v>5104</v>
      </c>
      <c r="HR713" t="s">
        <v>1100</v>
      </c>
      <c r="HS713" t="s">
        <v>4991</v>
      </c>
      <c r="HT713" t="s">
        <v>4991</v>
      </c>
      <c r="HU713" t="s">
        <v>1102</v>
      </c>
      <c r="HV713" t="s">
        <v>1102</v>
      </c>
      <c r="HW713" t="s">
        <v>4981</v>
      </c>
      <c r="IX713" t="s">
        <v>1088</v>
      </c>
      <c r="JJ713" t="s">
        <v>1083</v>
      </c>
      <c r="JK713" t="s">
        <v>1109</v>
      </c>
      <c r="JL713" t="s">
        <v>1109</v>
      </c>
      <c r="JM713" t="s">
        <v>1108</v>
      </c>
      <c r="JO713" t="s">
        <v>4940</v>
      </c>
      <c r="JV713" t="s">
        <v>1111</v>
      </c>
      <c r="LO713" t="s">
        <v>1091</v>
      </c>
      <c r="PG713" t="s">
        <v>4944</v>
      </c>
      <c r="PH713" t="s">
        <v>4945</v>
      </c>
      <c r="PI713" t="s">
        <v>4945</v>
      </c>
      <c r="PJ713" t="s">
        <v>4945</v>
      </c>
      <c r="PK713" t="s">
        <v>4945</v>
      </c>
      <c r="PL713" t="s">
        <v>4945</v>
      </c>
      <c r="PM713" t="s">
        <v>4945</v>
      </c>
      <c r="PN713" t="s">
        <v>4945</v>
      </c>
      <c r="PP713" t="s">
        <v>4945</v>
      </c>
      <c r="PQ713" t="s">
        <v>4944</v>
      </c>
      <c r="PR713" t="s">
        <v>4945</v>
      </c>
      <c r="PS713" t="s">
        <v>4945</v>
      </c>
      <c r="PT713" t="s">
        <v>4945</v>
      </c>
      <c r="PU713" t="s">
        <v>4945</v>
      </c>
      <c r="PV713" t="s">
        <v>4945</v>
      </c>
      <c r="PW713" t="s">
        <v>4945</v>
      </c>
      <c r="PX713" t="s">
        <v>4945</v>
      </c>
      <c r="PY713" t="s">
        <v>4944</v>
      </c>
      <c r="PZ713" t="s">
        <v>4944</v>
      </c>
      <c r="QA713" t="s">
        <v>4944</v>
      </c>
      <c r="QB713" t="s">
        <v>4945</v>
      </c>
      <c r="QC713" t="s">
        <v>4945</v>
      </c>
      <c r="QD713" t="s">
        <v>4945</v>
      </c>
      <c r="QE713" t="s">
        <v>4945</v>
      </c>
    </row>
    <row r="714" spans="1:448" x14ac:dyDescent="0.25">
      <c r="A714">
        <v>689</v>
      </c>
      <c r="B714" t="s">
        <v>5425</v>
      </c>
      <c r="C714" t="s">
        <v>1096</v>
      </c>
      <c r="D714" t="s">
        <v>1097</v>
      </c>
      <c r="E714" t="s">
        <v>1098</v>
      </c>
      <c r="F714" t="s">
        <v>1099</v>
      </c>
      <c r="G714" t="s">
        <v>1080</v>
      </c>
      <c r="GT714" t="s">
        <v>1100</v>
      </c>
      <c r="GU714" t="s">
        <v>5028</v>
      </c>
      <c r="GV714" t="s">
        <v>5028</v>
      </c>
      <c r="HL714" t="s">
        <v>1100</v>
      </c>
      <c r="HM714" t="s">
        <v>4978</v>
      </c>
      <c r="HN714" t="s">
        <v>4978</v>
      </c>
      <c r="HO714" t="s">
        <v>1102</v>
      </c>
      <c r="HP714" t="s">
        <v>1102</v>
      </c>
      <c r="HQ714" t="s">
        <v>4936</v>
      </c>
      <c r="HR714" t="s">
        <v>1100</v>
      </c>
      <c r="HS714" t="s">
        <v>4957</v>
      </c>
      <c r="HT714" t="s">
        <v>4957</v>
      </c>
      <c r="HU714" t="s">
        <v>1102</v>
      </c>
      <c r="HV714" t="s">
        <v>1102</v>
      </c>
      <c r="HW714" t="s">
        <v>5007</v>
      </c>
      <c r="PG714" t="s">
        <v>4944</v>
      </c>
      <c r="PH714" t="s">
        <v>4945</v>
      </c>
      <c r="PI714" t="s">
        <v>4945</v>
      </c>
      <c r="PJ714" t="s">
        <v>4945</v>
      </c>
      <c r="PK714" t="s">
        <v>4945</v>
      </c>
      <c r="PL714" t="s">
        <v>4945</v>
      </c>
      <c r="PM714" t="s">
        <v>4945</v>
      </c>
      <c r="PN714" t="s">
        <v>4945</v>
      </c>
      <c r="PP714" t="s">
        <v>4945</v>
      </c>
      <c r="PQ714" t="s">
        <v>4944</v>
      </c>
      <c r="PR714" t="s">
        <v>4945</v>
      </c>
      <c r="PS714" t="s">
        <v>4945</v>
      </c>
      <c r="PT714" t="s">
        <v>4945</v>
      </c>
      <c r="PU714" t="s">
        <v>4945</v>
      </c>
      <c r="PV714" t="s">
        <v>4945</v>
      </c>
      <c r="PW714" t="s">
        <v>4945</v>
      </c>
      <c r="PX714" t="s">
        <v>4945</v>
      </c>
      <c r="PY714" t="s">
        <v>4944</v>
      </c>
      <c r="PZ714" t="s">
        <v>4944</v>
      </c>
      <c r="QA714" t="s">
        <v>4944</v>
      </c>
      <c r="QB714" t="s">
        <v>4945</v>
      </c>
      <c r="QC714" t="s">
        <v>4945</v>
      </c>
      <c r="QD714" t="s">
        <v>4945</v>
      </c>
      <c r="QE714" t="s">
        <v>4945</v>
      </c>
    </row>
    <row r="715" spans="1:448" x14ac:dyDescent="0.25">
      <c r="A715">
        <v>690</v>
      </c>
      <c r="B715" t="s">
        <v>5425</v>
      </c>
      <c r="C715" t="s">
        <v>1096</v>
      </c>
      <c r="D715" t="s">
        <v>1097</v>
      </c>
      <c r="E715" t="s">
        <v>1098</v>
      </c>
      <c r="F715" t="s">
        <v>1099</v>
      </c>
      <c r="G715" t="s">
        <v>1080</v>
      </c>
      <c r="ED715" t="s">
        <v>1100</v>
      </c>
      <c r="EE715" t="s">
        <v>4959</v>
      </c>
      <c r="EF715" t="s">
        <v>4959</v>
      </c>
      <c r="EJ715" t="s">
        <v>1100</v>
      </c>
      <c r="EK715" t="s">
        <v>5012</v>
      </c>
      <c r="EL715" t="s">
        <v>5012</v>
      </c>
      <c r="EM715" t="s">
        <v>1102</v>
      </c>
      <c r="EN715" t="s">
        <v>1102</v>
      </c>
      <c r="EO715" t="s">
        <v>4942</v>
      </c>
      <c r="HL715" t="s">
        <v>1100</v>
      </c>
      <c r="HM715" t="s">
        <v>4983</v>
      </c>
      <c r="HN715" t="s">
        <v>4983</v>
      </c>
      <c r="HO715" t="s">
        <v>1102</v>
      </c>
      <c r="HP715" t="s">
        <v>1083</v>
      </c>
      <c r="HQ715" t="s">
        <v>4942</v>
      </c>
      <c r="HR715" t="s">
        <v>1100</v>
      </c>
      <c r="HS715" t="s">
        <v>4958</v>
      </c>
      <c r="HT715" t="s">
        <v>4958</v>
      </c>
      <c r="HU715" t="s">
        <v>1102</v>
      </c>
      <c r="HV715" t="s">
        <v>1102</v>
      </c>
      <c r="HW715" t="s">
        <v>5104</v>
      </c>
      <c r="IX715" t="s">
        <v>1088</v>
      </c>
      <c r="JJ715" t="s">
        <v>1083</v>
      </c>
      <c r="JK715" t="s">
        <v>1109</v>
      </c>
      <c r="JL715" t="s">
        <v>1109</v>
      </c>
      <c r="JM715" t="s">
        <v>1108</v>
      </c>
      <c r="JO715" t="s">
        <v>4936</v>
      </c>
      <c r="JV715" t="s">
        <v>1091</v>
      </c>
      <c r="LO715" t="s">
        <v>1091</v>
      </c>
      <c r="PG715" t="s">
        <v>4944</v>
      </c>
      <c r="PH715" t="s">
        <v>4944</v>
      </c>
      <c r="PI715" t="s">
        <v>4945</v>
      </c>
      <c r="PJ715" t="s">
        <v>4945</v>
      </c>
      <c r="PK715" t="s">
        <v>4945</v>
      </c>
      <c r="PL715" t="s">
        <v>4945</v>
      </c>
      <c r="PM715" t="s">
        <v>4945</v>
      </c>
      <c r="PN715" t="s">
        <v>4945</v>
      </c>
      <c r="PP715" t="s">
        <v>4945</v>
      </c>
      <c r="PQ715" t="s">
        <v>4944</v>
      </c>
      <c r="PR715" t="s">
        <v>4945</v>
      </c>
      <c r="PS715" t="s">
        <v>4945</v>
      </c>
      <c r="PT715" t="s">
        <v>4944</v>
      </c>
      <c r="PU715" t="s">
        <v>4945</v>
      </c>
      <c r="PV715" t="s">
        <v>4945</v>
      </c>
      <c r="PW715" t="s">
        <v>4945</v>
      </c>
      <c r="PX715" t="s">
        <v>4945</v>
      </c>
      <c r="PY715" t="s">
        <v>4945</v>
      </c>
      <c r="PZ715" t="s">
        <v>4944</v>
      </c>
      <c r="QA715" t="s">
        <v>4944</v>
      </c>
      <c r="QB715" t="s">
        <v>4945</v>
      </c>
      <c r="QC715" t="s">
        <v>4945</v>
      </c>
      <c r="QD715" t="s">
        <v>4945</v>
      </c>
      <c r="QE715" t="s">
        <v>4945</v>
      </c>
    </row>
    <row r="716" spans="1:448" x14ac:dyDescent="0.25">
      <c r="A716">
        <v>691</v>
      </c>
      <c r="B716" t="s">
        <v>5425</v>
      </c>
      <c r="C716" t="s">
        <v>1096</v>
      </c>
      <c r="D716" t="s">
        <v>1097</v>
      </c>
      <c r="E716" t="s">
        <v>1098</v>
      </c>
      <c r="F716" t="s">
        <v>1099</v>
      </c>
      <c r="G716" t="s">
        <v>1080</v>
      </c>
      <c r="GT716" t="s">
        <v>1100</v>
      </c>
      <c r="GU716" t="s">
        <v>5010</v>
      </c>
      <c r="GV716" t="s">
        <v>5010</v>
      </c>
      <c r="PG716" t="s">
        <v>4944</v>
      </c>
      <c r="PH716" t="s">
        <v>4944</v>
      </c>
      <c r="PI716" t="s">
        <v>4945</v>
      </c>
      <c r="PJ716" t="s">
        <v>4945</v>
      </c>
      <c r="PK716" t="s">
        <v>4945</v>
      </c>
      <c r="PL716" t="s">
        <v>4945</v>
      </c>
      <c r="PM716" t="s">
        <v>4945</v>
      </c>
      <c r="PN716" t="s">
        <v>4945</v>
      </c>
      <c r="PP716" t="s">
        <v>4945</v>
      </c>
      <c r="PQ716" t="s">
        <v>4944</v>
      </c>
      <c r="PR716" t="s">
        <v>4945</v>
      </c>
      <c r="PS716" t="s">
        <v>4945</v>
      </c>
      <c r="PT716" t="s">
        <v>4945</v>
      </c>
      <c r="PU716" t="s">
        <v>4944</v>
      </c>
      <c r="PV716" t="s">
        <v>4945</v>
      </c>
      <c r="PW716" t="s">
        <v>4945</v>
      </c>
      <c r="PX716" t="s">
        <v>4945</v>
      </c>
      <c r="PY716" t="s">
        <v>4945</v>
      </c>
      <c r="PZ716" t="s">
        <v>4944</v>
      </c>
      <c r="QA716" t="s">
        <v>4944</v>
      </c>
      <c r="QB716" t="s">
        <v>4945</v>
      </c>
      <c r="QC716" t="s">
        <v>4945</v>
      </c>
      <c r="QD716" t="s">
        <v>4945</v>
      </c>
      <c r="QE716" t="s">
        <v>4945</v>
      </c>
    </row>
    <row r="717" spans="1:448" x14ac:dyDescent="0.25">
      <c r="A717">
        <v>692</v>
      </c>
      <c r="B717" t="s">
        <v>5425</v>
      </c>
      <c r="C717" t="s">
        <v>1096</v>
      </c>
      <c r="D717" t="s">
        <v>1097</v>
      </c>
      <c r="E717" t="s">
        <v>1098</v>
      </c>
      <c r="F717" t="s">
        <v>1099</v>
      </c>
      <c r="G717" t="s">
        <v>1080</v>
      </c>
      <c r="FJ717" t="s">
        <v>1081</v>
      </c>
      <c r="FK717" t="s">
        <v>5010</v>
      </c>
      <c r="FL717" t="s">
        <v>5010</v>
      </c>
      <c r="PG717" t="s">
        <v>4944</v>
      </c>
      <c r="PH717" t="s">
        <v>4945</v>
      </c>
      <c r="PI717" t="s">
        <v>4945</v>
      </c>
      <c r="PJ717" t="s">
        <v>4945</v>
      </c>
      <c r="PK717" t="s">
        <v>4945</v>
      </c>
      <c r="PL717" t="s">
        <v>4945</v>
      </c>
      <c r="PM717" t="s">
        <v>4945</v>
      </c>
      <c r="PN717" t="s">
        <v>4945</v>
      </c>
      <c r="PP717" t="s">
        <v>4944</v>
      </c>
      <c r="PQ717" t="s">
        <v>4945</v>
      </c>
      <c r="PR717" t="s">
        <v>4945</v>
      </c>
      <c r="PS717" t="s">
        <v>4945</v>
      </c>
      <c r="PT717" t="s">
        <v>4945</v>
      </c>
      <c r="PU717" t="s">
        <v>4945</v>
      </c>
      <c r="PV717" t="s">
        <v>4945</v>
      </c>
      <c r="PW717" t="s">
        <v>4945</v>
      </c>
      <c r="PX717" t="s">
        <v>4945</v>
      </c>
      <c r="PY717" t="s">
        <v>4945</v>
      </c>
      <c r="PZ717" t="s">
        <v>4945</v>
      </c>
      <c r="QA717" t="s">
        <v>4945</v>
      </c>
      <c r="QB717" t="s">
        <v>4945</v>
      </c>
      <c r="QC717" t="s">
        <v>4945</v>
      </c>
      <c r="QD717" t="s">
        <v>4945</v>
      </c>
      <c r="QE717" t="s">
        <v>4945</v>
      </c>
    </row>
    <row r="718" spans="1:448" x14ac:dyDescent="0.25">
      <c r="A718">
        <v>693</v>
      </c>
      <c r="B718" t="s">
        <v>5425</v>
      </c>
      <c r="C718" t="s">
        <v>1096</v>
      </c>
      <c r="D718" t="s">
        <v>1097</v>
      </c>
      <c r="E718" t="s">
        <v>1098</v>
      </c>
      <c r="F718" t="s">
        <v>1099</v>
      </c>
      <c r="G718" t="s">
        <v>1080</v>
      </c>
      <c r="FJ718" t="s">
        <v>1081</v>
      </c>
      <c r="FK718" t="s">
        <v>4995</v>
      </c>
      <c r="FL718" t="s">
        <v>4995</v>
      </c>
      <c r="PG718" t="s">
        <v>4944</v>
      </c>
      <c r="PH718" t="s">
        <v>4945</v>
      </c>
      <c r="PI718" t="s">
        <v>4945</v>
      </c>
      <c r="PJ718" t="s">
        <v>4945</v>
      </c>
      <c r="PK718" t="s">
        <v>4945</v>
      </c>
      <c r="PL718" t="s">
        <v>4945</v>
      </c>
      <c r="PM718" t="s">
        <v>4945</v>
      </c>
      <c r="PN718" t="s">
        <v>4945</v>
      </c>
      <c r="PP718" t="s">
        <v>4945</v>
      </c>
      <c r="PQ718" t="s">
        <v>4945</v>
      </c>
      <c r="PR718" t="s">
        <v>4945</v>
      </c>
      <c r="PS718" t="s">
        <v>4945</v>
      </c>
      <c r="PT718" t="s">
        <v>4945</v>
      </c>
      <c r="PU718" t="s">
        <v>4945</v>
      </c>
      <c r="PV718" t="s">
        <v>4945</v>
      </c>
      <c r="PW718" t="s">
        <v>4945</v>
      </c>
      <c r="PX718" t="s">
        <v>4945</v>
      </c>
      <c r="PY718" t="s">
        <v>4945</v>
      </c>
      <c r="PZ718" t="s">
        <v>4945</v>
      </c>
      <c r="QA718" t="s">
        <v>4945</v>
      </c>
      <c r="QB718" t="s">
        <v>4945</v>
      </c>
      <c r="QC718" t="s">
        <v>4945</v>
      </c>
      <c r="QD718" t="s">
        <v>4944</v>
      </c>
      <c r="QE718" t="s">
        <v>4945</v>
      </c>
      <c r="QF718" t="s">
        <v>5557</v>
      </c>
    </row>
    <row r="719" spans="1:448" x14ac:dyDescent="0.25">
      <c r="A719">
        <v>694</v>
      </c>
      <c r="B719" t="s">
        <v>5425</v>
      </c>
      <c r="C719" t="s">
        <v>1096</v>
      </c>
      <c r="D719" t="s">
        <v>1097</v>
      </c>
      <c r="E719" t="s">
        <v>1098</v>
      </c>
      <c r="F719" t="s">
        <v>1099</v>
      </c>
      <c r="G719" t="s">
        <v>1080</v>
      </c>
      <c r="FJ719" t="s">
        <v>1081</v>
      </c>
      <c r="FK719" t="s">
        <v>4959</v>
      </c>
      <c r="FL719" t="s">
        <v>4959</v>
      </c>
      <c r="PG719" t="s">
        <v>4944</v>
      </c>
      <c r="PH719" t="s">
        <v>4945</v>
      </c>
      <c r="PI719" t="s">
        <v>4945</v>
      </c>
      <c r="PJ719" t="s">
        <v>4945</v>
      </c>
      <c r="PK719" t="s">
        <v>4945</v>
      </c>
      <c r="PL719" t="s">
        <v>4945</v>
      </c>
      <c r="PM719" t="s">
        <v>4945</v>
      </c>
      <c r="PN719" t="s">
        <v>4945</v>
      </c>
      <c r="PP719" t="s">
        <v>4944</v>
      </c>
      <c r="PQ719" t="s">
        <v>4945</v>
      </c>
      <c r="PR719" t="s">
        <v>4945</v>
      </c>
      <c r="PS719" t="s">
        <v>4945</v>
      </c>
      <c r="PT719" t="s">
        <v>4945</v>
      </c>
      <c r="PU719" t="s">
        <v>4945</v>
      </c>
      <c r="PV719" t="s">
        <v>4945</v>
      </c>
      <c r="PW719" t="s">
        <v>4945</v>
      </c>
      <c r="PX719" t="s">
        <v>4945</v>
      </c>
      <c r="PY719" t="s">
        <v>4945</v>
      </c>
      <c r="PZ719" t="s">
        <v>4945</v>
      </c>
      <c r="QA719" t="s">
        <v>4945</v>
      </c>
      <c r="QB719" t="s">
        <v>4945</v>
      </c>
      <c r="QC719" t="s">
        <v>4945</v>
      </c>
      <c r="QD719" t="s">
        <v>4945</v>
      </c>
      <c r="QE719" t="s">
        <v>4945</v>
      </c>
    </row>
    <row r="720" spans="1:448" x14ac:dyDescent="0.25">
      <c r="A720">
        <v>836</v>
      </c>
      <c r="B720" t="s">
        <v>5425</v>
      </c>
      <c r="C720" t="s">
        <v>1148</v>
      </c>
      <c r="D720" t="s">
        <v>3432</v>
      </c>
      <c r="E720" t="s">
        <v>1151</v>
      </c>
      <c r="F720" t="s">
        <v>3655</v>
      </c>
      <c r="G720" t="s">
        <v>1080</v>
      </c>
      <c r="CE720" t="s">
        <v>1100</v>
      </c>
      <c r="CF720" t="s">
        <v>1084</v>
      </c>
      <c r="CG720" t="s">
        <v>1145</v>
      </c>
      <c r="CH720" t="s">
        <v>5558</v>
      </c>
      <c r="CI720" t="s">
        <v>5558</v>
      </c>
      <c r="CJ720" t="s">
        <v>1102</v>
      </c>
      <c r="CK720" t="s">
        <v>1102</v>
      </c>
      <c r="CL720" t="s">
        <v>4940</v>
      </c>
      <c r="IW720" t="s">
        <v>1088</v>
      </c>
      <c r="JE720" t="s">
        <v>1083</v>
      </c>
      <c r="JF720" t="s">
        <v>5077</v>
      </c>
      <c r="JG720" t="s">
        <v>3248</v>
      </c>
      <c r="JI720" t="s">
        <v>5039</v>
      </c>
      <c r="PG720" t="s">
        <v>4944</v>
      </c>
      <c r="PH720" t="s">
        <v>4945</v>
      </c>
      <c r="PI720" t="s">
        <v>4945</v>
      </c>
      <c r="PJ720" t="s">
        <v>4945</v>
      </c>
      <c r="PK720" t="s">
        <v>4945</v>
      </c>
      <c r="PL720" t="s">
        <v>4945</v>
      </c>
      <c r="PM720" t="s">
        <v>4945</v>
      </c>
      <c r="PN720" t="s">
        <v>4945</v>
      </c>
      <c r="PP720" t="s">
        <v>4945</v>
      </c>
      <c r="PQ720" t="s">
        <v>4944</v>
      </c>
      <c r="PR720" t="s">
        <v>4945</v>
      </c>
      <c r="PS720" t="s">
        <v>4944</v>
      </c>
      <c r="PT720" t="s">
        <v>4945</v>
      </c>
      <c r="PU720" t="s">
        <v>4945</v>
      </c>
      <c r="PV720" t="s">
        <v>4945</v>
      </c>
      <c r="PW720" t="s">
        <v>4945</v>
      </c>
      <c r="PX720" t="s">
        <v>4945</v>
      </c>
      <c r="PY720" t="s">
        <v>4944</v>
      </c>
      <c r="PZ720" t="s">
        <v>4944</v>
      </c>
      <c r="QA720" t="s">
        <v>4945</v>
      </c>
      <c r="QB720" t="s">
        <v>4945</v>
      </c>
      <c r="QC720" t="s">
        <v>4945</v>
      </c>
      <c r="QD720" t="s">
        <v>4945</v>
      </c>
      <c r="QE720" t="s">
        <v>4945</v>
      </c>
    </row>
    <row r="721" spans="1:448" x14ac:dyDescent="0.25">
      <c r="A721">
        <v>837</v>
      </c>
      <c r="B721" t="s">
        <v>5425</v>
      </c>
      <c r="C721" t="s">
        <v>1148</v>
      </c>
      <c r="D721" t="s">
        <v>3432</v>
      </c>
      <c r="E721" t="s">
        <v>1151</v>
      </c>
      <c r="F721" t="s">
        <v>3655</v>
      </c>
      <c r="G721" t="s">
        <v>1080</v>
      </c>
      <c r="BO721" t="s">
        <v>1081</v>
      </c>
      <c r="BP721" t="s">
        <v>1103</v>
      </c>
      <c r="BQ721" t="s">
        <v>1145</v>
      </c>
      <c r="BR721" t="s">
        <v>5015</v>
      </c>
      <c r="BS721" t="s">
        <v>5015</v>
      </c>
      <c r="BT721" t="s">
        <v>1083</v>
      </c>
      <c r="BU721" t="s">
        <v>1102</v>
      </c>
      <c r="BV721" t="s">
        <v>4938</v>
      </c>
      <c r="CE721" t="s">
        <v>1100</v>
      </c>
      <c r="CF721" t="s">
        <v>1105</v>
      </c>
      <c r="CG721" t="s">
        <v>1145</v>
      </c>
      <c r="CH721" t="s">
        <v>5559</v>
      </c>
      <c r="CI721" t="s">
        <v>5559</v>
      </c>
      <c r="CJ721" t="s">
        <v>1102</v>
      </c>
      <c r="CK721" t="s">
        <v>1102</v>
      </c>
      <c r="CL721" t="s">
        <v>4936</v>
      </c>
      <c r="IW721" t="s">
        <v>1088</v>
      </c>
      <c r="JE721" t="s">
        <v>1083</v>
      </c>
      <c r="JF721" t="s">
        <v>5077</v>
      </c>
      <c r="JG721" t="s">
        <v>3248</v>
      </c>
      <c r="JI721" t="s">
        <v>4972</v>
      </c>
      <c r="PG721" t="s">
        <v>4944</v>
      </c>
      <c r="PH721" t="s">
        <v>4945</v>
      </c>
      <c r="PI721" t="s">
        <v>4945</v>
      </c>
      <c r="PJ721" t="s">
        <v>4945</v>
      </c>
      <c r="PK721" t="s">
        <v>4945</v>
      </c>
      <c r="PL721" t="s">
        <v>4945</v>
      </c>
      <c r="PM721" t="s">
        <v>4945</v>
      </c>
      <c r="PN721" t="s">
        <v>4945</v>
      </c>
      <c r="PP721" t="s">
        <v>4945</v>
      </c>
      <c r="PQ721" t="s">
        <v>4944</v>
      </c>
      <c r="PR721" t="s">
        <v>4945</v>
      </c>
      <c r="PS721" t="s">
        <v>4944</v>
      </c>
      <c r="PT721" t="s">
        <v>4945</v>
      </c>
      <c r="PU721" t="s">
        <v>4945</v>
      </c>
      <c r="PV721" t="s">
        <v>4945</v>
      </c>
      <c r="PW721" t="s">
        <v>4945</v>
      </c>
      <c r="PX721" t="s">
        <v>4945</v>
      </c>
      <c r="PY721" t="s">
        <v>4944</v>
      </c>
      <c r="PZ721" t="s">
        <v>4944</v>
      </c>
      <c r="QA721" t="s">
        <v>4944</v>
      </c>
      <c r="QB721" t="s">
        <v>4945</v>
      </c>
      <c r="QC721" t="s">
        <v>4945</v>
      </c>
      <c r="QD721" t="s">
        <v>4945</v>
      </c>
      <c r="QE721" t="s">
        <v>4945</v>
      </c>
    </row>
    <row r="722" spans="1:448" x14ac:dyDescent="0.25">
      <c r="A722">
        <v>838</v>
      </c>
      <c r="B722" t="s">
        <v>5425</v>
      </c>
      <c r="C722" t="s">
        <v>1148</v>
      </c>
      <c r="D722" t="s">
        <v>3432</v>
      </c>
      <c r="E722" t="s">
        <v>1151</v>
      </c>
      <c r="F722" t="s">
        <v>3655</v>
      </c>
      <c r="G722" t="s">
        <v>1080</v>
      </c>
      <c r="AS722" t="s">
        <v>1100</v>
      </c>
      <c r="AT722" t="s">
        <v>1082</v>
      </c>
      <c r="AU722" t="s">
        <v>4954</v>
      </c>
      <c r="AV722" t="s">
        <v>4954</v>
      </c>
      <c r="BW722" t="s">
        <v>1100</v>
      </c>
      <c r="BX722" t="s">
        <v>1084</v>
      </c>
      <c r="BY722" t="s">
        <v>1082</v>
      </c>
      <c r="BZ722" t="s">
        <v>5008</v>
      </c>
      <c r="CA722" t="s">
        <v>5008</v>
      </c>
      <c r="IW722" t="s">
        <v>1088</v>
      </c>
      <c r="JE722" t="s">
        <v>1083</v>
      </c>
      <c r="JF722" t="s">
        <v>5077</v>
      </c>
      <c r="JG722" t="s">
        <v>1090</v>
      </c>
      <c r="OY722" t="s">
        <v>1122</v>
      </c>
      <c r="PG722" t="s">
        <v>4944</v>
      </c>
      <c r="PH722" t="s">
        <v>4945</v>
      </c>
      <c r="PI722" t="s">
        <v>4945</v>
      </c>
      <c r="PJ722" t="s">
        <v>4945</v>
      </c>
      <c r="PK722" t="s">
        <v>4945</v>
      </c>
      <c r="PL722" t="s">
        <v>4945</v>
      </c>
      <c r="PM722" t="s">
        <v>4945</v>
      </c>
      <c r="PN722" t="s">
        <v>4945</v>
      </c>
      <c r="PP722" t="s">
        <v>4945</v>
      </c>
      <c r="PQ722" t="s">
        <v>4944</v>
      </c>
      <c r="PR722" t="s">
        <v>4945</v>
      </c>
      <c r="PS722" t="s">
        <v>4945</v>
      </c>
      <c r="PT722" t="s">
        <v>4945</v>
      </c>
      <c r="PU722" t="s">
        <v>4945</v>
      </c>
      <c r="PV722" t="s">
        <v>4945</v>
      </c>
      <c r="PW722" t="s">
        <v>4945</v>
      </c>
      <c r="PX722" t="s">
        <v>4945</v>
      </c>
      <c r="PY722" t="s">
        <v>4944</v>
      </c>
      <c r="PZ722" t="s">
        <v>4944</v>
      </c>
      <c r="QA722" t="s">
        <v>4944</v>
      </c>
      <c r="QB722" t="s">
        <v>4945</v>
      </c>
      <c r="QC722" t="s">
        <v>4945</v>
      </c>
      <c r="QD722" t="s">
        <v>4945</v>
      </c>
      <c r="QE722" t="s">
        <v>4945</v>
      </c>
    </row>
    <row r="723" spans="1:448" x14ac:dyDescent="0.25">
      <c r="A723">
        <v>839</v>
      </c>
      <c r="B723" t="s">
        <v>5425</v>
      </c>
      <c r="C723" t="s">
        <v>1148</v>
      </c>
      <c r="D723" t="s">
        <v>3432</v>
      </c>
      <c r="E723" t="s">
        <v>1151</v>
      </c>
      <c r="F723" t="s">
        <v>3655</v>
      </c>
      <c r="G723" t="s">
        <v>1080</v>
      </c>
      <c r="P723" t="s">
        <v>1081</v>
      </c>
      <c r="U723" t="s">
        <v>1102</v>
      </c>
      <c r="V723" t="s">
        <v>1083</v>
      </c>
      <c r="W723" t="s">
        <v>4975</v>
      </c>
      <c r="IV723" t="s">
        <v>1110</v>
      </c>
      <c r="IY723" t="s">
        <v>1102</v>
      </c>
      <c r="IZ723" t="s">
        <v>1102</v>
      </c>
      <c r="JA723" t="s">
        <v>5205</v>
      </c>
      <c r="JB723" t="s">
        <v>1090</v>
      </c>
      <c r="PG723" t="s">
        <v>4944</v>
      </c>
      <c r="PH723" t="s">
        <v>4945</v>
      </c>
      <c r="PI723" t="s">
        <v>4945</v>
      </c>
      <c r="PJ723" t="s">
        <v>4945</v>
      </c>
      <c r="PK723" t="s">
        <v>4945</v>
      </c>
      <c r="PL723" t="s">
        <v>4945</v>
      </c>
      <c r="PM723" t="s">
        <v>4945</v>
      </c>
      <c r="PN723" t="s">
        <v>4945</v>
      </c>
      <c r="PP723" t="s">
        <v>4945</v>
      </c>
      <c r="PQ723" t="s">
        <v>4944</v>
      </c>
      <c r="PR723" t="s">
        <v>4945</v>
      </c>
      <c r="PS723" t="s">
        <v>4945</v>
      </c>
      <c r="PT723" t="s">
        <v>4945</v>
      </c>
      <c r="PU723" t="s">
        <v>4945</v>
      </c>
      <c r="PV723" t="s">
        <v>4945</v>
      </c>
      <c r="PW723" t="s">
        <v>4945</v>
      </c>
      <c r="PX723" t="s">
        <v>4945</v>
      </c>
      <c r="PY723" t="s">
        <v>4944</v>
      </c>
      <c r="PZ723" t="s">
        <v>4945</v>
      </c>
      <c r="QA723" t="s">
        <v>4945</v>
      </c>
      <c r="QB723" t="s">
        <v>4945</v>
      </c>
      <c r="QC723" t="s">
        <v>4945</v>
      </c>
      <c r="QD723" t="s">
        <v>4945</v>
      </c>
      <c r="QE723" t="s">
        <v>4945</v>
      </c>
    </row>
    <row r="724" spans="1:448" x14ac:dyDescent="0.25">
      <c r="A724">
        <v>840</v>
      </c>
      <c r="B724" t="s">
        <v>5425</v>
      </c>
      <c r="C724" t="s">
        <v>1148</v>
      </c>
      <c r="D724" t="s">
        <v>3432</v>
      </c>
      <c r="E724" t="s">
        <v>1151</v>
      </c>
      <c r="F724" t="s">
        <v>3655</v>
      </c>
      <c r="G724" t="s">
        <v>1080</v>
      </c>
      <c r="P724" t="s">
        <v>1081</v>
      </c>
      <c r="IV724" t="s">
        <v>1110</v>
      </c>
      <c r="IY724" t="s">
        <v>1102</v>
      </c>
      <c r="IZ724" t="s">
        <v>1102</v>
      </c>
      <c r="JA724" t="s">
        <v>5205</v>
      </c>
      <c r="JB724" t="s">
        <v>3248</v>
      </c>
      <c r="PG724" t="s">
        <v>4944</v>
      </c>
      <c r="PH724" t="s">
        <v>4945</v>
      </c>
      <c r="PI724" t="s">
        <v>4945</v>
      </c>
      <c r="PJ724" t="s">
        <v>4945</v>
      </c>
      <c r="PK724" t="s">
        <v>4945</v>
      </c>
      <c r="PL724" t="s">
        <v>4945</v>
      </c>
      <c r="PM724" t="s">
        <v>4945</v>
      </c>
      <c r="PN724" t="s">
        <v>4945</v>
      </c>
      <c r="PP724" t="s">
        <v>4945</v>
      </c>
      <c r="PQ724" t="s">
        <v>4944</v>
      </c>
      <c r="PR724" t="s">
        <v>4945</v>
      </c>
      <c r="PS724" t="s">
        <v>4945</v>
      </c>
      <c r="PT724" t="s">
        <v>4945</v>
      </c>
      <c r="PU724" t="s">
        <v>4945</v>
      </c>
      <c r="PV724" t="s">
        <v>4945</v>
      </c>
      <c r="PW724" t="s">
        <v>4945</v>
      </c>
      <c r="PX724" t="s">
        <v>4945</v>
      </c>
      <c r="PY724" t="s">
        <v>4944</v>
      </c>
      <c r="PZ724" t="s">
        <v>4945</v>
      </c>
      <c r="QA724" t="s">
        <v>4945</v>
      </c>
      <c r="QB724" t="s">
        <v>4945</v>
      </c>
      <c r="QC724" t="s">
        <v>4945</v>
      </c>
      <c r="QD724" t="s">
        <v>4945</v>
      </c>
      <c r="QE724" t="s">
        <v>4945</v>
      </c>
    </row>
    <row r="725" spans="1:448" x14ac:dyDescent="0.25">
      <c r="A725">
        <v>841</v>
      </c>
      <c r="B725" t="s">
        <v>5425</v>
      </c>
      <c r="C725" t="s">
        <v>1148</v>
      </c>
      <c r="D725" t="s">
        <v>3432</v>
      </c>
      <c r="E725" t="s">
        <v>1151</v>
      </c>
      <c r="F725" t="s">
        <v>3655</v>
      </c>
      <c r="G725" t="s">
        <v>1080</v>
      </c>
      <c r="AL725" t="s">
        <v>1100</v>
      </c>
      <c r="AM725" t="s">
        <v>1082</v>
      </c>
      <c r="AN725" t="s">
        <v>4954</v>
      </c>
      <c r="AO725" t="s">
        <v>4954</v>
      </c>
      <c r="AS725" t="s">
        <v>1100</v>
      </c>
      <c r="AT725" t="s">
        <v>1082</v>
      </c>
      <c r="AU725" t="s">
        <v>4957</v>
      </c>
      <c r="AV725" t="s">
        <v>4957</v>
      </c>
      <c r="BG725" t="s">
        <v>1081</v>
      </c>
      <c r="BH725" t="s">
        <v>1103</v>
      </c>
      <c r="BI725" t="s">
        <v>1094</v>
      </c>
      <c r="BJ725" t="s">
        <v>5013</v>
      </c>
      <c r="BK725" t="s">
        <v>5560</v>
      </c>
      <c r="BL725" t="s">
        <v>1102</v>
      </c>
      <c r="BM725" t="s">
        <v>1083</v>
      </c>
      <c r="BN725" t="s">
        <v>4940</v>
      </c>
      <c r="CM725" t="s">
        <v>1100</v>
      </c>
      <c r="CQ725" t="s">
        <v>1083</v>
      </c>
      <c r="CR725" t="s">
        <v>1083</v>
      </c>
      <c r="CS725" t="s">
        <v>4938</v>
      </c>
      <c r="IW725" t="s">
        <v>1110</v>
      </c>
      <c r="JE725" t="s">
        <v>1083</v>
      </c>
      <c r="JF725" t="s">
        <v>5077</v>
      </c>
      <c r="JG725" t="s">
        <v>1090</v>
      </c>
      <c r="JI725" t="s">
        <v>4953</v>
      </c>
      <c r="OY725" t="s">
        <v>1122</v>
      </c>
      <c r="PG725" t="s">
        <v>4944</v>
      </c>
      <c r="PH725" t="s">
        <v>4945</v>
      </c>
      <c r="PI725" t="s">
        <v>4945</v>
      </c>
      <c r="PJ725" t="s">
        <v>4945</v>
      </c>
      <c r="PK725" t="s">
        <v>4945</v>
      </c>
      <c r="PL725" t="s">
        <v>4945</v>
      </c>
      <c r="PM725" t="s">
        <v>4945</v>
      </c>
      <c r="PN725" t="s">
        <v>4945</v>
      </c>
      <c r="PP725" t="s">
        <v>4945</v>
      </c>
      <c r="PQ725" t="s">
        <v>4945</v>
      </c>
      <c r="PR725" t="s">
        <v>4945</v>
      </c>
      <c r="PS725" t="s">
        <v>4944</v>
      </c>
      <c r="PT725" t="s">
        <v>4945</v>
      </c>
      <c r="PU725" t="s">
        <v>4945</v>
      </c>
      <c r="PV725" t="s">
        <v>4945</v>
      </c>
      <c r="PW725" t="s">
        <v>4945</v>
      </c>
      <c r="PX725" t="s">
        <v>4945</v>
      </c>
      <c r="PY725" t="s">
        <v>4945</v>
      </c>
      <c r="PZ725" t="s">
        <v>4944</v>
      </c>
      <c r="QA725" t="s">
        <v>4944</v>
      </c>
      <c r="QB725" t="s">
        <v>4945</v>
      </c>
      <c r="QC725" t="s">
        <v>4945</v>
      </c>
      <c r="QD725" t="s">
        <v>4945</v>
      </c>
      <c r="QE725" t="s">
        <v>4945</v>
      </c>
    </row>
    <row r="726" spans="1:448" x14ac:dyDescent="0.25">
      <c r="A726">
        <v>842</v>
      </c>
      <c r="B726" t="s">
        <v>5425</v>
      </c>
      <c r="C726" t="s">
        <v>1148</v>
      </c>
      <c r="D726" t="s">
        <v>3432</v>
      </c>
      <c r="E726" t="s">
        <v>1151</v>
      </c>
      <c r="F726" t="s">
        <v>3655</v>
      </c>
      <c r="G726" t="s">
        <v>1080</v>
      </c>
      <c r="BG726" t="s">
        <v>1081</v>
      </c>
      <c r="BH726" t="s">
        <v>1160</v>
      </c>
      <c r="BI726" t="s">
        <v>1094</v>
      </c>
      <c r="BJ726" t="s">
        <v>5045</v>
      </c>
      <c r="BK726" t="s">
        <v>5561</v>
      </c>
      <c r="BL726" t="s">
        <v>1083</v>
      </c>
      <c r="BM726" t="s">
        <v>1102</v>
      </c>
      <c r="BN726" t="s">
        <v>4940</v>
      </c>
      <c r="BW726" t="s">
        <v>1100</v>
      </c>
      <c r="CM726" t="s">
        <v>1100</v>
      </c>
      <c r="CQ726" t="s">
        <v>1102</v>
      </c>
      <c r="CR726" t="s">
        <v>1102</v>
      </c>
      <c r="CS726" t="s">
        <v>4943</v>
      </c>
      <c r="CT726" t="s">
        <v>1100</v>
      </c>
      <c r="CU726" t="s">
        <v>1163</v>
      </c>
      <c r="CV726" t="s">
        <v>1179</v>
      </c>
      <c r="CW726" t="s">
        <v>5099</v>
      </c>
      <c r="CX726" t="s">
        <v>5562</v>
      </c>
      <c r="DE726" t="s">
        <v>1100</v>
      </c>
      <c r="DF726" t="s">
        <v>1139</v>
      </c>
      <c r="DG726" t="s">
        <v>4948</v>
      </c>
      <c r="DH726" t="s">
        <v>4948</v>
      </c>
      <c r="IW726" t="s">
        <v>1088</v>
      </c>
      <c r="IX726" t="s">
        <v>1088</v>
      </c>
      <c r="JE726" t="s">
        <v>1083</v>
      </c>
      <c r="JF726" t="s">
        <v>5077</v>
      </c>
      <c r="JG726" t="s">
        <v>3248</v>
      </c>
      <c r="JJ726" t="s">
        <v>1083</v>
      </c>
      <c r="JK726" t="s">
        <v>5077</v>
      </c>
      <c r="JL726" t="s">
        <v>1127</v>
      </c>
      <c r="JM726" t="s">
        <v>1090</v>
      </c>
      <c r="OY726" t="s">
        <v>1122</v>
      </c>
      <c r="PG726" t="s">
        <v>4944</v>
      </c>
      <c r="PH726" t="s">
        <v>4945</v>
      </c>
      <c r="PI726" t="s">
        <v>4945</v>
      </c>
      <c r="PJ726" t="s">
        <v>4945</v>
      </c>
      <c r="PK726" t="s">
        <v>4945</v>
      </c>
      <c r="PL726" t="s">
        <v>4945</v>
      </c>
      <c r="PM726" t="s">
        <v>4945</v>
      </c>
      <c r="PN726" t="s">
        <v>4945</v>
      </c>
      <c r="PP726" t="s">
        <v>4945</v>
      </c>
      <c r="PQ726" t="s">
        <v>4944</v>
      </c>
      <c r="PR726" t="s">
        <v>4945</v>
      </c>
      <c r="PS726" t="s">
        <v>4945</v>
      </c>
      <c r="PT726" t="s">
        <v>4945</v>
      </c>
      <c r="PU726" t="s">
        <v>4945</v>
      </c>
      <c r="PV726" t="s">
        <v>4945</v>
      </c>
      <c r="PW726" t="s">
        <v>4945</v>
      </c>
      <c r="PX726" t="s">
        <v>4945</v>
      </c>
      <c r="PY726" t="s">
        <v>4944</v>
      </c>
      <c r="PZ726" t="s">
        <v>4944</v>
      </c>
      <c r="QA726" t="s">
        <v>4944</v>
      </c>
      <c r="QB726" t="s">
        <v>4945</v>
      </c>
      <c r="QC726" t="s">
        <v>4945</v>
      </c>
      <c r="QD726" t="s">
        <v>4945</v>
      </c>
      <c r="QE726" t="s">
        <v>4945</v>
      </c>
    </row>
    <row r="727" spans="1:448" x14ac:dyDescent="0.25">
      <c r="A727">
        <v>843</v>
      </c>
      <c r="B727" t="s">
        <v>5425</v>
      </c>
      <c r="C727" t="s">
        <v>1148</v>
      </c>
      <c r="D727" t="s">
        <v>3432</v>
      </c>
      <c r="E727" t="s">
        <v>1151</v>
      </c>
      <c r="F727" t="s">
        <v>3655</v>
      </c>
      <c r="G727" t="s">
        <v>1080</v>
      </c>
      <c r="AZ727" t="s">
        <v>1081</v>
      </c>
      <c r="BA727" t="s">
        <v>1094</v>
      </c>
      <c r="BB727" t="s">
        <v>4983</v>
      </c>
      <c r="BC727" t="s">
        <v>5563</v>
      </c>
      <c r="BD727" t="s">
        <v>1083</v>
      </c>
      <c r="BE727" t="s">
        <v>1083</v>
      </c>
      <c r="BF727" t="s">
        <v>4938</v>
      </c>
      <c r="JE727" t="s">
        <v>1083</v>
      </c>
      <c r="JF727" t="s">
        <v>5077</v>
      </c>
      <c r="JG727" t="s">
        <v>1090</v>
      </c>
      <c r="OY727" t="s">
        <v>1122</v>
      </c>
      <c r="PG727" t="s">
        <v>4944</v>
      </c>
      <c r="PH727" t="s">
        <v>4945</v>
      </c>
      <c r="PI727" t="s">
        <v>4945</v>
      </c>
      <c r="PJ727" t="s">
        <v>4945</v>
      </c>
      <c r="PK727" t="s">
        <v>4945</v>
      </c>
      <c r="PL727" t="s">
        <v>4945</v>
      </c>
      <c r="PM727" t="s">
        <v>4945</v>
      </c>
      <c r="PN727" t="s">
        <v>4945</v>
      </c>
      <c r="PP727" t="s">
        <v>4945</v>
      </c>
      <c r="PQ727" t="s">
        <v>4944</v>
      </c>
      <c r="PR727" t="s">
        <v>4945</v>
      </c>
      <c r="PS727" t="s">
        <v>4945</v>
      </c>
      <c r="PT727" t="s">
        <v>4945</v>
      </c>
      <c r="PU727" t="s">
        <v>4945</v>
      </c>
      <c r="PV727" t="s">
        <v>4945</v>
      </c>
      <c r="PW727" t="s">
        <v>4945</v>
      </c>
      <c r="PX727" t="s">
        <v>4945</v>
      </c>
      <c r="PY727" t="s">
        <v>4945</v>
      </c>
      <c r="PZ727" t="s">
        <v>4945</v>
      </c>
      <c r="QA727" t="s">
        <v>4945</v>
      </c>
      <c r="QB727" t="s">
        <v>4945</v>
      </c>
      <c r="QC727" t="s">
        <v>4945</v>
      </c>
      <c r="QD727" t="s">
        <v>4945</v>
      </c>
      <c r="QE727" t="s">
        <v>4945</v>
      </c>
    </row>
    <row r="728" spans="1:448" x14ac:dyDescent="0.25">
      <c r="A728">
        <v>844</v>
      </c>
      <c r="B728" t="s">
        <v>5425</v>
      </c>
      <c r="C728" t="s">
        <v>1148</v>
      </c>
      <c r="D728" t="s">
        <v>3432</v>
      </c>
      <c r="E728" t="s">
        <v>1151</v>
      </c>
      <c r="F728" t="s">
        <v>3655</v>
      </c>
      <c r="G728" t="s">
        <v>1080</v>
      </c>
      <c r="AL728" t="s">
        <v>1100</v>
      </c>
      <c r="AM728" t="s">
        <v>1082</v>
      </c>
      <c r="AN728" t="s">
        <v>4954</v>
      </c>
      <c r="AO728" t="s">
        <v>4954</v>
      </c>
      <c r="IW728" t="s">
        <v>1088</v>
      </c>
      <c r="JE728" t="s">
        <v>1083</v>
      </c>
      <c r="JF728" t="s">
        <v>5077</v>
      </c>
      <c r="JG728" t="s">
        <v>1090</v>
      </c>
      <c r="JI728" t="s">
        <v>4972</v>
      </c>
      <c r="OY728" t="s">
        <v>1122</v>
      </c>
      <c r="PG728" t="s">
        <v>4944</v>
      </c>
      <c r="PH728" t="s">
        <v>4945</v>
      </c>
      <c r="PI728" t="s">
        <v>4945</v>
      </c>
      <c r="PJ728" t="s">
        <v>4945</v>
      </c>
      <c r="PK728" t="s">
        <v>4945</v>
      </c>
      <c r="PL728" t="s">
        <v>4945</v>
      </c>
      <c r="PM728" t="s">
        <v>4945</v>
      </c>
      <c r="PN728" t="s">
        <v>4945</v>
      </c>
      <c r="PP728" t="s">
        <v>4945</v>
      </c>
      <c r="PQ728" t="s">
        <v>4945</v>
      </c>
      <c r="PR728" t="s">
        <v>4945</v>
      </c>
      <c r="PS728" t="s">
        <v>4945</v>
      </c>
      <c r="PT728" t="s">
        <v>4945</v>
      </c>
      <c r="PU728" t="s">
        <v>4945</v>
      </c>
      <c r="PV728" t="s">
        <v>4945</v>
      </c>
      <c r="PW728" t="s">
        <v>4945</v>
      </c>
      <c r="PX728" t="s">
        <v>4945</v>
      </c>
      <c r="PY728" t="s">
        <v>4945</v>
      </c>
      <c r="PZ728" t="s">
        <v>4944</v>
      </c>
      <c r="QA728" t="s">
        <v>4944</v>
      </c>
      <c r="QB728" t="s">
        <v>4945</v>
      </c>
      <c r="QC728" t="s">
        <v>4945</v>
      </c>
      <c r="QD728" t="s">
        <v>4945</v>
      </c>
      <c r="QE728" t="s">
        <v>4945</v>
      </c>
    </row>
    <row r="729" spans="1:448" x14ac:dyDescent="0.25">
      <c r="A729">
        <v>845</v>
      </c>
      <c r="B729" t="s">
        <v>5425</v>
      </c>
      <c r="C729" t="s">
        <v>1148</v>
      </c>
      <c r="D729" t="s">
        <v>3432</v>
      </c>
      <c r="E729" t="s">
        <v>1151</v>
      </c>
      <c r="F729" t="s">
        <v>3655</v>
      </c>
      <c r="G729" t="s">
        <v>1080</v>
      </c>
      <c r="CT729" t="s">
        <v>1100</v>
      </c>
      <c r="CU729" t="s">
        <v>5564</v>
      </c>
      <c r="CV729" t="s">
        <v>1179</v>
      </c>
      <c r="CW729" t="s">
        <v>4991</v>
      </c>
      <c r="CX729" t="s">
        <v>4992</v>
      </c>
      <c r="DE729" t="s">
        <v>1100</v>
      </c>
      <c r="DF729" t="s">
        <v>1139</v>
      </c>
      <c r="DG729" t="s">
        <v>4937</v>
      </c>
      <c r="DH729" t="s">
        <v>4937</v>
      </c>
      <c r="IW729" t="s">
        <v>1088</v>
      </c>
      <c r="IX729" t="s">
        <v>1110</v>
      </c>
      <c r="JJ729" t="s">
        <v>1083</v>
      </c>
      <c r="JK729" t="s">
        <v>1109</v>
      </c>
      <c r="JL729" t="s">
        <v>1109</v>
      </c>
      <c r="JM729" t="s">
        <v>1173</v>
      </c>
      <c r="JO729" t="s">
        <v>5039</v>
      </c>
      <c r="OY729" t="s">
        <v>1092</v>
      </c>
      <c r="PG729" t="s">
        <v>4944</v>
      </c>
      <c r="PH729" t="s">
        <v>4945</v>
      </c>
      <c r="PI729" t="s">
        <v>4945</v>
      </c>
      <c r="PJ729" t="s">
        <v>4945</v>
      </c>
      <c r="PK729" t="s">
        <v>4945</v>
      </c>
      <c r="PL729" t="s">
        <v>4945</v>
      </c>
      <c r="PM729" t="s">
        <v>4945</v>
      </c>
      <c r="PN729" t="s">
        <v>4945</v>
      </c>
      <c r="PP729" t="s">
        <v>4945</v>
      </c>
      <c r="PQ729" t="s">
        <v>4945</v>
      </c>
      <c r="PR729" t="s">
        <v>4945</v>
      </c>
      <c r="PS729" t="s">
        <v>4945</v>
      </c>
      <c r="PT729" t="s">
        <v>4945</v>
      </c>
      <c r="PU729" t="s">
        <v>4945</v>
      </c>
      <c r="PV729" t="s">
        <v>4945</v>
      </c>
      <c r="PW729" t="s">
        <v>4945</v>
      </c>
      <c r="PX729" t="s">
        <v>4945</v>
      </c>
      <c r="PY729" t="s">
        <v>4945</v>
      </c>
      <c r="PZ729" t="s">
        <v>4945</v>
      </c>
      <c r="QA729" t="s">
        <v>4945</v>
      </c>
      <c r="QB729" t="s">
        <v>4945</v>
      </c>
      <c r="QC729" t="s">
        <v>4945</v>
      </c>
      <c r="QD729" t="s">
        <v>4944</v>
      </c>
      <c r="QE729" t="s">
        <v>4945</v>
      </c>
      <c r="QF729" t="s">
        <v>5565</v>
      </c>
    </row>
    <row r="730" spans="1:448" x14ac:dyDescent="0.25">
      <c r="A730">
        <v>846</v>
      </c>
      <c r="B730" t="s">
        <v>5425</v>
      </c>
      <c r="C730" t="s">
        <v>1148</v>
      </c>
      <c r="D730" t="s">
        <v>3432</v>
      </c>
      <c r="E730" t="s">
        <v>1151</v>
      </c>
      <c r="F730" t="s">
        <v>3655</v>
      </c>
      <c r="G730" t="s">
        <v>1080</v>
      </c>
      <c r="AL730" t="s">
        <v>1100</v>
      </c>
      <c r="AM730" t="s">
        <v>1082</v>
      </c>
      <c r="AN730" t="s">
        <v>4954</v>
      </c>
      <c r="AO730" t="s">
        <v>4954</v>
      </c>
      <c r="AS730" t="s">
        <v>1100</v>
      </c>
      <c r="AT730" t="s">
        <v>1082</v>
      </c>
      <c r="AU730" t="s">
        <v>4958</v>
      </c>
      <c r="AV730" t="s">
        <v>4958</v>
      </c>
      <c r="AW730" t="s">
        <v>1102</v>
      </c>
      <c r="AX730" t="s">
        <v>1083</v>
      </c>
      <c r="AY730" t="s">
        <v>4975</v>
      </c>
      <c r="AZ730" t="s">
        <v>1081</v>
      </c>
      <c r="BA730" t="s">
        <v>1094</v>
      </c>
      <c r="BB730" t="s">
        <v>4978</v>
      </c>
      <c r="BC730" t="s">
        <v>5566</v>
      </c>
      <c r="BD730" t="s">
        <v>1083</v>
      </c>
      <c r="BE730" t="s">
        <v>1083</v>
      </c>
      <c r="BF730" t="s">
        <v>5011</v>
      </c>
      <c r="BG730" t="s">
        <v>1081</v>
      </c>
      <c r="BH730" t="s">
        <v>1103</v>
      </c>
      <c r="BI730" t="s">
        <v>1086</v>
      </c>
      <c r="BJ730" t="s">
        <v>4951</v>
      </c>
      <c r="BK730" t="s">
        <v>5567</v>
      </c>
      <c r="BL730" t="s">
        <v>1083</v>
      </c>
      <c r="BM730" t="s">
        <v>1083</v>
      </c>
      <c r="BN730" t="s">
        <v>4938</v>
      </c>
      <c r="BW730" t="s">
        <v>1100</v>
      </c>
      <c r="CM730" t="s">
        <v>1100</v>
      </c>
      <c r="CN730" t="s">
        <v>1086</v>
      </c>
      <c r="CO730" t="s">
        <v>4949</v>
      </c>
      <c r="CP730" t="s">
        <v>5009</v>
      </c>
      <c r="CQ730" t="s">
        <v>1083</v>
      </c>
      <c r="CR730" t="s">
        <v>1083</v>
      </c>
      <c r="CS730" t="s">
        <v>4943</v>
      </c>
      <c r="CT730" t="s">
        <v>1100</v>
      </c>
      <c r="CU730" t="s">
        <v>1163</v>
      </c>
      <c r="CV730" t="s">
        <v>1179</v>
      </c>
      <c r="CW730" t="s">
        <v>4997</v>
      </c>
      <c r="CX730" t="s">
        <v>4951</v>
      </c>
      <c r="DE730" t="s">
        <v>1100</v>
      </c>
      <c r="DF730" t="s">
        <v>1139</v>
      </c>
      <c r="DG730" t="s">
        <v>4937</v>
      </c>
      <c r="DH730" t="s">
        <v>4937</v>
      </c>
      <c r="IW730" t="s">
        <v>1110</v>
      </c>
      <c r="IX730" t="s">
        <v>1088</v>
      </c>
      <c r="JE730" t="s">
        <v>1083</v>
      </c>
      <c r="JF730" t="s">
        <v>5077</v>
      </c>
      <c r="JG730" t="s">
        <v>1090</v>
      </c>
      <c r="JJ730" t="s">
        <v>1083</v>
      </c>
      <c r="JK730" t="s">
        <v>5077</v>
      </c>
      <c r="JL730" t="s">
        <v>1127</v>
      </c>
      <c r="JM730" t="s">
        <v>1090</v>
      </c>
      <c r="OY730" t="s">
        <v>1122</v>
      </c>
      <c r="PG730" t="s">
        <v>4944</v>
      </c>
      <c r="PH730" t="s">
        <v>4945</v>
      </c>
      <c r="PI730" t="s">
        <v>4945</v>
      </c>
      <c r="PJ730" t="s">
        <v>4945</v>
      </c>
      <c r="PK730" t="s">
        <v>4945</v>
      </c>
      <c r="PL730" t="s">
        <v>4945</v>
      </c>
      <c r="PM730" t="s">
        <v>4945</v>
      </c>
      <c r="PN730" t="s">
        <v>4945</v>
      </c>
      <c r="PP730" t="s">
        <v>4945</v>
      </c>
      <c r="PQ730" t="s">
        <v>4944</v>
      </c>
      <c r="PR730" t="s">
        <v>4945</v>
      </c>
      <c r="PS730" t="s">
        <v>4945</v>
      </c>
      <c r="PT730" t="s">
        <v>4945</v>
      </c>
      <c r="PU730" t="s">
        <v>4945</v>
      </c>
      <c r="PV730" t="s">
        <v>4945</v>
      </c>
      <c r="PW730" t="s">
        <v>4945</v>
      </c>
      <c r="PX730" t="s">
        <v>4945</v>
      </c>
      <c r="PY730" t="s">
        <v>4945</v>
      </c>
      <c r="PZ730" t="s">
        <v>4945</v>
      </c>
      <c r="QA730" t="s">
        <v>4945</v>
      </c>
      <c r="QB730" t="s">
        <v>4945</v>
      </c>
      <c r="QC730" t="s">
        <v>4945</v>
      </c>
      <c r="QD730" t="s">
        <v>4945</v>
      </c>
      <c r="QE730" t="s">
        <v>4945</v>
      </c>
    </row>
    <row r="731" spans="1:448" x14ac:dyDescent="0.25">
      <c r="A731">
        <v>847</v>
      </c>
      <c r="B731" t="s">
        <v>5425</v>
      </c>
      <c r="C731" t="s">
        <v>1148</v>
      </c>
      <c r="D731" t="s">
        <v>3432</v>
      </c>
      <c r="E731" t="s">
        <v>1151</v>
      </c>
      <c r="F731" t="s">
        <v>3655</v>
      </c>
      <c r="G731" t="s">
        <v>1080</v>
      </c>
      <c r="H731" t="s">
        <v>1081</v>
      </c>
      <c r="I731" t="s">
        <v>1093</v>
      </c>
      <c r="J731" t="s">
        <v>1094</v>
      </c>
      <c r="K731" t="s">
        <v>5026</v>
      </c>
      <c r="L731" t="s">
        <v>5140</v>
      </c>
      <c r="IV731" t="s">
        <v>1106</v>
      </c>
      <c r="IY731" t="s">
        <v>1102</v>
      </c>
      <c r="IZ731" t="s">
        <v>1102</v>
      </c>
      <c r="JA731" t="s">
        <v>5205</v>
      </c>
      <c r="JB731" t="s">
        <v>3248</v>
      </c>
      <c r="OY731" t="s">
        <v>1122</v>
      </c>
      <c r="PG731" t="s">
        <v>4944</v>
      </c>
      <c r="PH731" t="s">
        <v>4945</v>
      </c>
      <c r="PI731" t="s">
        <v>4945</v>
      </c>
      <c r="PJ731" t="s">
        <v>4945</v>
      </c>
      <c r="PK731" t="s">
        <v>4945</v>
      </c>
      <c r="PL731" t="s">
        <v>4945</v>
      </c>
      <c r="PM731" t="s">
        <v>4945</v>
      </c>
      <c r="PN731" t="s">
        <v>4945</v>
      </c>
      <c r="PP731" t="s">
        <v>4945</v>
      </c>
      <c r="PQ731" t="s">
        <v>4944</v>
      </c>
      <c r="PR731" t="s">
        <v>4945</v>
      </c>
      <c r="PS731" t="s">
        <v>4945</v>
      </c>
      <c r="PT731" t="s">
        <v>4945</v>
      </c>
      <c r="PU731" t="s">
        <v>4945</v>
      </c>
      <c r="PV731" t="s">
        <v>4945</v>
      </c>
      <c r="PW731" t="s">
        <v>4945</v>
      </c>
      <c r="PX731" t="s">
        <v>4945</v>
      </c>
      <c r="PY731" t="s">
        <v>4945</v>
      </c>
      <c r="PZ731" t="s">
        <v>4945</v>
      </c>
      <c r="QA731" t="s">
        <v>4945</v>
      </c>
      <c r="QB731" t="s">
        <v>4945</v>
      </c>
      <c r="QC731" t="s">
        <v>4945</v>
      </c>
      <c r="QD731" t="s">
        <v>4945</v>
      </c>
      <c r="QE731" t="s">
        <v>4945</v>
      </c>
    </row>
    <row r="732" spans="1:448" x14ac:dyDescent="0.25">
      <c r="A732">
        <v>848</v>
      </c>
      <c r="B732" t="s">
        <v>5425</v>
      </c>
      <c r="C732" t="s">
        <v>1148</v>
      </c>
      <c r="D732" t="s">
        <v>3432</v>
      </c>
      <c r="E732" t="s">
        <v>1151</v>
      </c>
      <c r="F732" t="s">
        <v>3655</v>
      </c>
      <c r="G732" t="s">
        <v>1080</v>
      </c>
      <c r="H732" t="s">
        <v>1081</v>
      </c>
      <c r="I732" t="s">
        <v>1128</v>
      </c>
      <c r="J732" t="s">
        <v>1094</v>
      </c>
      <c r="K732" t="s">
        <v>5026</v>
      </c>
      <c r="L732" t="s">
        <v>5133</v>
      </c>
      <c r="IV732" t="s">
        <v>1106</v>
      </c>
      <c r="IY732" t="s">
        <v>1102</v>
      </c>
      <c r="IZ732" t="s">
        <v>1102</v>
      </c>
      <c r="JA732" t="s">
        <v>5205</v>
      </c>
      <c r="JB732" t="s">
        <v>1090</v>
      </c>
      <c r="OY732" t="s">
        <v>1122</v>
      </c>
      <c r="PG732" t="s">
        <v>4944</v>
      </c>
      <c r="PH732" t="s">
        <v>4945</v>
      </c>
      <c r="PI732" t="s">
        <v>4945</v>
      </c>
      <c r="PJ732" t="s">
        <v>4945</v>
      </c>
      <c r="PK732" t="s">
        <v>4945</v>
      </c>
      <c r="PL732" t="s">
        <v>4945</v>
      </c>
      <c r="PM732" t="s">
        <v>4945</v>
      </c>
      <c r="PN732" t="s">
        <v>4945</v>
      </c>
      <c r="PP732" t="s">
        <v>4945</v>
      </c>
      <c r="PQ732" t="s">
        <v>4944</v>
      </c>
      <c r="PR732" t="s">
        <v>4945</v>
      </c>
      <c r="PS732" t="s">
        <v>4945</v>
      </c>
      <c r="PT732" t="s">
        <v>4945</v>
      </c>
      <c r="PU732" t="s">
        <v>4945</v>
      </c>
      <c r="PV732" t="s">
        <v>4945</v>
      </c>
      <c r="PW732" t="s">
        <v>4945</v>
      </c>
      <c r="PX732" t="s">
        <v>4945</v>
      </c>
      <c r="PY732" t="s">
        <v>4945</v>
      </c>
      <c r="PZ732" t="s">
        <v>4945</v>
      </c>
      <c r="QA732" t="s">
        <v>4945</v>
      </c>
      <c r="QB732" t="s">
        <v>4945</v>
      </c>
      <c r="QC732" t="s">
        <v>4945</v>
      </c>
      <c r="QD732" t="s">
        <v>4945</v>
      </c>
      <c r="QE732" t="s">
        <v>4945</v>
      </c>
    </row>
    <row r="733" spans="1:448" x14ac:dyDescent="0.25">
      <c r="A733">
        <v>849</v>
      </c>
      <c r="B733" t="s">
        <v>5425</v>
      </c>
      <c r="C733" t="s">
        <v>1148</v>
      </c>
      <c r="D733" t="s">
        <v>3432</v>
      </c>
      <c r="E733" t="s">
        <v>1151</v>
      </c>
      <c r="F733" t="s">
        <v>3655</v>
      </c>
      <c r="G733" t="s">
        <v>1080</v>
      </c>
      <c r="DL733" t="s">
        <v>1081</v>
      </c>
      <c r="DM733" t="s">
        <v>4958</v>
      </c>
      <c r="DN733" t="s">
        <v>4958</v>
      </c>
      <c r="DO733" t="s">
        <v>1083</v>
      </c>
      <c r="DP733" t="s">
        <v>1083</v>
      </c>
      <c r="DQ733" t="s">
        <v>4936</v>
      </c>
      <c r="DR733" t="s">
        <v>1100</v>
      </c>
      <c r="DS733" t="s">
        <v>4985</v>
      </c>
      <c r="DT733" t="s">
        <v>4985</v>
      </c>
      <c r="DU733" t="s">
        <v>1083</v>
      </c>
      <c r="DV733" t="s">
        <v>1102</v>
      </c>
      <c r="DW733" t="s">
        <v>4943</v>
      </c>
      <c r="DX733" t="s">
        <v>1100</v>
      </c>
      <c r="DY733" t="s">
        <v>4935</v>
      </c>
      <c r="DZ733" t="s">
        <v>4935</v>
      </c>
      <c r="EA733" t="s">
        <v>1102</v>
      </c>
      <c r="EB733" t="s">
        <v>1083</v>
      </c>
      <c r="EC733" t="s">
        <v>4936</v>
      </c>
      <c r="ED733" t="s">
        <v>1081</v>
      </c>
      <c r="EE733" t="s">
        <v>5010</v>
      </c>
      <c r="EF733" t="s">
        <v>5010</v>
      </c>
      <c r="EG733" t="s">
        <v>1083</v>
      </c>
      <c r="EH733" t="s">
        <v>1083</v>
      </c>
      <c r="EI733" t="s">
        <v>4942</v>
      </c>
      <c r="EJ733" t="s">
        <v>1100</v>
      </c>
      <c r="EK733" t="s">
        <v>5013</v>
      </c>
      <c r="EL733" t="s">
        <v>5013</v>
      </c>
      <c r="EM733" t="s">
        <v>1102</v>
      </c>
      <c r="EN733" t="s">
        <v>1083</v>
      </c>
      <c r="EO733" t="s">
        <v>4942</v>
      </c>
      <c r="EP733" t="s">
        <v>1100</v>
      </c>
      <c r="EQ733" t="s">
        <v>5125</v>
      </c>
      <c r="ER733" t="s">
        <v>5125</v>
      </c>
      <c r="ES733" t="s">
        <v>1083</v>
      </c>
      <c r="ET733" t="s">
        <v>1102</v>
      </c>
      <c r="EU733" t="s">
        <v>4938</v>
      </c>
      <c r="IX733" t="s">
        <v>1110</v>
      </c>
      <c r="JJ733" t="s">
        <v>1083</v>
      </c>
      <c r="JK733" t="s">
        <v>5077</v>
      </c>
      <c r="JL733" t="s">
        <v>1127</v>
      </c>
      <c r="JM733" t="s">
        <v>1090</v>
      </c>
      <c r="JO733" t="s">
        <v>5039</v>
      </c>
      <c r="OY733" t="s">
        <v>1122</v>
      </c>
      <c r="PG733" t="s">
        <v>4944</v>
      </c>
      <c r="PH733" t="s">
        <v>4945</v>
      </c>
      <c r="PI733" t="s">
        <v>4945</v>
      </c>
      <c r="PJ733" t="s">
        <v>4945</v>
      </c>
      <c r="PK733" t="s">
        <v>4945</v>
      </c>
      <c r="PL733" t="s">
        <v>4945</v>
      </c>
      <c r="PM733" t="s">
        <v>4945</v>
      </c>
      <c r="PN733" t="s">
        <v>4945</v>
      </c>
      <c r="PP733" t="s">
        <v>4945</v>
      </c>
      <c r="PQ733" t="s">
        <v>4944</v>
      </c>
      <c r="PR733" t="s">
        <v>4945</v>
      </c>
      <c r="PS733" t="s">
        <v>4944</v>
      </c>
      <c r="PT733" t="s">
        <v>4945</v>
      </c>
      <c r="PU733" t="s">
        <v>4945</v>
      </c>
      <c r="PV733" t="s">
        <v>4945</v>
      </c>
      <c r="PW733" t="s">
        <v>4945</v>
      </c>
      <c r="PX733" t="s">
        <v>4945</v>
      </c>
      <c r="PY733" t="s">
        <v>4944</v>
      </c>
      <c r="PZ733" t="s">
        <v>4944</v>
      </c>
      <c r="QA733" t="s">
        <v>4944</v>
      </c>
      <c r="QB733" t="s">
        <v>4945</v>
      </c>
      <c r="QC733" t="s">
        <v>4945</v>
      </c>
      <c r="QD733" t="s">
        <v>4945</v>
      </c>
      <c r="QE733" t="s">
        <v>4945</v>
      </c>
    </row>
    <row r="734" spans="1:448" x14ac:dyDescent="0.25">
      <c r="A734">
        <v>850</v>
      </c>
      <c r="B734" t="s">
        <v>5425</v>
      </c>
      <c r="C734" t="s">
        <v>1148</v>
      </c>
      <c r="D734" t="s">
        <v>3432</v>
      </c>
      <c r="E734" t="s">
        <v>1151</v>
      </c>
      <c r="F734" t="s">
        <v>3655</v>
      </c>
      <c r="G734" t="s">
        <v>1080</v>
      </c>
      <c r="DE734" t="s">
        <v>1100</v>
      </c>
      <c r="DF734" t="s">
        <v>1139</v>
      </c>
      <c r="DG734" t="s">
        <v>4992</v>
      </c>
      <c r="DH734" t="s">
        <v>4992</v>
      </c>
      <c r="DL734" t="s">
        <v>1081</v>
      </c>
      <c r="DM734" t="s">
        <v>4991</v>
      </c>
      <c r="DN734" t="s">
        <v>4991</v>
      </c>
      <c r="DO734" t="s">
        <v>1083</v>
      </c>
      <c r="DP734" t="s">
        <v>1083</v>
      </c>
      <c r="DQ734" t="s">
        <v>4936</v>
      </c>
      <c r="DR734" t="s">
        <v>1100</v>
      </c>
      <c r="DS734" t="s">
        <v>5568</v>
      </c>
      <c r="DT734" t="s">
        <v>5568</v>
      </c>
      <c r="DX734" t="s">
        <v>1100</v>
      </c>
      <c r="DY734" t="s">
        <v>4935</v>
      </c>
      <c r="DZ734" t="s">
        <v>4935</v>
      </c>
      <c r="EA734" t="s">
        <v>1102</v>
      </c>
      <c r="EB734" t="s">
        <v>1083</v>
      </c>
      <c r="EC734" t="s">
        <v>4938</v>
      </c>
      <c r="ED734" t="s">
        <v>1081</v>
      </c>
      <c r="EE734" t="s">
        <v>4965</v>
      </c>
      <c r="EF734" t="s">
        <v>4965</v>
      </c>
      <c r="EG734" t="s">
        <v>1083</v>
      </c>
      <c r="EH734" t="s">
        <v>1083</v>
      </c>
      <c r="EI734" t="s">
        <v>4942</v>
      </c>
      <c r="EJ734" t="s">
        <v>1100</v>
      </c>
      <c r="EK734" t="s">
        <v>5373</v>
      </c>
      <c r="EL734" t="s">
        <v>5373</v>
      </c>
      <c r="EM734" t="s">
        <v>1083</v>
      </c>
      <c r="EN734" t="s">
        <v>1083</v>
      </c>
      <c r="EO734" t="s">
        <v>4943</v>
      </c>
      <c r="EP734" t="s">
        <v>1100</v>
      </c>
      <c r="EQ734" t="s">
        <v>5125</v>
      </c>
      <c r="ER734" t="s">
        <v>5125</v>
      </c>
      <c r="ES734" t="s">
        <v>1083</v>
      </c>
      <c r="ET734" t="s">
        <v>1102</v>
      </c>
      <c r="EU734" t="s">
        <v>4938</v>
      </c>
      <c r="IX734" t="s">
        <v>1110</v>
      </c>
      <c r="JJ734" t="s">
        <v>1083</v>
      </c>
      <c r="JK734" t="s">
        <v>4974</v>
      </c>
      <c r="JL734" t="s">
        <v>1127</v>
      </c>
      <c r="JM734" t="s">
        <v>1108</v>
      </c>
      <c r="JO734" t="s">
        <v>4953</v>
      </c>
      <c r="OY734" t="s">
        <v>1122</v>
      </c>
      <c r="PG734" t="s">
        <v>4944</v>
      </c>
      <c r="PH734" t="s">
        <v>4945</v>
      </c>
      <c r="PI734" t="s">
        <v>4945</v>
      </c>
      <c r="PJ734" t="s">
        <v>4945</v>
      </c>
      <c r="PK734" t="s">
        <v>4945</v>
      </c>
      <c r="PL734" t="s">
        <v>4945</v>
      </c>
      <c r="PM734" t="s">
        <v>4945</v>
      </c>
      <c r="PN734" t="s">
        <v>4945</v>
      </c>
      <c r="PP734" t="s">
        <v>4945</v>
      </c>
      <c r="PQ734" t="s">
        <v>4944</v>
      </c>
      <c r="PR734" t="s">
        <v>4945</v>
      </c>
      <c r="PS734" t="s">
        <v>4944</v>
      </c>
      <c r="PT734" t="s">
        <v>4945</v>
      </c>
      <c r="PU734" t="s">
        <v>4945</v>
      </c>
      <c r="PV734" t="s">
        <v>4945</v>
      </c>
      <c r="PW734" t="s">
        <v>4945</v>
      </c>
      <c r="PX734" t="s">
        <v>4945</v>
      </c>
      <c r="PY734" t="s">
        <v>4945</v>
      </c>
      <c r="PZ734" t="s">
        <v>4945</v>
      </c>
      <c r="QA734" t="s">
        <v>4945</v>
      </c>
      <c r="QB734" t="s">
        <v>4945</v>
      </c>
      <c r="QC734" t="s">
        <v>4945</v>
      </c>
      <c r="QD734" t="s">
        <v>4945</v>
      </c>
      <c r="QE734" t="s">
        <v>4945</v>
      </c>
    </row>
    <row r="735" spans="1:448" x14ac:dyDescent="0.25">
      <c r="A735">
        <v>851</v>
      </c>
      <c r="B735" t="s">
        <v>5425</v>
      </c>
      <c r="C735" t="s">
        <v>1148</v>
      </c>
      <c r="D735" t="s">
        <v>3432</v>
      </c>
      <c r="E735" t="s">
        <v>1151</v>
      </c>
      <c r="F735" t="s">
        <v>3655</v>
      </c>
      <c r="G735" t="s">
        <v>1080</v>
      </c>
      <c r="HX735" t="s">
        <v>1100</v>
      </c>
      <c r="HY735" t="s">
        <v>4949</v>
      </c>
      <c r="HZ735" t="s">
        <v>4949</v>
      </c>
      <c r="IA735" t="s">
        <v>1102</v>
      </c>
      <c r="IB735" t="s">
        <v>1102</v>
      </c>
      <c r="IC735" t="s">
        <v>4940</v>
      </c>
      <c r="ID735" t="s">
        <v>1100</v>
      </c>
      <c r="IE735" t="s">
        <v>4981</v>
      </c>
      <c r="IF735" t="s">
        <v>4981</v>
      </c>
      <c r="IJ735" t="s">
        <v>1100</v>
      </c>
      <c r="IK735" t="s">
        <v>4939</v>
      </c>
      <c r="IL735" t="s">
        <v>4939</v>
      </c>
      <c r="IP735" t="s">
        <v>1081</v>
      </c>
      <c r="IQ735" t="s">
        <v>4939</v>
      </c>
      <c r="IR735" t="s">
        <v>4939</v>
      </c>
      <c r="IS735" t="s">
        <v>1083</v>
      </c>
      <c r="IT735" t="s">
        <v>1083</v>
      </c>
      <c r="IU735" t="s">
        <v>4936</v>
      </c>
      <c r="PG735" t="s">
        <v>4944</v>
      </c>
      <c r="PH735" t="s">
        <v>4945</v>
      </c>
      <c r="PI735" t="s">
        <v>4945</v>
      </c>
      <c r="PJ735" t="s">
        <v>4945</v>
      </c>
      <c r="PK735" t="s">
        <v>4945</v>
      </c>
      <c r="PL735" t="s">
        <v>4945</v>
      </c>
      <c r="PM735" t="s">
        <v>4945</v>
      </c>
      <c r="PN735" t="s">
        <v>4945</v>
      </c>
      <c r="PP735" t="s">
        <v>4944</v>
      </c>
      <c r="PQ735" t="s">
        <v>4945</v>
      </c>
      <c r="PR735" t="s">
        <v>4945</v>
      </c>
      <c r="PS735" t="s">
        <v>4945</v>
      </c>
      <c r="PT735" t="s">
        <v>4945</v>
      </c>
      <c r="PU735" t="s">
        <v>4945</v>
      </c>
      <c r="PV735" t="s">
        <v>4945</v>
      </c>
      <c r="PW735" t="s">
        <v>4945</v>
      </c>
      <c r="PX735" t="s">
        <v>4945</v>
      </c>
      <c r="PY735" t="s">
        <v>4945</v>
      </c>
      <c r="PZ735" t="s">
        <v>4945</v>
      </c>
      <c r="QA735" t="s">
        <v>4945</v>
      </c>
      <c r="QB735" t="s">
        <v>4945</v>
      </c>
      <c r="QC735" t="s">
        <v>4945</v>
      </c>
      <c r="QD735" t="s">
        <v>4945</v>
      </c>
      <c r="QE735" t="s">
        <v>4945</v>
      </c>
    </row>
    <row r="736" spans="1:448" x14ac:dyDescent="0.25">
      <c r="A736">
        <v>852</v>
      </c>
      <c r="B736" t="s">
        <v>5425</v>
      </c>
      <c r="C736" t="s">
        <v>1148</v>
      </c>
      <c r="D736" t="s">
        <v>3432</v>
      </c>
      <c r="E736" t="s">
        <v>1151</v>
      </c>
      <c r="F736" t="s">
        <v>3655</v>
      </c>
      <c r="G736" t="s">
        <v>1080</v>
      </c>
      <c r="HX736" t="s">
        <v>1100</v>
      </c>
      <c r="HY736" t="s">
        <v>4955</v>
      </c>
      <c r="HZ736" t="s">
        <v>4955</v>
      </c>
      <c r="IA736" t="s">
        <v>1102</v>
      </c>
      <c r="IB736" t="s">
        <v>1083</v>
      </c>
      <c r="IC736" t="s">
        <v>4953</v>
      </c>
      <c r="ID736" t="s">
        <v>1100</v>
      </c>
      <c r="IE736" t="s">
        <v>4949</v>
      </c>
      <c r="IF736" t="s">
        <v>4949</v>
      </c>
      <c r="IG736" t="s">
        <v>1102</v>
      </c>
      <c r="IH736" t="s">
        <v>1102</v>
      </c>
      <c r="II736" t="s">
        <v>4940</v>
      </c>
      <c r="IJ736" t="s">
        <v>1081</v>
      </c>
      <c r="IK736" t="s">
        <v>4981</v>
      </c>
      <c r="IL736" t="s">
        <v>4981</v>
      </c>
      <c r="IM736" t="s">
        <v>1083</v>
      </c>
      <c r="IN736" t="s">
        <v>1083</v>
      </c>
      <c r="IO736" t="s">
        <v>4940</v>
      </c>
      <c r="IP736" t="s">
        <v>1081</v>
      </c>
      <c r="IQ736" t="s">
        <v>4981</v>
      </c>
      <c r="IR736" t="s">
        <v>4981</v>
      </c>
      <c r="IS736" t="s">
        <v>1083</v>
      </c>
      <c r="IT736" t="s">
        <v>1102</v>
      </c>
      <c r="IU736" t="s">
        <v>4936</v>
      </c>
      <c r="PG736" t="s">
        <v>4944</v>
      </c>
      <c r="PH736" t="s">
        <v>4945</v>
      </c>
      <c r="PI736" t="s">
        <v>4945</v>
      </c>
      <c r="PJ736" t="s">
        <v>4945</v>
      </c>
      <c r="PK736" t="s">
        <v>4945</v>
      </c>
      <c r="PL736" t="s">
        <v>4945</v>
      </c>
      <c r="PM736" t="s">
        <v>4945</v>
      </c>
      <c r="PN736" t="s">
        <v>4945</v>
      </c>
      <c r="PP736" t="s">
        <v>4944</v>
      </c>
      <c r="PQ736" t="s">
        <v>4945</v>
      </c>
      <c r="PR736" t="s">
        <v>4945</v>
      </c>
      <c r="PS736" t="s">
        <v>4945</v>
      </c>
      <c r="PT736" t="s">
        <v>4945</v>
      </c>
      <c r="PU736" t="s">
        <v>4945</v>
      </c>
      <c r="PV736" t="s">
        <v>4945</v>
      </c>
      <c r="PW736" t="s">
        <v>4945</v>
      </c>
      <c r="PX736" t="s">
        <v>4945</v>
      </c>
      <c r="PY736" t="s">
        <v>4945</v>
      </c>
      <c r="PZ736" t="s">
        <v>4945</v>
      </c>
      <c r="QA736" t="s">
        <v>4945</v>
      </c>
      <c r="QB736" t="s">
        <v>4945</v>
      </c>
      <c r="QC736" t="s">
        <v>4945</v>
      </c>
      <c r="QD736" t="s">
        <v>4945</v>
      </c>
      <c r="QE736" t="s">
        <v>4945</v>
      </c>
    </row>
    <row r="737" spans="1:447" x14ac:dyDescent="0.25">
      <c r="A737">
        <v>853</v>
      </c>
      <c r="B737" t="s">
        <v>5425</v>
      </c>
      <c r="C737" t="s">
        <v>1148</v>
      </c>
      <c r="D737" t="s">
        <v>3432</v>
      </c>
      <c r="E737" t="s">
        <v>1151</v>
      </c>
      <c r="F737" t="s">
        <v>3655</v>
      </c>
      <c r="G737" t="s">
        <v>1080</v>
      </c>
      <c r="H737" t="s">
        <v>1081</v>
      </c>
      <c r="I737" t="s">
        <v>1101</v>
      </c>
      <c r="J737" t="s">
        <v>1094</v>
      </c>
      <c r="K737" t="s">
        <v>5026</v>
      </c>
      <c r="L737" t="s">
        <v>5136</v>
      </c>
      <c r="AL737" t="s">
        <v>1100</v>
      </c>
      <c r="AM737" t="s">
        <v>1082</v>
      </c>
      <c r="AN737" t="s">
        <v>4957</v>
      </c>
      <c r="AO737" t="s">
        <v>4957</v>
      </c>
      <c r="AS737" t="s">
        <v>1100</v>
      </c>
      <c r="AT737" t="s">
        <v>1082</v>
      </c>
      <c r="AU737" t="s">
        <v>4958</v>
      </c>
      <c r="AV737" t="s">
        <v>4958</v>
      </c>
      <c r="BW737" t="s">
        <v>1100</v>
      </c>
      <c r="CM737" t="s">
        <v>1100</v>
      </c>
      <c r="CN737" t="s">
        <v>1104</v>
      </c>
      <c r="CO737" t="s">
        <v>4935</v>
      </c>
      <c r="CP737" t="s">
        <v>5115</v>
      </c>
      <c r="CQ737" t="s">
        <v>1102</v>
      </c>
      <c r="CR737" t="s">
        <v>1083</v>
      </c>
      <c r="CS737" t="s">
        <v>4938</v>
      </c>
      <c r="CT737" t="s">
        <v>1100</v>
      </c>
      <c r="CU737" t="s">
        <v>1163</v>
      </c>
      <c r="CV737" t="s">
        <v>1179</v>
      </c>
      <c r="CW737" t="s">
        <v>5041</v>
      </c>
      <c r="CX737" t="s">
        <v>5569</v>
      </c>
      <c r="DL737" t="s">
        <v>1081</v>
      </c>
      <c r="DM737" t="s">
        <v>4957</v>
      </c>
      <c r="DN737" t="s">
        <v>4957</v>
      </c>
      <c r="DO737" t="s">
        <v>1083</v>
      </c>
      <c r="DP737" t="s">
        <v>1083</v>
      </c>
      <c r="DQ737" t="s">
        <v>4936</v>
      </c>
      <c r="DR737" t="s">
        <v>1100</v>
      </c>
      <c r="DS737" t="s">
        <v>4983</v>
      </c>
      <c r="DT737" t="s">
        <v>4983</v>
      </c>
      <c r="IV737" t="s">
        <v>1106</v>
      </c>
      <c r="IW737" t="s">
        <v>1088</v>
      </c>
      <c r="IX737" t="s">
        <v>1088</v>
      </c>
      <c r="IY737" t="s">
        <v>1102</v>
      </c>
      <c r="IZ737" t="s">
        <v>1102</v>
      </c>
      <c r="JA737" t="s">
        <v>5205</v>
      </c>
      <c r="JB737" t="s">
        <v>3248</v>
      </c>
      <c r="JE737" t="s">
        <v>1083</v>
      </c>
      <c r="JF737" t="s">
        <v>5077</v>
      </c>
      <c r="JG737" t="s">
        <v>1108</v>
      </c>
      <c r="JJ737" t="s">
        <v>1083</v>
      </c>
      <c r="JK737" t="s">
        <v>4974</v>
      </c>
      <c r="JL737" t="s">
        <v>1127</v>
      </c>
      <c r="JM737" t="s">
        <v>1108</v>
      </c>
      <c r="OY737" t="s">
        <v>1122</v>
      </c>
      <c r="PG737" t="s">
        <v>4944</v>
      </c>
      <c r="PH737" t="s">
        <v>4945</v>
      </c>
      <c r="PI737" t="s">
        <v>4945</v>
      </c>
      <c r="PJ737" t="s">
        <v>4945</v>
      </c>
      <c r="PK737" t="s">
        <v>4945</v>
      </c>
      <c r="PL737" t="s">
        <v>4945</v>
      </c>
      <c r="PM737" t="s">
        <v>4945</v>
      </c>
      <c r="PN737" t="s">
        <v>4945</v>
      </c>
      <c r="PP737" t="s">
        <v>4945</v>
      </c>
      <c r="PQ737" t="s">
        <v>4944</v>
      </c>
      <c r="PR737" t="s">
        <v>4945</v>
      </c>
      <c r="PS737" t="s">
        <v>4944</v>
      </c>
      <c r="PT737" t="s">
        <v>4945</v>
      </c>
      <c r="PU737" t="s">
        <v>4945</v>
      </c>
      <c r="PV737" t="s">
        <v>4945</v>
      </c>
      <c r="PW737" t="s">
        <v>4945</v>
      </c>
      <c r="PX737" t="s">
        <v>4945</v>
      </c>
      <c r="PY737" t="s">
        <v>4944</v>
      </c>
      <c r="PZ737" t="s">
        <v>4945</v>
      </c>
      <c r="QA737" t="s">
        <v>4945</v>
      </c>
      <c r="QB737" t="s">
        <v>4945</v>
      </c>
      <c r="QC737" t="s">
        <v>4945</v>
      </c>
      <c r="QD737" t="s">
        <v>4945</v>
      </c>
      <c r="QE737" t="s">
        <v>4945</v>
      </c>
    </row>
    <row r="738" spans="1:447" x14ac:dyDescent="0.25">
      <c r="A738">
        <v>854</v>
      </c>
      <c r="B738" t="s">
        <v>5425</v>
      </c>
      <c r="C738" t="s">
        <v>1148</v>
      </c>
      <c r="D738" t="s">
        <v>3432</v>
      </c>
      <c r="E738" t="s">
        <v>1151</v>
      </c>
      <c r="F738" t="s">
        <v>3655</v>
      </c>
      <c r="G738" t="s">
        <v>1080</v>
      </c>
      <c r="DR738" t="s">
        <v>1100</v>
      </c>
      <c r="DS738" t="s">
        <v>4978</v>
      </c>
      <c r="DT738" t="s">
        <v>4978</v>
      </c>
      <c r="DU738" t="s">
        <v>1102</v>
      </c>
      <c r="DV738" t="s">
        <v>1102</v>
      </c>
      <c r="DW738" t="s">
        <v>4936</v>
      </c>
      <c r="DX738" t="s">
        <v>1100</v>
      </c>
      <c r="DY738" t="s">
        <v>4949</v>
      </c>
      <c r="DZ738" t="s">
        <v>4949</v>
      </c>
      <c r="EA738" t="s">
        <v>1102</v>
      </c>
      <c r="EB738" t="s">
        <v>1083</v>
      </c>
      <c r="EC738" t="s">
        <v>4940</v>
      </c>
      <c r="HX738" t="s">
        <v>1100</v>
      </c>
      <c r="HY738" t="s">
        <v>4955</v>
      </c>
      <c r="HZ738" t="s">
        <v>4955</v>
      </c>
      <c r="IA738" t="s">
        <v>1083</v>
      </c>
      <c r="IB738" t="s">
        <v>1102</v>
      </c>
      <c r="IC738" t="s">
        <v>4940</v>
      </c>
      <c r="ID738" t="s">
        <v>1100</v>
      </c>
      <c r="IE738" t="s">
        <v>4949</v>
      </c>
      <c r="IF738" t="s">
        <v>4949</v>
      </c>
      <c r="IG738" t="s">
        <v>1083</v>
      </c>
      <c r="IH738" t="s">
        <v>1083</v>
      </c>
      <c r="II738" t="s">
        <v>4953</v>
      </c>
      <c r="IX738" t="s">
        <v>1110</v>
      </c>
      <c r="JJ738" t="s">
        <v>1083</v>
      </c>
      <c r="JK738" t="s">
        <v>1109</v>
      </c>
      <c r="JL738" t="s">
        <v>1109</v>
      </c>
      <c r="JM738" t="s">
        <v>1173</v>
      </c>
      <c r="OY738" t="s">
        <v>1122</v>
      </c>
      <c r="PG738" t="s">
        <v>4944</v>
      </c>
      <c r="PH738" t="s">
        <v>4945</v>
      </c>
      <c r="PI738" t="s">
        <v>4945</v>
      </c>
      <c r="PJ738" t="s">
        <v>4945</v>
      </c>
      <c r="PK738" t="s">
        <v>4945</v>
      </c>
      <c r="PL738" t="s">
        <v>4945</v>
      </c>
      <c r="PM738" t="s">
        <v>4945</v>
      </c>
      <c r="PN738" t="s">
        <v>4945</v>
      </c>
      <c r="PP738" t="s">
        <v>4945</v>
      </c>
      <c r="PQ738" t="s">
        <v>4945</v>
      </c>
      <c r="PR738" t="s">
        <v>4945</v>
      </c>
      <c r="PS738" t="s">
        <v>4945</v>
      </c>
      <c r="PT738" t="s">
        <v>4945</v>
      </c>
      <c r="PU738" t="s">
        <v>4945</v>
      </c>
      <c r="PV738" t="s">
        <v>4945</v>
      </c>
      <c r="PW738" t="s">
        <v>4945</v>
      </c>
      <c r="PX738" t="s">
        <v>4945</v>
      </c>
      <c r="PY738" t="s">
        <v>4945</v>
      </c>
      <c r="PZ738" t="s">
        <v>4944</v>
      </c>
      <c r="QA738" t="s">
        <v>4945</v>
      </c>
      <c r="QB738" t="s">
        <v>4945</v>
      </c>
      <c r="QC738" t="s">
        <v>4945</v>
      </c>
      <c r="QD738" t="s">
        <v>4945</v>
      </c>
      <c r="QE738" t="s">
        <v>4945</v>
      </c>
    </row>
    <row r="739" spans="1:447" x14ac:dyDescent="0.25">
      <c r="A739">
        <v>855</v>
      </c>
      <c r="B739" t="s">
        <v>5417</v>
      </c>
      <c r="C739" t="s">
        <v>1148</v>
      </c>
      <c r="D739" t="s">
        <v>3432</v>
      </c>
      <c r="E739" t="s">
        <v>1151</v>
      </c>
      <c r="F739" t="s">
        <v>3655</v>
      </c>
      <c r="G739" t="s">
        <v>1080</v>
      </c>
      <c r="EV739" t="s">
        <v>1100</v>
      </c>
      <c r="EW739" t="s">
        <v>4997</v>
      </c>
      <c r="EX739" t="s">
        <v>4997</v>
      </c>
      <c r="EY739" t="s">
        <v>1100</v>
      </c>
      <c r="PG739" t="s">
        <v>4944</v>
      </c>
      <c r="PH739" t="s">
        <v>4945</v>
      </c>
      <c r="PI739" t="s">
        <v>4945</v>
      </c>
      <c r="PJ739" t="s">
        <v>4945</v>
      </c>
      <c r="PK739" t="s">
        <v>4945</v>
      </c>
      <c r="PL739" t="s">
        <v>4945</v>
      </c>
      <c r="PM739" t="s">
        <v>4945</v>
      </c>
      <c r="PN739" t="s">
        <v>4945</v>
      </c>
      <c r="PP739" t="s">
        <v>4945</v>
      </c>
      <c r="PQ739" t="s">
        <v>4945</v>
      </c>
      <c r="PR739" t="s">
        <v>4945</v>
      </c>
      <c r="PS739" t="s">
        <v>4945</v>
      </c>
      <c r="PT739" t="s">
        <v>4945</v>
      </c>
      <c r="PU739" t="s">
        <v>4945</v>
      </c>
      <c r="PV739" t="s">
        <v>4945</v>
      </c>
      <c r="PW739" t="s">
        <v>4945</v>
      </c>
      <c r="PX739" t="s">
        <v>4945</v>
      </c>
      <c r="PY739" t="s">
        <v>4945</v>
      </c>
      <c r="PZ739" t="s">
        <v>4945</v>
      </c>
      <c r="QA739" t="s">
        <v>4945</v>
      </c>
      <c r="QB739" t="s">
        <v>4945</v>
      </c>
      <c r="QC739" t="s">
        <v>4945</v>
      </c>
      <c r="QD739" t="s">
        <v>4945</v>
      </c>
      <c r="QE739" t="s">
        <v>4944</v>
      </c>
    </row>
    <row r="740" spans="1:447" x14ac:dyDescent="0.25">
      <c r="A740">
        <v>856</v>
      </c>
      <c r="B740" t="s">
        <v>5417</v>
      </c>
      <c r="C740" t="s">
        <v>1148</v>
      </c>
      <c r="D740" t="s">
        <v>3432</v>
      </c>
      <c r="E740" t="s">
        <v>1151</v>
      </c>
      <c r="F740" t="s">
        <v>3655</v>
      </c>
      <c r="G740" t="s">
        <v>1080</v>
      </c>
      <c r="EV740" t="s">
        <v>1100</v>
      </c>
      <c r="EW740" t="s">
        <v>5052</v>
      </c>
      <c r="EX740" t="s">
        <v>5052</v>
      </c>
      <c r="EY740" t="s">
        <v>1100</v>
      </c>
      <c r="EZ740" t="s">
        <v>4972</v>
      </c>
      <c r="FA740" t="s">
        <v>4935</v>
      </c>
      <c r="FB740" t="s">
        <v>4935</v>
      </c>
      <c r="FC740" t="s">
        <v>1100</v>
      </c>
      <c r="FD740" t="s">
        <v>1095</v>
      </c>
      <c r="FE740" t="s">
        <v>4959</v>
      </c>
      <c r="FF740" t="s">
        <v>5144</v>
      </c>
      <c r="PG740" t="s">
        <v>4944</v>
      </c>
      <c r="PH740" t="s">
        <v>4945</v>
      </c>
      <c r="PI740" t="s">
        <v>4945</v>
      </c>
      <c r="PJ740" t="s">
        <v>4945</v>
      </c>
      <c r="PK740" t="s">
        <v>4945</v>
      </c>
      <c r="PL740" t="s">
        <v>4945</v>
      </c>
      <c r="PM740" t="s">
        <v>4945</v>
      </c>
      <c r="PN740" t="s">
        <v>4945</v>
      </c>
      <c r="PP740" t="s">
        <v>4945</v>
      </c>
      <c r="PQ740" t="s">
        <v>4944</v>
      </c>
      <c r="PR740" t="s">
        <v>4945</v>
      </c>
      <c r="PS740" t="s">
        <v>4945</v>
      </c>
      <c r="PT740" t="s">
        <v>4945</v>
      </c>
      <c r="PU740" t="s">
        <v>4945</v>
      </c>
      <c r="PV740" t="s">
        <v>4945</v>
      </c>
      <c r="PW740" t="s">
        <v>4945</v>
      </c>
      <c r="PX740" t="s">
        <v>4945</v>
      </c>
      <c r="PY740" t="s">
        <v>4945</v>
      </c>
      <c r="PZ740" t="s">
        <v>4945</v>
      </c>
      <c r="QA740" t="s">
        <v>4945</v>
      </c>
      <c r="QB740" t="s">
        <v>4945</v>
      </c>
      <c r="QC740" t="s">
        <v>4945</v>
      </c>
      <c r="QD740" t="s">
        <v>4945</v>
      </c>
      <c r="QE740" t="s">
        <v>4945</v>
      </c>
    </row>
    <row r="741" spans="1:447" x14ac:dyDescent="0.25">
      <c r="A741">
        <v>857</v>
      </c>
      <c r="B741" t="s">
        <v>5417</v>
      </c>
      <c r="C741" t="s">
        <v>1148</v>
      </c>
      <c r="D741" t="s">
        <v>3432</v>
      </c>
      <c r="E741" t="s">
        <v>1151</v>
      </c>
      <c r="F741" t="s">
        <v>3655</v>
      </c>
      <c r="G741" t="s">
        <v>1080</v>
      </c>
      <c r="FM741" t="s">
        <v>1081</v>
      </c>
      <c r="FN741" t="s">
        <v>5310</v>
      </c>
      <c r="FO741" t="s">
        <v>5313</v>
      </c>
      <c r="PG741" t="s">
        <v>4944</v>
      </c>
      <c r="PH741" t="s">
        <v>4945</v>
      </c>
      <c r="PI741" t="s">
        <v>4945</v>
      </c>
      <c r="PJ741" t="s">
        <v>4945</v>
      </c>
      <c r="PK741" t="s">
        <v>4945</v>
      </c>
      <c r="PL741" t="s">
        <v>4945</v>
      </c>
      <c r="PM741" t="s">
        <v>4945</v>
      </c>
      <c r="PN741" t="s">
        <v>4945</v>
      </c>
      <c r="PP741" t="s">
        <v>4945</v>
      </c>
      <c r="PQ741" t="s">
        <v>4945</v>
      </c>
      <c r="PR741" t="s">
        <v>4945</v>
      </c>
      <c r="PS741" t="s">
        <v>4945</v>
      </c>
      <c r="PT741" t="s">
        <v>4945</v>
      </c>
      <c r="PU741" t="s">
        <v>4945</v>
      </c>
      <c r="PV741" t="s">
        <v>4945</v>
      </c>
      <c r="PW741" t="s">
        <v>4945</v>
      </c>
      <c r="PX741" t="s">
        <v>4945</v>
      </c>
      <c r="PY741" t="s">
        <v>4945</v>
      </c>
      <c r="PZ741" t="s">
        <v>4944</v>
      </c>
      <c r="QA741" t="s">
        <v>4945</v>
      </c>
      <c r="QB741" t="s">
        <v>4945</v>
      </c>
      <c r="QC741" t="s">
        <v>4945</v>
      </c>
      <c r="QD741" t="s">
        <v>4945</v>
      </c>
      <c r="QE741" t="s">
        <v>4945</v>
      </c>
    </row>
    <row r="742" spans="1:447" x14ac:dyDescent="0.25">
      <c r="A742">
        <v>858</v>
      </c>
      <c r="B742" t="s">
        <v>5417</v>
      </c>
      <c r="C742" t="s">
        <v>1148</v>
      </c>
      <c r="D742" t="s">
        <v>3432</v>
      </c>
      <c r="E742" t="s">
        <v>1151</v>
      </c>
      <c r="F742" t="s">
        <v>3655</v>
      </c>
      <c r="G742" t="s">
        <v>1080</v>
      </c>
      <c r="GH742" t="s">
        <v>1094</v>
      </c>
      <c r="GI742" t="s">
        <v>4949</v>
      </c>
      <c r="GJ742" t="s">
        <v>4967</v>
      </c>
      <c r="GM742" t="s">
        <v>4967</v>
      </c>
    </row>
    <row r="743" spans="1:447" x14ac:dyDescent="0.25">
      <c r="A743">
        <v>859</v>
      </c>
      <c r="B743" t="s">
        <v>5417</v>
      </c>
      <c r="C743" t="s">
        <v>1148</v>
      </c>
      <c r="D743" t="s">
        <v>3432</v>
      </c>
      <c r="E743" t="s">
        <v>1151</v>
      </c>
      <c r="F743" t="s">
        <v>3655</v>
      </c>
      <c r="G743" t="s">
        <v>1080</v>
      </c>
      <c r="GH743" t="s">
        <v>1094</v>
      </c>
      <c r="GI743" t="s">
        <v>4949</v>
      </c>
      <c r="GJ743" t="s">
        <v>4967</v>
      </c>
      <c r="GM743" t="s">
        <v>4967</v>
      </c>
    </row>
    <row r="744" spans="1:447" x14ac:dyDescent="0.25">
      <c r="A744">
        <v>860</v>
      </c>
      <c r="B744" t="s">
        <v>5417</v>
      </c>
      <c r="C744" t="s">
        <v>1148</v>
      </c>
      <c r="D744" t="s">
        <v>3432</v>
      </c>
      <c r="E744" t="s">
        <v>1151</v>
      </c>
      <c r="F744" t="s">
        <v>3655</v>
      </c>
      <c r="G744" t="s">
        <v>1080</v>
      </c>
      <c r="FJ744" t="s">
        <v>1081</v>
      </c>
      <c r="FK744" t="s">
        <v>4959</v>
      </c>
      <c r="FL744" t="s">
        <v>4959</v>
      </c>
      <c r="PG744" t="s">
        <v>4944</v>
      </c>
      <c r="PH744" t="s">
        <v>4945</v>
      </c>
      <c r="PI744" t="s">
        <v>4945</v>
      </c>
      <c r="PJ744" t="s">
        <v>4945</v>
      </c>
      <c r="PK744" t="s">
        <v>4945</v>
      </c>
      <c r="PL744" t="s">
        <v>4945</v>
      </c>
      <c r="PM744" t="s">
        <v>4945</v>
      </c>
      <c r="PN744" t="s">
        <v>4945</v>
      </c>
      <c r="PP744" t="s">
        <v>4944</v>
      </c>
      <c r="PQ744" t="s">
        <v>4945</v>
      </c>
      <c r="PR744" t="s">
        <v>4945</v>
      </c>
      <c r="PS744" t="s">
        <v>4945</v>
      </c>
      <c r="PT744" t="s">
        <v>4945</v>
      </c>
      <c r="PU744" t="s">
        <v>4945</v>
      </c>
      <c r="PV744" t="s">
        <v>4945</v>
      </c>
      <c r="PW744" t="s">
        <v>4945</v>
      </c>
      <c r="PX744" t="s">
        <v>4945</v>
      </c>
      <c r="PY744" t="s">
        <v>4945</v>
      </c>
      <c r="PZ744" t="s">
        <v>4945</v>
      </c>
      <c r="QA744" t="s">
        <v>4945</v>
      </c>
      <c r="QB744" t="s">
        <v>4945</v>
      </c>
      <c r="QC744" t="s">
        <v>4945</v>
      </c>
      <c r="QD744" t="s">
        <v>4945</v>
      </c>
      <c r="QE744" t="s">
        <v>4945</v>
      </c>
    </row>
    <row r="745" spans="1:447" x14ac:dyDescent="0.25">
      <c r="A745">
        <v>861</v>
      </c>
      <c r="B745" t="s">
        <v>5417</v>
      </c>
      <c r="C745" t="s">
        <v>1148</v>
      </c>
      <c r="D745" t="s">
        <v>3432</v>
      </c>
      <c r="E745" t="s">
        <v>1151</v>
      </c>
      <c r="F745" t="s">
        <v>3655</v>
      </c>
      <c r="G745" t="s">
        <v>1080</v>
      </c>
      <c r="FJ745" t="s">
        <v>1081</v>
      </c>
      <c r="FK745" t="s">
        <v>5080</v>
      </c>
      <c r="FL745" t="s">
        <v>5080</v>
      </c>
      <c r="PG745" t="s">
        <v>4944</v>
      </c>
      <c r="PH745" t="s">
        <v>4945</v>
      </c>
      <c r="PI745" t="s">
        <v>4945</v>
      </c>
      <c r="PJ745" t="s">
        <v>4945</v>
      </c>
      <c r="PK745" t="s">
        <v>4945</v>
      </c>
      <c r="PL745" t="s">
        <v>4945</v>
      </c>
      <c r="PM745" t="s">
        <v>4945</v>
      </c>
      <c r="PN745" t="s">
        <v>4945</v>
      </c>
      <c r="PP745" t="s">
        <v>4944</v>
      </c>
      <c r="PQ745" t="s">
        <v>4945</v>
      </c>
      <c r="PR745" t="s">
        <v>4945</v>
      </c>
      <c r="PS745" t="s">
        <v>4945</v>
      </c>
      <c r="PT745" t="s">
        <v>4945</v>
      </c>
      <c r="PU745" t="s">
        <v>4945</v>
      </c>
      <c r="PV745" t="s">
        <v>4945</v>
      </c>
      <c r="PW745" t="s">
        <v>4945</v>
      </c>
      <c r="PX745" t="s">
        <v>4945</v>
      </c>
      <c r="PY745" t="s">
        <v>4945</v>
      </c>
      <c r="PZ745" t="s">
        <v>4945</v>
      </c>
      <c r="QA745" t="s">
        <v>4945</v>
      </c>
      <c r="QB745" t="s">
        <v>4945</v>
      </c>
      <c r="QC745" t="s">
        <v>4945</v>
      </c>
      <c r="QD745" t="s">
        <v>4945</v>
      </c>
      <c r="QE745" t="s">
        <v>4945</v>
      </c>
    </row>
    <row r="746" spans="1:447" x14ac:dyDescent="0.25">
      <c r="A746">
        <v>862</v>
      </c>
      <c r="B746" t="s">
        <v>5417</v>
      </c>
      <c r="C746" t="s">
        <v>1148</v>
      </c>
      <c r="D746" t="s">
        <v>3432</v>
      </c>
      <c r="E746" t="s">
        <v>1151</v>
      </c>
      <c r="F746" t="s">
        <v>3655</v>
      </c>
      <c r="G746" t="s">
        <v>1080</v>
      </c>
      <c r="EV746" t="s">
        <v>1100</v>
      </c>
      <c r="EW746" t="s">
        <v>5095</v>
      </c>
      <c r="EX746" t="s">
        <v>5095</v>
      </c>
      <c r="EY746" t="s">
        <v>1100</v>
      </c>
      <c r="EZ746" t="s">
        <v>4972</v>
      </c>
      <c r="FA746" t="s">
        <v>4935</v>
      </c>
      <c r="FB746" t="s">
        <v>4935</v>
      </c>
      <c r="FC746" t="s">
        <v>1100</v>
      </c>
      <c r="PG746" t="s">
        <v>4944</v>
      </c>
      <c r="PH746" t="s">
        <v>4945</v>
      </c>
      <c r="PI746" t="s">
        <v>4945</v>
      </c>
      <c r="PJ746" t="s">
        <v>4945</v>
      </c>
      <c r="PK746" t="s">
        <v>4945</v>
      </c>
      <c r="PL746" t="s">
        <v>4945</v>
      </c>
      <c r="PM746" t="s">
        <v>4945</v>
      </c>
      <c r="PN746" t="s">
        <v>4945</v>
      </c>
      <c r="PP746" t="s">
        <v>4945</v>
      </c>
      <c r="PQ746" t="s">
        <v>4944</v>
      </c>
      <c r="PR746" t="s">
        <v>4945</v>
      </c>
      <c r="PS746" t="s">
        <v>4945</v>
      </c>
      <c r="PT746" t="s">
        <v>4945</v>
      </c>
      <c r="PU746" t="s">
        <v>4945</v>
      </c>
      <c r="PV746" t="s">
        <v>4945</v>
      </c>
      <c r="PW746" t="s">
        <v>4945</v>
      </c>
      <c r="PX746" t="s">
        <v>4945</v>
      </c>
      <c r="PY746" t="s">
        <v>4945</v>
      </c>
      <c r="PZ746" t="s">
        <v>4945</v>
      </c>
      <c r="QA746" t="s">
        <v>4945</v>
      </c>
      <c r="QB746" t="s">
        <v>4945</v>
      </c>
      <c r="QC746" t="s">
        <v>4945</v>
      </c>
      <c r="QD746" t="s">
        <v>4945</v>
      </c>
      <c r="QE746" t="s">
        <v>4945</v>
      </c>
    </row>
    <row r="747" spans="1:447" x14ac:dyDescent="0.25">
      <c r="A747">
        <v>863</v>
      </c>
      <c r="B747" t="s">
        <v>5417</v>
      </c>
      <c r="C747" t="s">
        <v>1148</v>
      </c>
      <c r="D747" t="s">
        <v>3432</v>
      </c>
      <c r="E747" t="s">
        <v>1151</v>
      </c>
      <c r="F747" t="s">
        <v>3655</v>
      </c>
      <c r="G747" t="s">
        <v>1080</v>
      </c>
      <c r="BO747" t="s">
        <v>1081</v>
      </c>
      <c r="BP747" t="s">
        <v>1103</v>
      </c>
      <c r="BQ747" t="s">
        <v>1145</v>
      </c>
      <c r="BR747" t="s">
        <v>5024</v>
      </c>
      <c r="BS747" t="s">
        <v>5024</v>
      </c>
      <c r="BT747" t="s">
        <v>1083</v>
      </c>
      <c r="BU747" t="s">
        <v>1083</v>
      </c>
      <c r="BV747" t="s">
        <v>4936</v>
      </c>
      <c r="IW747" t="s">
        <v>1126</v>
      </c>
      <c r="PG747" t="s">
        <v>4944</v>
      </c>
      <c r="PH747" t="s">
        <v>4945</v>
      </c>
      <c r="PI747" t="s">
        <v>4945</v>
      </c>
      <c r="PJ747" t="s">
        <v>4945</v>
      </c>
      <c r="PK747" t="s">
        <v>4945</v>
      </c>
      <c r="PL747" t="s">
        <v>4945</v>
      </c>
      <c r="PM747" t="s">
        <v>4945</v>
      </c>
      <c r="PN747" t="s">
        <v>4945</v>
      </c>
      <c r="PP747" t="s">
        <v>4945</v>
      </c>
      <c r="PQ747" t="s">
        <v>4945</v>
      </c>
      <c r="PR747" t="s">
        <v>4945</v>
      </c>
      <c r="PS747" t="s">
        <v>4945</v>
      </c>
      <c r="PT747" t="s">
        <v>4945</v>
      </c>
      <c r="PU747" t="s">
        <v>4945</v>
      </c>
      <c r="PV747" t="s">
        <v>4945</v>
      </c>
      <c r="PW747" t="s">
        <v>4945</v>
      </c>
      <c r="PX747" t="s">
        <v>4945</v>
      </c>
      <c r="PY747" t="s">
        <v>4945</v>
      </c>
      <c r="PZ747" t="s">
        <v>4944</v>
      </c>
      <c r="QA747" t="s">
        <v>4944</v>
      </c>
      <c r="QB747" t="s">
        <v>4945</v>
      </c>
      <c r="QC747" t="s">
        <v>4945</v>
      </c>
      <c r="QD747" t="s">
        <v>4945</v>
      </c>
      <c r="QE747" t="s">
        <v>4945</v>
      </c>
    </row>
    <row r="748" spans="1:447" x14ac:dyDescent="0.25">
      <c r="A748">
        <v>864</v>
      </c>
      <c r="B748" t="s">
        <v>5417</v>
      </c>
      <c r="C748" t="s">
        <v>1148</v>
      </c>
      <c r="D748" t="s">
        <v>3432</v>
      </c>
      <c r="E748" t="s">
        <v>1151</v>
      </c>
      <c r="F748" t="s">
        <v>3655</v>
      </c>
      <c r="G748" t="s">
        <v>1080</v>
      </c>
      <c r="AS748" t="s">
        <v>1100</v>
      </c>
      <c r="AT748" t="s">
        <v>1082</v>
      </c>
      <c r="AU748" t="s">
        <v>4951</v>
      </c>
      <c r="AV748" t="s">
        <v>4951</v>
      </c>
      <c r="DX748" t="s">
        <v>1100</v>
      </c>
      <c r="DY748" t="s">
        <v>4949</v>
      </c>
      <c r="DZ748" t="s">
        <v>4949</v>
      </c>
      <c r="EA748" t="s">
        <v>1102</v>
      </c>
      <c r="EB748" t="s">
        <v>1083</v>
      </c>
      <c r="EC748" t="s">
        <v>4940</v>
      </c>
      <c r="EJ748" t="s">
        <v>1100</v>
      </c>
      <c r="EK748" t="s">
        <v>4995</v>
      </c>
      <c r="EL748" t="s">
        <v>4995</v>
      </c>
      <c r="EM748" t="s">
        <v>1083</v>
      </c>
      <c r="EN748" t="s">
        <v>1083</v>
      </c>
      <c r="EO748" t="s">
        <v>4943</v>
      </c>
      <c r="EP748" t="s">
        <v>1100</v>
      </c>
      <c r="EQ748" t="s">
        <v>5016</v>
      </c>
      <c r="ER748" t="s">
        <v>5016</v>
      </c>
      <c r="ES748" t="s">
        <v>1083</v>
      </c>
      <c r="ET748" t="s">
        <v>1083</v>
      </c>
      <c r="EU748" t="s">
        <v>4942</v>
      </c>
      <c r="EV748" t="s">
        <v>1100</v>
      </c>
      <c r="EW748" t="s">
        <v>5008</v>
      </c>
      <c r="EX748" t="s">
        <v>5008</v>
      </c>
      <c r="EY748" t="s">
        <v>1100</v>
      </c>
      <c r="HX748" t="s">
        <v>1100</v>
      </c>
      <c r="HY748" t="s">
        <v>4935</v>
      </c>
      <c r="HZ748" t="s">
        <v>4935</v>
      </c>
      <c r="IA748" t="s">
        <v>1102</v>
      </c>
      <c r="IB748" t="s">
        <v>1083</v>
      </c>
      <c r="IC748" t="s">
        <v>4936</v>
      </c>
      <c r="ID748" t="s">
        <v>1100</v>
      </c>
      <c r="IE748" t="s">
        <v>4981</v>
      </c>
      <c r="IF748" t="s">
        <v>4981</v>
      </c>
      <c r="IG748" t="s">
        <v>1102</v>
      </c>
      <c r="IH748" t="s">
        <v>1083</v>
      </c>
      <c r="II748" t="s">
        <v>4936</v>
      </c>
      <c r="IW748" t="s">
        <v>1126</v>
      </c>
      <c r="IX748" t="s">
        <v>1110</v>
      </c>
      <c r="JE748" t="s">
        <v>1083</v>
      </c>
      <c r="JF748" t="s">
        <v>5077</v>
      </c>
      <c r="JG748" t="s">
        <v>1108</v>
      </c>
      <c r="JI748" t="s">
        <v>4953</v>
      </c>
      <c r="JJ748" t="s">
        <v>1083</v>
      </c>
      <c r="JK748" t="s">
        <v>5077</v>
      </c>
      <c r="JL748" t="s">
        <v>1127</v>
      </c>
      <c r="JM748" t="s">
        <v>1108</v>
      </c>
      <c r="JO748" t="s">
        <v>4953</v>
      </c>
      <c r="OY748" t="s">
        <v>1122</v>
      </c>
      <c r="PG748" t="s">
        <v>4944</v>
      </c>
      <c r="PH748" t="s">
        <v>4945</v>
      </c>
      <c r="PI748" t="s">
        <v>4945</v>
      </c>
      <c r="PJ748" t="s">
        <v>4945</v>
      </c>
      <c r="PK748" t="s">
        <v>4945</v>
      </c>
      <c r="PL748" t="s">
        <v>4945</v>
      </c>
      <c r="PM748" t="s">
        <v>4945</v>
      </c>
      <c r="PN748" t="s">
        <v>4945</v>
      </c>
      <c r="PP748" t="s">
        <v>4945</v>
      </c>
      <c r="PQ748" t="s">
        <v>4944</v>
      </c>
      <c r="PR748" t="s">
        <v>4945</v>
      </c>
      <c r="PS748" t="s">
        <v>4944</v>
      </c>
      <c r="PT748" t="s">
        <v>4945</v>
      </c>
      <c r="PU748" t="s">
        <v>4945</v>
      </c>
      <c r="PV748" t="s">
        <v>4945</v>
      </c>
      <c r="PW748" t="s">
        <v>4945</v>
      </c>
      <c r="PX748" t="s">
        <v>4945</v>
      </c>
      <c r="PY748" t="s">
        <v>4945</v>
      </c>
      <c r="PZ748" t="s">
        <v>4945</v>
      </c>
      <c r="QA748" t="s">
        <v>4945</v>
      </c>
      <c r="QB748" t="s">
        <v>4945</v>
      </c>
      <c r="QC748" t="s">
        <v>4945</v>
      </c>
      <c r="QD748" t="s">
        <v>4945</v>
      </c>
      <c r="QE748" t="s">
        <v>4945</v>
      </c>
    </row>
    <row r="749" spans="1:447" x14ac:dyDescent="0.25">
      <c r="A749">
        <v>865</v>
      </c>
      <c r="B749" t="s">
        <v>5417</v>
      </c>
      <c r="C749" t="s">
        <v>1148</v>
      </c>
      <c r="D749" t="s">
        <v>3432</v>
      </c>
      <c r="E749" t="s">
        <v>1151</v>
      </c>
      <c r="F749" t="s">
        <v>3655</v>
      </c>
      <c r="G749" t="s">
        <v>1080</v>
      </c>
      <c r="FM749" t="s">
        <v>1081</v>
      </c>
      <c r="FN749" t="s">
        <v>5310</v>
      </c>
      <c r="FO749" t="s">
        <v>5313</v>
      </c>
      <c r="PG749" t="s">
        <v>4944</v>
      </c>
      <c r="PH749" t="s">
        <v>4945</v>
      </c>
      <c r="PI749" t="s">
        <v>4945</v>
      </c>
      <c r="PJ749" t="s">
        <v>4945</v>
      </c>
      <c r="PK749" t="s">
        <v>4945</v>
      </c>
      <c r="PL749" t="s">
        <v>4945</v>
      </c>
      <c r="PM749" t="s">
        <v>4945</v>
      </c>
      <c r="PN749" t="s">
        <v>4945</v>
      </c>
      <c r="PP749" t="s">
        <v>4945</v>
      </c>
      <c r="PQ749" t="s">
        <v>4944</v>
      </c>
      <c r="PR749" t="s">
        <v>4945</v>
      </c>
      <c r="PS749" t="s">
        <v>4945</v>
      </c>
      <c r="PT749" t="s">
        <v>4945</v>
      </c>
      <c r="PU749" t="s">
        <v>4945</v>
      </c>
      <c r="PV749" t="s">
        <v>4945</v>
      </c>
      <c r="PW749" t="s">
        <v>4945</v>
      </c>
      <c r="PX749" t="s">
        <v>4945</v>
      </c>
      <c r="PY749" t="s">
        <v>4945</v>
      </c>
      <c r="PZ749" t="s">
        <v>4945</v>
      </c>
      <c r="QA749" t="s">
        <v>4945</v>
      </c>
      <c r="QB749" t="s">
        <v>4945</v>
      </c>
      <c r="QC749" t="s">
        <v>4945</v>
      </c>
      <c r="QD749" t="s">
        <v>4945</v>
      </c>
      <c r="QE749" t="s">
        <v>4945</v>
      </c>
    </row>
    <row r="750" spans="1:447" x14ac:dyDescent="0.25">
      <c r="A750">
        <v>866</v>
      </c>
      <c r="B750" t="s">
        <v>5417</v>
      </c>
      <c r="C750" t="s">
        <v>1148</v>
      </c>
      <c r="D750" t="s">
        <v>3432</v>
      </c>
      <c r="E750" t="s">
        <v>1151</v>
      </c>
      <c r="F750" t="s">
        <v>3655</v>
      </c>
      <c r="G750" t="s">
        <v>1080</v>
      </c>
      <c r="FJ750" t="s">
        <v>1081</v>
      </c>
      <c r="FK750" t="s">
        <v>4985</v>
      </c>
      <c r="FL750" t="s">
        <v>4985</v>
      </c>
      <c r="PG750" t="s">
        <v>4944</v>
      </c>
      <c r="PH750" t="s">
        <v>4945</v>
      </c>
      <c r="PI750" t="s">
        <v>4945</v>
      </c>
      <c r="PJ750" t="s">
        <v>4945</v>
      </c>
      <c r="PK750" t="s">
        <v>4945</v>
      </c>
      <c r="PL750" t="s">
        <v>4945</v>
      </c>
      <c r="PM750" t="s">
        <v>4945</v>
      </c>
      <c r="PN750" t="s">
        <v>4945</v>
      </c>
      <c r="PP750" t="s">
        <v>4945</v>
      </c>
      <c r="PQ750" t="s">
        <v>4945</v>
      </c>
      <c r="PR750" t="s">
        <v>4945</v>
      </c>
      <c r="PS750" t="s">
        <v>4945</v>
      </c>
      <c r="PT750" t="s">
        <v>4945</v>
      </c>
      <c r="PU750" t="s">
        <v>4945</v>
      </c>
      <c r="PV750" t="s">
        <v>4945</v>
      </c>
      <c r="PW750" t="s">
        <v>4945</v>
      </c>
      <c r="PX750" t="s">
        <v>4945</v>
      </c>
      <c r="PY750" t="s">
        <v>4945</v>
      </c>
      <c r="PZ750" t="s">
        <v>4945</v>
      </c>
      <c r="QA750" t="s">
        <v>4945</v>
      </c>
      <c r="QB750" t="s">
        <v>4945</v>
      </c>
      <c r="QC750" t="s">
        <v>4945</v>
      </c>
      <c r="QD750" t="s">
        <v>4945</v>
      </c>
      <c r="QE750" t="s">
        <v>4944</v>
      </c>
    </row>
    <row r="751" spans="1:447" x14ac:dyDescent="0.25">
      <c r="A751">
        <v>887</v>
      </c>
      <c r="B751" t="s">
        <v>5417</v>
      </c>
      <c r="C751" t="s">
        <v>1204</v>
      </c>
      <c r="D751" t="s">
        <v>3393</v>
      </c>
      <c r="E751" t="s">
        <v>5314</v>
      </c>
      <c r="F751" t="s">
        <v>5078</v>
      </c>
      <c r="G751" t="s">
        <v>1080</v>
      </c>
      <c r="FG751" t="s">
        <v>1081</v>
      </c>
      <c r="FH751" t="s">
        <v>5015</v>
      </c>
      <c r="FI751" t="s">
        <v>5015</v>
      </c>
      <c r="FJ751" t="s">
        <v>1081</v>
      </c>
      <c r="FK751" t="s">
        <v>5026</v>
      </c>
      <c r="FL751" t="s">
        <v>5026</v>
      </c>
      <c r="PG751" t="s">
        <v>4944</v>
      </c>
      <c r="PH751" t="s">
        <v>4945</v>
      </c>
      <c r="PI751" t="s">
        <v>4945</v>
      </c>
      <c r="PJ751" t="s">
        <v>4945</v>
      </c>
      <c r="PK751" t="s">
        <v>4945</v>
      </c>
      <c r="PL751" t="s">
        <v>4945</v>
      </c>
      <c r="PM751" t="s">
        <v>4945</v>
      </c>
      <c r="PN751" t="s">
        <v>4945</v>
      </c>
      <c r="PP751" t="s">
        <v>4944</v>
      </c>
      <c r="PQ751" t="s">
        <v>4945</v>
      </c>
      <c r="PR751" t="s">
        <v>4945</v>
      </c>
      <c r="PS751" t="s">
        <v>4945</v>
      </c>
      <c r="PT751" t="s">
        <v>4945</v>
      </c>
      <c r="PU751" t="s">
        <v>4945</v>
      </c>
      <c r="PV751" t="s">
        <v>4945</v>
      </c>
      <c r="PW751" t="s">
        <v>4945</v>
      </c>
      <c r="PX751" t="s">
        <v>4945</v>
      </c>
      <c r="PY751" t="s">
        <v>4945</v>
      </c>
      <c r="PZ751" t="s">
        <v>4945</v>
      </c>
      <c r="QA751" t="s">
        <v>4945</v>
      </c>
      <c r="QB751" t="s">
        <v>4945</v>
      </c>
      <c r="QC751" t="s">
        <v>4945</v>
      </c>
      <c r="QD751" t="s">
        <v>4945</v>
      </c>
      <c r="QE751" t="s">
        <v>4945</v>
      </c>
    </row>
    <row r="752" spans="1:447" x14ac:dyDescent="0.25">
      <c r="A752">
        <v>888</v>
      </c>
      <c r="B752" t="s">
        <v>5417</v>
      </c>
      <c r="C752" t="s">
        <v>1204</v>
      </c>
      <c r="D752" t="s">
        <v>3393</v>
      </c>
      <c r="E752" t="s">
        <v>5314</v>
      </c>
      <c r="F752" t="s">
        <v>5078</v>
      </c>
      <c r="G752" t="s">
        <v>1080</v>
      </c>
      <c r="EV752" t="s">
        <v>1100</v>
      </c>
      <c r="EW752" t="s">
        <v>4997</v>
      </c>
      <c r="EX752" t="s">
        <v>4997</v>
      </c>
      <c r="EY752" t="s">
        <v>1081</v>
      </c>
      <c r="EZ752" t="s">
        <v>4972</v>
      </c>
      <c r="FA752" t="s">
        <v>4978</v>
      </c>
      <c r="FB752" t="s">
        <v>4978</v>
      </c>
      <c r="FC752" t="s">
        <v>1081</v>
      </c>
      <c r="PG752" t="s">
        <v>4944</v>
      </c>
      <c r="PH752" t="s">
        <v>4945</v>
      </c>
      <c r="PI752" t="s">
        <v>4945</v>
      </c>
      <c r="PJ752" t="s">
        <v>4945</v>
      </c>
      <c r="PK752" t="s">
        <v>4945</v>
      </c>
      <c r="PL752" t="s">
        <v>4945</v>
      </c>
      <c r="PM752" t="s">
        <v>4945</v>
      </c>
      <c r="PN752" t="s">
        <v>4945</v>
      </c>
      <c r="PP752" t="s">
        <v>4944</v>
      </c>
      <c r="PQ752" t="s">
        <v>4945</v>
      </c>
      <c r="PR752" t="s">
        <v>4945</v>
      </c>
      <c r="PS752" t="s">
        <v>4945</v>
      </c>
      <c r="PT752" t="s">
        <v>4945</v>
      </c>
      <c r="PU752" t="s">
        <v>4945</v>
      </c>
      <c r="PV752" t="s">
        <v>4945</v>
      </c>
      <c r="PW752" t="s">
        <v>4945</v>
      </c>
      <c r="PX752" t="s">
        <v>4945</v>
      </c>
      <c r="PY752" t="s">
        <v>4945</v>
      </c>
      <c r="PZ752" t="s">
        <v>4945</v>
      </c>
      <c r="QA752" t="s">
        <v>4945</v>
      </c>
      <c r="QB752" t="s">
        <v>4945</v>
      </c>
      <c r="QC752" t="s">
        <v>4945</v>
      </c>
      <c r="QD752" t="s">
        <v>4945</v>
      </c>
      <c r="QE752" t="s">
        <v>4945</v>
      </c>
    </row>
    <row r="753" spans="1:448" x14ac:dyDescent="0.25">
      <c r="A753">
        <v>889</v>
      </c>
      <c r="B753" t="s">
        <v>5417</v>
      </c>
      <c r="C753" t="s">
        <v>1204</v>
      </c>
      <c r="D753" t="s">
        <v>3393</v>
      </c>
      <c r="E753" t="s">
        <v>5314</v>
      </c>
      <c r="F753" t="s">
        <v>5078</v>
      </c>
      <c r="G753" t="s">
        <v>1080</v>
      </c>
      <c r="H753" t="s">
        <v>1100</v>
      </c>
      <c r="I753" t="s">
        <v>1093</v>
      </c>
      <c r="J753" t="s">
        <v>1094</v>
      </c>
      <c r="K753" t="s">
        <v>5026</v>
      </c>
      <c r="L753" t="s">
        <v>5140</v>
      </c>
      <c r="M753" t="s">
        <v>1102</v>
      </c>
      <c r="N753" t="s">
        <v>1102</v>
      </c>
      <c r="O753" t="s">
        <v>4942</v>
      </c>
      <c r="AS753" t="s">
        <v>1081</v>
      </c>
      <c r="AT753" t="s">
        <v>1094</v>
      </c>
      <c r="AU753" t="s">
        <v>5080</v>
      </c>
      <c r="AV753" t="s">
        <v>5371</v>
      </c>
      <c r="AW753" t="s">
        <v>1102</v>
      </c>
      <c r="AX753" t="s">
        <v>1102</v>
      </c>
      <c r="AY753" t="s">
        <v>4943</v>
      </c>
      <c r="BW753" t="s">
        <v>1100</v>
      </c>
      <c r="BX753" t="s">
        <v>1105</v>
      </c>
      <c r="BY753" t="s">
        <v>1094</v>
      </c>
      <c r="BZ753" t="s">
        <v>5045</v>
      </c>
      <c r="CA753" t="s">
        <v>5570</v>
      </c>
      <c r="CB753" t="s">
        <v>1102</v>
      </c>
      <c r="CC753" t="s">
        <v>1102</v>
      </c>
      <c r="CD753" t="s">
        <v>4943</v>
      </c>
      <c r="CM753" t="s">
        <v>1081</v>
      </c>
      <c r="CN753" t="s">
        <v>1094</v>
      </c>
      <c r="CO753" t="s">
        <v>5080</v>
      </c>
      <c r="CP753" t="s">
        <v>5386</v>
      </c>
      <c r="CQ753" t="s">
        <v>1102</v>
      </c>
      <c r="CR753" t="s">
        <v>1083</v>
      </c>
      <c r="CS753" t="s">
        <v>4940</v>
      </c>
      <c r="IV753" t="s">
        <v>1126</v>
      </c>
      <c r="IW753" t="s">
        <v>1088</v>
      </c>
      <c r="IY753" t="s">
        <v>1083</v>
      </c>
      <c r="IZ753" t="s">
        <v>1102</v>
      </c>
      <c r="JA753" t="s">
        <v>4956</v>
      </c>
      <c r="JB753" t="s">
        <v>1173</v>
      </c>
      <c r="JD753" t="s">
        <v>5176</v>
      </c>
      <c r="JE753" t="s">
        <v>1083</v>
      </c>
      <c r="JF753" t="s">
        <v>1109</v>
      </c>
      <c r="JG753" t="s">
        <v>1173</v>
      </c>
      <c r="JI753" t="s">
        <v>5083</v>
      </c>
      <c r="PB753" t="s">
        <v>1110</v>
      </c>
      <c r="PC753" t="s">
        <v>1110</v>
      </c>
      <c r="PD753" t="s">
        <v>1110</v>
      </c>
      <c r="PE753" t="s">
        <v>1117</v>
      </c>
      <c r="PG753" t="s">
        <v>4944</v>
      </c>
      <c r="PH753" t="s">
        <v>4945</v>
      </c>
      <c r="PI753" t="s">
        <v>4945</v>
      </c>
      <c r="PJ753" t="s">
        <v>4945</v>
      </c>
      <c r="PK753" t="s">
        <v>4945</v>
      </c>
      <c r="PL753" t="s">
        <v>4945</v>
      </c>
      <c r="PM753" t="s">
        <v>4945</v>
      </c>
      <c r="PN753" t="s">
        <v>4945</v>
      </c>
      <c r="PP753" t="s">
        <v>4944</v>
      </c>
      <c r="PQ753" t="s">
        <v>4945</v>
      </c>
      <c r="PR753" t="s">
        <v>4945</v>
      </c>
      <c r="PS753" t="s">
        <v>4945</v>
      </c>
      <c r="PT753" t="s">
        <v>4945</v>
      </c>
      <c r="PU753" t="s">
        <v>4945</v>
      </c>
      <c r="PV753" t="s">
        <v>4945</v>
      </c>
      <c r="PW753" t="s">
        <v>4945</v>
      </c>
      <c r="PX753" t="s">
        <v>4945</v>
      </c>
      <c r="PY753" t="s">
        <v>4945</v>
      </c>
      <c r="PZ753" t="s">
        <v>4945</v>
      </c>
      <c r="QA753" t="s">
        <v>4945</v>
      </c>
      <c r="QB753" t="s">
        <v>4945</v>
      </c>
      <c r="QC753" t="s">
        <v>4945</v>
      </c>
      <c r="QD753" t="s">
        <v>4945</v>
      </c>
      <c r="QE753" t="s">
        <v>4945</v>
      </c>
    </row>
    <row r="754" spans="1:448" x14ac:dyDescent="0.25">
      <c r="A754">
        <v>890</v>
      </c>
      <c r="B754" t="s">
        <v>5417</v>
      </c>
      <c r="C754" t="s">
        <v>1204</v>
      </c>
      <c r="D754" t="s">
        <v>3393</v>
      </c>
      <c r="E754" t="s">
        <v>5314</v>
      </c>
      <c r="F754" t="s">
        <v>5078</v>
      </c>
      <c r="G754" t="s">
        <v>1080</v>
      </c>
      <c r="EP754" t="s">
        <v>1081</v>
      </c>
      <c r="EQ754" t="s">
        <v>5015</v>
      </c>
      <c r="ER754" t="s">
        <v>5015</v>
      </c>
      <c r="ES754" t="s">
        <v>1083</v>
      </c>
      <c r="ET754" t="s">
        <v>1083</v>
      </c>
      <c r="EU754" t="s">
        <v>5071</v>
      </c>
      <c r="EY754" t="s">
        <v>1081</v>
      </c>
      <c r="EZ754" t="s">
        <v>4972</v>
      </c>
      <c r="FA754" t="s">
        <v>4978</v>
      </c>
      <c r="FB754" t="s">
        <v>4978</v>
      </c>
      <c r="FC754" t="s">
        <v>1081</v>
      </c>
      <c r="IX754" t="s">
        <v>1088</v>
      </c>
      <c r="JJ754" t="s">
        <v>1102</v>
      </c>
      <c r="JK754" t="s">
        <v>5314</v>
      </c>
      <c r="JL754" t="s">
        <v>5314</v>
      </c>
      <c r="JM754" t="s">
        <v>1173</v>
      </c>
      <c r="OF754" t="s">
        <v>1110</v>
      </c>
      <c r="PG754" t="s">
        <v>4944</v>
      </c>
      <c r="PH754" t="s">
        <v>4945</v>
      </c>
      <c r="PI754" t="s">
        <v>4945</v>
      </c>
      <c r="PJ754" t="s">
        <v>4945</v>
      </c>
      <c r="PK754" t="s">
        <v>4945</v>
      </c>
      <c r="PL754" t="s">
        <v>4945</v>
      </c>
      <c r="PM754" t="s">
        <v>4945</v>
      </c>
      <c r="PN754" t="s">
        <v>4945</v>
      </c>
      <c r="PP754" t="s">
        <v>4944</v>
      </c>
      <c r="PQ754" t="s">
        <v>4945</v>
      </c>
      <c r="PR754" t="s">
        <v>4945</v>
      </c>
      <c r="PS754" t="s">
        <v>4945</v>
      </c>
      <c r="PT754" t="s">
        <v>4945</v>
      </c>
      <c r="PU754" t="s">
        <v>4945</v>
      </c>
      <c r="PV754" t="s">
        <v>4945</v>
      </c>
      <c r="PW754" t="s">
        <v>4945</v>
      </c>
      <c r="PX754" t="s">
        <v>4945</v>
      </c>
      <c r="PY754" t="s">
        <v>4945</v>
      </c>
      <c r="PZ754" t="s">
        <v>4945</v>
      </c>
      <c r="QA754" t="s">
        <v>4945</v>
      </c>
      <c r="QB754" t="s">
        <v>4945</v>
      </c>
      <c r="QC754" t="s">
        <v>4945</v>
      </c>
      <c r="QD754" t="s">
        <v>4945</v>
      </c>
      <c r="QE754" t="s">
        <v>4945</v>
      </c>
    </row>
    <row r="755" spans="1:448" x14ac:dyDescent="0.25">
      <c r="A755">
        <v>891</v>
      </c>
      <c r="B755" t="s">
        <v>5417</v>
      </c>
      <c r="C755" t="s">
        <v>1204</v>
      </c>
      <c r="D755" t="s">
        <v>3393</v>
      </c>
      <c r="E755" t="s">
        <v>5314</v>
      </c>
      <c r="F755" t="s">
        <v>5078</v>
      </c>
      <c r="G755" t="s">
        <v>1080</v>
      </c>
      <c r="FG755" t="s">
        <v>1081</v>
      </c>
      <c r="FH755" t="s">
        <v>5015</v>
      </c>
      <c r="FI755" t="s">
        <v>5015</v>
      </c>
      <c r="FJ755" t="s">
        <v>1081</v>
      </c>
      <c r="FK755" t="s">
        <v>5026</v>
      </c>
      <c r="FL755" t="s">
        <v>5026</v>
      </c>
      <c r="PG755" t="s">
        <v>4944</v>
      </c>
      <c r="PH755" t="s">
        <v>4945</v>
      </c>
      <c r="PI755" t="s">
        <v>4945</v>
      </c>
      <c r="PJ755" t="s">
        <v>4945</v>
      </c>
      <c r="PK755" t="s">
        <v>4945</v>
      </c>
      <c r="PL755" t="s">
        <v>4945</v>
      </c>
      <c r="PM755" t="s">
        <v>4945</v>
      </c>
      <c r="PN755" t="s">
        <v>4945</v>
      </c>
      <c r="PP755" t="s">
        <v>4944</v>
      </c>
      <c r="PQ755" t="s">
        <v>4945</v>
      </c>
      <c r="PR755" t="s">
        <v>4945</v>
      </c>
      <c r="PS755" t="s">
        <v>4945</v>
      </c>
      <c r="PT755" t="s">
        <v>4945</v>
      </c>
      <c r="PU755" t="s">
        <v>4945</v>
      </c>
      <c r="PV755" t="s">
        <v>4945</v>
      </c>
      <c r="PW755" t="s">
        <v>4945</v>
      </c>
      <c r="PX755" t="s">
        <v>4945</v>
      </c>
      <c r="PY755" t="s">
        <v>4945</v>
      </c>
      <c r="PZ755" t="s">
        <v>4945</v>
      </c>
      <c r="QA755" t="s">
        <v>4945</v>
      </c>
      <c r="QB755" t="s">
        <v>4945</v>
      </c>
      <c r="QC755" t="s">
        <v>4945</v>
      </c>
      <c r="QD755" t="s">
        <v>4945</v>
      </c>
      <c r="QE755" t="s">
        <v>4945</v>
      </c>
    </row>
    <row r="756" spans="1:448" x14ac:dyDescent="0.25">
      <c r="A756">
        <v>892</v>
      </c>
      <c r="B756" t="s">
        <v>5417</v>
      </c>
      <c r="C756" t="s">
        <v>1204</v>
      </c>
      <c r="D756" t="s">
        <v>3393</v>
      </c>
      <c r="E756" t="s">
        <v>5314</v>
      </c>
      <c r="F756" t="s">
        <v>5078</v>
      </c>
      <c r="G756" t="s">
        <v>1080</v>
      </c>
      <c r="EY756" t="s">
        <v>1081</v>
      </c>
      <c r="EZ756" t="s">
        <v>4972</v>
      </c>
      <c r="FA756" t="s">
        <v>4978</v>
      </c>
      <c r="FB756" t="s">
        <v>4978</v>
      </c>
      <c r="FC756" t="s">
        <v>1081</v>
      </c>
      <c r="PG756" t="s">
        <v>4944</v>
      </c>
      <c r="PH756" t="s">
        <v>4945</v>
      </c>
      <c r="PI756" t="s">
        <v>4945</v>
      </c>
      <c r="PJ756" t="s">
        <v>4945</v>
      </c>
      <c r="PK756" t="s">
        <v>4945</v>
      </c>
      <c r="PL756" t="s">
        <v>4945</v>
      </c>
      <c r="PM756" t="s">
        <v>4945</v>
      </c>
      <c r="PN756" t="s">
        <v>4945</v>
      </c>
      <c r="PP756" t="s">
        <v>4944</v>
      </c>
      <c r="PQ756" t="s">
        <v>4945</v>
      </c>
      <c r="PR756" t="s">
        <v>4945</v>
      </c>
      <c r="PS756" t="s">
        <v>4945</v>
      </c>
      <c r="PT756" t="s">
        <v>4945</v>
      </c>
      <c r="PU756" t="s">
        <v>4945</v>
      </c>
      <c r="PV756" t="s">
        <v>4945</v>
      </c>
      <c r="PW756" t="s">
        <v>4945</v>
      </c>
      <c r="PX756" t="s">
        <v>4945</v>
      </c>
      <c r="PY756" t="s">
        <v>4945</v>
      </c>
      <c r="PZ756" t="s">
        <v>4945</v>
      </c>
      <c r="QA756" t="s">
        <v>4945</v>
      </c>
      <c r="QB756" t="s">
        <v>4945</v>
      </c>
      <c r="QC756" t="s">
        <v>4945</v>
      </c>
      <c r="QD756" t="s">
        <v>4945</v>
      </c>
      <c r="QE756" t="s">
        <v>4945</v>
      </c>
    </row>
    <row r="757" spans="1:448" x14ac:dyDescent="0.25">
      <c r="A757">
        <v>924</v>
      </c>
      <c r="B757" t="s">
        <v>5417</v>
      </c>
      <c r="C757" t="s">
        <v>1204</v>
      </c>
      <c r="D757" t="s">
        <v>3393</v>
      </c>
      <c r="E757" t="s">
        <v>5314</v>
      </c>
      <c r="F757" t="s">
        <v>5078</v>
      </c>
      <c r="G757" t="s">
        <v>1080</v>
      </c>
      <c r="DE757" t="s">
        <v>1100</v>
      </c>
      <c r="DF757" t="s">
        <v>1087</v>
      </c>
      <c r="DG757" t="s">
        <v>4997</v>
      </c>
      <c r="DH757" t="s">
        <v>4992</v>
      </c>
      <c r="DI757" t="s">
        <v>1102</v>
      </c>
      <c r="DJ757" t="s">
        <v>1102</v>
      </c>
      <c r="DK757" t="s">
        <v>4942</v>
      </c>
      <c r="DX757" t="s">
        <v>1081</v>
      </c>
      <c r="DY757" t="s">
        <v>4949</v>
      </c>
      <c r="DZ757" t="s">
        <v>4949</v>
      </c>
      <c r="EA757" t="s">
        <v>1102</v>
      </c>
      <c r="EB757" t="s">
        <v>1083</v>
      </c>
      <c r="EC757" t="s">
        <v>5571</v>
      </c>
      <c r="EY757" t="s">
        <v>1081</v>
      </c>
      <c r="EZ757" t="s">
        <v>4972</v>
      </c>
      <c r="FA757" t="s">
        <v>4978</v>
      </c>
      <c r="FB757" t="s">
        <v>4978</v>
      </c>
      <c r="IX757" t="s">
        <v>1088</v>
      </c>
      <c r="JJ757" t="s">
        <v>1083</v>
      </c>
      <c r="JK757" t="s">
        <v>1109</v>
      </c>
      <c r="JL757" t="s">
        <v>1109</v>
      </c>
      <c r="JM757" t="s">
        <v>1173</v>
      </c>
      <c r="JO757" t="s">
        <v>4975</v>
      </c>
      <c r="PB757" t="s">
        <v>1092</v>
      </c>
      <c r="PC757" t="s">
        <v>1092</v>
      </c>
      <c r="PD757" t="s">
        <v>1092</v>
      </c>
      <c r="PE757" t="s">
        <v>1122</v>
      </c>
      <c r="PG757" t="s">
        <v>4944</v>
      </c>
      <c r="PH757" t="s">
        <v>4945</v>
      </c>
      <c r="PI757" t="s">
        <v>4945</v>
      </c>
      <c r="PJ757" t="s">
        <v>4945</v>
      </c>
      <c r="PK757" t="s">
        <v>4945</v>
      </c>
      <c r="PL757" t="s">
        <v>4945</v>
      </c>
      <c r="PM757" t="s">
        <v>4945</v>
      </c>
      <c r="PN757" t="s">
        <v>4945</v>
      </c>
      <c r="PP757" t="s">
        <v>4944</v>
      </c>
      <c r="PQ757" t="s">
        <v>4945</v>
      </c>
      <c r="PR757" t="s">
        <v>4945</v>
      </c>
      <c r="PS757" t="s">
        <v>4945</v>
      </c>
      <c r="PT757" t="s">
        <v>4945</v>
      </c>
      <c r="PU757" t="s">
        <v>4945</v>
      </c>
      <c r="PV757" t="s">
        <v>4945</v>
      </c>
      <c r="PW757" t="s">
        <v>4945</v>
      </c>
      <c r="PX757" t="s">
        <v>4945</v>
      </c>
      <c r="PY757" t="s">
        <v>4945</v>
      </c>
      <c r="PZ757" t="s">
        <v>4945</v>
      </c>
      <c r="QA757" t="s">
        <v>4945</v>
      </c>
      <c r="QB757" t="s">
        <v>4945</v>
      </c>
      <c r="QC757" t="s">
        <v>4945</v>
      </c>
      <c r="QD757" t="s">
        <v>4945</v>
      </c>
      <c r="QE757" t="s">
        <v>4945</v>
      </c>
    </row>
    <row r="758" spans="1:448" x14ac:dyDescent="0.25">
      <c r="A758">
        <v>929</v>
      </c>
      <c r="B758" t="s">
        <v>5417</v>
      </c>
      <c r="C758" t="s">
        <v>1204</v>
      </c>
      <c r="D758" t="s">
        <v>3393</v>
      </c>
      <c r="E758" t="s">
        <v>5314</v>
      </c>
      <c r="F758" t="s">
        <v>5078</v>
      </c>
      <c r="G758" t="s">
        <v>1080</v>
      </c>
      <c r="BO758" t="s">
        <v>1100</v>
      </c>
      <c r="BP758" t="s">
        <v>1103</v>
      </c>
      <c r="BQ758" t="s">
        <v>1145</v>
      </c>
      <c r="BR758" t="s">
        <v>5311</v>
      </c>
      <c r="BS758" t="s">
        <v>5311</v>
      </c>
      <c r="BT758" t="s">
        <v>1083</v>
      </c>
      <c r="BU758" t="s">
        <v>1102</v>
      </c>
      <c r="BV758" t="s">
        <v>4942</v>
      </c>
      <c r="CE758" t="s">
        <v>1100</v>
      </c>
      <c r="CF758" t="s">
        <v>1105</v>
      </c>
      <c r="CG758" t="s">
        <v>1145</v>
      </c>
      <c r="CH758" t="s">
        <v>5316</v>
      </c>
      <c r="CI758" t="s">
        <v>5316</v>
      </c>
      <c r="CJ758" t="s">
        <v>1083</v>
      </c>
      <c r="CK758" t="s">
        <v>1102</v>
      </c>
      <c r="CL758" t="s">
        <v>4942</v>
      </c>
      <c r="IW758" t="s">
        <v>1088</v>
      </c>
      <c r="JE758" t="s">
        <v>1083</v>
      </c>
      <c r="JF758" t="s">
        <v>1109</v>
      </c>
      <c r="JG758" t="s">
        <v>1108</v>
      </c>
      <c r="JI758" t="s">
        <v>5032</v>
      </c>
      <c r="PG758" t="s">
        <v>4944</v>
      </c>
      <c r="PH758" t="s">
        <v>4945</v>
      </c>
      <c r="PI758" t="s">
        <v>4945</v>
      </c>
      <c r="PJ758" t="s">
        <v>4945</v>
      </c>
      <c r="PK758" t="s">
        <v>4945</v>
      </c>
      <c r="PL758" t="s">
        <v>4945</v>
      </c>
      <c r="PM758" t="s">
        <v>4945</v>
      </c>
      <c r="PN758" t="s">
        <v>4945</v>
      </c>
      <c r="PP758" t="s">
        <v>4945</v>
      </c>
      <c r="PQ758" t="s">
        <v>4945</v>
      </c>
      <c r="PR758" t="s">
        <v>4945</v>
      </c>
      <c r="PS758" t="s">
        <v>4945</v>
      </c>
      <c r="PT758" t="s">
        <v>4945</v>
      </c>
      <c r="PU758" t="s">
        <v>4945</v>
      </c>
      <c r="PV758" t="s">
        <v>4945</v>
      </c>
      <c r="PW758" t="s">
        <v>4945</v>
      </c>
      <c r="PX758" t="s">
        <v>4944</v>
      </c>
      <c r="PY758" t="s">
        <v>4945</v>
      </c>
      <c r="PZ758" t="s">
        <v>4945</v>
      </c>
      <c r="QA758" t="s">
        <v>4945</v>
      </c>
      <c r="QB758" t="s">
        <v>4945</v>
      </c>
      <c r="QC758" t="s">
        <v>4945</v>
      </c>
      <c r="QD758" t="s">
        <v>4945</v>
      </c>
      <c r="QE758" t="s">
        <v>4945</v>
      </c>
    </row>
    <row r="759" spans="1:448" x14ac:dyDescent="0.25">
      <c r="A759">
        <v>798</v>
      </c>
      <c r="B759" t="s">
        <v>5416</v>
      </c>
      <c r="C759" t="s">
        <v>1148</v>
      </c>
      <c r="D759" t="s">
        <v>3429</v>
      </c>
      <c r="E759" t="s">
        <v>3538</v>
      </c>
      <c r="F759" t="s">
        <v>3650</v>
      </c>
      <c r="G759" t="s">
        <v>1080</v>
      </c>
      <c r="AL759" t="s">
        <v>1100</v>
      </c>
      <c r="AM759" t="s">
        <v>1082</v>
      </c>
      <c r="AN759" t="s">
        <v>4997</v>
      </c>
      <c r="AO759" t="s">
        <v>4997</v>
      </c>
      <c r="AP759" t="s">
        <v>1102</v>
      </c>
      <c r="AQ759" t="s">
        <v>1102</v>
      </c>
      <c r="AR759" t="s">
        <v>4943</v>
      </c>
      <c r="AS759" t="s">
        <v>1100</v>
      </c>
      <c r="AT759" t="s">
        <v>1082</v>
      </c>
      <c r="AU759" t="s">
        <v>5008</v>
      </c>
      <c r="AV759" t="s">
        <v>5008</v>
      </c>
      <c r="AZ759" t="s">
        <v>1100</v>
      </c>
      <c r="BA759" t="s">
        <v>1082</v>
      </c>
      <c r="BB759" t="s">
        <v>5026</v>
      </c>
      <c r="BC759" t="s">
        <v>5026</v>
      </c>
      <c r="BG759" t="s">
        <v>1100</v>
      </c>
      <c r="BH759" t="s">
        <v>1084</v>
      </c>
      <c r="BI759" t="s">
        <v>1082</v>
      </c>
      <c r="BJ759" t="s">
        <v>4997</v>
      </c>
      <c r="BK759" t="s">
        <v>4997</v>
      </c>
      <c r="BL759" t="s">
        <v>1102</v>
      </c>
      <c r="BM759" t="s">
        <v>1102</v>
      </c>
      <c r="BN759" t="s">
        <v>4940</v>
      </c>
      <c r="BW759" t="s">
        <v>1100</v>
      </c>
      <c r="BX759" t="s">
        <v>1084</v>
      </c>
      <c r="BY759" t="s">
        <v>1082</v>
      </c>
      <c r="BZ759" t="s">
        <v>5110</v>
      </c>
      <c r="CA759" t="s">
        <v>5110</v>
      </c>
      <c r="CB759" t="s">
        <v>1102</v>
      </c>
      <c r="CC759" t="s">
        <v>1102</v>
      </c>
      <c r="CD759" t="s">
        <v>4943</v>
      </c>
      <c r="CM759" t="s">
        <v>1100</v>
      </c>
      <c r="CT759" t="s">
        <v>1100</v>
      </c>
      <c r="CU759" t="s">
        <v>1163</v>
      </c>
      <c r="CV759" t="s">
        <v>1086</v>
      </c>
      <c r="CW759" t="s">
        <v>4997</v>
      </c>
      <c r="CX759" t="s">
        <v>4983</v>
      </c>
      <c r="CY759" t="s">
        <v>1102</v>
      </c>
      <c r="CZ759" t="s">
        <v>1102</v>
      </c>
      <c r="DA759" t="s">
        <v>4943</v>
      </c>
      <c r="IW759" t="s">
        <v>1110</v>
      </c>
      <c r="JE759" t="s">
        <v>1102</v>
      </c>
      <c r="JF759" t="s">
        <v>5077</v>
      </c>
      <c r="JG759" t="s">
        <v>1159</v>
      </c>
      <c r="PG759" t="s">
        <v>4944</v>
      </c>
      <c r="PH759" t="s">
        <v>4945</v>
      </c>
      <c r="PI759" t="s">
        <v>4945</v>
      </c>
      <c r="PJ759" t="s">
        <v>4945</v>
      </c>
      <c r="PK759" t="s">
        <v>4945</v>
      </c>
      <c r="PL759" t="s">
        <v>4945</v>
      </c>
      <c r="PM759" t="s">
        <v>4945</v>
      </c>
      <c r="PN759" t="s">
        <v>4945</v>
      </c>
      <c r="PP759" t="s">
        <v>4945</v>
      </c>
      <c r="PQ759" t="s">
        <v>4944</v>
      </c>
      <c r="PR759" t="s">
        <v>4945</v>
      </c>
      <c r="PS759" t="s">
        <v>4945</v>
      </c>
      <c r="PT759" t="s">
        <v>4945</v>
      </c>
      <c r="PU759" t="s">
        <v>4945</v>
      </c>
      <c r="PV759" t="s">
        <v>4945</v>
      </c>
      <c r="PW759" t="s">
        <v>4945</v>
      </c>
      <c r="PX759" t="s">
        <v>4945</v>
      </c>
      <c r="PY759" t="s">
        <v>4945</v>
      </c>
      <c r="PZ759" t="s">
        <v>4945</v>
      </c>
      <c r="QA759" t="s">
        <v>4945</v>
      </c>
      <c r="QB759" t="s">
        <v>4945</v>
      </c>
      <c r="QC759" t="s">
        <v>4945</v>
      </c>
      <c r="QD759" t="s">
        <v>4945</v>
      </c>
      <c r="QE759" t="s">
        <v>4945</v>
      </c>
    </row>
    <row r="760" spans="1:448" x14ac:dyDescent="0.25">
      <c r="A760">
        <v>799</v>
      </c>
      <c r="B760" t="s">
        <v>5416</v>
      </c>
      <c r="C760" t="s">
        <v>1148</v>
      </c>
      <c r="D760" t="s">
        <v>3429</v>
      </c>
      <c r="E760" t="s">
        <v>3538</v>
      </c>
      <c r="F760" t="s">
        <v>3649</v>
      </c>
      <c r="G760" t="s">
        <v>1080</v>
      </c>
      <c r="DX760" t="s">
        <v>1100</v>
      </c>
      <c r="DY760" t="s">
        <v>4992</v>
      </c>
      <c r="DZ760" t="s">
        <v>4992</v>
      </c>
      <c r="EA760" t="s">
        <v>1110</v>
      </c>
      <c r="EB760" t="s">
        <v>1083</v>
      </c>
      <c r="HX760" t="s">
        <v>1100</v>
      </c>
      <c r="HY760" t="s">
        <v>4981</v>
      </c>
      <c r="HZ760" t="s">
        <v>4981</v>
      </c>
      <c r="IA760" t="s">
        <v>1102</v>
      </c>
      <c r="IB760" t="s">
        <v>1102</v>
      </c>
      <c r="IC760" t="s">
        <v>4943</v>
      </c>
      <c r="ID760" t="s">
        <v>1100</v>
      </c>
      <c r="IG760" t="s">
        <v>1102</v>
      </c>
      <c r="IH760" t="s">
        <v>1102</v>
      </c>
      <c r="II760" t="s">
        <v>4943</v>
      </c>
      <c r="IJ760" t="s">
        <v>1147</v>
      </c>
      <c r="IX760" t="s">
        <v>1106</v>
      </c>
      <c r="JJ760" t="s">
        <v>1102</v>
      </c>
      <c r="JK760" t="s">
        <v>5077</v>
      </c>
      <c r="JL760" t="s">
        <v>1127</v>
      </c>
      <c r="JM760" t="s">
        <v>1159</v>
      </c>
      <c r="PG760" t="s">
        <v>4944</v>
      </c>
      <c r="PH760" t="s">
        <v>4945</v>
      </c>
      <c r="PI760" t="s">
        <v>4945</v>
      </c>
      <c r="PJ760" t="s">
        <v>4945</v>
      </c>
      <c r="PK760" t="s">
        <v>4945</v>
      </c>
      <c r="PL760" t="s">
        <v>4945</v>
      </c>
      <c r="PM760" t="s">
        <v>4945</v>
      </c>
      <c r="PN760" t="s">
        <v>4945</v>
      </c>
      <c r="PP760" t="s">
        <v>4945</v>
      </c>
      <c r="PQ760" t="s">
        <v>4944</v>
      </c>
      <c r="PR760" t="s">
        <v>4945</v>
      </c>
      <c r="PS760" t="s">
        <v>4945</v>
      </c>
      <c r="PT760" t="s">
        <v>4945</v>
      </c>
      <c r="PU760" t="s">
        <v>4945</v>
      </c>
      <c r="PV760" t="s">
        <v>4944</v>
      </c>
      <c r="PW760" t="s">
        <v>4945</v>
      </c>
      <c r="PX760" t="s">
        <v>4945</v>
      </c>
      <c r="PY760" t="s">
        <v>4944</v>
      </c>
      <c r="PZ760" t="s">
        <v>4945</v>
      </c>
      <c r="QA760" t="s">
        <v>4945</v>
      </c>
      <c r="QB760" t="s">
        <v>4945</v>
      </c>
      <c r="QC760" t="s">
        <v>4945</v>
      </c>
      <c r="QD760" t="s">
        <v>4945</v>
      </c>
      <c r="QE760" t="s">
        <v>4945</v>
      </c>
    </row>
    <row r="761" spans="1:448" x14ac:dyDescent="0.25">
      <c r="A761">
        <v>800</v>
      </c>
      <c r="B761" t="s">
        <v>5416</v>
      </c>
      <c r="C761" t="s">
        <v>1148</v>
      </c>
      <c r="D761" t="s">
        <v>3429</v>
      </c>
      <c r="E761" t="s">
        <v>3538</v>
      </c>
      <c r="F761" t="s">
        <v>3650</v>
      </c>
      <c r="G761" t="s">
        <v>1080</v>
      </c>
      <c r="GH761" t="s">
        <v>1094</v>
      </c>
      <c r="GI761" t="s">
        <v>4954</v>
      </c>
      <c r="GJ761" t="s">
        <v>5173</v>
      </c>
      <c r="GM761" t="s">
        <v>5173</v>
      </c>
    </row>
    <row r="762" spans="1:448" x14ac:dyDescent="0.25">
      <c r="A762">
        <v>801</v>
      </c>
      <c r="B762" t="s">
        <v>5416</v>
      </c>
      <c r="C762" t="s">
        <v>1148</v>
      </c>
      <c r="D762" t="s">
        <v>3429</v>
      </c>
      <c r="E762" t="s">
        <v>3538</v>
      </c>
      <c r="F762" t="s">
        <v>3648</v>
      </c>
      <c r="G762" t="s">
        <v>1080</v>
      </c>
      <c r="BW762" t="s">
        <v>1100</v>
      </c>
      <c r="BX762" t="s">
        <v>1084</v>
      </c>
      <c r="BY762" t="s">
        <v>1082</v>
      </c>
      <c r="BZ762" t="s">
        <v>5041</v>
      </c>
      <c r="CA762" t="s">
        <v>5041</v>
      </c>
      <c r="CB762" t="s">
        <v>1102</v>
      </c>
      <c r="CC762" t="s">
        <v>1083</v>
      </c>
      <c r="CD762" t="s">
        <v>4940</v>
      </c>
      <c r="CM762" t="s">
        <v>1100</v>
      </c>
      <c r="CQ762" t="s">
        <v>1102</v>
      </c>
      <c r="CR762" t="s">
        <v>1102</v>
      </c>
      <c r="CS762" t="s">
        <v>4943</v>
      </c>
      <c r="CT762" t="s">
        <v>1081</v>
      </c>
      <c r="CY762" t="s">
        <v>1102</v>
      </c>
      <c r="CZ762" t="s">
        <v>1102</v>
      </c>
      <c r="DA762" t="s">
        <v>4953</v>
      </c>
      <c r="DE762" t="s">
        <v>1081</v>
      </c>
      <c r="DI762" t="s">
        <v>1102</v>
      </c>
      <c r="DJ762" t="s">
        <v>1102</v>
      </c>
      <c r="DK762" t="s">
        <v>4940</v>
      </c>
      <c r="HX762" t="s">
        <v>1081</v>
      </c>
      <c r="HY762" t="s">
        <v>4939</v>
      </c>
      <c r="HZ762" t="s">
        <v>4939</v>
      </c>
      <c r="IW762" t="s">
        <v>1088</v>
      </c>
      <c r="IX762" t="s">
        <v>1126</v>
      </c>
      <c r="JE762" t="s">
        <v>1102</v>
      </c>
      <c r="JF762" t="s">
        <v>5077</v>
      </c>
      <c r="JG762" t="s">
        <v>1159</v>
      </c>
      <c r="JJ762" t="s">
        <v>1102</v>
      </c>
      <c r="JK762" t="s">
        <v>5077</v>
      </c>
      <c r="JL762" t="s">
        <v>1127</v>
      </c>
      <c r="JM762" t="s">
        <v>1159</v>
      </c>
      <c r="PG762" t="s">
        <v>4944</v>
      </c>
      <c r="PH762" t="s">
        <v>4945</v>
      </c>
      <c r="PI762" t="s">
        <v>4945</v>
      </c>
      <c r="PJ762" t="s">
        <v>4945</v>
      </c>
      <c r="PK762" t="s">
        <v>4944</v>
      </c>
      <c r="PL762" t="s">
        <v>4945</v>
      </c>
      <c r="PM762" t="s">
        <v>4945</v>
      </c>
      <c r="PN762" t="s">
        <v>4945</v>
      </c>
      <c r="PP762" t="s">
        <v>4945</v>
      </c>
      <c r="PQ762" t="s">
        <v>4944</v>
      </c>
      <c r="PR762" t="s">
        <v>4945</v>
      </c>
      <c r="PS762" t="s">
        <v>4945</v>
      </c>
      <c r="PT762" t="s">
        <v>4945</v>
      </c>
      <c r="PU762" t="s">
        <v>4945</v>
      </c>
      <c r="PV762" t="s">
        <v>4944</v>
      </c>
      <c r="PW762" t="s">
        <v>4945</v>
      </c>
      <c r="PX762" t="s">
        <v>4945</v>
      </c>
      <c r="PY762" t="s">
        <v>4944</v>
      </c>
      <c r="PZ762" t="s">
        <v>4945</v>
      </c>
      <c r="QA762" t="s">
        <v>4944</v>
      </c>
      <c r="QB762" t="s">
        <v>4945</v>
      </c>
      <c r="QC762" t="s">
        <v>4945</v>
      </c>
      <c r="QD762" t="s">
        <v>4945</v>
      </c>
      <c r="QE762" t="s">
        <v>4945</v>
      </c>
    </row>
    <row r="763" spans="1:448" x14ac:dyDescent="0.25">
      <c r="A763">
        <v>802</v>
      </c>
      <c r="B763" t="s">
        <v>5416</v>
      </c>
      <c r="C763" t="s">
        <v>1148</v>
      </c>
      <c r="D763" t="s">
        <v>3429</v>
      </c>
      <c r="E763" t="s">
        <v>3538</v>
      </c>
      <c r="F763" t="s">
        <v>3649</v>
      </c>
      <c r="G763" t="s">
        <v>1080</v>
      </c>
      <c r="AL763" t="s">
        <v>1081</v>
      </c>
      <c r="AM763" t="s">
        <v>1082</v>
      </c>
      <c r="AN763" t="s">
        <v>4997</v>
      </c>
      <c r="AO763" t="s">
        <v>4997</v>
      </c>
      <c r="AS763" t="s">
        <v>1081</v>
      </c>
      <c r="AT763" t="s">
        <v>1082</v>
      </c>
      <c r="AU763" t="s">
        <v>5008</v>
      </c>
      <c r="AV763" t="s">
        <v>5008</v>
      </c>
      <c r="AW763" t="s">
        <v>1102</v>
      </c>
      <c r="AX763" t="s">
        <v>1102</v>
      </c>
      <c r="AY763" t="s">
        <v>4942</v>
      </c>
      <c r="BW763" t="s">
        <v>1100</v>
      </c>
      <c r="CM763" t="s">
        <v>1081</v>
      </c>
      <c r="CQ763" t="s">
        <v>1102</v>
      </c>
      <c r="CR763" t="s">
        <v>1102</v>
      </c>
      <c r="CS763" t="s">
        <v>4942</v>
      </c>
      <c r="CT763" t="s">
        <v>1081</v>
      </c>
      <c r="CU763" t="s">
        <v>1163</v>
      </c>
      <c r="CV763" t="s">
        <v>1086</v>
      </c>
      <c r="CW763" t="s">
        <v>4997</v>
      </c>
      <c r="CX763" t="s">
        <v>4983</v>
      </c>
      <c r="CY763" t="s">
        <v>1102</v>
      </c>
      <c r="CZ763" t="s">
        <v>1102</v>
      </c>
      <c r="DA763" t="s">
        <v>4942</v>
      </c>
      <c r="DE763" t="s">
        <v>1081</v>
      </c>
      <c r="DI763" t="s">
        <v>1102</v>
      </c>
      <c r="DJ763" t="s">
        <v>1083</v>
      </c>
      <c r="DK763" t="s">
        <v>4943</v>
      </c>
      <c r="IW763" t="s">
        <v>1126</v>
      </c>
      <c r="IX763" t="s">
        <v>1126</v>
      </c>
      <c r="JJ763" t="s">
        <v>1102</v>
      </c>
      <c r="JK763" t="s">
        <v>5077</v>
      </c>
      <c r="JL763" t="s">
        <v>1127</v>
      </c>
      <c r="JM763" t="s">
        <v>1159</v>
      </c>
      <c r="PG763" t="s">
        <v>4944</v>
      </c>
      <c r="PH763" t="s">
        <v>4945</v>
      </c>
      <c r="PI763" t="s">
        <v>4945</v>
      </c>
      <c r="PJ763" t="s">
        <v>4945</v>
      </c>
      <c r="PK763" t="s">
        <v>4944</v>
      </c>
      <c r="PL763" t="s">
        <v>4945</v>
      </c>
      <c r="PM763" t="s">
        <v>4945</v>
      </c>
      <c r="PN763" t="s">
        <v>4945</v>
      </c>
      <c r="PP763" t="s">
        <v>4945</v>
      </c>
      <c r="PQ763" t="s">
        <v>4945</v>
      </c>
      <c r="PR763" t="s">
        <v>4945</v>
      </c>
      <c r="PS763" t="s">
        <v>4945</v>
      </c>
      <c r="PT763" t="s">
        <v>4945</v>
      </c>
      <c r="PU763" t="s">
        <v>4945</v>
      </c>
      <c r="PV763" t="s">
        <v>4944</v>
      </c>
      <c r="PW763" t="s">
        <v>4945</v>
      </c>
      <c r="PX763" t="s">
        <v>4945</v>
      </c>
      <c r="PY763" t="s">
        <v>4944</v>
      </c>
      <c r="PZ763" t="s">
        <v>4944</v>
      </c>
      <c r="QA763" t="s">
        <v>4945</v>
      </c>
      <c r="QB763" t="s">
        <v>4945</v>
      </c>
      <c r="QC763" t="s">
        <v>4945</v>
      </c>
      <c r="QD763" t="s">
        <v>4945</v>
      </c>
      <c r="QE763" t="s">
        <v>4945</v>
      </c>
    </row>
    <row r="764" spans="1:448" x14ac:dyDescent="0.25">
      <c r="A764">
        <v>803</v>
      </c>
      <c r="B764" t="s">
        <v>5416</v>
      </c>
      <c r="C764" t="s">
        <v>1148</v>
      </c>
      <c r="D764" t="s">
        <v>3429</v>
      </c>
      <c r="E764" t="s">
        <v>3538</v>
      </c>
      <c r="F764" t="s">
        <v>3646</v>
      </c>
      <c r="G764" t="s">
        <v>1080</v>
      </c>
      <c r="EV764" t="s">
        <v>1100</v>
      </c>
      <c r="EW764" t="s">
        <v>5028</v>
      </c>
      <c r="EX764" t="s">
        <v>5028</v>
      </c>
      <c r="EY764" t="s">
        <v>1100</v>
      </c>
      <c r="EZ764" t="s">
        <v>4972</v>
      </c>
      <c r="FA764" t="s">
        <v>4978</v>
      </c>
      <c r="FB764" t="s">
        <v>4978</v>
      </c>
      <c r="FC764" t="s">
        <v>1100</v>
      </c>
      <c r="PG764" t="s">
        <v>4944</v>
      </c>
      <c r="PH764" t="s">
        <v>4945</v>
      </c>
      <c r="PI764" t="s">
        <v>4945</v>
      </c>
      <c r="PJ764" t="s">
        <v>4945</v>
      </c>
      <c r="PK764" t="s">
        <v>4945</v>
      </c>
      <c r="PL764" t="s">
        <v>4945</v>
      </c>
      <c r="PM764" t="s">
        <v>4945</v>
      </c>
      <c r="PN764" t="s">
        <v>4945</v>
      </c>
      <c r="PP764" t="s">
        <v>4945</v>
      </c>
      <c r="PQ764" t="s">
        <v>4945</v>
      </c>
      <c r="PR764" t="s">
        <v>4945</v>
      </c>
      <c r="PS764" t="s">
        <v>4945</v>
      </c>
      <c r="PT764" t="s">
        <v>4945</v>
      </c>
      <c r="PU764" t="s">
        <v>4945</v>
      </c>
      <c r="PV764" t="s">
        <v>4945</v>
      </c>
      <c r="PW764" t="s">
        <v>4945</v>
      </c>
      <c r="PX764" t="s">
        <v>4945</v>
      </c>
      <c r="PY764" t="s">
        <v>4945</v>
      </c>
      <c r="PZ764" t="s">
        <v>4945</v>
      </c>
      <c r="QA764" t="s">
        <v>4945</v>
      </c>
      <c r="QB764" t="s">
        <v>4944</v>
      </c>
      <c r="QC764" t="s">
        <v>4945</v>
      </c>
      <c r="QD764" t="s">
        <v>4945</v>
      </c>
      <c r="QE764" t="s">
        <v>4945</v>
      </c>
    </row>
    <row r="765" spans="1:448" x14ac:dyDescent="0.25">
      <c r="A765">
        <v>804</v>
      </c>
      <c r="B765" t="s">
        <v>5425</v>
      </c>
      <c r="C765" t="s">
        <v>1148</v>
      </c>
      <c r="D765" t="s">
        <v>3429</v>
      </c>
      <c r="E765" t="s">
        <v>3538</v>
      </c>
      <c r="F765" t="s">
        <v>3644</v>
      </c>
      <c r="G765" t="s">
        <v>1080</v>
      </c>
      <c r="DR765" t="s">
        <v>1100</v>
      </c>
      <c r="DS765" t="s">
        <v>5052</v>
      </c>
      <c r="DT765" t="s">
        <v>5052</v>
      </c>
      <c r="DU765" t="s">
        <v>1102</v>
      </c>
      <c r="DV765" t="s">
        <v>1102</v>
      </c>
      <c r="DW765" t="s">
        <v>4940</v>
      </c>
      <c r="ED765" t="s">
        <v>1100</v>
      </c>
      <c r="EE765" t="s">
        <v>5024</v>
      </c>
      <c r="EF765" t="s">
        <v>5024</v>
      </c>
      <c r="EJ765" t="s">
        <v>1100</v>
      </c>
      <c r="EK765" t="s">
        <v>5080</v>
      </c>
      <c r="EL765" t="s">
        <v>5080</v>
      </c>
      <c r="EM765" t="s">
        <v>1102</v>
      </c>
      <c r="EN765" t="s">
        <v>1083</v>
      </c>
      <c r="EO765" t="s">
        <v>4943</v>
      </c>
      <c r="GN765" t="s">
        <v>1100</v>
      </c>
      <c r="GO765" t="s">
        <v>5110</v>
      </c>
      <c r="GP765" t="s">
        <v>5110</v>
      </c>
      <c r="GT765" t="s">
        <v>1100</v>
      </c>
      <c r="GU765" t="s">
        <v>5013</v>
      </c>
      <c r="GV765" t="s">
        <v>5013</v>
      </c>
      <c r="GZ765" t="s">
        <v>1100</v>
      </c>
      <c r="HA765" t="s">
        <v>4959</v>
      </c>
      <c r="HB765" t="s">
        <v>4959</v>
      </c>
      <c r="HC765" t="s">
        <v>1102</v>
      </c>
      <c r="HD765" t="s">
        <v>1083</v>
      </c>
      <c r="HE765" t="s">
        <v>4942</v>
      </c>
      <c r="HL765" t="s">
        <v>1100</v>
      </c>
      <c r="HM765" t="s">
        <v>5028</v>
      </c>
      <c r="HN765" t="s">
        <v>5028</v>
      </c>
      <c r="HO765" t="s">
        <v>1102</v>
      </c>
      <c r="HP765" t="s">
        <v>1102</v>
      </c>
      <c r="HQ765" t="s">
        <v>5007</v>
      </c>
      <c r="HR765" t="s">
        <v>1100</v>
      </c>
      <c r="HS765" t="s">
        <v>4991</v>
      </c>
      <c r="HT765" t="s">
        <v>4991</v>
      </c>
      <c r="HU765" t="s">
        <v>1102</v>
      </c>
      <c r="HV765" t="s">
        <v>1102</v>
      </c>
      <c r="HW765" t="s">
        <v>4942</v>
      </c>
      <c r="IX765" t="s">
        <v>1088</v>
      </c>
      <c r="JJ765" t="s">
        <v>1083</v>
      </c>
      <c r="JK765" t="s">
        <v>1109</v>
      </c>
      <c r="JL765" t="s">
        <v>1109</v>
      </c>
      <c r="JM765" t="s">
        <v>1173</v>
      </c>
      <c r="JO765" t="s">
        <v>4943</v>
      </c>
      <c r="PG765" t="s">
        <v>4944</v>
      </c>
      <c r="PH765" t="s">
        <v>4944</v>
      </c>
      <c r="PI765" t="s">
        <v>4945</v>
      </c>
      <c r="PJ765" t="s">
        <v>4945</v>
      </c>
      <c r="PK765" t="s">
        <v>4945</v>
      </c>
      <c r="PL765" t="s">
        <v>4945</v>
      </c>
      <c r="PM765" t="s">
        <v>4945</v>
      </c>
      <c r="PN765" t="s">
        <v>4945</v>
      </c>
      <c r="PP765" t="s">
        <v>4945</v>
      </c>
      <c r="PQ765" t="s">
        <v>4945</v>
      </c>
      <c r="PR765" t="s">
        <v>4945</v>
      </c>
      <c r="PS765" t="s">
        <v>4944</v>
      </c>
      <c r="PT765" t="s">
        <v>4945</v>
      </c>
      <c r="PU765" t="s">
        <v>4945</v>
      </c>
      <c r="PV765" t="s">
        <v>4945</v>
      </c>
      <c r="PW765" t="s">
        <v>4944</v>
      </c>
      <c r="PX765" t="s">
        <v>4945</v>
      </c>
      <c r="PY765" t="s">
        <v>4945</v>
      </c>
      <c r="PZ765" t="s">
        <v>4944</v>
      </c>
      <c r="QA765" t="s">
        <v>4945</v>
      </c>
      <c r="QB765" t="s">
        <v>4945</v>
      </c>
      <c r="QC765" t="s">
        <v>4945</v>
      </c>
      <c r="QD765" t="s">
        <v>4945</v>
      </c>
      <c r="QE765" t="s">
        <v>4945</v>
      </c>
    </row>
    <row r="766" spans="1:448" x14ac:dyDescent="0.25">
      <c r="A766">
        <v>805</v>
      </c>
      <c r="B766" t="s">
        <v>5425</v>
      </c>
      <c r="C766" t="s">
        <v>1148</v>
      </c>
      <c r="D766" t="s">
        <v>3429</v>
      </c>
      <c r="E766" t="s">
        <v>3538</v>
      </c>
      <c r="F766" t="s">
        <v>3646</v>
      </c>
      <c r="G766" t="s">
        <v>1080</v>
      </c>
      <c r="FG766" t="s">
        <v>1081</v>
      </c>
      <c r="FH766" t="s">
        <v>4970</v>
      </c>
      <c r="FI766" t="s">
        <v>4970</v>
      </c>
      <c r="PG766" t="s">
        <v>4944</v>
      </c>
      <c r="PH766" t="s">
        <v>4945</v>
      </c>
      <c r="PI766" t="s">
        <v>4945</v>
      </c>
      <c r="PJ766" t="s">
        <v>4945</v>
      </c>
      <c r="PK766" t="s">
        <v>4945</v>
      </c>
      <c r="PL766" t="s">
        <v>4945</v>
      </c>
      <c r="PM766" t="s">
        <v>4945</v>
      </c>
      <c r="PN766" t="s">
        <v>4945</v>
      </c>
      <c r="PP766" t="s">
        <v>4945</v>
      </c>
      <c r="PQ766" t="s">
        <v>4945</v>
      </c>
      <c r="PR766" t="s">
        <v>4945</v>
      </c>
      <c r="PS766" t="s">
        <v>4945</v>
      </c>
      <c r="PT766" t="s">
        <v>4945</v>
      </c>
      <c r="PU766" t="s">
        <v>4945</v>
      </c>
      <c r="PV766" t="s">
        <v>4945</v>
      </c>
      <c r="PW766" t="s">
        <v>4945</v>
      </c>
      <c r="PX766" t="s">
        <v>4945</v>
      </c>
      <c r="PY766" t="s">
        <v>4945</v>
      </c>
      <c r="PZ766" t="s">
        <v>4945</v>
      </c>
      <c r="QA766" t="s">
        <v>4945</v>
      </c>
      <c r="QB766" t="s">
        <v>4945</v>
      </c>
      <c r="QC766" t="s">
        <v>4945</v>
      </c>
      <c r="QD766" t="s">
        <v>4944</v>
      </c>
      <c r="QE766" t="s">
        <v>4945</v>
      </c>
      <c r="QF766" t="s">
        <v>5572</v>
      </c>
    </row>
    <row r="767" spans="1:448" x14ac:dyDescent="0.25">
      <c r="A767">
        <v>806</v>
      </c>
      <c r="B767" t="s">
        <v>5425</v>
      </c>
      <c r="C767" t="s">
        <v>1148</v>
      </c>
      <c r="D767" t="s">
        <v>3429</v>
      </c>
      <c r="E767" t="s">
        <v>3538</v>
      </c>
      <c r="F767" t="s">
        <v>3646</v>
      </c>
      <c r="G767" t="s">
        <v>1080</v>
      </c>
      <c r="FJ767" t="s">
        <v>1081</v>
      </c>
      <c r="FK767" t="s">
        <v>4978</v>
      </c>
      <c r="FL767" t="s">
        <v>4978</v>
      </c>
      <c r="PG767" t="s">
        <v>4944</v>
      </c>
      <c r="PH767" t="s">
        <v>4945</v>
      </c>
      <c r="PI767" t="s">
        <v>4945</v>
      </c>
      <c r="PJ767" t="s">
        <v>4945</v>
      </c>
      <c r="PK767" t="s">
        <v>4945</v>
      </c>
      <c r="PL767" t="s">
        <v>4945</v>
      </c>
      <c r="PM767" t="s">
        <v>4945</v>
      </c>
      <c r="PN767" t="s">
        <v>4945</v>
      </c>
      <c r="PP767" t="s">
        <v>4945</v>
      </c>
      <c r="PQ767" t="s">
        <v>4944</v>
      </c>
      <c r="PR767" t="s">
        <v>4944</v>
      </c>
      <c r="PS767" t="s">
        <v>4945</v>
      </c>
      <c r="PT767" t="s">
        <v>4945</v>
      </c>
      <c r="PU767" t="s">
        <v>4945</v>
      </c>
      <c r="PV767" t="s">
        <v>4945</v>
      </c>
      <c r="PW767" t="s">
        <v>4945</v>
      </c>
      <c r="PX767" t="s">
        <v>4945</v>
      </c>
      <c r="PY767" t="s">
        <v>4945</v>
      </c>
      <c r="PZ767" t="s">
        <v>4945</v>
      </c>
      <c r="QA767" t="s">
        <v>4944</v>
      </c>
      <c r="QB767" t="s">
        <v>4945</v>
      </c>
      <c r="QC767" t="s">
        <v>4945</v>
      </c>
      <c r="QD767" t="s">
        <v>4945</v>
      </c>
      <c r="QE767" t="s">
        <v>4945</v>
      </c>
    </row>
    <row r="768" spans="1:448" x14ac:dyDescent="0.25">
      <c r="A768">
        <v>807</v>
      </c>
      <c r="B768" t="s">
        <v>5425</v>
      </c>
      <c r="C768" t="s">
        <v>1148</v>
      </c>
      <c r="D768" t="s">
        <v>3429</v>
      </c>
      <c r="E768" t="s">
        <v>3538</v>
      </c>
      <c r="F768" t="s">
        <v>3644</v>
      </c>
      <c r="G768" t="s">
        <v>1080</v>
      </c>
      <c r="P768" t="s">
        <v>1100</v>
      </c>
      <c r="Q768" t="s">
        <v>1093</v>
      </c>
      <c r="R768" t="s">
        <v>1145</v>
      </c>
      <c r="S768" t="s">
        <v>4977</v>
      </c>
      <c r="T768" t="s">
        <v>4977</v>
      </c>
      <c r="U768" t="s">
        <v>1102</v>
      </c>
      <c r="V768" t="s">
        <v>1102</v>
      </c>
      <c r="IV768" t="s">
        <v>1106</v>
      </c>
      <c r="IY768" t="s">
        <v>1083</v>
      </c>
      <c r="IZ768" t="s">
        <v>1102</v>
      </c>
      <c r="JA768" t="s">
        <v>5205</v>
      </c>
      <c r="JB768" t="s">
        <v>1159</v>
      </c>
      <c r="JD768" t="s">
        <v>4953</v>
      </c>
      <c r="PG768" t="s">
        <v>4944</v>
      </c>
      <c r="PH768" t="s">
        <v>4945</v>
      </c>
      <c r="PI768" t="s">
        <v>4945</v>
      </c>
      <c r="PJ768" t="s">
        <v>4945</v>
      </c>
      <c r="PK768" t="s">
        <v>4945</v>
      </c>
      <c r="PL768" t="s">
        <v>4945</v>
      </c>
      <c r="PM768" t="s">
        <v>4945</v>
      </c>
      <c r="PN768" t="s">
        <v>4945</v>
      </c>
      <c r="PP768" t="s">
        <v>4945</v>
      </c>
      <c r="PQ768" t="s">
        <v>4945</v>
      </c>
      <c r="PR768" t="s">
        <v>4945</v>
      </c>
      <c r="PS768" t="s">
        <v>4945</v>
      </c>
      <c r="PT768" t="s">
        <v>4945</v>
      </c>
      <c r="PU768" t="s">
        <v>4945</v>
      </c>
      <c r="PV768" t="s">
        <v>4945</v>
      </c>
      <c r="PW768" t="s">
        <v>4945</v>
      </c>
      <c r="PX768" t="s">
        <v>4944</v>
      </c>
      <c r="PY768" t="s">
        <v>4945</v>
      </c>
      <c r="PZ768" t="s">
        <v>4944</v>
      </c>
      <c r="QA768" t="s">
        <v>4944</v>
      </c>
      <c r="QB768" t="s">
        <v>4945</v>
      </c>
      <c r="QC768" t="s">
        <v>4945</v>
      </c>
      <c r="QD768" t="s">
        <v>4944</v>
      </c>
      <c r="QE768" t="s">
        <v>4945</v>
      </c>
      <c r="QF768" t="s">
        <v>5573</v>
      </c>
    </row>
    <row r="769" spans="1:447" x14ac:dyDescent="0.25">
      <c r="A769">
        <v>808</v>
      </c>
      <c r="B769" t="s">
        <v>5425</v>
      </c>
      <c r="C769" t="s">
        <v>1148</v>
      </c>
      <c r="D769" t="s">
        <v>3429</v>
      </c>
      <c r="E769" t="s">
        <v>3538</v>
      </c>
      <c r="F769" t="s">
        <v>3644</v>
      </c>
      <c r="G769" t="s">
        <v>1080</v>
      </c>
      <c r="FM769" t="s">
        <v>1081</v>
      </c>
      <c r="FN769" t="s">
        <v>5313</v>
      </c>
      <c r="FO769" t="s">
        <v>5310</v>
      </c>
      <c r="PG769" t="s">
        <v>4944</v>
      </c>
      <c r="PH769" t="s">
        <v>4944</v>
      </c>
      <c r="PI769" t="s">
        <v>4945</v>
      </c>
      <c r="PJ769" t="s">
        <v>4945</v>
      </c>
      <c r="PK769" t="s">
        <v>4945</v>
      </c>
      <c r="PL769" t="s">
        <v>4945</v>
      </c>
      <c r="PM769" t="s">
        <v>4945</v>
      </c>
      <c r="PN769" t="s">
        <v>4945</v>
      </c>
      <c r="PP769" t="s">
        <v>4945</v>
      </c>
      <c r="PQ769" t="s">
        <v>4945</v>
      </c>
      <c r="PR769" t="s">
        <v>4945</v>
      </c>
      <c r="PS769" t="s">
        <v>4945</v>
      </c>
      <c r="PT769" t="s">
        <v>4945</v>
      </c>
      <c r="PU769" t="s">
        <v>4945</v>
      </c>
      <c r="PV769" t="s">
        <v>4945</v>
      </c>
      <c r="PW769" t="s">
        <v>4944</v>
      </c>
      <c r="PX769" t="s">
        <v>4945</v>
      </c>
      <c r="PY769" t="s">
        <v>4945</v>
      </c>
      <c r="PZ769" t="s">
        <v>4945</v>
      </c>
      <c r="QA769" t="s">
        <v>4945</v>
      </c>
      <c r="QB769" t="s">
        <v>4945</v>
      </c>
      <c r="QC769" t="s">
        <v>4945</v>
      </c>
      <c r="QD769" t="s">
        <v>4945</v>
      </c>
      <c r="QE769" t="s">
        <v>4945</v>
      </c>
    </row>
    <row r="770" spans="1:447" x14ac:dyDescent="0.25">
      <c r="A770">
        <v>809</v>
      </c>
      <c r="B770" t="s">
        <v>5416</v>
      </c>
      <c r="C770" t="s">
        <v>1148</v>
      </c>
      <c r="D770" t="s">
        <v>3429</v>
      </c>
      <c r="E770" t="s">
        <v>3538</v>
      </c>
      <c r="F770" t="s">
        <v>3650</v>
      </c>
      <c r="G770" t="s">
        <v>1080</v>
      </c>
      <c r="AL770" t="s">
        <v>1100</v>
      </c>
      <c r="AM770" t="s">
        <v>1082</v>
      </c>
      <c r="AN770" t="s">
        <v>4997</v>
      </c>
      <c r="AO770" t="s">
        <v>4997</v>
      </c>
      <c r="AP770" t="s">
        <v>1102</v>
      </c>
      <c r="AQ770" t="s">
        <v>1102</v>
      </c>
      <c r="AR770" t="s">
        <v>4938</v>
      </c>
      <c r="AS770" t="s">
        <v>1100</v>
      </c>
      <c r="AT770" t="s">
        <v>1082</v>
      </c>
      <c r="AU770" t="s">
        <v>4997</v>
      </c>
      <c r="AV770" t="s">
        <v>4997</v>
      </c>
      <c r="BG770" t="s">
        <v>1081</v>
      </c>
      <c r="BH770" t="s">
        <v>1103</v>
      </c>
      <c r="BI770" t="s">
        <v>1082</v>
      </c>
      <c r="BJ770" t="s">
        <v>5026</v>
      </c>
      <c r="BK770" t="s">
        <v>5026</v>
      </c>
      <c r="BW770" t="s">
        <v>1100</v>
      </c>
      <c r="BX770" t="s">
        <v>1084</v>
      </c>
      <c r="BY770" t="s">
        <v>1082</v>
      </c>
      <c r="BZ770" t="s">
        <v>5053</v>
      </c>
      <c r="CA770" t="s">
        <v>5053</v>
      </c>
      <c r="CM770" t="s">
        <v>1100</v>
      </c>
      <c r="CT770" t="s">
        <v>1147</v>
      </c>
      <c r="DE770" t="s">
        <v>1100</v>
      </c>
      <c r="DF770" t="s">
        <v>1087</v>
      </c>
      <c r="DG770" t="s">
        <v>5008</v>
      </c>
      <c r="DH770" t="s">
        <v>4948</v>
      </c>
      <c r="DI770" t="s">
        <v>1102</v>
      </c>
      <c r="DJ770" t="s">
        <v>1102</v>
      </c>
      <c r="DK770" t="s">
        <v>4936</v>
      </c>
      <c r="DL770" t="s">
        <v>1100</v>
      </c>
      <c r="DM770" t="s">
        <v>4997</v>
      </c>
      <c r="DN770" t="s">
        <v>4997</v>
      </c>
      <c r="DO770" t="s">
        <v>1102</v>
      </c>
      <c r="DP770" t="s">
        <v>1102</v>
      </c>
      <c r="DQ770" t="s">
        <v>4936</v>
      </c>
      <c r="IW770" t="s">
        <v>1106</v>
      </c>
      <c r="IX770" t="s">
        <v>1126</v>
      </c>
      <c r="JJ770" t="s">
        <v>1083</v>
      </c>
      <c r="JK770" t="s">
        <v>5077</v>
      </c>
      <c r="JL770" t="s">
        <v>1127</v>
      </c>
      <c r="JM770" t="s">
        <v>1159</v>
      </c>
      <c r="JO770" t="s">
        <v>4975</v>
      </c>
      <c r="PG770" t="s">
        <v>4944</v>
      </c>
      <c r="PH770" t="s">
        <v>4945</v>
      </c>
      <c r="PI770" t="s">
        <v>4945</v>
      </c>
      <c r="PJ770" t="s">
        <v>4945</v>
      </c>
      <c r="PK770" t="s">
        <v>4945</v>
      </c>
      <c r="PL770" t="s">
        <v>4945</v>
      </c>
      <c r="PM770" t="s">
        <v>4945</v>
      </c>
      <c r="PN770" t="s">
        <v>4945</v>
      </c>
      <c r="PP770" t="s">
        <v>4945</v>
      </c>
      <c r="PQ770" t="s">
        <v>4944</v>
      </c>
      <c r="PR770" t="s">
        <v>4944</v>
      </c>
      <c r="PS770" t="s">
        <v>4945</v>
      </c>
      <c r="PT770" t="s">
        <v>4944</v>
      </c>
      <c r="PU770" t="s">
        <v>4945</v>
      </c>
      <c r="PV770" t="s">
        <v>4944</v>
      </c>
      <c r="PW770" t="s">
        <v>4945</v>
      </c>
      <c r="PX770" t="s">
        <v>4945</v>
      </c>
      <c r="PY770" t="s">
        <v>4944</v>
      </c>
      <c r="PZ770" t="s">
        <v>4944</v>
      </c>
      <c r="QA770" t="s">
        <v>4944</v>
      </c>
      <c r="QB770" t="s">
        <v>4945</v>
      </c>
      <c r="QC770" t="s">
        <v>4945</v>
      </c>
      <c r="QD770" t="s">
        <v>4945</v>
      </c>
      <c r="QE770" t="s">
        <v>4945</v>
      </c>
    </row>
    <row r="771" spans="1:447" x14ac:dyDescent="0.25">
      <c r="A771">
        <v>810</v>
      </c>
      <c r="B771" t="s">
        <v>5416</v>
      </c>
      <c r="C771" t="s">
        <v>1148</v>
      </c>
      <c r="D771" t="s">
        <v>3429</v>
      </c>
      <c r="E771" t="s">
        <v>3538</v>
      </c>
      <c r="F771" t="s">
        <v>3650</v>
      </c>
      <c r="G771" t="s">
        <v>1080</v>
      </c>
      <c r="H771" t="s">
        <v>1100</v>
      </c>
      <c r="I771" t="s">
        <v>1093</v>
      </c>
      <c r="J771" t="s">
        <v>1094</v>
      </c>
      <c r="K771" t="s">
        <v>5026</v>
      </c>
      <c r="L771" t="s">
        <v>5140</v>
      </c>
      <c r="IV771" t="s">
        <v>1088</v>
      </c>
      <c r="JE771" t="s">
        <v>1102</v>
      </c>
      <c r="JF771" t="s">
        <v>1216</v>
      </c>
      <c r="JG771" t="s">
        <v>1121</v>
      </c>
      <c r="PG771" t="s">
        <v>4944</v>
      </c>
      <c r="PH771" t="s">
        <v>4945</v>
      </c>
      <c r="PI771" t="s">
        <v>4945</v>
      </c>
      <c r="PJ771" t="s">
        <v>4945</v>
      </c>
      <c r="PK771" t="s">
        <v>4945</v>
      </c>
      <c r="PL771" t="s">
        <v>4945</v>
      </c>
      <c r="PM771" t="s">
        <v>4945</v>
      </c>
      <c r="PN771" t="s">
        <v>4945</v>
      </c>
      <c r="PP771" t="s">
        <v>4945</v>
      </c>
      <c r="PQ771" t="s">
        <v>4945</v>
      </c>
      <c r="PR771" t="s">
        <v>4944</v>
      </c>
      <c r="PS771" t="s">
        <v>4945</v>
      </c>
      <c r="PT771" t="s">
        <v>4944</v>
      </c>
      <c r="PU771" t="s">
        <v>4945</v>
      </c>
      <c r="PV771" t="s">
        <v>4944</v>
      </c>
      <c r="PW771" t="s">
        <v>4945</v>
      </c>
      <c r="PX771" t="s">
        <v>4945</v>
      </c>
      <c r="PY771" t="s">
        <v>4945</v>
      </c>
      <c r="PZ771" t="s">
        <v>4945</v>
      </c>
      <c r="QA771" t="s">
        <v>4945</v>
      </c>
      <c r="QB771" t="s">
        <v>4945</v>
      </c>
      <c r="QC771" t="s">
        <v>4945</v>
      </c>
      <c r="QD771" t="s">
        <v>4945</v>
      </c>
      <c r="QE771" t="s">
        <v>4945</v>
      </c>
    </row>
    <row r="772" spans="1:447" x14ac:dyDescent="0.25">
      <c r="A772">
        <v>811</v>
      </c>
      <c r="B772" t="s">
        <v>5416</v>
      </c>
      <c r="C772" t="s">
        <v>1148</v>
      </c>
      <c r="D772" t="s">
        <v>3429</v>
      </c>
      <c r="E772" t="s">
        <v>3538</v>
      </c>
      <c r="F772" t="s">
        <v>3650</v>
      </c>
      <c r="G772" t="s">
        <v>1080</v>
      </c>
      <c r="GH772" t="s">
        <v>1094</v>
      </c>
      <c r="GI772" t="s">
        <v>4992</v>
      </c>
      <c r="GJ772" t="s">
        <v>5128</v>
      </c>
      <c r="GM772" t="s">
        <v>5128</v>
      </c>
    </row>
    <row r="773" spans="1:447" x14ac:dyDescent="0.25">
      <c r="A773">
        <v>812</v>
      </c>
      <c r="B773" t="s">
        <v>5416</v>
      </c>
      <c r="C773" t="s">
        <v>1148</v>
      </c>
      <c r="D773" t="s">
        <v>3429</v>
      </c>
      <c r="E773" t="s">
        <v>3538</v>
      </c>
      <c r="F773" t="s">
        <v>3650</v>
      </c>
      <c r="G773" t="s">
        <v>1080</v>
      </c>
      <c r="HR773" t="s">
        <v>1100</v>
      </c>
      <c r="HS773" t="s">
        <v>4957</v>
      </c>
      <c r="HT773" t="s">
        <v>4957</v>
      </c>
      <c r="HU773" t="s">
        <v>1102</v>
      </c>
      <c r="HV773" t="s">
        <v>1102</v>
      </c>
      <c r="HW773" t="s">
        <v>5337</v>
      </c>
      <c r="PG773" t="s">
        <v>4944</v>
      </c>
      <c r="PH773" t="s">
        <v>4945</v>
      </c>
      <c r="PI773" t="s">
        <v>4945</v>
      </c>
      <c r="PJ773" t="s">
        <v>4945</v>
      </c>
      <c r="PK773" t="s">
        <v>4945</v>
      </c>
      <c r="PL773" t="s">
        <v>4945</v>
      </c>
      <c r="PM773" t="s">
        <v>4945</v>
      </c>
      <c r="PN773" t="s">
        <v>4945</v>
      </c>
      <c r="PP773" t="s">
        <v>4944</v>
      </c>
      <c r="PQ773" t="s">
        <v>4945</v>
      </c>
      <c r="PR773" t="s">
        <v>4945</v>
      </c>
      <c r="PS773" t="s">
        <v>4945</v>
      </c>
      <c r="PT773" t="s">
        <v>4945</v>
      </c>
      <c r="PU773" t="s">
        <v>4945</v>
      </c>
      <c r="PV773" t="s">
        <v>4945</v>
      </c>
      <c r="PW773" t="s">
        <v>4945</v>
      </c>
      <c r="PX773" t="s">
        <v>4945</v>
      </c>
      <c r="PY773" t="s">
        <v>4945</v>
      </c>
      <c r="PZ773" t="s">
        <v>4945</v>
      </c>
      <c r="QA773" t="s">
        <v>4945</v>
      </c>
      <c r="QB773" t="s">
        <v>4945</v>
      </c>
      <c r="QC773" t="s">
        <v>4945</v>
      </c>
      <c r="QD773" t="s">
        <v>4945</v>
      </c>
      <c r="QE773" t="s">
        <v>4945</v>
      </c>
    </row>
    <row r="774" spans="1:447" x14ac:dyDescent="0.25">
      <c r="A774">
        <v>813</v>
      </c>
      <c r="B774" t="s">
        <v>5416</v>
      </c>
      <c r="C774" t="s">
        <v>1148</v>
      </c>
      <c r="D774" t="s">
        <v>3429</v>
      </c>
      <c r="E774" t="s">
        <v>3538</v>
      </c>
      <c r="F774" t="s">
        <v>3650</v>
      </c>
      <c r="G774" t="s">
        <v>1080</v>
      </c>
      <c r="FC774" t="s">
        <v>1100</v>
      </c>
      <c r="FD774" t="s">
        <v>1095</v>
      </c>
      <c r="FE774" t="s">
        <v>5045</v>
      </c>
      <c r="FF774" t="s">
        <v>5574</v>
      </c>
      <c r="PG774" t="s">
        <v>4944</v>
      </c>
      <c r="PH774" t="s">
        <v>4945</v>
      </c>
      <c r="PI774" t="s">
        <v>4945</v>
      </c>
      <c r="PJ774" t="s">
        <v>4945</v>
      </c>
      <c r="PK774" t="s">
        <v>4945</v>
      </c>
      <c r="PL774" t="s">
        <v>4945</v>
      </c>
      <c r="PM774" t="s">
        <v>4945</v>
      </c>
      <c r="PN774" t="s">
        <v>4945</v>
      </c>
      <c r="PP774" t="s">
        <v>4944</v>
      </c>
      <c r="PQ774" t="s">
        <v>4945</v>
      </c>
      <c r="PR774" t="s">
        <v>4945</v>
      </c>
      <c r="PS774" t="s">
        <v>4945</v>
      </c>
      <c r="PT774" t="s">
        <v>4945</v>
      </c>
      <c r="PU774" t="s">
        <v>4945</v>
      </c>
      <c r="PV774" t="s">
        <v>4945</v>
      </c>
      <c r="PW774" t="s">
        <v>4945</v>
      </c>
      <c r="PX774" t="s">
        <v>4945</v>
      </c>
      <c r="PY774" t="s">
        <v>4945</v>
      </c>
      <c r="PZ774" t="s">
        <v>4945</v>
      </c>
      <c r="QA774" t="s">
        <v>4945</v>
      </c>
      <c r="QB774" t="s">
        <v>4945</v>
      </c>
      <c r="QC774" t="s">
        <v>4945</v>
      </c>
      <c r="QD774" t="s">
        <v>4945</v>
      </c>
      <c r="QE774" t="s">
        <v>4945</v>
      </c>
    </row>
    <row r="775" spans="1:447" x14ac:dyDescent="0.25">
      <c r="A775">
        <v>814</v>
      </c>
      <c r="B775" t="s">
        <v>5416</v>
      </c>
      <c r="C775" t="s">
        <v>1148</v>
      </c>
      <c r="D775" t="s">
        <v>3429</v>
      </c>
      <c r="E775" t="s">
        <v>3538</v>
      </c>
      <c r="F775" t="s">
        <v>3650</v>
      </c>
      <c r="G775" t="s">
        <v>1080</v>
      </c>
      <c r="EY775" t="s">
        <v>1081</v>
      </c>
      <c r="EZ775" t="s">
        <v>4972</v>
      </c>
      <c r="FA775" t="s">
        <v>4997</v>
      </c>
      <c r="FB775" t="s">
        <v>4997</v>
      </c>
      <c r="PG775" t="s">
        <v>4944</v>
      </c>
      <c r="PH775" t="s">
        <v>4945</v>
      </c>
      <c r="PI775" t="s">
        <v>4945</v>
      </c>
      <c r="PJ775" t="s">
        <v>4945</v>
      </c>
      <c r="PK775" t="s">
        <v>4945</v>
      </c>
      <c r="PL775" t="s">
        <v>4945</v>
      </c>
      <c r="PM775" t="s">
        <v>4945</v>
      </c>
      <c r="PN775" t="s">
        <v>4945</v>
      </c>
      <c r="PP775" t="s">
        <v>4944</v>
      </c>
      <c r="PQ775" t="s">
        <v>4945</v>
      </c>
      <c r="PR775" t="s">
        <v>4945</v>
      </c>
      <c r="PS775" t="s">
        <v>4945</v>
      </c>
      <c r="PT775" t="s">
        <v>4945</v>
      </c>
      <c r="PU775" t="s">
        <v>4945</v>
      </c>
      <c r="PV775" t="s">
        <v>4945</v>
      </c>
      <c r="PW775" t="s">
        <v>4945</v>
      </c>
      <c r="PX775" t="s">
        <v>4945</v>
      </c>
      <c r="PY775" t="s">
        <v>4945</v>
      </c>
      <c r="PZ775" t="s">
        <v>4945</v>
      </c>
      <c r="QA775" t="s">
        <v>4945</v>
      </c>
      <c r="QB775" t="s">
        <v>4945</v>
      </c>
      <c r="QC775" t="s">
        <v>4945</v>
      </c>
      <c r="QD775" t="s">
        <v>4945</v>
      </c>
      <c r="QE775" t="s">
        <v>4945</v>
      </c>
    </row>
    <row r="776" spans="1:447" x14ac:dyDescent="0.25">
      <c r="A776">
        <v>815</v>
      </c>
      <c r="B776" t="s">
        <v>5416</v>
      </c>
      <c r="C776" t="s">
        <v>1148</v>
      </c>
      <c r="D776" t="s">
        <v>3429</v>
      </c>
      <c r="E776" t="s">
        <v>3538</v>
      </c>
      <c r="F776" t="s">
        <v>3648</v>
      </c>
      <c r="G776" t="s">
        <v>1080</v>
      </c>
      <c r="H776" t="s">
        <v>1100</v>
      </c>
      <c r="I776" t="s">
        <v>1093</v>
      </c>
      <c r="J776" t="s">
        <v>1094</v>
      </c>
      <c r="K776" t="s">
        <v>5026</v>
      </c>
      <c r="L776" t="s">
        <v>5140</v>
      </c>
      <c r="IV776" t="s">
        <v>1088</v>
      </c>
      <c r="JE776" t="s">
        <v>1083</v>
      </c>
      <c r="JF776" t="s">
        <v>1151</v>
      </c>
      <c r="JG776" t="s">
        <v>1090</v>
      </c>
      <c r="JI776" t="s">
        <v>4972</v>
      </c>
      <c r="LN776" t="s">
        <v>1138</v>
      </c>
      <c r="PG776" t="s">
        <v>4944</v>
      </c>
      <c r="PH776" t="s">
        <v>4945</v>
      </c>
      <c r="PI776" t="s">
        <v>4945</v>
      </c>
      <c r="PJ776" t="s">
        <v>4945</v>
      </c>
      <c r="PK776" t="s">
        <v>4945</v>
      </c>
      <c r="PL776" t="s">
        <v>4945</v>
      </c>
      <c r="PM776" t="s">
        <v>4945</v>
      </c>
      <c r="PN776" t="s">
        <v>4945</v>
      </c>
      <c r="PP776" t="s">
        <v>4944</v>
      </c>
      <c r="PQ776" t="s">
        <v>4945</v>
      </c>
      <c r="PR776" t="s">
        <v>4945</v>
      </c>
      <c r="PS776" t="s">
        <v>4945</v>
      </c>
      <c r="PT776" t="s">
        <v>4945</v>
      </c>
      <c r="PU776" t="s">
        <v>4945</v>
      </c>
      <c r="PV776" t="s">
        <v>4945</v>
      </c>
      <c r="PW776" t="s">
        <v>4945</v>
      </c>
      <c r="PX776" t="s">
        <v>4945</v>
      </c>
      <c r="PY776" t="s">
        <v>4945</v>
      </c>
      <c r="PZ776" t="s">
        <v>4945</v>
      </c>
      <c r="QA776" t="s">
        <v>4945</v>
      </c>
      <c r="QB776" t="s">
        <v>4945</v>
      </c>
      <c r="QC776" t="s">
        <v>4945</v>
      </c>
      <c r="QD776" t="s">
        <v>4945</v>
      </c>
      <c r="QE776" t="s">
        <v>4945</v>
      </c>
    </row>
    <row r="777" spans="1:447" x14ac:dyDescent="0.25">
      <c r="A777">
        <v>816</v>
      </c>
      <c r="B777" t="s">
        <v>5416</v>
      </c>
      <c r="C777" t="s">
        <v>1148</v>
      </c>
      <c r="D777" t="s">
        <v>3429</v>
      </c>
      <c r="E777" t="s">
        <v>3538</v>
      </c>
      <c r="F777" t="s">
        <v>3648</v>
      </c>
      <c r="G777" t="s">
        <v>1080</v>
      </c>
      <c r="BW777" t="s">
        <v>1100</v>
      </c>
      <c r="BX777" t="s">
        <v>1084</v>
      </c>
      <c r="BY777" t="s">
        <v>1082</v>
      </c>
      <c r="BZ777" t="s">
        <v>4997</v>
      </c>
      <c r="CA777" t="s">
        <v>4997</v>
      </c>
      <c r="CM777" t="s">
        <v>1100</v>
      </c>
      <c r="CN777" t="s">
        <v>1082</v>
      </c>
      <c r="CO777" t="s">
        <v>4939</v>
      </c>
      <c r="CP777" t="s">
        <v>4939</v>
      </c>
      <c r="CQ777" t="s">
        <v>1102</v>
      </c>
      <c r="CR777" t="s">
        <v>1083</v>
      </c>
      <c r="CS777" t="s">
        <v>4936</v>
      </c>
      <c r="CT777" t="s">
        <v>1100</v>
      </c>
      <c r="CU777" t="s">
        <v>1163</v>
      </c>
      <c r="CV777" t="s">
        <v>1086</v>
      </c>
      <c r="CW777" t="s">
        <v>4997</v>
      </c>
      <c r="CX777" t="s">
        <v>4983</v>
      </c>
      <c r="DL777" t="s">
        <v>1081</v>
      </c>
      <c r="DM777" t="s">
        <v>4997</v>
      </c>
      <c r="DN777" t="s">
        <v>4997</v>
      </c>
      <c r="FC777" t="s">
        <v>1100</v>
      </c>
      <c r="FD777" t="s">
        <v>1095</v>
      </c>
      <c r="FE777" t="s">
        <v>5045</v>
      </c>
      <c r="FF777" t="s">
        <v>5574</v>
      </c>
      <c r="IW777" t="s">
        <v>1106</v>
      </c>
      <c r="IX777" t="s">
        <v>1106</v>
      </c>
      <c r="JE777" t="s">
        <v>1083</v>
      </c>
      <c r="JF777" t="s">
        <v>5077</v>
      </c>
      <c r="JG777" t="s">
        <v>1159</v>
      </c>
      <c r="JI777" t="s">
        <v>5083</v>
      </c>
      <c r="JJ777" t="s">
        <v>1083</v>
      </c>
      <c r="JK777" t="s">
        <v>5077</v>
      </c>
      <c r="JL777" t="s">
        <v>1127</v>
      </c>
      <c r="JM777" t="s">
        <v>1159</v>
      </c>
      <c r="JO777" t="s">
        <v>5083</v>
      </c>
      <c r="PG777" t="s">
        <v>4944</v>
      </c>
      <c r="PH777" t="s">
        <v>4945</v>
      </c>
      <c r="PI777" t="s">
        <v>4945</v>
      </c>
      <c r="PJ777" t="s">
        <v>4945</v>
      </c>
      <c r="PK777" t="s">
        <v>4945</v>
      </c>
      <c r="PL777" t="s">
        <v>4945</v>
      </c>
      <c r="PM777" t="s">
        <v>4945</v>
      </c>
      <c r="PN777" t="s">
        <v>4945</v>
      </c>
      <c r="PP777" t="s">
        <v>4945</v>
      </c>
      <c r="PQ777" t="s">
        <v>4945</v>
      </c>
      <c r="PR777" t="s">
        <v>4944</v>
      </c>
      <c r="PS777" t="s">
        <v>4945</v>
      </c>
      <c r="PT777" t="s">
        <v>4944</v>
      </c>
      <c r="PU777" t="s">
        <v>4945</v>
      </c>
      <c r="PV777" t="s">
        <v>4945</v>
      </c>
      <c r="PW777" t="s">
        <v>4945</v>
      </c>
      <c r="PX777" t="s">
        <v>4945</v>
      </c>
      <c r="PY777" t="s">
        <v>4945</v>
      </c>
      <c r="PZ777" t="s">
        <v>4945</v>
      </c>
      <c r="QA777" t="s">
        <v>4945</v>
      </c>
      <c r="QB777" t="s">
        <v>4945</v>
      </c>
      <c r="QC777" t="s">
        <v>4945</v>
      </c>
      <c r="QD777" t="s">
        <v>4945</v>
      </c>
      <c r="QE777" t="s">
        <v>4945</v>
      </c>
    </row>
    <row r="778" spans="1:447" x14ac:dyDescent="0.25">
      <c r="A778">
        <v>817</v>
      </c>
      <c r="B778" t="s">
        <v>5416</v>
      </c>
      <c r="C778" t="s">
        <v>1148</v>
      </c>
      <c r="D778" t="s">
        <v>3429</v>
      </c>
      <c r="E778" t="s">
        <v>3538</v>
      </c>
      <c r="F778" t="s">
        <v>3648</v>
      </c>
      <c r="G778" t="s">
        <v>1080</v>
      </c>
      <c r="HR778" t="s">
        <v>1081</v>
      </c>
      <c r="HS778" t="s">
        <v>4958</v>
      </c>
      <c r="HT778" t="s">
        <v>4958</v>
      </c>
      <c r="HU778" t="s">
        <v>1102</v>
      </c>
      <c r="HV778" t="s">
        <v>1102</v>
      </c>
      <c r="HW778" t="s">
        <v>5337</v>
      </c>
      <c r="PG778" t="s">
        <v>4944</v>
      </c>
      <c r="PH778" t="s">
        <v>4945</v>
      </c>
      <c r="PI778" t="s">
        <v>4945</v>
      </c>
      <c r="PJ778" t="s">
        <v>4945</v>
      </c>
      <c r="PK778" t="s">
        <v>4945</v>
      </c>
      <c r="PL778" t="s">
        <v>4945</v>
      </c>
      <c r="PM778" t="s">
        <v>4945</v>
      </c>
      <c r="PN778" t="s">
        <v>4945</v>
      </c>
      <c r="PP778" t="s">
        <v>4944</v>
      </c>
      <c r="PQ778" t="s">
        <v>4945</v>
      </c>
      <c r="PR778" t="s">
        <v>4945</v>
      </c>
      <c r="PS778" t="s">
        <v>4945</v>
      </c>
      <c r="PT778" t="s">
        <v>4945</v>
      </c>
      <c r="PU778" t="s">
        <v>4945</v>
      </c>
      <c r="PV778" t="s">
        <v>4945</v>
      </c>
      <c r="PW778" t="s">
        <v>4945</v>
      </c>
      <c r="PX778" t="s">
        <v>4945</v>
      </c>
      <c r="PY778" t="s">
        <v>4945</v>
      </c>
      <c r="PZ778" t="s">
        <v>4945</v>
      </c>
      <c r="QA778" t="s">
        <v>4945</v>
      </c>
      <c r="QB778" t="s">
        <v>4945</v>
      </c>
      <c r="QC778" t="s">
        <v>4945</v>
      </c>
      <c r="QD778" t="s">
        <v>4945</v>
      </c>
      <c r="QE778" t="s">
        <v>4945</v>
      </c>
    </row>
    <row r="779" spans="1:447" x14ac:dyDescent="0.25">
      <c r="A779">
        <v>818</v>
      </c>
      <c r="B779" t="s">
        <v>5416</v>
      </c>
      <c r="C779" t="s">
        <v>1148</v>
      </c>
      <c r="D779" t="s">
        <v>3429</v>
      </c>
      <c r="E779" t="s">
        <v>3538</v>
      </c>
      <c r="F779" t="s">
        <v>3649</v>
      </c>
      <c r="G779" t="s">
        <v>1080</v>
      </c>
      <c r="GT779" t="s">
        <v>1147</v>
      </c>
      <c r="PG779" t="s">
        <v>4944</v>
      </c>
      <c r="PH779" t="s">
        <v>4945</v>
      </c>
      <c r="PI779" t="s">
        <v>4945</v>
      </c>
      <c r="PJ779" t="s">
        <v>4945</v>
      </c>
      <c r="PK779" t="s">
        <v>4945</v>
      </c>
      <c r="PL779" t="s">
        <v>4945</v>
      </c>
      <c r="PM779" t="s">
        <v>4945</v>
      </c>
      <c r="PN779" t="s">
        <v>4945</v>
      </c>
      <c r="PP779" t="s">
        <v>4945</v>
      </c>
      <c r="PQ779" t="s">
        <v>4945</v>
      </c>
      <c r="PR779" t="s">
        <v>4945</v>
      </c>
      <c r="PS779" t="s">
        <v>4945</v>
      </c>
      <c r="PT779" t="s">
        <v>4945</v>
      </c>
      <c r="PU779" t="s">
        <v>4945</v>
      </c>
      <c r="PV779" t="s">
        <v>4944</v>
      </c>
      <c r="PW779" t="s">
        <v>4945</v>
      </c>
      <c r="PX779" t="s">
        <v>4945</v>
      </c>
      <c r="PY779" t="s">
        <v>4945</v>
      </c>
      <c r="PZ779" t="s">
        <v>4945</v>
      </c>
      <c r="QA779" t="s">
        <v>4945</v>
      </c>
      <c r="QB779" t="s">
        <v>4945</v>
      </c>
      <c r="QC779" t="s">
        <v>4945</v>
      </c>
      <c r="QD779" t="s">
        <v>4945</v>
      </c>
      <c r="QE779" t="s">
        <v>4945</v>
      </c>
    </row>
    <row r="780" spans="1:447" x14ac:dyDescent="0.25">
      <c r="A780">
        <v>819</v>
      </c>
      <c r="B780" t="s">
        <v>5416</v>
      </c>
      <c r="C780" t="s">
        <v>1148</v>
      </c>
      <c r="D780" t="s">
        <v>3429</v>
      </c>
      <c r="E780" t="s">
        <v>3538</v>
      </c>
      <c r="F780" t="s">
        <v>3649</v>
      </c>
      <c r="G780" t="s">
        <v>1080</v>
      </c>
      <c r="AL780" t="s">
        <v>1100</v>
      </c>
      <c r="AM780" t="s">
        <v>1082</v>
      </c>
      <c r="AN780" t="s">
        <v>5041</v>
      </c>
      <c r="AO780" t="s">
        <v>5041</v>
      </c>
      <c r="AS780" t="s">
        <v>1081</v>
      </c>
      <c r="AT780" t="s">
        <v>1082</v>
      </c>
      <c r="AU780" t="s">
        <v>5008</v>
      </c>
      <c r="AV780" t="s">
        <v>5008</v>
      </c>
      <c r="AW780" t="s">
        <v>1102</v>
      </c>
      <c r="AX780" t="s">
        <v>1083</v>
      </c>
      <c r="AY780" t="s">
        <v>4942</v>
      </c>
      <c r="BG780" t="s">
        <v>1081</v>
      </c>
      <c r="BH780" t="s">
        <v>1103</v>
      </c>
      <c r="BI780" t="s">
        <v>1082</v>
      </c>
      <c r="BJ780" t="s">
        <v>5008</v>
      </c>
      <c r="BK780" t="s">
        <v>5008</v>
      </c>
      <c r="BL780" t="s">
        <v>1102</v>
      </c>
      <c r="BM780" t="s">
        <v>1102</v>
      </c>
      <c r="BN780" t="s">
        <v>4942</v>
      </c>
      <c r="DE780" t="s">
        <v>1100</v>
      </c>
      <c r="DF780" t="s">
        <v>1087</v>
      </c>
      <c r="DG780" t="s">
        <v>4951</v>
      </c>
      <c r="DH780" t="s">
        <v>5129</v>
      </c>
      <c r="DI780" t="s">
        <v>1102</v>
      </c>
      <c r="DJ780" t="s">
        <v>1083</v>
      </c>
      <c r="DK780" t="s">
        <v>4938</v>
      </c>
      <c r="IW780" t="s">
        <v>1088</v>
      </c>
      <c r="IX780" t="s">
        <v>1088</v>
      </c>
      <c r="JE780" t="s">
        <v>1102</v>
      </c>
      <c r="JF780" t="s">
        <v>1216</v>
      </c>
      <c r="JG780" t="s">
        <v>1090</v>
      </c>
      <c r="JJ780" t="s">
        <v>1102</v>
      </c>
      <c r="JK780" t="s">
        <v>1216</v>
      </c>
      <c r="JL780" t="s">
        <v>1216</v>
      </c>
      <c r="JM780" t="s">
        <v>1090</v>
      </c>
      <c r="PG780" t="s">
        <v>4944</v>
      </c>
      <c r="PH780" t="s">
        <v>4945</v>
      </c>
      <c r="PI780" t="s">
        <v>4945</v>
      </c>
      <c r="PJ780" t="s">
        <v>4945</v>
      </c>
      <c r="PK780" t="s">
        <v>4945</v>
      </c>
      <c r="PL780" t="s">
        <v>4945</v>
      </c>
      <c r="PM780" t="s">
        <v>4945</v>
      </c>
      <c r="PN780" t="s">
        <v>4945</v>
      </c>
      <c r="PP780" t="s">
        <v>4945</v>
      </c>
      <c r="PQ780" t="s">
        <v>4945</v>
      </c>
      <c r="PR780" t="s">
        <v>4944</v>
      </c>
      <c r="PS780" t="s">
        <v>4945</v>
      </c>
      <c r="PT780" t="s">
        <v>4944</v>
      </c>
      <c r="PU780" t="s">
        <v>4945</v>
      </c>
      <c r="PV780" t="s">
        <v>4945</v>
      </c>
      <c r="PW780" t="s">
        <v>4945</v>
      </c>
      <c r="PX780" t="s">
        <v>4945</v>
      </c>
      <c r="PY780" t="s">
        <v>4945</v>
      </c>
      <c r="PZ780" t="s">
        <v>4945</v>
      </c>
      <c r="QA780" t="s">
        <v>4945</v>
      </c>
      <c r="QB780" t="s">
        <v>4945</v>
      </c>
      <c r="QC780" t="s">
        <v>4945</v>
      </c>
      <c r="QD780" t="s">
        <v>4945</v>
      </c>
      <c r="QE780" t="s">
        <v>4945</v>
      </c>
    </row>
    <row r="781" spans="1:447" x14ac:dyDescent="0.25">
      <c r="A781">
        <v>820</v>
      </c>
      <c r="B781" t="s">
        <v>5416</v>
      </c>
      <c r="C781" t="s">
        <v>1148</v>
      </c>
      <c r="D781" t="s">
        <v>3429</v>
      </c>
      <c r="E781" t="s">
        <v>3538</v>
      </c>
      <c r="F781" t="s">
        <v>3646</v>
      </c>
      <c r="G781" t="s">
        <v>1080</v>
      </c>
      <c r="EV781" t="s">
        <v>1100</v>
      </c>
      <c r="EW781" t="s">
        <v>4983</v>
      </c>
      <c r="EX781" t="s">
        <v>4983</v>
      </c>
      <c r="PG781" t="s">
        <v>4944</v>
      </c>
      <c r="PH781" t="s">
        <v>4945</v>
      </c>
      <c r="PI781" t="s">
        <v>4945</v>
      </c>
      <c r="PJ781" t="s">
        <v>4945</v>
      </c>
      <c r="PK781" t="s">
        <v>4945</v>
      </c>
      <c r="PL781" t="s">
        <v>4945</v>
      </c>
      <c r="PM781" t="s">
        <v>4945</v>
      </c>
      <c r="PN781" t="s">
        <v>4945</v>
      </c>
      <c r="PP781" t="s">
        <v>4945</v>
      </c>
      <c r="PQ781" t="s">
        <v>4945</v>
      </c>
      <c r="PR781" t="s">
        <v>4945</v>
      </c>
      <c r="PS781" t="s">
        <v>4945</v>
      </c>
      <c r="PT781" t="s">
        <v>4945</v>
      </c>
      <c r="PU781" t="s">
        <v>4945</v>
      </c>
      <c r="PV781" t="s">
        <v>4944</v>
      </c>
      <c r="PW781" t="s">
        <v>4945</v>
      </c>
      <c r="PX781" t="s">
        <v>4945</v>
      </c>
      <c r="PY781" t="s">
        <v>4945</v>
      </c>
      <c r="PZ781" t="s">
        <v>4945</v>
      </c>
      <c r="QA781" t="s">
        <v>4944</v>
      </c>
      <c r="QB781" t="s">
        <v>4945</v>
      </c>
      <c r="QC781" t="s">
        <v>4945</v>
      </c>
      <c r="QD781" t="s">
        <v>4945</v>
      </c>
      <c r="QE781" t="s">
        <v>4945</v>
      </c>
    </row>
    <row r="782" spans="1:447" x14ac:dyDescent="0.25">
      <c r="A782">
        <v>821</v>
      </c>
      <c r="B782" t="s">
        <v>5416</v>
      </c>
      <c r="C782" t="s">
        <v>1148</v>
      </c>
      <c r="D782" t="s">
        <v>3429</v>
      </c>
      <c r="E782" t="s">
        <v>3538</v>
      </c>
      <c r="F782" t="s">
        <v>3646</v>
      </c>
      <c r="G782" t="s">
        <v>1080</v>
      </c>
      <c r="DR782" t="s">
        <v>1081</v>
      </c>
      <c r="DS782" t="s">
        <v>5008</v>
      </c>
      <c r="DT782" t="s">
        <v>5008</v>
      </c>
      <c r="IX782" t="s">
        <v>1106</v>
      </c>
      <c r="JJ782" t="s">
        <v>1083</v>
      </c>
      <c r="JK782" t="s">
        <v>1216</v>
      </c>
      <c r="JL782" t="s">
        <v>1216</v>
      </c>
      <c r="JM782" t="s">
        <v>1090</v>
      </c>
      <c r="JO782" t="s">
        <v>5007</v>
      </c>
      <c r="PG782" t="s">
        <v>4944</v>
      </c>
      <c r="PH782" t="s">
        <v>4945</v>
      </c>
      <c r="PI782" t="s">
        <v>4945</v>
      </c>
      <c r="PJ782" t="s">
        <v>4945</v>
      </c>
      <c r="PK782" t="s">
        <v>4945</v>
      </c>
      <c r="PL782" t="s">
        <v>4945</v>
      </c>
      <c r="PM782" t="s">
        <v>4945</v>
      </c>
      <c r="PN782" t="s">
        <v>4945</v>
      </c>
      <c r="PP782" t="s">
        <v>4944</v>
      </c>
      <c r="PQ782" t="s">
        <v>4945</v>
      </c>
      <c r="PR782" t="s">
        <v>4945</v>
      </c>
      <c r="PS782" t="s">
        <v>4945</v>
      </c>
      <c r="PT782" t="s">
        <v>4945</v>
      </c>
      <c r="PU782" t="s">
        <v>4945</v>
      </c>
      <c r="PV782" t="s">
        <v>4945</v>
      </c>
      <c r="PW782" t="s">
        <v>4945</v>
      </c>
      <c r="PX782" t="s">
        <v>4945</v>
      </c>
      <c r="PY782" t="s">
        <v>4945</v>
      </c>
      <c r="PZ782" t="s">
        <v>4945</v>
      </c>
      <c r="QA782" t="s">
        <v>4945</v>
      </c>
      <c r="QB782" t="s">
        <v>4945</v>
      </c>
      <c r="QC782" t="s">
        <v>4945</v>
      </c>
      <c r="QD782" t="s">
        <v>4945</v>
      </c>
      <c r="QE782" t="s">
        <v>4945</v>
      </c>
    </row>
    <row r="783" spans="1:447" x14ac:dyDescent="0.25">
      <c r="A783">
        <v>822</v>
      </c>
      <c r="B783" t="s">
        <v>5425</v>
      </c>
      <c r="C783" t="s">
        <v>1148</v>
      </c>
      <c r="D783" t="s">
        <v>3429</v>
      </c>
      <c r="E783" t="s">
        <v>3538</v>
      </c>
      <c r="F783" t="s">
        <v>3644</v>
      </c>
      <c r="G783" t="s">
        <v>1080</v>
      </c>
      <c r="FJ783" t="s">
        <v>1081</v>
      </c>
      <c r="FK783" t="s">
        <v>4978</v>
      </c>
      <c r="FL783" t="s">
        <v>4978</v>
      </c>
      <c r="PG783" t="s">
        <v>4944</v>
      </c>
      <c r="PH783" t="s">
        <v>4945</v>
      </c>
      <c r="PI783" t="s">
        <v>4945</v>
      </c>
      <c r="PJ783" t="s">
        <v>4945</v>
      </c>
      <c r="PK783" t="s">
        <v>4945</v>
      </c>
      <c r="PL783" t="s">
        <v>4945</v>
      </c>
      <c r="PM783" t="s">
        <v>4945</v>
      </c>
      <c r="PN783" t="s">
        <v>4945</v>
      </c>
      <c r="PP783" t="s">
        <v>4945</v>
      </c>
      <c r="PQ783" t="s">
        <v>4945</v>
      </c>
      <c r="PR783" t="s">
        <v>4945</v>
      </c>
      <c r="PS783" t="s">
        <v>4945</v>
      </c>
      <c r="PT783" t="s">
        <v>4945</v>
      </c>
      <c r="PU783" t="s">
        <v>4945</v>
      </c>
      <c r="PV783" t="s">
        <v>4944</v>
      </c>
      <c r="PW783" t="s">
        <v>4945</v>
      </c>
      <c r="PX783" t="s">
        <v>4945</v>
      </c>
      <c r="PY783" t="s">
        <v>4945</v>
      </c>
      <c r="PZ783" t="s">
        <v>4945</v>
      </c>
      <c r="QA783" t="s">
        <v>4945</v>
      </c>
      <c r="QB783" t="s">
        <v>4945</v>
      </c>
      <c r="QC783" t="s">
        <v>4945</v>
      </c>
      <c r="QD783" t="s">
        <v>4945</v>
      </c>
      <c r="QE783" t="s">
        <v>4945</v>
      </c>
    </row>
    <row r="784" spans="1:447" x14ac:dyDescent="0.25">
      <c r="A784">
        <v>823</v>
      </c>
      <c r="B784" t="s">
        <v>5425</v>
      </c>
      <c r="C784" t="s">
        <v>1148</v>
      </c>
      <c r="D784" t="s">
        <v>3429</v>
      </c>
      <c r="E784" t="s">
        <v>3538</v>
      </c>
      <c r="F784" t="s">
        <v>3644</v>
      </c>
      <c r="G784" t="s">
        <v>1080</v>
      </c>
      <c r="EJ784" t="s">
        <v>1100</v>
      </c>
      <c r="EK784" t="s">
        <v>5012</v>
      </c>
      <c r="EL784" t="s">
        <v>5012</v>
      </c>
      <c r="EM784" t="s">
        <v>1083</v>
      </c>
      <c r="EN784" t="s">
        <v>1083</v>
      </c>
      <c r="EO784" t="s">
        <v>5007</v>
      </c>
      <c r="IX784" t="s">
        <v>1088</v>
      </c>
      <c r="JJ784" t="s">
        <v>1083</v>
      </c>
      <c r="JK784" t="s">
        <v>5077</v>
      </c>
      <c r="JL784" t="s">
        <v>1127</v>
      </c>
      <c r="JM784" t="s">
        <v>1159</v>
      </c>
      <c r="JO784" t="s">
        <v>5032</v>
      </c>
      <c r="PG784" t="s">
        <v>4944</v>
      </c>
      <c r="PH784" t="s">
        <v>4945</v>
      </c>
      <c r="PI784" t="s">
        <v>4945</v>
      </c>
      <c r="PJ784" t="s">
        <v>4945</v>
      </c>
      <c r="PK784" t="s">
        <v>4945</v>
      </c>
      <c r="PL784" t="s">
        <v>4945</v>
      </c>
      <c r="PM784" t="s">
        <v>4945</v>
      </c>
      <c r="PN784" t="s">
        <v>4945</v>
      </c>
      <c r="PP784" t="s">
        <v>4944</v>
      </c>
      <c r="PQ784" t="s">
        <v>4945</v>
      </c>
      <c r="PR784" t="s">
        <v>4945</v>
      </c>
      <c r="PS784" t="s">
        <v>4945</v>
      </c>
      <c r="PT784" t="s">
        <v>4945</v>
      </c>
      <c r="PU784" t="s">
        <v>4945</v>
      </c>
      <c r="PV784" t="s">
        <v>4945</v>
      </c>
      <c r="PW784" t="s">
        <v>4945</v>
      </c>
      <c r="PX784" t="s">
        <v>4945</v>
      </c>
      <c r="PY784" t="s">
        <v>4945</v>
      </c>
      <c r="PZ784" t="s">
        <v>4945</v>
      </c>
      <c r="QA784" t="s">
        <v>4945</v>
      </c>
      <c r="QB784" t="s">
        <v>4945</v>
      </c>
      <c r="QC784" t="s">
        <v>4945</v>
      </c>
      <c r="QD784" t="s">
        <v>4945</v>
      </c>
      <c r="QE784" t="s">
        <v>4945</v>
      </c>
    </row>
    <row r="785" spans="1:447" x14ac:dyDescent="0.25">
      <c r="A785">
        <v>824</v>
      </c>
      <c r="B785" t="s">
        <v>5425</v>
      </c>
      <c r="C785" t="s">
        <v>1148</v>
      </c>
      <c r="D785" t="s">
        <v>3429</v>
      </c>
      <c r="E785" t="s">
        <v>3538</v>
      </c>
      <c r="F785" t="s">
        <v>3644</v>
      </c>
      <c r="G785" t="s">
        <v>1080</v>
      </c>
      <c r="P785" t="s">
        <v>1100</v>
      </c>
      <c r="U785" t="s">
        <v>1102</v>
      </c>
      <c r="V785" t="s">
        <v>1083</v>
      </c>
      <c r="W785" t="s">
        <v>4942</v>
      </c>
      <c r="IV785" t="s">
        <v>1088</v>
      </c>
      <c r="IY785" t="s">
        <v>1083</v>
      </c>
      <c r="IZ785" t="s">
        <v>1102</v>
      </c>
      <c r="JA785" t="s">
        <v>5205</v>
      </c>
      <c r="JB785" t="s">
        <v>1159</v>
      </c>
      <c r="JD785" t="s">
        <v>4975</v>
      </c>
      <c r="PG785" t="s">
        <v>4944</v>
      </c>
      <c r="PH785" t="s">
        <v>4945</v>
      </c>
      <c r="PI785" t="s">
        <v>4945</v>
      </c>
      <c r="PJ785" t="s">
        <v>4945</v>
      </c>
      <c r="PK785" t="s">
        <v>4945</v>
      </c>
      <c r="PL785" t="s">
        <v>4945</v>
      </c>
      <c r="PM785" t="s">
        <v>4945</v>
      </c>
      <c r="PN785" t="s">
        <v>4945</v>
      </c>
      <c r="PP785" t="s">
        <v>4945</v>
      </c>
      <c r="PQ785" t="s">
        <v>4945</v>
      </c>
      <c r="PR785" t="s">
        <v>4945</v>
      </c>
      <c r="PS785" t="s">
        <v>4945</v>
      </c>
      <c r="PT785" t="s">
        <v>4945</v>
      </c>
      <c r="PU785" t="s">
        <v>4945</v>
      </c>
      <c r="PV785" t="s">
        <v>4945</v>
      </c>
      <c r="PW785" t="s">
        <v>4945</v>
      </c>
      <c r="PX785" t="s">
        <v>4944</v>
      </c>
      <c r="PY785" t="s">
        <v>4945</v>
      </c>
      <c r="PZ785" t="s">
        <v>4945</v>
      </c>
      <c r="QA785" t="s">
        <v>4944</v>
      </c>
      <c r="QB785" t="s">
        <v>4945</v>
      </c>
      <c r="QC785" t="s">
        <v>4945</v>
      </c>
      <c r="QD785" t="s">
        <v>4945</v>
      </c>
      <c r="QE785" t="s">
        <v>4945</v>
      </c>
    </row>
    <row r="786" spans="1:447" x14ac:dyDescent="0.25">
      <c r="A786">
        <v>825</v>
      </c>
      <c r="B786" t="s">
        <v>5425</v>
      </c>
      <c r="C786" t="s">
        <v>1148</v>
      </c>
      <c r="D786" t="s">
        <v>3429</v>
      </c>
      <c r="E786" t="s">
        <v>3538</v>
      </c>
      <c r="F786" t="s">
        <v>3644</v>
      </c>
      <c r="G786" t="s">
        <v>1080</v>
      </c>
      <c r="DX786" t="s">
        <v>1081</v>
      </c>
      <c r="DY786" t="s">
        <v>4948</v>
      </c>
      <c r="DZ786" t="s">
        <v>4948</v>
      </c>
      <c r="EA786" t="s">
        <v>1102</v>
      </c>
      <c r="EB786" t="s">
        <v>1083</v>
      </c>
      <c r="EC786" t="s">
        <v>5038</v>
      </c>
      <c r="IX786" t="s">
        <v>1106</v>
      </c>
      <c r="JJ786" t="s">
        <v>1083</v>
      </c>
      <c r="JK786" t="s">
        <v>5077</v>
      </c>
      <c r="JL786" t="s">
        <v>1127</v>
      </c>
      <c r="JM786" t="s">
        <v>1159</v>
      </c>
      <c r="JO786" t="s">
        <v>5032</v>
      </c>
      <c r="PG786" t="s">
        <v>4944</v>
      </c>
      <c r="PH786" t="s">
        <v>4945</v>
      </c>
      <c r="PI786" t="s">
        <v>4945</v>
      </c>
      <c r="PJ786" t="s">
        <v>4945</v>
      </c>
      <c r="PK786" t="s">
        <v>4945</v>
      </c>
      <c r="PL786" t="s">
        <v>4945</v>
      </c>
      <c r="PM786" t="s">
        <v>4945</v>
      </c>
      <c r="PN786" t="s">
        <v>4945</v>
      </c>
      <c r="PP786" t="s">
        <v>4944</v>
      </c>
      <c r="PQ786" t="s">
        <v>4945</v>
      </c>
      <c r="PR786" t="s">
        <v>4945</v>
      </c>
      <c r="PS786" t="s">
        <v>4945</v>
      </c>
      <c r="PT786" t="s">
        <v>4945</v>
      </c>
      <c r="PU786" t="s">
        <v>4945</v>
      </c>
      <c r="PV786" t="s">
        <v>4945</v>
      </c>
      <c r="PW786" t="s">
        <v>4945</v>
      </c>
      <c r="PX786" t="s">
        <v>4945</v>
      </c>
      <c r="PY786" t="s">
        <v>4945</v>
      </c>
      <c r="PZ786" t="s">
        <v>4945</v>
      </c>
      <c r="QA786" t="s">
        <v>4945</v>
      </c>
      <c r="QB786" t="s">
        <v>4945</v>
      </c>
      <c r="QC786" t="s">
        <v>4945</v>
      </c>
      <c r="QD786" t="s">
        <v>4945</v>
      </c>
      <c r="QE786" t="s">
        <v>4945</v>
      </c>
    </row>
    <row r="787" spans="1:447" x14ac:dyDescent="0.25">
      <c r="A787">
        <v>826</v>
      </c>
      <c r="B787" t="s">
        <v>5425</v>
      </c>
      <c r="C787" t="s">
        <v>1148</v>
      </c>
      <c r="D787" t="s">
        <v>3429</v>
      </c>
      <c r="E787" t="s">
        <v>3538</v>
      </c>
      <c r="F787" t="s">
        <v>3644</v>
      </c>
      <c r="G787" t="s">
        <v>1080</v>
      </c>
      <c r="HX787" t="s">
        <v>1100</v>
      </c>
      <c r="HY787" t="s">
        <v>4949</v>
      </c>
      <c r="HZ787" t="s">
        <v>4949</v>
      </c>
      <c r="ID787" t="s">
        <v>1100</v>
      </c>
      <c r="IE787" t="s">
        <v>4939</v>
      </c>
      <c r="IF787" t="s">
        <v>4939</v>
      </c>
      <c r="IJ787" t="s">
        <v>1100</v>
      </c>
      <c r="IK787" t="s">
        <v>4941</v>
      </c>
      <c r="IL787" t="s">
        <v>4941</v>
      </c>
      <c r="IM787" t="s">
        <v>1102</v>
      </c>
      <c r="IN787" t="s">
        <v>1083</v>
      </c>
      <c r="IO787" t="s">
        <v>4942</v>
      </c>
      <c r="IP787" t="s">
        <v>1100</v>
      </c>
      <c r="IQ787" t="s">
        <v>4941</v>
      </c>
      <c r="IR787" t="s">
        <v>4941</v>
      </c>
      <c r="IS787" t="s">
        <v>1102</v>
      </c>
      <c r="IT787" t="s">
        <v>1083</v>
      </c>
      <c r="IU787" t="s">
        <v>4936</v>
      </c>
      <c r="PG787" t="s">
        <v>4944</v>
      </c>
      <c r="PH787" t="s">
        <v>4945</v>
      </c>
      <c r="PI787" t="s">
        <v>4945</v>
      </c>
      <c r="PJ787" t="s">
        <v>4945</v>
      </c>
      <c r="PK787" t="s">
        <v>4945</v>
      </c>
      <c r="PL787" t="s">
        <v>4945</v>
      </c>
      <c r="PM787" t="s">
        <v>4945</v>
      </c>
      <c r="PN787" t="s">
        <v>4945</v>
      </c>
      <c r="PP787" t="s">
        <v>4944</v>
      </c>
      <c r="PQ787" t="s">
        <v>4945</v>
      </c>
      <c r="PR787" t="s">
        <v>4945</v>
      </c>
      <c r="PS787" t="s">
        <v>4945</v>
      </c>
      <c r="PT787" t="s">
        <v>4945</v>
      </c>
      <c r="PU787" t="s">
        <v>4945</v>
      </c>
      <c r="PV787" t="s">
        <v>4945</v>
      </c>
      <c r="PW787" t="s">
        <v>4945</v>
      </c>
      <c r="PX787" t="s">
        <v>4945</v>
      </c>
      <c r="PY787" t="s">
        <v>4945</v>
      </c>
      <c r="PZ787" t="s">
        <v>4945</v>
      </c>
      <c r="QA787" t="s">
        <v>4945</v>
      </c>
      <c r="QB787" t="s">
        <v>4945</v>
      </c>
      <c r="QC787" t="s">
        <v>4945</v>
      </c>
      <c r="QD787" t="s">
        <v>4945</v>
      </c>
      <c r="QE787" t="s">
        <v>4945</v>
      </c>
    </row>
    <row r="788" spans="1:447" x14ac:dyDescent="0.25">
      <c r="A788">
        <v>827</v>
      </c>
      <c r="B788" t="s">
        <v>5425</v>
      </c>
      <c r="C788" t="s">
        <v>1148</v>
      </c>
      <c r="D788" t="s">
        <v>3429</v>
      </c>
      <c r="E788" t="s">
        <v>3538</v>
      </c>
      <c r="F788" t="s">
        <v>3644</v>
      </c>
      <c r="G788" t="s">
        <v>1080</v>
      </c>
      <c r="FM788" t="s">
        <v>1100</v>
      </c>
      <c r="FN788" t="s">
        <v>5313</v>
      </c>
      <c r="FO788" t="s">
        <v>5310</v>
      </c>
      <c r="FP788" t="s">
        <v>1100</v>
      </c>
      <c r="FQ788" t="s">
        <v>4988</v>
      </c>
      <c r="FR788" t="s">
        <v>5046</v>
      </c>
      <c r="FS788" t="s">
        <v>1100</v>
      </c>
      <c r="FV788" t="s">
        <v>1100</v>
      </c>
      <c r="FW788" t="s">
        <v>5120</v>
      </c>
      <c r="FX788" t="s">
        <v>5108</v>
      </c>
      <c r="PG788" t="s">
        <v>4944</v>
      </c>
      <c r="PH788" t="s">
        <v>4945</v>
      </c>
      <c r="PI788" t="s">
        <v>4945</v>
      </c>
      <c r="PJ788" t="s">
        <v>4944</v>
      </c>
      <c r="PK788" t="s">
        <v>4945</v>
      </c>
      <c r="PL788" t="s">
        <v>4945</v>
      </c>
      <c r="PM788" t="s">
        <v>4945</v>
      </c>
      <c r="PN788" t="s">
        <v>4945</v>
      </c>
      <c r="PP788" t="s">
        <v>4944</v>
      </c>
      <c r="PQ788" t="s">
        <v>4945</v>
      </c>
      <c r="PR788" t="s">
        <v>4945</v>
      </c>
      <c r="PS788" t="s">
        <v>4945</v>
      </c>
      <c r="PT788" t="s">
        <v>4945</v>
      </c>
      <c r="PU788" t="s">
        <v>4945</v>
      </c>
      <c r="PV788" t="s">
        <v>4945</v>
      </c>
      <c r="PW788" t="s">
        <v>4945</v>
      </c>
      <c r="PX788" t="s">
        <v>4945</v>
      </c>
      <c r="PY788" t="s">
        <v>4945</v>
      </c>
      <c r="PZ788" t="s">
        <v>4945</v>
      </c>
      <c r="QA788" t="s">
        <v>4945</v>
      </c>
      <c r="QB788" t="s">
        <v>4945</v>
      </c>
      <c r="QC788" t="s">
        <v>4945</v>
      </c>
      <c r="QD788" t="s">
        <v>4945</v>
      </c>
      <c r="QE788" t="s">
        <v>4945</v>
      </c>
    </row>
    <row r="789" spans="1:447" x14ac:dyDescent="0.25">
      <c r="A789">
        <v>828</v>
      </c>
      <c r="B789" t="s">
        <v>5425</v>
      </c>
      <c r="C789" t="s">
        <v>1148</v>
      </c>
      <c r="D789" t="s">
        <v>3429</v>
      </c>
      <c r="E789" t="s">
        <v>3538</v>
      </c>
      <c r="F789" t="s">
        <v>3646</v>
      </c>
      <c r="G789" t="s">
        <v>1080</v>
      </c>
      <c r="FG789" t="s">
        <v>1100</v>
      </c>
      <c r="FH789" t="s">
        <v>5015</v>
      </c>
      <c r="FI789" t="s">
        <v>5015</v>
      </c>
      <c r="PG789" t="s">
        <v>4944</v>
      </c>
      <c r="PH789" t="s">
        <v>4945</v>
      </c>
      <c r="PI789" t="s">
        <v>4945</v>
      </c>
      <c r="PJ789" t="s">
        <v>4945</v>
      </c>
      <c r="PK789" t="s">
        <v>4945</v>
      </c>
      <c r="PL789" t="s">
        <v>4945</v>
      </c>
      <c r="PM789" t="s">
        <v>4945</v>
      </c>
      <c r="PN789" t="s">
        <v>4945</v>
      </c>
      <c r="PP789" t="s">
        <v>4945</v>
      </c>
      <c r="PQ789" t="s">
        <v>4944</v>
      </c>
      <c r="PR789" t="s">
        <v>4945</v>
      </c>
      <c r="PS789" t="s">
        <v>4945</v>
      </c>
      <c r="PT789" t="s">
        <v>4945</v>
      </c>
      <c r="PU789" t="s">
        <v>4945</v>
      </c>
      <c r="PV789" t="s">
        <v>4945</v>
      </c>
      <c r="PW789" t="s">
        <v>4945</v>
      </c>
      <c r="PX789" t="s">
        <v>4945</v>
      </c>
      <c r="PY789" t="s">
        <v>4945</v>
      </c>
      <c r="PZ789" t="s">
        <v>4945</v>
      </c>
      <c r="QA789" t="s">
        <v>4945</v>
      </c>
      <c r="QB789" t="s">
        <v>4945</v>
      </c>
      <c r="QC789" t="s">
        <v>4945</v>
      </c>
      <c r="QD789" t="s">
        <v>4945</v>
      </c>
      <c r="QE789" t="s">
        <v>4945</v>
      </c>
    </row>
    <row r="790" spans="1:447" x14ac:dyDescent="0.25">
      <c r="A790">
        <v>829</v>
      </c>
      <c r="B790" t="s">
        <v>5425</v>
      </c>
      <c r="C790" t="s">
        <v>1148</v>
      </c>
      <c r="D790" t="s">
        <v>3429</v>
      </c>
      <c r="E790" t="s">
        <v>3538</v>
      </c>
      <c r="F790" t="s">
        <v>3646</v>
      </c>
      <c r="G790" t="s">
        <v>1080</v>
      </c>
      <c r="EY790" t="s">
        <v>1100</v>
      </c>
      <c r="EZ790" t="s">
        <v>4972</v>
      </c>
      <c r="FA790" t="s">
        <v>4997</v>
      </c>
      <c r="FB790" t="s">
        <v>4997</v>
      </c>
      <c r="PG790" t="s">
        <v>4944</v>
      </c>
      <c r="PH790" t="s">
        <v>4945</v>
      </c>
      <c r="PI790" t="s">
        <v>4945</v>
      </c>
      <c r="PJ790" t="s">
        <v>4945</v>
      </c>
      <c r="PK790" t="s">
        <v>4945</v>
      </c>
      <c r="PL790" t="s">
        <v>4945</v>
      </c>
      <c r="PM790" t="s">
        <v>4945</v>
      </c>
      <c r="PN790" t="s">
        <v>4945</v>
      </c>
      <c r="PP790" t="s">
        <v>4944</v>
      </c>
      <c r="PQ790" t="s">
        <v>4945</v>
      </c>
      <c r="PR790" t="s">
        <v>4945</v>
      </c>
      <c r="PS790" t="s">
        <v>4945</v>
      </c>
      <c r="PT790" t="s">
        <v>4945</v>
      </c>
      <c r="PU790" t="s">
        <v>4945</v>
      </c>
      <c r="PV790" t="s">
        <v>4945</v>
      </c>
      <c r="PW790" t="s">
        <v>4945</v>
      </c>
      <c r="PX790" t="s">
        <v>4945</v>
      </c>
      <c r="PY790" t="s">
        <v>4945</v>
      </c>
      <c r="PZ790" t="s">
        <v>4945</v>
      </c>
      <c r="QA790" t="s">
        <v>4945</v>
      </c>
      <c r="QB790" t="s">
        <v>4945</v>
      </c>
      <c r="QC790" t="s">
        <v>4945</v>
      </c>
      <c r="QD790" t="s">
        <v>4945</v>
      </c>
      <c r="QE790" t="s">
        <v>4945</v>
      </c>
    </row>
    <row r="791" spans="1:447" x14ac:dyDescent="0.25">
      <c r="A791">
        <v>635</v>
      </c>
      <c r="B791" t="s">
        <v>5425</v>
      </c>
      <c r="C791" t="s">
        <v>1189</v>
      </c>
      <c r="D791" t="s">
        <v>1190</v>
      </c>
      <c r="E791" t="s">
        <v>1191</v>
      </c>
      <c r="F791" t="s">
        <v>1192</v>
      </c>
      <c r="G791" t="s">
        <v>1080</v>
      </c>
      <c r="H791" t="s">
        <v>1081</v>
      </c>
      <c r="I791" t="s">
        <v>1101</v>
      </c>
      <c r="J791" t="s">
        <v>1104</v>
      </c>
      <c r="K791" t="s">
        <v>4949</v>
      </c>
      <c r="L791" t="s">
        <v>5192</v>
      </c>
      <c r="X791" t="s">
        <v>1100</v>
      </c>
      <c r="Y791" t="s">
        <v>1104</v>
      </c>
      <c r="Z791" t="s">
        <v>4949</v>
      </c>
      <c r="AA791" t="s">
        <v>5193</v>
      </c>
      <c r="AB791" t="s">
        <v>1102</v>
      </c>
      <c r="AC791" t="s">
        <v>1102</v>
      </c>
      <c r="AD791" t="s">
        <v>4940</v>
      </c>
      <c r="AL791" t="s">
        <v>1100</v>
      </c>
      <c r="AM791" t="s">
        <v>1104</v>
      </c>
      <c r="AN791" t="s">
        <v>4935</v>
      </c>
      <c r="AO791" t="s">
        <v>5528</v>
      </c>
      <c r="AP791" t="s">
        <v>1083</v>
      </c>
      <c r="AQ791" t="s">
        <v>1102</v>
      </c>
      <c r="AR791" t="s">
        <v>4936</v>
      </c>
      <c r="AS791" t="s">
        <v>1100</v>
      </c>
      <c r="AT791" t="s">
        <v>1104</v>
      </c>
      <c r="AU791" t="s">
        <v>4992</v>
      </c>
      <c r="AV791" t="s">
        <v>5151</v>
      </c>
      <c r="AW791" t="s">
        <v>1102</v>
      </c>
      <c r="AX791" t="s">
        <v>1102</v>
      </c>
      <c r="AY791" t="s">
        <v>4936</v>
      </c>
      <c r="AZ791" t="s">
        <v>1081</v>
      </c>
      <c r="BA791" t="s">
        <v>1104</v>
      </c>
      <c r="BB791" t="s">
        <v>4949</v>
      </c>
      <c r="BC791" t="s">
        <v>5185</v>
      </c>
      <c r="BD791" t="s">
        <v>1110</v>
      </c>
      <c r="BE791" t="s">
        <v>1102</v>
      </c>
      <c r="BG791" t="s">
        <v>1100</v>
      </c>
      <c r="BH791" t="s">
        <v>1103</v>
      </c>
      <c r="BI791" t="s">
        <v>1104</v>
      </c>
      <c r="BJ791" t="s">
        <v>4937</v>
      </c>
      <c r="BK791" t="s">
        <v>5376</v>
      </c>
      <c r="BL791" t="s">
        <v>1102</v>
      </c>
      <c r="BM791" t="s">
        <v>1102</v>
      </c>
      <c r="BN791" t="s">
        <v>4940</v>
      </c>
      <c r="BW791" t="s">
        <v>1100</v>
      </c>
      <c r="BX791" t="s">
        <v>1105</v>
      </c>
      <c r="BY791" t="s">
        <v>1104</v>
      </c>
      <c r="BZ791" t="s">
        <v>4992</v>
      </c>
      <c r="CA791" t="s">
        <v>5175</v>
      </c>
      <c r="CB791" t="s">
        <v>1102</v>
      </c>
      <c r="CC791" t="s">
        <v>1102</v>
      </c>
      <c r="CD791" t="s">
        <v>4936</v>
      </c>
      <c r="CM791" t="s">
        <v>1100</v>
      </c>
      <c r="CN791" t="s">
        <v>1104</v>
      </c>
      <c r="CO791" t="s">
        <v>4992</v>
      </c>
      <c r="CP791" t="s">
        <v>5210</v>
      </c>
      <c r="CQ791" t="s">
        <v>1102</v>
      </c>
      <c r="CR791" t="s">
        <v>1083</v>
      </c>
      <c r="CS791" t="s">
        <v>4942</v>
      </c>
      <c r="CT791" t="s">
        <v>1100</v>
      </c>
      <c r="CU791" t="s">
        <v>1085</v>
      </c>
      <c r="CV791" t="s">
        <v>1086</v>
      </c>
      <c r="CW791" t="s">
        <v>4957</v>
      </c>
      <c r="CX791" t="s">
        <v>5041</v>
      </c>
      <c r="CY791" t="s">
        <v>1102</v>
      </c>
      <c r="CZ791" t="s">
        <v>1102</v>
      </c>
      <c r="DA791" t="s">
        <v>4936</v>
      </c>
      <c r="DE791" t="s">
        <v>1100</v>
      </c>
      <c r="DF791" t="s">
        <v>1087</v>
      </c>
      <c r="DG791" t="s">
        <v>4958</v>
      </c>
      <c r="DH791" t="s">
        <v>5062</v>
      </c>
      <c r="DI791" t="s">
        <v>1102</v>
      </c>
      <c r="DJ791" t="s">
        <v>1102</v>
      </c>
      <c r="DK791" t="s">
        <v>4936</v>
      </c>
      <c r="DL791" t="s">
        <v>1081</v>
      </c>
      <c r="DM791" t="s">
        <v>4951</v>
      </c>
      <c r="DN791" t="s">
        <v>4951</v>
      </c>
      <c r="DO791" t="s">
        <v>1102</v>
      </c>
      <c r="DP791" t="s">
        <v>1102</v>
      </c>
      <c r="DQ791" t="s">
        <v>4938</v>
      </c>
      <c r="DR791" t="s">
        <v>1081</v>
      </c>
      <c r="DS791" t="s">
        <v>5026</v>
      </c>
      <c r="DT791" t="s">
        <v>5026</v>
      </c>
      <c r="DX791" t="s">
        <v>1081</v>
      </c>
      <c r="DY791" t="s">
        <v>4949</v>
      </c>
      <c r="DZ791" t="s">
        <v>4949</v>
      </c>
      <c r="HX791" t="s">
        <v>1100</v>
      </c>
      <c r="HY791" t="s">
        <v>4981</v>
      </c>
      <c r="HZ791" t="s">
        <v>4981</v>
      </c>
      <c r="ID791" t="s">
        <v>1081</v>
      </c>
      <c r="IE791" t="s">
        <v>4939</v>
      </c>
      <c r="IF791" t="s">
        <v>4939</v>
      </c>
      <c r="IV791" t="s">
        <v>1110</v>
      </c>
      <c r="IW791" t="s">
        <v>1110</v>
      </c>
      <c r="IX791" t="s">
        <v>1110</v>
      </c>
      <c r="JE791" t="s">
        <v>1083</v>
      </c>
      <c r="JF791" t="s">
        <v>5348</v>
      </c>
      <c r="JG791" t="s">
        <v>1108</v>
      </c>
      <c r="JI791" t="s">
        <v>4944</v>
      </c>
      <c r="JJ791" t="s">
        <v>1083</v>
      </c>
      <c r="JK791" t="s">
        <v>5348</v>
      </c>
      <c r="JL791" t="s">
        <v>1155</v>
      </c>
      <c r="JM791" t="s">
        <v>1108</v>
      </c>
      <c r="JO791" t="s">
        <v>4944</v>
      </c>
      <c r="OC791" t="s">
        <v>1110</v>
      </c>
      <c r="OD791" t="s">
        <v>1110</v>
      </c>
      <c r="OE791" t="s">
        <v>1110</v>
      </c>
      <c r="OF791" t="s">
        <v>1117</v>
      </c>
      <c r="PG791" t="s">
        <v>4944</v>
      </c>
      <c r="PH791" t="s">
        <v>4945</v>
      </c>
      <c r="PI791" t="s">
        <v>4945</v>
      </c>
      <c r="PJ791" t="s">
        <v>4945</v>
      </c>
      <c r="PK791" t="s">
        <v>4945</v>
      </c>
      <c r="PL791" t="s">
        <v>4945</v>
      </c>
      <c r="PM791" t="s">
        <v>4945</v>
      </c>
      <c r="PN791" t="s">
        <v>4945</v>
      </c>
      <c r="PP791" t="s">
        <v>4945</v>
      </c>
      <c r="PQ791" t="s">
        <v>4945</v>
      </c>
      <c r="PR791" t="s">
        <v>4945</v>
      </c>
      <c r="PS791" t="s">
        <v>4945</v>
      </c>
      <c r="PT791" t="s">
        <v>4945</v>
      </c>
      <c r="PU791" t="s">
        <v>4945</v>
      </c>
      <c r="PV791" t="s">
        <v>4945</v>
      </c>
      <c r="PW791" t="s">
        <v>4944</v>
      </c>
      <c r="PX791" t="s">
        <v>4945</v>
      </c>
      <c r="PY791" t="s">
        <v>4945</v>
      </c>
      <c r="PZ791" t="s">
        <v>4945</v>
      </c>
      <c r="QA791" t="s">
        <v>4945</v>
      </c>
      <c r="QB791" t="s">
        <v>4944</v>
      </c>
      <c r="QC791" t="s">
        <v>4944</v>
      </c>
      <c r="QD791" t="s">
        <v>4945</v>
      </c>
      <c r="QE791" t="s">
        <v>4945</v>
      </c>
    </row>
    <row r="792" spans="1:447" x14ac:dyDescent="0.25">
      <c r="A792">
        <v>636</v>
      </c>
      <c r="B792" t="s">
        <v>5425</v>
      </c>
      <c r="C792" t="s">
        <v>1189</v>
      </c>
      <c r="D792" t="s">
        <v>1190</v>
      </c>
      <c r="E792" t="s">
        <v>1191</v>
      </c>
      <c r="F792" t="s">
        <v>1192</v>
      </c>
      <c r="G792" t="s">
        <v>1080</v>
      </c>
      <c r="H792" t="s">
        <v>1100</v>
      </c>
      <c r="I792" t="s">
        <v>1101</v>
      </c>
      <c r="J792" t="s">
        <v>1104</v>
      </c>
      <c r="K792" t="s">
        <v>4949</v>
      </c>
      <c r="L792" t="s">
        <v>5192</v>
      </c>
      <c r="M792" t="s">
        <v>1102</v>
      </c>
      <c r="N792" t="s">
        <v>1102</v>
      </c>
      <c r="O792" t="s">
        <v>4940</v>
      </c>
      <c r="X792" t="s">
        <v>1100</v>
      </c>
      <c r="Y792" t="s">
        <v>1104</v>
      </c>
      <c r="Z792" t="s">
        <v>4949</v>
      </c>
      <c r="AA792" t="s">
        <v>5193</v>
      </c>
      <c r="AB792" t="s">
        <v>1110</v>
      </c>
      <c r="AC792" t="s">
        <v>1102</v>
      </c>
      <c r="AD792" t="s">
        <v>4953</v>
      </c>
      <c r="AL792" t="s">
        <v>1100</v>
      </c>
      <c r="AM792" t="s">
        <v>1104</v>
      </c>
      <c r="AN792" t="s">
        <v>4992</v>
      </c>
      <c r="AO792" t="s">
        <v>5102</v>
      </c>
      <c r="AP792" t="s">
        <v>1102</v>
      </c>
      <c r="AQ792" t="s">
        <v>1102</v>
      </c>
      <c r="AR792" t="s">
        <v>4940</v>
      </c>
      <c r="AS792" t="s">
        <v>1100</v>
      </c>
      <c r="AT792" t="s">
        <v>1104</v>
      </c>
      <c r="AU792" t="s">
        <v>4992</v>
      </c>
      <c r="AV792" t="s">
        <v>5151</v>
      </c>
      <c r="AW792" t="s">
        <v>1102</v>
      </c>
      <c r="AX792" t="s">
        <v>1102</v>
      </c>
      <c r="AY792" t="s">
        <v>4940</v>
      </c>
      <c r="AZ792" t="s">
        <v>1081</v>
      </c>
      <c r="BA792" t="s">
        <v>1104</v>
      </c>
      <c r="BB792" t="s">
        <v>4949</v>
      </c>
      <c r="BC792" t="s">
        <v>5185</v>
      </c>
      <c r="BG792" t="s">
        <v>1100</v>
      </c>
      <c r="BH792" t="s">
        <v>1103</v>
      </c>
      <c r="BI792" t="s">
        <v>1104</v>
      </c>
      <c r="BJ792" t="s">
        <v>4948</v>
      </c>
      <c r="BK792" t="s">
        <v>5030</v>
      </c>
      <c r="BL792" t="s">
        <v>1102</v>
      </c>
      <c r="BM792" t="s">
        <v>1102</v>
      </c>
      <c r="BN792" t="s">
        <v>4940</v>
      </c>
      <c r="BW792" t="s">
        <v>1100</v>
      </c>
      <c r="BX792" t="s">
        <v>1105</v>
      </c>
      <c r="BY792" t="s">
        <v>1104</v>
      </c>
      <c r="BZ792" t="s">
        <v>4992</v>
      </c>
      <c r="CA792" t="s">
        <v>5175</v>
      </c>
      <c r="CB792" t="s">
        <v>1102</v>
      </c>
      <c r="CC792" t="s">
        <v>1102</v>
      </c>
      <c r="CD792" t="s">
        <v>4940</v>
      </c>
      <c r="CM792" t="s">
        <v>1100</v>
      </c>
      <c r="CN792" t="s">
        <v>1104</v>
      </c>
      <c r="CO792" t="s">
        <v>4948</v>
      </c>
      <c r="CP792" t="s">
        <v>5178</v>
      </c>
      <c r="CQ792" t="s">
        <v>1102</v>
      </c>
      <c r="CR792" t="s">
        <v>1102</v>
      </c>
      <c r="CS792" t="s">
        <v>5014</v>
      </c>
      <c r="CT792" t="s">
        <v>1100</v>
      </c>
      <c r="CU792" t="s">
        <v>1085</v>
      </c>
      <c r="CV792" t="s">
        <v>1086</v>
      </c>
      <c r="CW792" t="s">
        <v>4957</v>
      </c>
      <c r="CX792" t="s">
        <v>5041</v>
      </c>
      <c r="CY792" t="s">
        <v>1102</v>
      </c>
      <c r="CZ792" t="s">
        <v>1102</v>
      </c>
      <c r="DA792" t="s">
        <v>4936</v>
      </c>
      <c r="DE792" t="s">
        <v>1100</v>
      </c>
      <c r="DF792" t="s">
        <v>1087</v>
      </c>
      <c r="DG792" t="s">
        <v>4958</v>
      </c>
      <c r="DH792" t="s">
        <v>5062</v>
      </c>
      <c r="DI792" t="s">
        <v>1102</v>
      </c>
      <c r="DJ792" t="s">
        <v>1102</v>
      </c>
      <c r="DK792" t="s">
        <v>4940</v>
      </c>
      <c r="DL792" t="s">
        <v>1100</v>
      </c>
      <c r="DM792" t="s">
        <v>5008</v>
      </c>
      <c r="DN792" t="s">
        <v>5008</v>
      </c>
      <c r="DO792" t="s">
        <v>1102</v>
      </c>
      <c r="DP792" t="s">
        <v>1102</v>
      </c>
      <c r="DQ792" t="s">
        <v>5032</v>
      </c>
      <c r="DR792" t="s">
        <v>1081</v>
      </c>
      <c r="DS792" t="s">
        <v>5053</v>
      </c>
      <c r="DT792" t="s">
        <v>5053</v>
      </c>
      <c r="DU792" t="s">
        <v>1083</v>
      </c>
      <c r="DV792" t="s">
        <v>1083</v>
      </c>
      <c r="DW792" t="s">
        <v>4942</v>
      </c>
      <c r="DX792" t="s">
        <v>1100</v>
      </c>
      <c r="DY792" t="s">
        <v>4949</v>
      </c>
      <c r="DZ792" t="s">
        <v>4949</v>
      </c>
      <c r="EA792" t="s">
        <v>1102</v>
      </c>
      <c r="EB792" t="s">
        <v>1102</v>
      </c>
      <c r="EC792" t="s">
        <v>4942</v>
      </c>
      <c r="HX792" t="s">
        <v>1100</v>
      </c>
      <c r="HY792" t="s">
        <v>4981</v>
      </c>
      <c r="HZ792" t="s">
        <v>4981</v>
      </c>
      <c r="ID792" t="s">
        <v>1100</v>
      </c>
      <c r="IE792" t="s">
        <v>4939</v>
      </c>
      <c r="IF792" t="s">
        <v>4939</v>
      </c>
      <c r="IG792" t="s">
        <v>1083</v>
      </c>
      <c r="IH792" t="s">
        <v>1083</v>
      </c>
      <c r="II792" t="s">
        <v>4942</v>
      </c>
      <c r="IV792" t="s">
        <v>1088</v>
      </c>
      <c r="IW792" t="s">
        <v>1110</v>
      </c>
      <c r="IX792" t="s">
        <v>1110</v>
      </c>
      <c r="JE792" t="s">
        <v>1083</v>
      </c>
      <c r="JF792" t="s">
        <v>5194</v>
      </c>
      <c r="JG792" t="s">
        <v>1108</v>
      </c>
      <c r="JI792" t="s">
        <v>5039</v>
      </c>
      <c r="JJ792" t="s">
        <v>1083</v>
      </c>
      <c r="JK792" t="s">
        <v>1109</v>
      </c>
      <c r="JL792" t="s">
        <v>1109</v>
      </c>
      <c r="JM792" t="s">
        <v>1108</v>
      </c>
      <c r="JO792" t="s">
        <v>5039</v>
      </c>
      <c r="OC792" t="s">
        <v>1110</v>
      </c>
      <c r="OD792" t="s">
        <v>1110</v>
      </c>
      <c r="OE792" t="s">
        <v>1110</v>
      </c>
      <c r="OF792" t="s">
        <v>1117</v>
      </c>
      <c r="PG792" t="s">
        <v>4944</v>
      </c>
      <c r="PH792" t="s">
        <v>4945</v>
      </c>
      <c r="PI792" t="s">
        <v>4945</v>
      </c>
      <c r="PJ792" t="s">
        <v>4945</v>
      </c>
      <c r="PK792" t="s">
        <v>4945</v>
      </c>
      <c r="PL792" t="s">
        <v>4945</v>
      </c>
      <c r="PM792" t="s">
        <v>4945</v>
      </c>
      <c r="PN792" t="s">
        <v>4945</v>
      </c>
      <c r="PP792" t="s">
        <v>4945</v>
      </c>
      <c r="PQ792" t="s">
        <v>4945</v>
      </c>
      <c r="PR792" t="s">
        <v>4945</v>
      </c>
      <c r="PS792" t="s">
        <v>4945</v>
      </c>
      <c r="PT792" t="s">
        <v>4945</v>
      </c>
      <c r="PU792" t="s">
        <v>4945</v>
      </c>
      <c r="PV792" t="s">
        <v>4944</v>
      </c>
      <c r="PW792" t="s">
        <v>4944</v>
      </c>
      <c r="PX792" t="s">
        <v>4945</v>
      </c>
      <c r="PY792" t="s">
        <v>4944</v>
      </c>
      <c r="PZ792" t="s">
        <v>4945</v>
      </c>
      <c r="QA792" t="s">
        <v>4945</v>
      </c>
      <c r="QB792" t="s">
        <v>4944</v>
      </c>
      <c r="QC792" t="s">
        <v>4944</v>
      </c>
      <c r="QD792" t="s">
        <v>4945</v>
      </c>
      <c r="QE792" t="s">
        <v>4945</v>
      </c>
    </row>
    <row r="793" spans="1:447" x14ac:dyDescent="0.25">
      <c r="A793">
        <v>637</v>
      </c>
      <c r="B793" t="s">
        <v>5425</v>
      </c>
      <c r="C793" t="s">
        <v>1189</v>
      </c>
      <c r="D793" t="s">
        <v>1190</v>
      </c>
      <c r="E793" t="s">
        <v>1191</v>
      </c>
      <c r="F793" t="s">
        <v>1192</v>
      </c>
      <c r="G793" t="s">
        <v>1080</v>
      </c>
      <c r="GH793" t="s">
        <v>1143</v>
      </c>
      <c r="GI793" t="s">
        <v>5143</v>
      </c>
      <c r="GJ793" t="s">
        <v>5143</v>
      </c>
      <c r="GK793" t="s">
        <v>5143</v>
      </c>
      <c r="GL793" t="s">
        <v>5143</v>
      </c>
      <c r="GM793" t="s">
        <v>5143</v>
      </c>
    </row>
    <row r="794" spans="1:447" x14ac:dyDescent="0.25">
      <c r="A794">
        <v>638</v>
      </c>
      <c r="B794" t="s">
        <v>5425</v>
      </c>
      <c r="C794" t="s">
        <v>1189</v>
      </c>
      <c r="D794" t="s">
        <v>1190</v>
      </c>
      <c r="E794" t="s">
        <v>1191</v>
      </c>
      <c r="F794" t="s">
        <v>1192</v>
      </c>
      <c r="G794" t="s">
        <v>1080</v>
      </c>
      <c r="GH794" t="s">
        <v>1143</v>
      </c>
      <c r="GI794" t="s">
        <v>5143</v>
      </c>
      <c r="GJ794" t="s">
        <v>5143</v>
      </c>
      <c r="GK794" t="s">
        <v>5143</v>
      </c>
      <c r="GL794" t="s">
        <v>5143</v>
      </c>
      <c r="GM794" t="s">
        <v>5143</v>
      </c>
    </row>
    <row r="795" spans="1:447" x14ac:dyDescent="0.25">
      <c r="A795">
        <v>639</v>
      </c>
      <c r="B795" t="s">
        <v>5425</v>
      </c>
      <c r="C795" t="s">
        <v>1189</v>
      </c>
      <c r="D795" t="s">
        <v>1190</v>
      </c>
      <c r="E795" t="s">
        <v>1191</v>
      </c>
      <c r="F795" t="s">
        <v>1192</v>
      </c>
      <c r="G795" t="s">
        <v>1080</v>
      </c>
      <c r="H795" t="s">
        <v>1100</v>
      </c>
      <c r="I795" t="s">
        <v>1128</v>
      </c>
      <c r="J795" t="s">
        <v>1104</v>
      </c>
      <c r="K795" t="s">
        <v>4949</v>
      </c>
      <c r="L795" t="s">
        <v>5346</v>
      </c>
      <c r="M795" t="s">
        <v>1102</v>
      </c>
      <c r="N795" t="s">
        <v>1102</v>
      </c>
      <c r="O795" t="s">
        <v>5123</v>
      </c>
      <c r="X795" t="s">
        <v>1081</v>
      </c>
      <c r="Y795" t="s">
        <v>1104</v>
      </c>
      <c r="Z795" t="s">
        <v>4949</v>
      </c>
      <c r="AA795" t="s">
        <v>5193</v>
      </c>
      <c r="AB795" t="s">
        <v>1102</v>
      </c>
      <c r="AC795" t="s">
        <v>1102</v>
      </c>
      <c r="AD795" t="s">
        <v>5065</v>
      </c>
      <c r="AL795" t="s">
        <v>1100</v>
      </c>
      <c r="AM795" t="s">
        <v>1104</v>
      </c>
      <c r="AN795" t="s">
        <v>4948</v>
      </c>
      <c r="AO795" t="s">
        <v>5091</v>
      </c>
      <c r="AP795" t="s">
        <v>1102</v>
      </c>
      <c r="AQ795" t="s">
        <v>1102</v>
      </c>
      <c r="AR795" t="s">
        <v>4953</v>
      </c>
      <c r="AS795" t="s">
        <v>1100</v>
      </c>
      <c r="AT795" t="s">
        <v>1104</v>
      </c>
      <c r="AU795" t="s">
        <v>4992</v>
      </c>
      <c r="AV795" t="s">
        <v>5151</v>
      </c>
      <c r="AW795" t="s">
        <v>1102</v>
      </c>
      <c r="AX795" t="s">
        <v>1102</v>
      </c>
      <c r="AY795" t="s">
        <v>4940</v>
      </c>
      <c r="AZ795" t="s">
        <v>1081</v>
      </c>
      <c r="BA795" t="s">
        <v>1104</v>
      </c>
      <c r="BB795" t="s">
        <v>4955</v>
      </c>
      <c r="BC795" t="s">
        <v>5093</v>
      </c>
      <c r="BG795" t="s">
        <v>1100</v>
      </c>
      <c r="BH795" t="s">
        <v>1103</v>
      </c>
      <c r="BI795" t="s">
        <v>1104</v>
      </c>
      <c r="BJ795" t="s">
        <v>4992</v>
      </c>
      <c r="BK795" t="s">
        <v>5338</v>
      </c>
      <c r="BL795" t="s">
        <v>1102</v>
      </c>
      <c r="BM795" t="s">
        <v>1102</v>
      </c>
      <c r="BN795" t="s">
        <v>4940</v>
      </c>
      <c r="BW795" t="s">
        <v>1100</v>
      </c>
      <c r="BX795" t="s">
        <v>1105</v>
      </c>
      <c r="BY795" t="s">
        <v>1104</v>
      </c>
      <c r="BZ795" t="s">
        <v>4992</v>
      </c>
      <c r="CA795" t="s">
        <v>5175</v>
      </c>
      <c r="CB795" t="s">
        <v>1102</v>
      </c>
      <c r="CC795" t="s">
        <v>1102</v>
      </c>
      <c r="CD795" t="s">
        <v>5033</v>
      </c>
      <c r="CM795" t="s">
        <v>1100</v>
      </c>
      <c r="CN795" t="s">
        <v>1104</v>
      </c>
      <c r="CO795" t="s">
        <v>4992</v>
      </c>
      <c r="CP795" t="s">
        <v>5210</v>
      </c>
      <c r="CQ795" t="s">
        <v>1102</v>
      </c>
      <c r="CR795" t="s">
        <v>1083</v>
      </c>
      <c r="CS795" t="s">
        <v>4942</v>
      </c>
      <c r="CT795" t="s">
        <v>1100</v>
      </c>
      <c r="CU795" t="s">
        <v>1085</v>
      </c>
      <c r="CV795" t="s">
        <v>1086</v>
      </c>
      <c r="CW795" t="s">
        <v>4957</v>
      </c>
      <c r="CX795" t="s">
        <v>5041</v>
      </c>
      <c r="CY795" t="s">
        <v>1102</v>
      </c>
      <c r="CZ795" t="s">
        <v>1102</v>
      </c>
      <c r="DA795" t="s">
        <v>4940</v>
      </c>
      <c r="DE795" t="s">
        <v>1100</v>
      </c>
      <c r="DF795" t="s">
        <v>1087</v>
      </c>
      <c r="DG795" t="s">
        <v>4958</v>
      </c>
      <c r="DH795" t="s">
        <v>5062</v>
      </c>
      <c r="DI795" t="s">
        <v>1102</v>
      </c>
      <c r="DJ795" t="s">
        <v>1102</v>
      </c>
      <c r="DK795" t="s">
        <v>4940</v>
      </c>
      <c r="DL795" t="s">
        <v>1100</v>
      </c>
      <c r="DM795" t="s">
        <v>4997</v>
      </c>
      <c r="DN795" t="s">
        <v>4997</v>
      </c>
      <c r="DO795" t="s">
        <v>1102</v>
      </c>
      <c r="DP795" t="s">
        <v>1083</v>
      </c>
      <c r="DQ795" t="s">
        <v>4953</v>
      </c>
      <c r="DR795" t="s">
        <v>1081</v>
      </c>
      <c r="DS795" t="s">
        <v>5026</v>
      </c>
      <c r="DT795" t="s">
        <v>5026</v>
      </c>
      <c r="DU795" t="s">
        <v>1083</v>
      </c>
      <c r="DV795" t="s">
        <v>1083</v>
      </c>
      <c r="DW795" t="s">
        <v>4942</v>
      </c>
      <c r="DX795" t="s">
        <v>1100</v>
      </c>
      <c r="DY795" t="s">
        <v>4935</v>
      </c>
      <c r="DZ795" t="s">
        <v>4935</v>
      </c>
      <c r="EA795" t="s">
        <v>1083</v>
      </c>
      <c r="EB795" t="s">
        <v>1102</v>
      </c>
      <c r="EC795" t="s">
        <v>4943</v>
      </c>
      <c r="HX795" t="s">
        <v>1100</v>
      </c>
      <c r="HY795" t="s">
        <v>4981</v>
      </c>
      <c r="HZ795" t="s">
        <v>4981</v>
      </c>
      <c r="IA795" t="s">
        <v>1102</v>
      </c>
      <c r="IB795" t="s">
        <v>1102</v>
      </c>
      <c r="IC795" t="s">
        <v>4938</v>
      </c>
      <c r="ID795" t="s">
        <v>1100</v>
      </c>
      <c r="IE795" t="s">
        <v>4939</v>
      </c>
      <c r="IF795" t="s">
        <v>4939</v>
      </c>
      <c r="IV795" t="s">
        <v>1126</v>
      </c>
      <c r="IW795" t="s">
        <v>1126</v>
      </c>
      <c r="IX795" t="s">
        <v>1110</v>
      </c>
      <c r="JE795" t="s">
        <v>1102</v>
      </c>
      <c r="JF795" t="s">
        <v>1109</v>
      </c>
      <c r="JG795" t="s">
        <v>1108</v>
      </c>
      <c r="JJ795" t="s">
        <v>1083</v>
      </c>
      <c r="JK795" t="s">
        <v>1109</v>
      </c>
      <c r="JL795" t="s">
        <v>1109</v>
      </c>
      <c r="JM795" t="s">
        <v>1108</v>
      </c>
      <c r="JO795" t="s">
        <v>4976</v>
      </c>
      <c r="OC795" t="s">
        <v>1110</v>
      </c>
      <c r="OD795" t="s">
        <v>1110</v>
      </c>
      <c r="OE795" t="s">
        <v>1110</v>
      </c>
      <c r="OF795" t="s">
        <v>1117</v>
      </c>
      <c r="PG795" t="s">
        <v>4944</v>
      </c>
      <c r="PH795" t="s">
        <v>4945</v>
      </c>
      <c r="PI795" t="s">
        <v>4945</v>
      </c>
      <c r="PJ795" t="s">
        <v>4945</v>
      </c>
      <c r="PK795" t="s">
        <v>4945</v>
      </c>
      <c r="PL795" t="s">
        <v>4945</v>
      </c>
      <c r="PM795" t="s">
        <v>4945</v>
      </c>
      <c r="PN795" t="s">
        <v>4945</v>
      </c>
      <c r="PP795" t="s">
        <v>4945</v>
      </c>
      <c r="PQ795" t="s">
        <v>4945</v>
      </c>
      <c r="PR795" t="s">
        <v>4945</v>
      </c>
      <c r="PS795" t="s">
        <v>4945</v>
      </c>
      <c r="PT795" t="s">
        <v>4944</v>
      </c>
      <c r="PU795" t="s">
        <v>4945</v>
      </c>
      <c r="PV795" t="s">
        <v>4944</v>
      </c>
      <c r="PW795" t="s">
        <v>4945</v>
      </c>
      <c r="PX795" t="s">
        <v>4945</v>
      </c>
      <c r="PY795" t="s">
        <v>4944</v>
      </c>
      <c r="PZ795" t="s">
        <v>4945</v>
      </c>
      <c r="QA795" t="s">
        <v>4945</v>
      </c>
      <c r="QB795" t="s">
        <v>4944</v>
      </c>
      <c r="QC795" t="s">
        <v>4945</v>
      </c>
      <c r="QD795" t="s">
        <v>4945</v>
      </c>
      <c r="QE795" t="s">
        <v>4945</v>
      </c>
    </row>
    <row r="796" spans="1:447" x14ac:dyDescent="0.25">
      <c r="A796">
        <v>640</v>
      </c>
      <c r="B796" t="s">
        <v>5425</v>
      </c>
      <c r="C796" t="s">
        <v>1189</v>
      </c>
      <c r="D796" t="s">
        <v>1190</v>
      </c>
      <c r="E796" t="s">
        <v>1191</v>
      </c>
      <c r="F796" t="s">
        <v>1192</v>
      </c>
      <c r="G796" t="s">
        <v>1080</v>
      </c>
      <c r="H796" t="s">
        <v>1100</v>
      </c>
      <c r="I796" t="s">
        <v>1128</v>
      </c>
      <c r="J796" t="s">
        <v>1104</v>
      </c>
      <c r="K796" t="s">
        <v>4981</v>
      </c>
      <c r="L796" t="s">
        <v>5575</v>
      </c>
      <c r="M796" t="s">
        <v>1102</v>
      </c>
      <c r="N796" t="s">
        <v>1083</v>
      </c>
      <c r="O796" t="s">
        <v>4953</v>
      </c>
      <c r="X796" t="s">
        <v>1100</v>
      </c>
      <c r="Y796" t="s">
        <v>1104</v>
      </c>
      <c r="Z796" t="s">
        <v>4955</v>
      </c>
      <c r="AA796" t="s">
        <v>5196</v>
      </c>
      <c r="AB796" t="s">
        <v>1110</v>
      </c>
      <c r="AC796" t="s">
        <v>1102</v>
      </c>
      <c r="AD796" t="s">
        <v>4953</v>
      </c>
      <c r="AL796" t="s">
        <v>1100</v>
      </c>
      <c r="AM796" t="s">
        <v>1104</v>
      </c>
      <c r="AN796" t="s">
        <v>4992</v>
      </c>
      <c r="AO796" t="s">
        <v>5102</v>
      </c>
      <c r="AP796" t="s">
        <v>1102</v>
      </c>
      <c r="AQ796" t="s">
        <v>1102</v>
      </c>
      <c r="AR796" t="s">
        <v>4953</v>
      </c>
      <c r="AS796" t="s">
        <v>1100</v>
      </c>
      <c r="AT796" t="s">
        <v>1104</v>
      </c>
      <c r="AU796" t="s">
        <v>4964</v>
      </c>
      <c r="AV796" t="s">
        <v>5341</v>
      </c>
      <c r="AW796" t="s">
        <v>1102</v>
      </c>
      <c r="AX796" t="s">
        <v>1102</v>
      </c>
      <c r="AY796" t="s">
        <v>4940</v>
      </c>
      <c r="AZ796" t="s">
        <v>1081</v>
      </c>
      <c r="BA796" t="s">
        <v>1104</v>
      </c>
      <c r="BB796" t="s">
        <v>4955</v>
      </c>
      <c r="BC796" t="s">
        <v>5093</v>
      </c>
      <c r="BG796" t="s">
        <v>1100</v>
      </c>
      <c r="BH796" t="s">
        <v>1103</v>
      </c>
      <c r="BI796" t="s">
        <v>1104</v>
      </c>
      <c r="BJ796" t="s">
        <v>4992</v>
      </c>
      <c r="BK796" t="s">
        <v>5338</v>
      </c>
      <c r="BL796" t="s">
        <v>1102</v>
      </c>
      <c r="BM796" t="s">
        <v>1102</v>
      </c>
      <c r="BN796" t="s">
        <v>4940</v>
      </c>
      <c r="BW796" t="s">
        <v>1100</v>
      </c>
      <c r="BX796" t="s">
        <v>1105</v>
      </c>
      <c r="BY796" t="s">
        <v>1104</v>
      </c>
      <c r="BZ796" t="s">
        <v>4954</v>
      </c>
      <c r="CA796" t="s">
        <v>5117</v>
      </c>
      <c r="CB796" t="s">
        <v>1102</v>
      </c>
      <c r="CC796" t="s">
        <v>1102</v>
      </c>
      <c r="CD796" t="s">
        <v>4936</v>
      </c>
      <c r="CM796" t="s">
        <v>1100</v>
      </c>
      <c r="CN796" t="s">
        <v>1104</v>
      </c>
      <c r="CO796" t="s">
        <v>4992</v>
      </c>
      <c r="CP796" t="s">
        <v>5210</v>
      </c>
      <c r="CT796" t="s">
        <v>1100</v>
      </c>
      <c r="CU796" t="s">
        <v>1085</v>
      </c>
      <c r="CV796" t="s">
        <v>1086</v>
      </c>
      <c r="CW796" t="s">
        <v>4957</v>
      </c>
      <c r="CX796" t="s">
        <v>5041</v>
      </c>
      <c r="CY796" t="s">
        <v>1102</v>
      </c>
      <c r="CZ796" t="s">
        <v>1102</v>
      </c>
      <c r="DA796" t="s">
        <v>4940</v>
      </c>
      <c r="DE796" t="s">
        <v>1100</v>
      </c>
      <c r="DF796" t="s">
        <v>1087</v>
      </c>
      <c r="DG796" t="s">
        <v>4958</v>
      </c>
      <c r="DH796" t="s">
        <v>5062</v>
      </c>
      <c r="DI796" t="s">
        <v>1102</v>
      </c>
      <c r="DJ796" t="s">
        <v>1102</v>
      </c>
      <c r="DK796" t="s">
        <v>4936</v>
      </c>
      <c r="DL796" t="s">
        <v>1081</v>
      </c>
      <c r="DM796" t="s">
        <v>4951</v>
      </c>
      <c r="DN796" t="s">
        <v>4951</v>
      </c>
      <c r="DO796" t="s">
        <v>1110</v>
      </c>
      <c r="DP796" t="s">
        <v>1110</v>
      </c>
      <c r="DR796" t="s">
        <v>1081</v>
      </c>
      <c r="DS796" t="s">
        <v>5026</v>
      </c>
      <c r="DT796" t="s">
        <v>5026</v>
      </c>
      <c r="DU796" t="s">
        <v>1110</v>
      </c>
      <c r="DV796" t="s">
        <v>1083</v>
      </c>
      <c r="DX796" t="s">
        <v>1100</v>
      </c>
      <c r="DY796" t="s">
        <v>4946</v>
      </c>
      <c r="DZ796" t="s">
        <v>4946</v>
      </c>
      <c r="EA796" t="s">
        <v>1102</v>
      </c>
      <c r="EB796" t="s">
        <v>1083</v>
      </c>
      <c r="HX796" t="s">
        <v>1100</v>
      </c>
      <c r="HY796" t="s">
        <v>4981</v>
      </c>
      <c r="HZ796" t="s">
        <v>4981</v>
      </c>
      <c r="ID796" t="s">
        <v>1100</v>
      </c>
      <c r="IE796" t="s">
        <v>4939</v>
      </c>
      <c r="IF796" t="s">
        <v>4939</v>
      </c>
      <c r="IG796" t="s">
        <v>1083</v>
      </c>
      <c r="IH796" t="s">
        <v>1083</v>
      </c>
      <c r="II796" t="s">
        <v>4942</v>
      </c>
      <c r="IV796" t="s">
        <v>1110</v>
      </c>
      <c r="IW796" t="s">
        <v>1110</v>
      </c>
      <c r="IX796" t="s">
        <v>1110</v>
      </c>
      <c r="IY796" t="s">
        <v>1083</v>
      </c>
      <c r="IZ796" t="s">
        <v>1102</v>
      </c>
      <c r="JA796" t="s">
        <v>5576</v>
      </c>
      <c r="JB796" t="s">
        <v>1108</v>
      </c>
      <c r="JD796" t="s">
        <v>5039</v>
      </c>
      <c r="JE796" t="s">
        <v>1083</v>
      </c>
      <c r="JF796" t="s">
        <v>5348</v>
      </c>
      <c r="JG796" t="s">
        <v>1108</v>
      </c>
      <c r="JI796" t="s">
        <v>4944</v>
      </c>
      <c r="JJ796" t="s">
        <v>1083</v>
      </c>
      <c r="JK796" t="s">
        <v>1109</v>
      </c>
      <c r="JL796" t="s">
        <v>1109</v>
      </c>
      <c r="JM796" t="s">
        <v>1090</v>
      </c>
      <c r="JO796" t="s">
        <v>4976</v>
      </c>
      <c r="OC796" t="s">
        <v>1110</v>
      </c>
      <c r="OD796" t="s">
        <v>1110</v>
      </c>
      <c r="OE796" t="s">
        <v>1110</v>
      </c>
      <c r="OF796" t="s">
        <v>1117</v>
      </c>
      <c r="PG796" t="s">
        <v>4944</v>
      </c>
      <c r="PH796" t="s">
        <v>4945</v>
      </c>
      <c r="PI796" t="s">
        <v>4944</v>
      </c>
      <c r="PJ796" t="s">
        <v>4945</v>
      </c>
      <c r="PK796" t="s">
        <v>4945</v>
      </c>
      <c r="PL796" t="s">
        <v>4945</v>
      </c>
      <c r="PM796" t="s">
        <v>4945</v>
      </c>
      <c r="PN796" t="s">
        <v>4945</v>
      </c>
      <c r="PP796" t="s">
        <v>4945</v>
      </c>
      <c r="PQ796" t="s">
        <v>4945</v>
      </c>
      <c r="PR796" t="s">
        <v>4945</v>
      </c>
      <c r="PS796" t="s">
        <v>4945</v>
      </c>
      <c r="PT796" t="s">
        <v>4944</v>
      </c>
      <c r="PU796" t="s">
        <v>4945</v>
      </c>
      <c r="PV796" t="s">
        <v>4945</v>
      </c>
      <c r="PW796" t="s">
        <v>4945</v>
      </c>
      <c r="PX796" t="s">
        <v>4945</v>
      </c>
      <c r="PY796" t="s">
        <v>4945</v>
      </c>
      <c r="PZ796" t="s">
        <v>4945</v>
      </c>
      <c r="QA796" t="s">
        <v>4945</v>
      </c>
      <c r="QB796" t="s">
        <v>4945</v>
      </c>
      <c r="QC796" t="s">
        <v>4945</v>
      </c>
      <c r="QD796" t="s">
        <v>4945</v>
      </c>
      <c r="QE796" t="s">
        <v>4945</v>
      </c>
    </row>
    <row r="797" spans="1:447" x14ac:dyDescent="0.25">
      <c r="A797">
        <v>641</v>
      </c>
      <c r="B797" t="s">
        <v>5425</v>
      </c>
      <c r="C797" t="s">
        <v>1189</v>
      </c>
      <c r="D797" t="s">
        <v>1190</v>
      </c>
      <c r="E797" t="s">
        <v>1191</v>
      </c>
      <c r="F797" t="s">
        <v>1192</v>
      </c>
      <c r="G797" t="s">
        <v>1080</v>
      </c>
      <c r="EP797" t="s">
        <v>1100</v>
      </c>
      <c r="EQ797" t="s">
        <v>5045</v>
      </c>
      <c r="ER797" t="s">
        <v>5045</v>
      </c>
      <c r="ES797" t="s">
        <v>1102</v>
      </c>
      <c r="ET797" t="s">
        <v>1102</v>
      </c>
      <c r="EU797" t="s">
        <v>4936</v>
      </c>
      <c r="EV797" t="s">
        <v>1100</v>
      </c>
      <c r="EW797" t="s">
        <v>4951</v>
      </c>
      <c r="EX797" t="s">
        <v>4951</v>
      </c>
      <c r="EY797" t="s">
        <v>1100</v>
      </c>
      <c r="EZ797" t="s">
        <v>4972</v>
      </c>
      <c r="FA797" t="s">
        <v>5026</v>
      </c>
      <c r="FB797" t="s">
        <v>5026</v>
      </c>
      <c r="FC797" t="s">
        <v>1100</v>
      </c>
      <c r="FD797" t="s">
        <v>1115</v>
      </c>
      <c r="FE797" t="s">
        <v>4955</v>
      </c>
      <c r="FF797" t="s">
        <v>5103</v>
      </c>
      <c r="IX797" t="s">
        <v>1110</v>
      </c>
      <c r="JJ797" t="s">
        <v>1083</v>
      </c>
      <c r="JK797" t="s">
        <v>1109</v>
      </c>
      <c r="JL797" t="s">
        <v>1109</v>
      </c>
      <c r="JM797" t="s">
        <v>1090</v>
      </c>
      <c r="JO797" t="s">
        <v>4976</v>
      </c>
      <c r="OC797" t="s">
        <v>1110</v>
      </c>
      <c r="OD797" t="s">
        <v>1110</v>
      </c>
      <c r="OE797" t="s">
        <v>1110</v>
      </c>
      <c r="OF797" t="s">
        <v>1117</v>
      </c>
      <c r="PG797" t="s">
        <v>4944</v>
      </c>
      <c r="PH797" t="s">
        <v>4945</v>
      </c>
      <c r="PI797" t="s">
        <v>4944</v>
      </c>
      <c r="PJ797" t="s">
        <v>4945</v>
      </c>
      <c r="PK797" t="s">
        <v>4945</v>
      </c>
      <c r="PL797" t="s">
        <v>4945</v>
      </c>
      <c r="PM797" t="s">
        <v>4945</v>
      </c>
      <c r="PN797" t="s">
        <v>4945</v>
      </c>
      <c r="PP797" t="s">
        <v>4945</v>
      </c>
      <c r="PQ797" t="s">
        <v>4945</v>
      </c>
      <c r="PR797" t="s">
        <v>4945</v>
      </c>
      <c r="PS797" t="s">
        <v>4945</v>
      </c>
      <c r="PT797" t="s">
        <v>4944</v>
      </c>
      <c r="PU797" t="s">
        <v>4944</v>
      </c>
      <c r="PV797" t="s">
        <v>4944</v>
      </c>
      <c r="PW797" t="s">
        <v>4945</v>
      </c>
      <c r="PX797" t="s">
        <v>4945</v>
      </c>
      <c r="PY797" t="s">
        <v>4945</v>
      </c>
      <c r="PZ797" t="s">
        <v>4945</v>
      </c>
      <c r="QA797" t="s">
        <v>4945</v>
      </c>
      <c r="QB797" t="s">
        <v>4944</v>
      </c>
      <c r="QC797" t="s">
        <v>4945</v>
      </c>
      <c r="QD797" t="s">
        <v>4945</v>
      </c>
      <c r="QE797" t="s">
        <v>4945</v>
      </c>
    </row>
    <row r="798" spans="1:447" x14ac:dyDescent="0.25">
      <c r="A798">
        <v>642</v>
      </c>
      <c r="B798" t="s">
        <v>5425</v>
      </c>
      <c r="C798" t="s">
        <v>1189</v>
      </c>
      <c r="D798" t="s">
        <v>1190</v>
      </c>
      <c r="E798" t="s">
        <v>1191</v>
      </c>
      <c r="F798" t="s">
        <v>1192</v>
      </c>
      <c r="G798" t="s">
        <v>1080</v>
      </c>
      <c r="EP798" t="s">
        <v>1100</v>
      </c>
      <c r="EQ798" t="s">
        <v>5012</v>
      </c>
      <c r="ER798" t="s">
        <v>5012</v>
      </c>
      <c r="ES798" t="s">
        <v>1102</v>
      </c>
      <c r="ET798" t="s">
        <v>1102</v>
      </c>
      <c r="EU798" t="s">
        <v>4940</v>
      </c>
      <c r="EV798" t="s">
        <v>1100</v>
      </c>
      <c r="EW798" t="s">
        <v>4992</v>
      </c>
      <c r="EX798" t="s">
        <v>4992</v>
      </c>
      <c r="EY798" t="s">
        <v>1081</v>
      </c>
      <c r="EZ798" t="s">
        <v>4972</v>
      </c>
      <c r="FA798" t="s">
        <v>4997</v>
      </c>
      <c r="FB798" t="s">
        <v>4997</v>
      </c>
      <c r="FC798" t="s">
        <v>1100</v>
      </c>
      <c r="FD798" t="s">
        <v>1115</v>
      </c>
      <c r="FE798" t="s">
        <v>4955</v>
      </c>
      <c r="FF798" t="s">
        <v>5103</v>
      </c>
      <c r="IX798" t="s">
        <v>1088</v>
      </c>
      <c r="JJ798" t="s">
        <v>1083</v>
      </c>
      <c r="JK798" t="s">
        <v>1109</v>
      </c>
      <c r="JL798" t="s">
        <v>1109</v>
      </c>
      <c r="JM798" t="s">
        <v>1090</v>
      </c>
      <c r="JO798" t="s">
        <v>4976</v>
      </c>
      <c r="OC798" t="s">
        <v>1110</v>
      </c>
      <c r="OD798" t="s">
        <v>1110</v>
      </c>
      <c r="OE798" t="s">
        <v>1110</v>
      </c>
      <c r="OF798" t="s">
        <v>1117</v>
      </c>
      <c r="PG798" t="s">
        <v>4944</v>
      </c>
      <c r="PH798" t="s">
        <v>4945</v>
      </c>
      <c r="PI798" t="s">
        <v>4945</v>
      </c>
      <c r="PJ798" t="s">
        <v>4945</v>
      </c>
      <c r="PK798" t="s">
        <v>4945</v>
      </c>
      <c r="PL798" t="s">
        <v>4945</v>
      </c>
      <c r="PM798" t="s">
        <v>4945</v>
      </c>
      <c r="PN798" t="s">
        <v>4945</v>
      </c>
      <c r="PP798" t="s">
        <v>4945</v>
      </c>
      <c r="PQ798" t="s">
        <v>4945</v>
      </c>
      <c r="PR798" t="s">
        <v>4945</v>
      </c>
      <c r="PS798" t="s">
        <v>4945</v>
      </c>
      <c r="PT798" t="s">
        <v>4945</v>
      </c>
      <c r="PU798" t="s">
        <v>4945</v>
      </c>
      <c r="PV798" t="s">
        <v>4944</v>
      </c>
      <c r="PW798" t="s">
        <v>4944</v>
      </c>
      <c r="PX798" t="s">
        <v>4945</v>
      </c>
      <c r="PY798" t="s">
        <v>4945</v>
      </c>
      <c r="PZ798" t="s">
        <v>4945</v>
      </c>
      <c r="QA798" t="s">
        <v>4945</v>
      </c>
      <c r="QB798" t="s">
        <v>4944</v>
      </c>
      <c r="QC798" t="s">
        <v>4945</v>
      </c>
      <c r="QD798" t="s">
        <v>4945</v>
      </c>
      <c r="QE798" t="s">
        <v>4945</v>
      </c>
    </row>
    <row r="799" spans="1:447" x14ac:dyDescent="0.25">
      <c r="A799">
        <v>643</v>
      </c>
      <c r="B799" t="s">
        <v>5425</v>
      </c>
      <c r="C799" t="s">
        <v>1189</v>
      </c>
      <c r="D799" t="s">
        <v>1190</v>
      </c>
      <c r="E799" t="s">
        <v>1191</v>
      </c>
      <c r="F799" t="s">
        <v>1192</v>
      </c>
      <c r="G799" t="s">
        <v>1080</v>
      </c>
      <c r="EP799" t="s">
        <v>1100</v>
      </c>
      <c r="EQ799" t="s">
        <v>4988</v>
      </c>
      <c r="ER799" t="s">
        <v>4988</v>
      </c>
      <c r="ES799" t="s">
        <v>1102</v>
      </c>
      <c r="ET799" t="s">
        <v>1083</v>
      </c>
      <c r="EU799" t="s">
        <v>4942</v>
      </c>
      <c r="EV799" t="s">
        <v>1100</v>
      </c>
      <c r="EW799" t="s">
        <v>4951</v>
      </c>
      <c r="EX799" t="s">
        <v>4951</v>
      </c>
      <c r="EY799" t="s">
        <v>1100</v>
      </c>
      <c r="EZ799" t="s">
        <v>4972</v>
      </c>
      <c r="FA799" t="s">
        <v>4997</v>
      </c>
      <c r="FB799" t="s">
        <v>4997</v>
      </c>
      <c r="FC799" t="s">
        <v>1100</v>
      </c>
      <c r="FD799" t="s">
        <v>1115</v>
      </c>
      <c r="FE799" t="s">
        <v>4955</v>
      </c>
      <c r="FF799" t="s">
        <v>5103</v>
      </c>
      <c r="IX799" t="s">
        <v>1088</v>
      </c>
      <c r="JJ799" t="s">
        <v>1083</v>
      </c>
      <c r="JK799" t="s">
        <v>1109</v>
      </c>
      <c r="JL799" t="s">
        <v>1109</v>
      </c>
      <c r="JM799" t="s">
        <v>1108</v>
      </c>
      <c r="JO799" t="s">
        <v>4972</v>
      </c>
      <c r="OC799" t="s">
        <v>1110</v>
      </c>
      <c r="OD799" t="s">
        <v>1110</v>
      </c>
      <c r="OE799" t="s">
        <v>1110</v>
      </c>
      <c r="OF799" t="s">
        <v>1117</v>
      </c>
      <c r="PG799" t="s">
        <v>4944</v>
      </c>
      <c r="PH799" t="s">
        <v>4945</v>
      </c>
      <c r="PI799" t="s">
        <v>4944</v>
      </c>
      <c r="PJ799" t="s">
        <v>4945</v>
      </c>
      <c r="PK799" t="s">
        <v>4945</v>
      </c>
      <c r="PL799" t="s">
        <v>4945</v>
      </c>
      <c r="PM799" t="s">
        <v>4945</v>
      </c>
      <c r="PN799" t="s">
        <v>4945</v>
      </c>
      <c r="PP799" t="s">
        <v>4945</v>
      </c>
      <c r="PQ799" t="s">
        <v>4945</v>
      </c>
      <c r="PR799" t="s">
        <v>4945</v>
      </c>
      <c r="PS799" t="s">
        <v>4945</v>
      </c>
      <c r="PT799" t="s">
        <v>4944</v>
      </c>
      <c r="PU799" t="s">
        <v>4945</v>
      </c>
      <c r="PV799" t="s">
        <v>4945</v>
      </c>
      <c r="PW799" t="s">
        <v>4945</v>
      </c>
      <c r="PX799" t="s">
        <v>4945</v>
      </c>
      <c r="PY799" t="s">
        <v>4945</v>
      </c>
      <c r="PZ799" t="s">
        <v>4945</v>
      </c>
      <c r="QA799" t="s">
        <v>4945</v>
      </c>
      <c r="QB799" t="s">
        <v>4945</v>
      </c>
      <c r="QC799" t="s">
        <v>4945</v>
      </c>
      <c r="QD799" t="s">
        <v>4945</v>
      </c>
      <c r="QE799" t="s">
        <v>4945</v>
      </c>
    </row>
    <row r="800" spans="1:447" x14ac:dyDescent="0.25">
      <c r="A800">
        <v>644</v>
      </c>
      <c r="B800" t="s">
        <v>5425</v>
      </c>
      <c r="C800" t="s">
        <v>1189</v>
      </c>
      <c r="D800" t="s">
        <v>1190</v>
      </c>
      <c r="E800" t="s">
        <v>1191</v>
      </c>
      <c r="F800" t="s">
        <v>1192</v>
      </c>
      <c r="G800" t="s">
        <v>1080</v>
      </c>
      <c r="EP800" t="s">
        <v>1100</v>
      </c>
      <c r="EQ800" t="s">
        <v>4960</v>
      </c>
      <c r="ER800" t="s">
        <v>4960</v>
      </c>
      <c r="ES800" t="s">
        <v>1102</v>
      </c>
      <c r="ET800" t="s">
        <v>1102</v>
      </c>
      <c r="EU800" t="s">
        <v>5007</v>
      </c>
      <c r="EV800" t="s">
        <v>1100</v>
      </c>
      <c r="EW800" t="s">
        <v>4992</v>
      </c>
      <c r="EX800" t="s">
        <v>4992</v>
      </c>
      <c r="EY800" t="s">
        <v>1100</v>
      </c>
      <c r="EZ800" t="s">
        <v>4972</v>
      </c>
      <c r="FA800" t="s">
        <v>4997</v>
      </c>
      <c r="FB800" t="s">
        <v>4997</v>
      </c>
      <c r="FC800" t="s">
        <v>1100</v>
      </c>
      <c r="FD800" t="s">
        <v>1115</v>
      </c>
      <c r="FE800" t="s">
        <v>4955</v>
      </c>
      <c r="FF800" t="s">
        <v>5103</v>
      </c>
      <c r="IX800" t="s">
        <v>1088</v>
      </c>
      <c r="JJ800" t="s">
        <v>1083</v>
      </c>
      <c r="JK800" t="s">
        <v>1109</v>
      </c>
      <c r="JL800" t="s">
        <v>1109</v>
      </c>
      <c r="JM800" t="s">
        <v>1090</v>
      </c>
      <c r="JO800" t="s">
        <v>4976</v>
      </c>
      <c r="OC800" t="s">
        <v>1110</v>
      </c>
      <c r="OD800" t="s">
        <v>1110</v>
      </c>
      <c r="OE800" t="s">
        <v>1110</v>
      </c>
      <c r="OF800" t="s">
        <v>1117</v>
      </c>
      <c r="PG800" t="s">
        <v>4944</v>
      </c>
      <c r="PH800" t="s">
        <v>4945</v>
      </c>
      <c r="PI800" t="s">
        <v>4944</v>
      </c>
      <c r="PJ800" t="s">
        <v>4945</v>
      </c>
      <c r="PK800" t="s">
        <v>4945</v>
      </c>
      <c r="PL800" t="s">
        <v>4945</v>
      </c>
      <c r="PM800" t="s">
        <v>4945</v>
      </c>
      <c r="PN800" t="s">
        <v>4945</v>
      </c>
      <c r="PP800" t="s">
        <v>4945</v>
      </c>
      <c r="PQ800" t="s">
        <v>4945</v>
      </c>
      <c r="PR800" t="s">
        <v>4945</v>
      </c>
      <c r="PS800" t="s">
        <v>4945</v>
      </c>
      <c r="PT800" t="s">
        <v>4944</v>
      </c>
      <c r="PU800" t="s">
        <v>4945</v>
      </c>
      <c r="PV800" t="s">
        <v>4945</v>
      </c>
      <c r="PW800" t="s">
        <v>4945</v>
      </c>
      <c r="PX800" t="s">
        <v>4945</v>
      </c>
      <c r="PY800" t="s">
        <v>4945</v>
      </c>
      <c r="PZ800" t="s">
        <v>4945</v>
      </c>
      <c r="QA800" t="s">
        <v>4945</v>
      </c>
      <c r="QB800" t="s">
        <v>4945</v>
      </c>
      <c r="QC800" t="s">
        <v>4945</v>
      </c>
      <c r="QD800" t="s">
        <v>4945</v>
      </c>
      <c r="QE800" t="s">
        <v>4945</v>
      </c>
    </row>
    <row r="801" spans="1:447" x14ac:dyDescent="0.25">
      <c r="A801">
        <v>645</v>
      </c>
      <c r="B801" t="s">
        <v>5425</v>
      </c>
      <c r="C801" t="s">
        <v>1189</v>
      </c>
      <c r="D801" t="s">
        <v>1190</v>
      </c>
      <c r="E801" t="s">
        <v>1191</v>
      </c>
      <c r="F801" t="s">
        <v>1194</v>
      </c>
      <c r="G801" t="s">
        <v>1080</v>
      </c>
      <c r="FM801" t="s">
        <v>1081</v>
      </c>
      <c r="FN801" t="s">
        <v>5349</v>
      </c>
      <c r="FO801" t="s">
        <v>5352</v>
      </c>
      <c r="FV801" t="s">
        <v>1100</v>
      </c>
      <c r="FW801" t="s">
        <v>5026</v>
      </c>
      <c r="FX801" t="s">
        <v>5120</v>
      </c>
      <c r="PG801" t="s">
        <v>4944</v>
      </c>
      <c r="PH801" t="s">
        <v>4944</v>
      </c>
      <c r="PI801" t="s">
        <v>4944</v>
      </c>
      <c r="PJ801" t="s">
        <v>4945</v>
      </c>
      <c r="PK801" t="s">
        <v>4945</v>
      </c>
      <c r="PL801" t="s">
        <v>4945</v>
      </c>
      <c r="PM801" t="s">
        <v>4945</v>
      </c>
      <c r="PN801" t="s">
        <v>4945</v>
      </c>
      <c r="PP801" t="s">
        <v>4945</v>
      </c>
      <c r="PQ801" t="s">
        <v>4945</v>
      </c>
      <c r="PR801" t="s">
        <v>4945</v>
      </c>
      <c r="PS801" t="s">
        <v>4945</v>
      </c>
      <c r="PT801" t="s">
        <v>4944</v>
      </c>
      <c r="PU801" t="s">
        <v>4944</v>
      </c>
      <c r="PV801" t="s">
        <v>4944</v>
      </c>
      <c r="PW801" t="s">
        <v>4944</v>
      </c>
      <c r="PX801" t="s">
        <v>4945</v>
      </c>
      <c r="PY801" t="s">
        <v>4945</v>
      </c>
      <c r="PZ801" t="s">
        <v>4945</v>
      </c>
      <c r="QA801" t="s">
        <v>4945</v>
      </c>
      <c r="QB801" t="s">
        <v>4944</v>
      </c>
      <c r="QC801" t="s">
        <v>4944</v>
      </c>
      <c r="QD801" t="s">
        <v>4945</v>
      </c>
      <c r="QE801" t="s">
        <v>4945</v>
      </c>
    </row>
    <row r="802" spans="1:447" x14ac:dyDescent="0.25">
      <c r="A802">
        <v>646</v>
      </c>
      <c r="B802" t="s">
        <v>5425</v>
      </c>
      <c r="C802" t="s">
        <v>1189</v>
      </c>
      <c r="D802" t="s">
        <v>1190</v>
      </c>
      <c r="E802" t="s">
        <v>1191</v>
      </c>
      <c r="F802" t="s">
        <v>1194</v>
      </c>
      <c r="G802" t="s">
        <v>1080</v>
      </c>
      <c r="FM802" t="s">
        <v>1100</v>
      </c>
      <c r="FN802" t="s">
        <v>5349</v>
      </c>
      <c r="FO802" t="s">
        <v>5352</v>
      </c>
      <c r="FV802" t="s">
        <v>1100</v>
      </c>
      <c r="FW802" t="s">
        <v>5026</v>
      </c>
      <c r="FX802" t="s">
        <v>5120</v>
      </c>
      <c r="PG802" t="s">
        <v>4944</v>
      </c>
      <c r="PH802" t="s">
        <v>4944</v>
      </c>
      <c r="PI802" t="s">
        <v>4944</v>
      </c>
      <c r="PJ802" t="s">
        <v>4945</v>
      </c>
      <c r="PK802" t="s">
        <v>4945</v>
      </c>
      <c r="PL802" t="s">
        <v>4945</v>
      </c>
      <c r="PM802" t="s">
        <v>4945</v>
      </c>
      <c r="PN802" t="s">
        <v>4945</v>
      </c>
      <c r="PP802" t="s">
        <v>4945</v>
      </c>
      <c r="PQ802" t="s">
        <v>4945</v>
      </c>
      <c r="PR802" t="s">
        <v>4945</v>
      </c>
      <c r="PS802" t="s">
        <v>4945</v>
      </c>
      <c r="PT802" t="s">
        <v>4945</v>
      </c>
      <c r="PU802" t="s">
        <v>4945</v>
      </c>
      <c r="PV802" t="s">
        <v>4945</v>
      </c>
      <c r="PW802" t="s">
        <v>4944</v>
      </c>
      <c r="PX802" t="s">
        <v>4945</v>
      </c>
      <c r="PY802" t="s">
        <v>4945</v>
      </c>
      <c r="PZ802" t="s">
        <v>4945</v>
      </c>
      <c r="QA802" t="s">
        <v>4945</v>
      </c>
      <c r="QB802" t="s">
        <v>4945</v>
      </c>
      <c r="QC802" t="s">
        <v>4945</v>
      </c>
      <c r="QD802" t="s">
        <v>4945</v>
      </c>
      <c r="QE802" t="s">
        <v>4945</v>
      </c>
    </row>
    <row r="803" spans="1:447" x14ac:dyDescent="0.25">
      <c r="A803">
        <v>647</v>
      </c>
      <c r="B803" t="s">
        <v>5425</v>
      </c>
      <c r="C803" t="s">
        <v>1189</v>
      </c>
      <c r="D803" t="s">
        <v>1190</v>
      </c>
      <c r="E803" t="s">
        <v>1191</v>
      </c>
      <c r="F803" t="s">
        <v>1192</v>
      </c>
      <c r="G803" t="s">
        <v>1080</v>
      </c>
      <c r="ED803" t="s">
        <v>1081</v>
      </c>
      <c r="EE803" t="s">
        <v>5045</v>
      </c>
      <c r="EF803" t="s">
        <v>5045</v>
      </c>
      <c r="EG803" t="s">
        <v>1110</v>
      </c>
      <c r="EH803" t="s">
        <v>1083</v>
      </c>
      <c r="EI803" t="s">
        <v>4936</v>
      </c>
      <c r="EJ803" t="s">
        <v>1100</v>
      </c>
      <c r="EK803" t="s">
        <v>5026</v>
      </c>
      <c r="EL803" t="s">
        <v>5026</v>
      </c>
      <c r="EM803" t="s">
        <v>1102</v>
      </c>
      <c r="EN803" t="s">
        <v>1102</v>
      </c>
      <c r="EO803" t="s">
        <v>4942</v>
      </c>
      <c r="HR803" t="s">
        <v>1100</v>
      </c>
      <c r="HS803" t="s">
        <v>4954</v>
      </c>
      <c r="HT803" t="s">
        <v>4954</v>
      </c>
      <c r="HU803" t="s">
        <v>1102</v>
      </c>
      <c r="HV803" t="s">
        <v>1102</v>
      </c>
      <c r="HW803" t="s">
        <v>4936</v>
      </c>
      <c r="IX803" t="s">
        <v>1110</v>
      </c>
      <c r="JJ803" t="s">
        <v>1083</v>
      </c>
      <c r="JK803" t="s">
        <v>1109</v>
      </c>
      <c r="JL803" t="s">
        <v>1109</v>
      </c>
      <c r="JM803" t="s">
        <v>1090</v>
      </c>
      <c r="JO803" t="s">
        <v>4976</v>
      </c>
      <c r="OC803" t="s">
        <v>1110</v>
      </c>
      <c r="OD803" t="s">
        <v>1110</v>
      </c>
      <c r="OE803" t="s">
        <v>1110</v>
      </c>
      <c r="OF803" t="s">
        <v>1117</v>
      </c>
      <c r="PG803" t="s">
        <v>4944</v>
      </c>
      <c r="PH803" t="s">
        <v>4945</v>
      </c>
      <c r="PI803" t="s">
        <v>4945</v>
      </c>
      <c r="PJ803" t="s">
        <v>4945</v>
      </c>
      <c r="PK803" t="s">
        <v>4945</v>
      </c>
      <c r="PL803" t="s">
        <v>4945</v>
      </c>
      <c r="PM803" t="s">
        <v>4945</v>
      </c>
      <c r="PN803" t="s">
        <v>4945</v>
      </c>
      <c r="PP803" t="s">
        <v>4945</v>
      </c>
      <c r="PQ803" t="s">
        <v>4945</v>
      </c>
      <c r="PR803" t="s">
        <v>4945</v>
      </c>
      <c r="PS803" t="s">
        <v>4945</v>
      </c>
      <c r="PT803" t="s">
        <v>4945</v>
      </c>
      <c r="PU803" t="s">
        <v>4945</v>
      </c>
      <c r="PV803" t="s">
        <v>4944</v>
      </c>
      <c r="PW803" t="s">
        <v>4945</v>
      </c>
      <c r="PX803" t="s">
        <v>4945</v>
      </c>
      <c r="PY803" t="s">
        <v>4945</v>
      </c>
      <c r="PZ803" t="s">
        <v>4945</v>
      </c>
      <c r="QA803" t="s">
        <v>4945</v>
      </c>
      <c r="QB803" t="s">
        <v>4945</v>
      </c>
      <c r="QC803" t="s">
        <v>4945</v>
      </c>
      <c r="QD803" t="s">
        <v>4945</v>
      </c>
      <c r="QE803" t="s">
        <v>4945</v>
      </c>
    </row>
    <row r="804" spans="1:447" x14ac:dyDescent="0.25">
      <c r="A804">
        <v>648</v>
      </c>
      <c r="B804" t="s">
        <v>5425</v>
      </c>
      <c r="C804" t="s">
        <v>1189</v>
      </c>
      <c r="D804" t="s">
        <v>1190</v>
      </c>
      <c r="E804" t="s">
        <v>1191</v>
      </c>
      <c r="F804" t="s">
        <v>1192</v>
      </c>
      <c r="G804" t="s">
        <v>1080</v>
      </c>
      <c r="ED804" t="s">
        <v>1100</v>
      </c>
      <c r="EE804" t="s">
        <v>4965</v>
      </c>
      <c r="EF804" t="s">
        <v>4965</v>
      </c>
      <c r="EJ804" t="s">
        <v>1100</v>
      </c>
      <c r="EK804" t="s">
        <v>4978</v>
      </c>
      <c r="EL804" t="s">
        <v>4978</v>
      </c>
      <c r="EM804" t="s">
        <v>1102</v>
      </c>
      <c r="EN804" t="s">
        <v>1102</v>
      </c>
      <c r="EO804" t="s">
        <v>4942</v>
      </c>
      <c r="HR804" t="s">
        <v>1100</v>
      </c>
      <c r="HS804" t="s">
        <v>4954</v>
      </c>
      <c r="HT804" t="s">
        <v>4954</v>
      </c>
      <c r="HU804" t="s">
        <v>1102</v>
      </c>
      <c r="HV804" t="s">
        <v>1102</v>
      </c>
      <c r="HW804" t="s">
        <v>4940</v>
      </c>
      <c r="IX804" t="s">
        <v>1110</v>
      </c>
      <c r="JJ804" t="s">
        <v>1083</v>
      </c>
      <c r="JK804" t="s">
        <v>5194</v>
      </c>
      <c r="JL804" t="s">
        <v>1155</v>
      </c>
      <c r="JM804" t="s">
        <v>1090</v>
      </c>
      <c r="JO804" t="s">
        <v>4976</v>
      </c>
      <c r="OC804" t="s">
        <v>1110</v>
      </c>
      <c r="OD804" t="s">
        <v>1110</v>
      </c>
      <c r="OE804" t="s">
        <v>1110</v>
      </c>
      <c r="OF804" t="s">
        <v>1117</v>
      </c>
      <c r="PG804" t="s">
        <v>4944</v>
      </c>
      <c r="PH804" t="s">
        <v>4945</v>
      </c>
      <c r="PI804" t="s">
        <v>4944</v>
      </c>
      <c r="PJ804" t="s">
        <v>4945</v>
      </c>
      <c r="PK804" t="s">
        <v>4945</v>
      </c>
      <c r="PL804" t="s">
        <v>4945</v>
      </c>
      <c r="PM804" t="s">
        <v>4945</v>
      </c>
      <c r="PN804" t="s">
        <v>4945</v>
      </c>
      <c r="PP804" t="s">
        <v>4945</v>
      </c>
      <c r="PQ804" t="s">
        <v>4945</v>
      </c>
      <c r="PR804" t="s">
        <v>4945</v>
      </c>
      <c r="PS804" t="s">
        <v>4945</v>
      </c>
      <c r="PT804" t="s">
        <v>4945</v>
      </c>
      <c r="PU804" t="s">
        <v>4945</v>
      </c>
      <c r="PV804" t="s">
        <v>4945</v>
      </c>
      <c r="PW804" t="s">
        <v>4944</v>
      </c>
      <c r="PX804" t="s">
        <v>4945</v>
      </c>
      <c r="PY804" t="s">
        <v>4945</v>
      </c>
      <c r="PZ804" t="s">
        <v>4945</v>
      </c>
      <c r="QA804" t="s">
        <v>4945</v>
      </c>
      <c r="QB804" t="s">
        <v>4945</v>
      </c>
      <c r="QC804" t="s">
        <v>4945</v>
      </c>
      <c r="QD804" t="s">
        <v>4945</v>
      </c>
      <c r="QE804" t="s">
        <v>4945</v>
      </c>
    </row>
    <row r="805" spans="1:447" x14ac:dyDescent="0.25">
      <c r="A805">
        <v>649</v>
      </c>
      <c r="B805" t="s">
        <v>5425</v>
      </c>
      <c r="C805" t="s">
        <v>1189</v>
      </c>
      <c r="D805" t="s">
        <v>1190</v>
      </c>
      <c r="E805" t="s">
        <v>1191</v>
      </c>
      <c r="F805" t="s">
        <v>1192</v>
      </c>
      <c r="G805" t="s">
        <v>1080</v>
      </c>
      <c r="HR805" t="s">
        <v>1100</v>
      </c>
      <c r="HS805" t="s">
        <v>4954</v>
      </c>
      <c r="HT805" t="s">
        <v>4954</v>
      </c>
      <c r="HU805" t="s">
        <v>1102</v>
      </c>
      <c r="HV805" t="s">
        <v>1102</v>
      </c>
      <c r="HW805" t="s">
        <v>4936</v>
      </c>
      <c r="PG805" t="s">
        <v>4944</v>
      </c>
      <c r="PH805" t="s">
        <v>4945</v>
      </c>
      <c r="PI805" t="s">
        <v>4944</v>
      </c>
      <c r="PJ805" t="s">
        <v>4945</v>
      </c>
      <c r="PK805" t="s">
        <v>4945</v>
      </c>
      <c r="PL805" t="s">
        <v>4945</v>
      </c>
      <c r="PM805" t="s">
        <v>4945</v>
      </c>
      <c r="PN805" t="s">
        <v>4945</v>
      </c>
      <c r="PP805" t="s">
        <v>4945</v>
      </c>
      <c r="PQ805" t="s">
        <v>4945</v>
      </c>
      <c r="PR805" t="s">
        <v>4945</v>
      </c>
      <c r="PS805" t="s">
        <v>4945</v>
      </c>
      <c r="PT805" t="s">
        <v>4945</v>
      </c>
      <c r="PU805" t="s">
        <v>4945</v>
      </c>
      <c r="PV805" t="s">
        <v>4945</v>
      </c>
      <c r="PW805" t="s">
        <v>4944</v>
      </c>
      <c r="PX805" t="s">
        <v>4945</v>
      </c>
      <c r="PY805" t="s">
        <v>4945</v>
      </c>
      <c r="PZ805" t="s">
        <v>4945</v>
      </c>
      <c r="QA805" t="s">
        <v>4945</v>
      </c>
      <c r="QB805" t="s">
        <v>4945</v>
      </c>
      <c r="QC805" t="s">
        <v>4945</v>
      </c>
      <c r="QD805" t="s">
        <v>4945</v>
      </c>
      <c r="QE805" t="s">
        <v>4945</v>
      </c>
    </row>
    <row r="806" spans="1:447" x14ac:dyDescent="0.25">
      <c r="A806">
        <v>650</v>
      </c>
      <c r="B806" t="s">
        <v>5425</v>
      </c>
      <c r="C806" t="s">
        <v>1189</v>
      </c>
      <c r="D806" t="s">
        <v>1190</v>
      </c>
      <c r="E806" t="s">
        <v>1191</v>
      </c>
      <c r="F806" t="s">
        <v>1192</v>
      </c>
      <c r="G806" t="s">
        <v>1080</v>
      </c>
      <c r="ED806" t="s">
        <v>1100</v>
      </c>
      <c r="EE806" t="s">
        <v>4988</v>
      </c>
      <c r="EF806" t="s">
        <v>4988</v>
      </c>
      <c r="EJ806" t="s">
        <v>1100</v>
      </c>
      <c r="EK806" t="s">
        <v>4978</v>
      </c>
      <c r="EL806" t="s">
        <v>4978</v>
      </c>
      <c r="EM806" t="s">
        <v>1102</v>
      </c>
      <c r="EN806" t="s">
        <v>1102</v>
      </c>
      <c r="EO806" t="s">
        <v>5044</v>
      </c>
      <c r="HR806" t="s">
        <v>1100</v>
      </c>
      <c r="HS806" t="s">
        <v>4980</v>
      </c>
      <c r="HT806" t="s">
        <v>4980</v>
      </c>
      <c r="HU806" t="s">
        <v>1102</v>
      </c>
      <c r="HV806" t="s">
        <v>1102</v>
      </c>
      <c r="HW806" t="s">
        <v>4936</v>
      </c>
      <c r="IX806" t="s">
        <v>1088</v>
      </c>
      <c r="JJ806" t="s">
        <v>1083</v>
      </c>
      <c r="JK806" t="s">
        <v>1109</v>
      </c>
      <c r="JL806" t="s">
        <v>1109</v>
      </c>
      <c r="JM806" t="s">
        <v>1090</v>
      </c>
      <c r="JO806" t="s">
        <v>4976</v>
      </c>
      <c r="OC806" t="s">
        <v>1110</v>
      </c>
      <c r="OD806" t="s">
        <v>1110</v>
      </c>
      <c r="OE806" t="s">
        <v>1110</v>
      </c>
      <c r="OF806" t="s">
        <v>1117</v>
      </c>
      <c r="PG806" t="s">
        <v>4944</v>
      </c>
      <c r="PH806" t="s">
        <v>4945</v>
      </c>
      <c r="PI806" t="s">
        <v>4944</v>
      </c>
      <c r="PJ806" t="s">
        <v>4945</v>
      </c>
      <c r="PK806" t="s">
        <v>4945</v>
      </c>
      <c r="PL806" t="s">
        <v>4945</v>
      </c>
      <c r="PM806" t="s">
        <v>4945</v>
      </c>
      <c r="PN806" t="s">
        <v>4945</v>
      </c>
      <c r="PP806" t="s">
        <v>4945</v>
      </c>
      <c r="PQ806" t="s">
        <v>4945</v>
      </c>
      <c r="PR806" t="s">
        <v>4945</v>
      </c>
      <c r="PS806" t="s">
        <v>4945</v>
      </c>
      <c r="PT806" t="s">
        <v>4944</v>
      </c>
      <c r="PU806" t="s">
        <v>4945</v>
      </c>
      <c r="PV806" t="s">
        <v>4945</v>
      </c>
      <c r="PW806" t="s">
        <v>4945</v>
      </c>
      <c r="PX806" t="s">
        <v>4945</v>
      </c>
      <c r="PY806" t="s">
        <v>4945</v>
      </c>
      <c r="PZ806" t="s">
        <v>4945</v>
      </c>
      <c r="QA806" t="s">
        <v>4945</v>
      </c>
      <c r="QB806" t="s">
        <v>4945</v>
      </c>
      <c r="QC806" t="s">
        <v>4945</v>
      </c>
      <c r="QD806" t="s">
        <v>4945</v>
      </c>
      <c r="QE806" t="s">
        <v>4945</v>
      </c>
    </row>
    <row r="807" spans="1:447" x14ac:dyDescent="0.25">
      <c r="A807">
        <v>651</v>
      </c>
      <c r="B807" t="s">
        <v>5425</v>
      </c>
      <c r="C807" t="s">
        <v>1189</v>
      </c>
      <c r="D807" t="s">
        <v>1190</v>
      </c>
      <c r="E807" t="s">
        <v>1191</v>
      </c>
      <c r="F807" t="s">
        <v>1192</v>
      </c>
      <c r="G807" t="s">
        <v>1080</v>
      </c>
      <c r="ED807" t="s">
        <v>1100</v>
      </c>
      <c r="EE807" t="s">
        <v>5012</v>
      </c>
      <c r="EF807" t="s">
        <v>5012</v>
      </c>
      <c r="EG807" t="s">
        <v>1102</v>
      </c>
      <c r="EH807" t="s">
        <v>1102</v>
      </c>
      <c r="EI807" t="s">
        <v>4942</v>
      </c>
      <c r="EJ807" t="s">
        <v>1100</v>
      </c>
      <c r="EK807" t="s">
        <v>4978</v>
      </c>
      <c r="EL807" t="s">
        <v>4978</v>
      </c>
      <c r="EM807" t="s">
        <v>1102</v>
      </c>
      <c r="EN807" t="s">
        <v>1102</v>
      </c>
      <c r="EO807" t="s">
        <v>4942</v>
      </c>
      <c r="HL807" t="s">
        <v>1100</v>
      </c>
      <c r="HM807" t="s">
        <v>4983</v>
      </c>
      <c r="HN807" t="s">
        <v>4983</v>
      </c>
      <c r="HO807" t="s">
        <v>1083</v>
      </c>
      <c r="HP807" t="s">
        <v>1083</v>
      </c>
      <c r="HQ807" t="s">
        <v>4942</v>
      </c>
      <c r="IX807" t="s">
        <v>1110</v>
      </c>
      <c r="JJ807" t="s">
        <v>1083</v>
      </c>
      <c r="JK807" t="s">
        <v>5348</v>
      </c>
      <c r="JL807" t="s">
        <v>1155</v>
      </c>
      <c r="JM807" t="s">
        <v>1123</v>
      </c>
      <c r="JO807" t="s">
        <v>4944</v>
      </c>
      <c r="OC807" t="s">
        <v>1110</v>
      </c>
      <c r="OD807" t="s">
        <v>1110</v>
      </c>
      <c r="OE807" t="s">
        <v>1110</v>
      </c>
      <c r="OF807" t="s">
        <v>1117</v>
      </c>
      <c r="PG807" t="s">
        <v>4944</v>
      </c>
      <c r="PH807" t="s">
        <v>4945</v>
      </c>
      <c r="PI807" t="s">
        <v>4944</v>
      </c>
      <c r="PJ807" t="s">
        <v>4945</v>
      </c>
      <c r="PK807" t="s">
        <v>4945</v>
      </c>
      <c r="PL807" t="s">
        <v>4945</v>
      </c>
      <c r="PM807" t="s">
        <v>4945</v>
      </c>
      <c r="PN807" t="s">
        <v>4945</v>
      </c>
      <c r="PP807" t="s">
        <v>4945</v>
      </c>
      <c r="PQ807" t="s">
        <v>4945</v>
      </c>
      <c r="PR807" t="s">
        <v>4945</v>
      </c>
      <c r="PS807" t="s">
        <v>4945</v>
      </c>
      <c r="PT807" t="s">
        <v>4945</v>
      </c>
      <c r="PU807" t="s">
        <v>4945</v>
      </c>
      <c r="PV807" t="s">
        <v>4944</v>
      </c>
      <c r="PW807" t="s">
        <v>4945</v>
      </c>
      <c r="PX807" t="s">
        <v>4945</v>
      </c>
      <c r="PY807" t="s">
        <v>4945</v>
      </c>
      <c r="PZ807" t="s">
        <v>4945</v>
      </c>
      <c r="QA807" t="s">
        <v>4945</v>
      </c>
      <c r="QB807" t="s">
        <v>4945</v>
      </c>
      <c r="QC807" t="s">
        <v>4945</v>
      </c>
      <c r="QD807" t="s">
        <v>4945</v>
      </c>
      <c r="QE807" t="s">
        <v>4945</v>
      </c>
    </row>
    <row r="808" spans="1:447" x14ac:dyDescent="0.25">
      <c r="A808">
        <v>652</v>
      </c>
      <c r="B808" t="s">
        <v>5425</v>
      </c>
      <c r="C808" t="s">
        <v>1189</v>
      </c>
      <c r="D808" t="s">
        <v>1190</v>
      </c>
      <c r="E808" t="s">
        <v>1191</v>
      </c>
      <c r="F808" t="s">
        <v>1192</v>
      </c>
      <c r="G808" t="s">
        <v>1080</v>
      </c>
      <c r="IJ808" t="s">
        <v>1100</v>
      </c>
      <c r="IK808" t="s">
        <v>4939</v>
      </c>
      <c r="IL808" t="s">
        <v>4939</v>
      </c>
      <c r="IM808" t="s">
        <v>1102</v>
      </c>
      <c r="IN808" t="s">
        <v>1110</v>
      </c>
      <c r="IO808" t="s">
        <v>4936</v>
      </c>
      <c r="IP808" t="s">
        <v>1100</v>
      </c>
      <c r="IQ808" t="s">
        <v>4981</v>
      </c>
      <c r="IR808" t="s">
        <v>4981</v>
      </c>
      <c r="PG808" t="s">
        <v>4944</v>
      </c>
      <c r="PH808" t="s">
        <v>4945</v>
      </c>
      <c r="PI808" t="s">
        <v>4944</v>
      </c>
      <c r="PJ808" t="s">
        <v>4945</v>
      </c>
      <c r="PK808" t="s">
        <v>4945</v>
      </c>
      <c r="PL808" t="s">
        <v>4945</v>
      </c>
      <c r="PM808" t="s">
        <v>4945</v>
      </c>
      <c r="PN808" t="s">
        <v>4945</v>
      </c>
      <c r="PP808" t="s">
        <v>4945</v>
      </c>
      <c r="PQ808" t="s">
        <v>4945</v>
      </c>
      <c r="PR808" t="s">
        <v>4945</v>
      </c>
      <c r="PS808" t="s">
        <v>4945</v>
      </c>
      <c r="PT808" t="s">
        <v>4945</v>
      </c>
      <c r="PU808" t="s">
        <v>4945</v>
      </c>
      <c r="PV808" t="s">
        <v>4944</v>
      </c>
      <c r="PW808" t="s">
        <v>4945</v>
      </c>
      <c r="PX808" t="s">
        <v>4945</v>
      </c>
      <c r="PY808" t="s">
        <v>4945</v>
      </c>
      <c r="PZ808" t="s">
        <v>4945</v>
      </c>
      <c r="QA808" t="s">
        <v>4945</v>
      </c>
      <c r="QB808" t="s">
        <v>4945</v>
      </c>
      <c r="QC808" t="s">
        <v>4945</v>
      </c>
      <c r="QD808" t="s">
        <v>4945</v>
      </c>
      <c r="QE808" t="s">
        <v>4945</v>
      </c>
    </row>
    <row r="809" spans="1:447" x14ac:dyDescent="0.25">
      <c r="A809">
        <v>774</v>
      </c>
      <c r="B809" t="s">
        <v>5417</v>
      </c>
      <c r="C809" t="s">
        <v>1132</v>
      </c>
      <c r="D809" t="s">
        <v>1202</v>
      </c>
      <c r="E809" t="s">
        <v>4598</v>
      </c>
      <c r="F809" t="s">
        <v>5165</v>
      </c>
      <c r="G809" t="s">
        <v>1080</v>
      </c>
      <c r="GH809" t="s">
        <v>1094</v>
      </c>
      <c r="GI809" t="s">
        <v>4935</v>
      </c>
      <c r="GJ809" t="s">
        <v>4979</v>
      </c>
      <c r="GM809" t="s">
        <v>4979</v>
      </c>
    </row>
    <row r="810" spans="1:447" x14ac:dyDescent="0.25">
      <c r="A810">
        <v>775</v>
      </c>
      <c r="B810" t="s">
        <v>5417</v>
      </c>
      <c r="C810" t="s">
        <v>1132</v>
      </c>
      <c r="D810" t="s">
        <v>1202</v>
      </c>
      <c r="E810" t="s">
        <v>4598</v>
      </c>
      <c r="F810" t="s">
        <v>5165</v>
      </c>
      <c r="G810" t="s">
        <v>1080</v>
      </c>
      <c r="GH810" t="s">
        <v>1094</v>
      </c>
      <c r="GI810" t="s">
        <v>4935</v>
      </c>
      <c r="GJ810" t="s">
        <v>4979</v>
      </c>
      <c r="GM810" t="s">
        <v>4979</v>
      </c>
    </row>
    <row r="811" spans="1:447" x14ac:dyDescent="0.25">
      <c r="A811">
        <v>776</v>
      </c>
      <c r="B811" t="s">
        <v>5417</v>
      </c>
      <c r="C811" t="s">
        <v>1132</v>
      </c>
      <c r="D811" t="s">
        <v>1202</v>
      </c>
      <c r="E811" t="s">
        <v>4598</v>
      </c>
      <c r="F811" t="s">
        <v>5165</v>
      </c>
      <c r="G811" t="s">
        <v>1080</v>
      </c>
      <c r="FG811" t="s">
        <v>1100</v>
      </c>
      <c r="FJ811" t="s">
        <v>1100</v>
      </c>
      <c r="PG811" t="s">
        <v>4944</v>
      </c>
      <c r="PH811" t="s">
        <v>4944</v>
      </c>
      <c r="PI811" t="s">
        <v>4945</v>
      </c>
      <c r="PJ811" t="s">
        <v>4945</v>
      </c>
      <c r="PK811" t="s">
        <v>4945</v>
      </c>
      <c r="PL811" t="s">
        <v>4945</v>
      </c>
      <c r="PM811" t="s">
        <v>4945</v>
      </c>
      <c r="PN811" t="s">
        <v>4945</v>
      </c>
      <c r="PP811" t="s">
        <v>4945</v>
      </c>
      <c r="PQ811" t="s">
        <v>4944</v>
      </c>
      <c r="PR811" t="s">
        <v>4945</v>
      </c>
      <c r="PS811" t="s">
        <v>4944</v>
      </c>
      <c r="PT811" t="s">
        <v>4945</v>
      </c>
      <c r="PU811" t="s">
        <v>4945</v>
      </c>
      <c r="PV811" t="s">
        <v>4945</v>
      </c>
      <c r="PW811" t="s">
        <v>4945</v>
      </c>
      <c r="PX811" t="s">
        <v>4945</v>
      </c>
      <c r="PY811" t="s">
        <v>4945</v>
      </c>
      <c r="PZ811" t="s">
        <v>4945</v>
      </c>
      <c r="QA811" t="s">
        <v>4945</v>
      </c>
      <c r="QB811" t="s">
        <v>4945</v>
      </c>
      <c r="QC811" t="s">
        <v>4945</v>
      </c>
      <c r="QD811" t="s">
        <v>4945</v>
      </c>
      <c r="QE811" t="s">
        <v>4945</v>
      </c>
    </row>
    <row r="812" spans="1:447" x14ac:dyDescent="0.25">
      <c r="A812">
        <v>777</v>
      </c>
      <c r="B812" t="s">
        <v>5417</v>
      </c>
      <c r="C812" t="s">
        <v>1132</v>
      </c>
      <c r="D812" t="s">
        <v>1202</v>
      </c>
      <c r="E812" t="s">
        <v>4598</v>
      </c>
      <c r="F812" t="s">
        <v>5165</v>
      </c>
      <c r="G812" t="s">
        <v>1080</v>
      </c>
      <c r="FG812" t="s">
        <v>1100</v>
      </c>
      <c r="FH812" t="s">
        <v>4994</v>
      </c>
      <c r="FI812" t="s">
        <v>4994</v>
      </c>
      <c r="FJ812" t="s">
        <v>1100</v>
      </c>
      <c r="FK812" t="s">
        <v>5026</v>
      </c>
      <c r="FL812" t="s">
        <v>5026</v>
      </c>
      <c r="PG812" t="s">
        <v>4944</v>
      </c>
      <c r="PH812" t="s">
        <v>4944</v>
      </c>
      <c r="PI812" t="s">
        <v>4945</v>
      </c>
      <c r="PJ812" t="s">
        <v>4945</v>
      </c>
      <c r="PK812" t="s">
        <v>4945</v>
      </c>
      <c r="PL812" t="s">
        <v>4945</v>
      </c>
      <c r="PM812" t="s">
        <v>4945</v>
      </c>
      <c r="PN812" t="s">
        <v>4945</v>
      </c>
      <c r="PP812" t="s">
        <v>4945</v>
      </c>
      <c r="PQ812" t="s">
        <v>4944</v>
      </c>
      <c r="PR812" t="s">
        <v>4945</v>
      </c>
      <c r="PS812" t="s">
        <v>4944</v>
      </c>
      <c r="PT812" t="s">
        <v>4945</v>
      </c>
      <c r="PU812" t="s">
        <v>4945</v>
      </c>
      <c r="PV812" t="s">
        <v>4945</v>
      </c>
      <c r="PW812" t="s">
        <v>4945</v>
      </c>
      <c r="PX812" t="s">
        <v>4945</v>
      </c>
      <c r="PY812" t="s">
        <v>4945</v>
      </c>
      <c r="PZ812" t="s">
        <v>4945</v>
      </c>
      <c r="QA812" t="s">
        <v>4945</v>
      </c>
      <c r="QB812" t="s">
        <v>4945</v>
      </c>
      <c r="QC812" t="s">
        <v>4945</v>
      </c>
      <c r="QD812" t="s">
        <v>4945</v>
      </c>
      <c r="QE812" t="s">
        <v>4945</v>
      </c>
    </row>
    <row r="813" spans="1:447" x14ac:dyDescent="0.25">
      <c r="A813">
        <v>778</v>
      </c>
      <c r="B813" t="s">
        <v>5417</v>
      </c>
      <c r="C813" t="s">
        <v>1132</v>
      </c>
      <c r="D813" t="s">
        <v>1202</v>
      </c>
      <c r="E813" t="s">
        <v>4598</v>
      </c>
      <c r="F813" t="s">
        <v>5165</v>
      </c>
      <c r="G813" t="s">
        <v>1080</v>
      </c>
      <c r="FG813" t="s">
        <v>1100</v>
      </c>
      <c r="FH813" t="s">
        <v>5050</v>
      </c>
      <c r="FI813" t="s">
        <v>5050</v>
      </c>
      <c r="FJ813" t="s">
        <v>1100</v>
      </c>
      <c r="FK813" t="s">
        <v>4978</v>
      </c>
      <c r="FL813" t="s">
        <v>4978</v>
      </c>
      <c r="PG813" t="s">
        <v>4944</v>
      </c>
      <c r="PH813" t="s">
        <v>4944</v>
      </c>
      <c r="PI813" t="s">
        <v>4945</v>
      </c>
      <c r="PJ813" t="s">
        <v>4945</v>
      </c>
      <c r="PK813" t="s">
        <v>4945</v>
      </c>
      <c r="PL813" t="s">
        <v>4945</v>
      </c>
      <c r="PM813" t="s">
        <v>4945</v>
      </c>
      <c r="PN813" t="s">
        <v>4945</v>
      </c>
      <c r="PP813" t="s">
        <v>4945</v>
      </c>
      <c r="PQ813" t="s">
        <v>4944</v>
      </c>
      <c r="PR813" t="s">
        <v>4945</v>
      </c>
      <c r="PS813" t="s">
        <v>4944</v>
      </c>
      <c r="PT813" t="s">
        <v>4945</v>
      </c>
      <c r="PU813" t="s">
        <v>4945</v>
      </c>
      <c r="PV813" t="s">
        <v>4945</v>
      </c>
      <c r="PW813" t="s">
        <v>4945</v>
      </c>
      <c r="PX813" t="s">
        <v>4945</v>
      </c>
      <c r="PY813" t="s">
        <v>4945</v>
      </c>
      <c r="PZ813" t="s">
        <v>4945</v>
      </c>
      <c r="QA813" t="s">
        <v>4945</v>
      </c>
      <c r="QB813" t="s">
        <v>4945</v>
      </c>
      <c r="QC813" t="s">
        <v>4945</v>
      </c>
      <c r="QD813" t="s">
        <v>4945</v>
      </c>
      <c r="QE813" t="s">
        <v>4945</v>
      </c>
    </row>
    <row r="814" spans="1:447" x14ac:dyDescent="0.25">
      <c r="A814">
        <v>779</v>
      </c>
      <c r="B814" t="s">
        <v>5417</v>
      </c>
      <c r="C814" t="s">
        <v>1132</v>
      </c>
      <c r="D814" t="s">
        <v>1202</v>
      </c>
      <c r="E814" t="s">
        <v>4598</v>
      </c>
      <c r="F814" t="s">
        <v>5165</v>
      </c>
      <c r="G814" t="s">
        <v>1080</v>
      </c>
      <c r="FG814" t="s">
        <v>1100</v>
      </c>
      <c r="FH814" t="s">
        <v>5445</v>
      </c>
      <c r="FI814" t="s">
        <v>5445</v>
      </c>
      <c r="FJ814" t="s">
        <v>1100</v>
      </c>
      <c r="FK814" t="s">
        <v>4983</v>
      </c>
      <c r="FL814" t="s">
        <v>4983</v>
      </c>
      <c r="PG814" t="s">
        <v>4944</v>
      </c>
      <c r="PH814" t="s">
        <v>4944</v>
      </c>
      <c r="PI814" t="s">
        <v>4945</v>
      </c>
      <c r="PJ814" t="s">
        <v>4945</v>
      </c>
      <c r="PK814" t="s">
        <v>4945</v>
      </c>
      <c r="PL814" t="s">
        <v>4945</v>
      </c>
      <c r="PM814" t="s">
        <v>4945</v>
      </c>
      <c r="PN814" t="s">
        <v>4945</v>
      </c>
      <c r="PP814" t="s">
        <v>4945</v>
      </c>
      <c r="PQ814" t="s">
        <v>4944</v>
      </c>
      <c r="PR814" t="s">
        <v>4945</v>
      </c>
      <c r="PS814" t="s">
        <v>4944</v>
      </c>
      <c r="PT814" t="s">
        <v>4945</v>
      </c>
      <c r="PU814" t="s">
        <v>4945</v>
      </c>
      <c r="PV814" t="s">
        <v>4945</v>
      </c>
      <c r="PW814" t="s">
        <v>4945</v>
      </c>
      <c r="PX814" t="s">
        <v>4945</v>
      </c>
      <c r="PY814" t="s">
        <v>4945</v>
      </c>
      <c r="PZ814" t="s">
        <v>4945</v>
      </c>
      <c r="QA814" t="s">
        <v>4945</v>
      </c>
      <c r="QB814" t="s">
        <v>4945</v>
      </c>
      <c r="QC814" t="s">
        <v>4945</v>
      </c>
      <c r="QD814" t="s">
        <v>4945</v>
      </c>
      <c r="QE814" t="s">
        <v>4945</v>
      </c>
    </row>
    <row r="815" spans="1:447" x14ac:dyDescent="0.25">
      <c r="A815">
        <v>780</v>
      </c>
      <c r="B815" t="s">
        <v>5417</v>
      </c>
      <c r="C815" t="s">
        <v>1132</v>
      </c>
      <c r="D815" t="s">
        <v>1202</v>
      </c>
      <c r="E815" t="s">
        <v>4598</v>
      </c>
      <c r="F815" t="s">
        <v>5165</v>
      </c>
      <c r="G815" t="s">
        <v>1080</v>
      </c>
      <c r="H815" t="s">
        <v>1100</v>
      </c>
      <c r="I815" t="s">
        <v>1101</v>
      </c>
      <c r="J815" t="s">
        <v>1094</v>
      </c>
      <c r="K815" t="s">
        <v>4978</v>
      </c>
      <c r="L815" t="s">
        <v>5394</v>
      </c>
      <c r="M815" t="s">
        <v>1102</v>
      </c>
      <c r="N815" t="s">
        <v>1102</v>
      </c>
      <c r="O815" t="s">
        <v>4942</v>
      </c>
      <c r="AL815" t="s">
        <v>1100</v>
      </c>
      <c r="AM815" t="s">
        <v>1104</v>
      </c>
      <c r="AN815" t="s">
        <v>4992</v>
      </c>
      <c r="AO815" t="s">
        <v>5102</v>
      </c>
      <c r="AP815" t="s">
        <v>1102</v>
      </c>
      <c r="AQ815" t="s">
        <v>1102</v>
      </c>
      <c r="AR815" t="s">
        <v>4936</v>
      </c>
      <c r="AS815" t="s">
        <v>1100</v>
      </c>
      <c r="AT815" t="s">
        <v>1104</v>
      </c>
      <c r="AU815" t="s">
        <v>4992</v>
      </c>
      <c r="AV815" t="s">
        <v>5151</v>
      </c>
      <c r="AW815" t="s">
        <v>1102</v>
      </c>
      <c r="AX815" t="s">
        <v>1102</v>
      </c>
      <c r="AY815" t="s">
        <v>4936</v>
      </c>
      <c r="AZ815" t="s">
        <v>1100</v>
      </c>
      <c r="BA815" t="s">
        <v>1094</v>
      </c>
      <c r="BB815" t="s">
        <v>5008</v>
      </c>
      <c r="BC815" t="s">
        <v>5074</v>
      </c>
      <c r="BD815" t="s">
        <v>1102</v>
      </c>
      <c r="BE815" t="s">
        <v>1102</v>
      </c>
      <c r="BF815" t="s">
        <v>4936</v>
      </c>
      <c r="BG815" t="s">
        <v>1100</v>
      </c>
      <c r="BH815" t="s">
        <v>1103</v>
      </c>
      <c r="BI815" t="s">
        <v>1104</v>
      </c>
      <c r="BJ815" t="s">
        <v>4992</v>
      </c>
      <c r="BK815" t="s">
        <v>5338</v>
      </c>
      <c r="BL815" t="s">
        <v>1102</v>
      </c>
      <c r="BM815" t="s">
        <v>1102</v>
      </c>
      <c r="BN815" t="s">
        <v>4936</v>
      </c>
      <c r="BW815" t="s">
        <v>1100</v>
      </c>
      <c r="BX815" t="s">
        <v>1084</v>
      </c>
      <c r="BY815" t="s">
        <v>1104</v>
      </c>
      <c r="BZ815" t="s">
        <v>4992</v>
      </c>
      <c r="CA815" t="s">
        <v>5225</v>
      </c>
      <c r="CB815" t="s">
        <v>1102</v>
      </c>
      <c r="CC815" t="s">
        <v>1102</v>
      </c>
      <c r="CD815" t="s">
        <v>4936</v>
      </c>
      <c r="CM815" t="s">
        <v>1100</v>
      </c>
      <c r="CN815" t="s">
        <v>1104</v>
      </c>
      <c r="CO815" t="s">
        <v>4955</v>
      </c>
      <c r="CP815" t="s">
        <v>5169</v>
      </c>
      <c r="CQ815" t="s">
        <v>1102</v>
      </c>
      <c r="CR815" t="s">
        <v>1102</v>
      </c>
      <c r="CS815" t="s">
        <v>4936</v>
      </c>
      <c r="CT815" t="s">
        <v>1100</v>
      </c>
      <c r="CU815" t="s">
        <v>1085</v>
      </c>
      <c r="CV815" t="s">
        <v>1179</v>
      </c>
      <c r="CW815" t="s">
        <v>4951</v>
      </c>
      <c r="CX815" t="s">
        <v>4952</v>
      </c>
      <c r="CY815" t="s">
        <v>1102</v>
      </c>
      <c r="CZ815" t="s">
        <v>1102</v>
      </c>
      <c r="DA815" t="s">
        <v>4936</v>
      </c>
      <c r="DE815" t="s">
        <v>1100</v>
      </c>
      <c r="DF815" t="s">
        <v>1087</v>
      </c>
      <c r="DG815" t="s">
        <v>5096</v>
      </c>
      <c r="DH815" t="s">
        <v>5383</v>
      </c>
      <c r="DI815" t="s">
        <v>1102</v>
      </c>
      <c r="DJ815" t="s">
        <v>1102</v>
      </c>
      <c r="DK815" t="s">
        <v>4936</v>
      </c>
      <c r="DL815" t="s">
        <v>1100</v>
      </c>
      <c r="DM815" t="s">
        <v>4997</v>
      </c>
      <c r="DN815" t="s">
        <v>4997</v>
      </c>
      <c r="DO815" t="s">
        <v>1102</v>
      </c>
      <c r="DP815" t="s">
        <v>1102</v>
      </c>
      <c r="DQ815" t="s">
        <v>4943</v>
      </c>
      <c r="DR815" t="s">
        <v>1100</v>
      </c>
      <c r="DS815" t="s">
        <v>4983</v>
      </c>
      <c r="DT815" t="s">
        <v>4983</v>
      </c>
      <c r="DU815" t="s">
        <v>1102</v>
      </c>
      <c r="DV815" t="s">
        <v>1102</v>
      </c>
      <c r="DW815" t="s">
        <v>4936</v>
      </c>
      <c r="DX815" t="s">
        <v>1100</v>
      </c>
      <c r="DY815" t="s">
        <v>5094</v>
      </c>
      <c r="DZ815" t="s">
        <v>5094</v>
      </c>
      <c r="EA815" t="s">
        <v>1102</v>
      </c>
      <c r="EB815" t="s">
        <v>1102</v>
      </c>
      <c r="EC815" t="s">
        <v>4943</v>
      </c>
      <c r="EJ815" t="s">
        <v>1100</v>
      </c>
      <c r="EM815" t="s">
        <v>1102</v>
      </c>
      <c r="EN815" t="s">
        <v>1102</v>
      </c>
      <c r="EO815" t="s">
        <v>4936</v>
      </c>
      <c r="EP815" t="s">
        <v>1100</v>
      </c>
      <c r="EQ815" t="s">
        <v>5015</v>
      </c>
      <c r="ER815" t="s">
        <v>5015</v>
      </c>
      <c r="ES815" t="s">
        <v>1102</v>
      </c>
      <c r="ET815" t="s">
        <v>1102</v>
      </c>
      <c r="EU815" t="s">
        <v>4936</v>
      </c>
      <c r="EV815" t="s">
        <v>1100</v>
      </c>
      <c r="EY815" t="s">
        <v>1100</v>
      </c>
      <c r="EZ815" t="s">
        <v>4972</v>
      </c>
      <c r="FA815" t="s">
        <v>4964</v>
      </c>
      <c r="FB815" t="s">
        <v>4964</v>
      </c>
      <c r="FC815" t="s">
        <v>1100</v>
      </c>
      <c r="HX815" t="s">
        <v>1100</v>
      </c>
      <c r="HY815" t="s">
        <v>4941</v>
      </c>
      <c r="HZ815" t="s">
        <v>4941</v>
      </c>
      <c r="IA815" t="s">
        <v>1102</v>
      </c>
      <c r="IB815" t="s">
        <v>1102</v>
      </c>
      <c r="IC815" t="s">
        <v>4936</v>
      </c>
      <c r="IV815" t="s">
        <v>1088</v>
      </c>
      <c r="IW815" t="s">
        <v>1088</v>
      </c>
      <c r="IX815" t="s">
        <v>1088</v>
      </c>
      <c r="JE815" t="s">
        <v>1083</v>
      </c>
      <c r="JF815" t="s">
        <v>4974</v>
      </c>
      <c r="JG815" t="s">
        <v>1108</v>
      </c>
      <c r="JI815" t="s">
        <v>4972</v>
      </c>
      <c r="JJ815" t="s">
        <v>1102</v>
      </c>
      <c r="JK815" t="s">
        <v>5040</v>
      </c>
      <c r="JL815" t="s">
        <v>1155</v>
      </c>
      <c r="JM815" t="s">
        <v>1108</v>
      </c>
      <c r="PG815" t="s">
        <v>4944</v>
      </c>
      <c r="PH815" t="s">
        <v>4944</v>
      </c>
      <c r="PI815" t="s">
        <v>4945</v>
      </c>
      <c r="PJ815" t="s">
        <v>4945</v>
      </c>
      <c r="PK815" t="s">
        <v>4945</v>
      </c>
      <c r="PL815" t="s">
        <v>4945</v>
      </c>
      <c r="PM815" t="s">
        <v>4945</v>
      </c>
      <c r="PN815" t="s">
        <v>4945</v>
      </c>
      <c r="PP815" t="s">
        <v>4945</v>
      </c>
      <c r="PQ815" t="s">
        <v>4944</v>
      </c>
      <c r="PR815" t="s">
        <v>4945</v>
      </c>
      <c r="PS815" t="s">
        <v>4944</v>
      </c>
      <c r="PT815" t="s">
        <v>4945</v>
      </c>
      <c r="PU815" t="s">
        <v>4945</v>
      </c>
      <c r="PV815" t="s">
        <v>4945</v>
      </c>
      <c r="PW815" t="s">
        <v>4945</v>
      </c>
      <c r="PX815" t="s">
        <v>4945</v>
      </c>
      <c r="PY815" t="s">
        <v>4945</v>
      </c>
      <c r="PZ815" t="s">
        <v>4945</v>
      </c>
      <c r="QA815" t="s">
        <v>4945</v>
      </c>
      <c r="QB815" t="s">
        <v>4945</v>
      </c>
      <c r="QC815" t="s">
        <v>4945</v>
      </c>
      <c r="QD815" t="s">
        <v>4945</v>
      </c>
      <c r="QE815" t="s">
        <v>4945</v>
      </c>
    </row>
    <row r="816" spans="1:447" x14ac:dyDescent="0.25">
      <c r="A816">
        <v>781</v>
      </c>
      <c r="B816" t="s">
        <v>5417</v>
      </c>
      <c r="C816" t="s">
        <v>1132</v>
      </c>
      <c r="D816" t="s">
        <v>1202</v>
      </c>
      <c r="E816" t="s">
        <v>4598</v>
      </c>
      <c r="F816" t="s">
        <v>5165</v>
      </c>
      <c r="G816" t="s">
        <v>1080</v>
      </c>
      <c r="H816" t="s">
        <v>1100</v>
      </c>
      <c r="I816" t="s">
        <v>1128</v>
      </c>
      <c r="J816" t="s">
        <v>1094</v>
      </c>
      <c r="K816" t="s">
        <v>5120</v>
      </c>
      <c r="L816" t="s">
        <v>5390</v>
      </c>
      <c r="M816" t="s">
        <v>1102</v>
      </c>
      <c r="N816" t="s">
        <v>1102</v>
      </c>
      <c r="O816" t="s">
        <v>4936</v>
      </c>
      <c r="AL816" t="s">
        <v>1100</v>
      </c>
      <c r="AM816" t="s">
        <v>1104</v>
      </c>
      <c r="AN816" t="s">
        <v>4992</v>
      </c>
      <c r="AO816" t="s">
        <v>5102</v>
      </c>
      <c r="AP816" t="s">
        <v>1102</v>
      </c>
      <c r="AQ816" t="s">
        <v>1102</v>
      </c>
      <c r="AR816" t="s">
        <v>4936</v>
      </c>
      <c r="AS816" t="s">
        <v>1100</v>
      </c>
      <c r="AT816" t="s">
        <v>1104</v>
      </c>
      <c r="AU816" t="s">
        <v>4992</v>
      </c>
      <c r="AV816" t="s">
        <v>5151</v>
      </c>
      <c r="AW816" t="s">
        <v>1102</v>
      </c>
      <c r="AX816" t="s">
        <v>1102</v>
      </c>
      <c r="AY816" t="s">
        <v>4936</v>
      </c>
      <c r="AZ816" t="s">
        <v>1100</v>
      </c>
      <c r="BA816" t="s">
        <v>1094</v>
      </c>
      <c r="BB816" t="s">
        <v>5054</v>
      </c>
      <c r="BC816" t="s">
        <v>5218</v>
      </c>
      <c r="BD816" t="s">
        <v>1102</v>
      </c>
      <c r="BE816" t="s">
        <v>1102</v>
      </c>
      <c r="BF816" t="s">
        <v>4936</v>
      </c>
      <c r="BG816" t="s">
        <v>1100</v>
      </c>
      <c r="BH816" t="s">
        <v>1160</v>
      </c>
      <c r="BI816" t="s">
        <v>1104</v>
      </c>
      <c r="BJ816" t="s">
        <v>4992</v>
      </c>
      <c r="BK816" t="s">
        <v>5338</v>
      </c>
      <c r="BL816" t="s">
        <v>1102</v>
      </c>
      <c r="BM816" t="s">
        <v>1102</v>
      </c>
      <c r="BN816" t="s">
        <v>4936</v>
      </c>
      <c r="BW816" t="s">
        <v>1100</v>
      </c>
      <c r="BX816" t="s">
        <v>1105</v>
      </c>
      <c r="BY816" t="s">
        <v>1104</v>
      </c>
      <c r="BZ816" t="s">
        <v>5365</v>
      </c>
      <c r="CA816" t="s">
        <v>5577</v>
      </c>
      <c r="CB816" t="s">
        <v>1102</v>
      </c>
      <c r="CC816" t="s">
        <v>1102</v>
      </c>
      <c r="CD816" t="s">
        <v>4936</v>
      </c>
      <c r="CM816" t="s">
        <v>1100</v>
      </c>
      <c r="CN816" t="s">
        <v>1104</v>
      </c>
      <c r="CO816" t="s">
        <v>4935</v>
      </c>
      <c r="CP816" t="s">
        <v>5115</v>
      </c>
      <c r="CQ816" t="s">
        <v>1102</v>
      </c>
      <c r="CR816" t="s">
        <v>1102</v>
      </c>
      <c r="CS816" t="s">
        <v>4936</v>
      </c>
      <c r="CT816" t="s">
        <v>1100</v>
      </c>
      <c r="CU816" t="s">
        <v>1085</v>
      </c>
      <c r="CV816" t="s">
        <v>1179</v>
      </c>
      <c r="CW816" t="s">
        <v>4951</v>
      </c>
      <c r="CX816" t="s">
        <v>4952</v>
      </c>
      <c r="CY816" t="s">
        <v>1102</v>
      </c>
      <c r="CZ816" t="s">
        <v>1102</v>
      </c>
      <c r="DA816" t="s">
        <v>4936</v>
      </c>
      <c r="DE816" t="s">
        <v>1100</v>
      </c>
      <c r="DF816" t="s">
        <v>1139</v>
      </c>
      <c r="DG816" t="s">
        <v>4949</v>
      </c>
      <c r="DH816" t="s">
        <v>4949</v>
      </c>
      <c r="DI816" t="s">
        <v>1102</v>
      </c>
      <c r="DJ816" t="s">
        <v>1102</v>
      </c>
      <c r="DK816" t="s">
        <v>4936</v>
      </c>
      <c r="DL816" t="s">
        <v>1100</v>
      </c>
      <c r="DM816" t="s">
        <v>5110</v>
      </c>
      <c r="DN816" t="s">
        <v>5110</v>
      </c>
      <c r="DO816" t="s">
        <v>1102</v>
      </c>
      <c r="DP816" t="s">
        <v>1102</v>
      </c>
      <c r="DQ816" t="s">
        <v>4943</v>
      </c>
      <c r="DR816" t="s">
        <v>1100</v>
      </c>
      <c r="DS816" t="s">
        <v>4978</v>
      </c>
      <c r="DT816" t="s">
        <v>4978</v>
      </c>
      <c r="DU816" t="s">
        <v>1102</v>
      </c>
      <c r="DV816" t="s">
        <v>1102</v>
      </c>
      <c r="DW816" t="s">
        <v>4936</v>
      </c>
      <c r="DX816" t="s">
        <v>1100</v>
      </c>
      <c r="DY816" t="s">
        <v>4992</v>
      </c>
      <c r="DZ816" t="s">
        <v>4992</v>
      </c>
      <c r="EA816" t="s">
        <v>1102</v>
      </c>
      <c r="EB816" t="s">
        <v>1102</v>
      </c>
      <c r="EC816" t="s">
        <v>4936</v>
      </c>
      <c r="EJ816" t="s">
        <v>1100</v>
      </c>
      <c r="EK816" t="s">
        <v>5050</v>
      </c>
      <c r="EL816" t="s">
        <v>5050</v>
      </c>
      <c r="EM816" t="s">
        <v>1102</v>
      </c>
      <c r="EN816" t="s">
        <v>1102</v>
      </c>
      <c r="EO816" t="s">
        <v>4942</v>
      </c>
      <c r="EP816" t="s">
        <v>1100</v>
      </c>
      <c r="EQ816" t="s">
        <v>5012</v>
      </c>
      <c r="ER816" t="s">
        <v>5012</v>
      </c>
      <c r="ES816" t="s">
        <v>1102</v>
      </c>
      <c r="ET816" t="s">
        <v>1102</v>
      </c>
      <c r="EU816" t="s">
        <v>4936</v>
      </c>
      <c r="EV816" t="s">
        <v>1100</v>
      </c>
      <c r="EW816" t="s">
        <v>4992</v>
      </c>
      <c r="EX816" t="s">
        <v>4992</v>
      </c>
      <c r="EY816" t="s">
        <v>1100</v>
      </c>
      <c r="EZ816" t="s">
        <v>4972</v>
      </c>
      <c r="FA816" t="s">
        <v>4946</v>
      </c>
      <c r="FB816" t="s">
        <v>4946</v>
      </c>
      <c r="FC816" t="s">
        <v>1100</v>
      </c>
      <c r="FD816" t="s">
        <v>1115</v>
      </c>
      <c r="FE816" t="s">
        <v>4949</v>
      </c>
      <c r="FF816" t="s">
        <v>4950</v>
      </c>
      <c r="HX816" t="s">
        <v>1100</v>
      </c>
      <c r="HY816" t="s">
        <v>4941</v>
      </c>
      <c r="HZ816" t="s">
        <v>4941</v>
      </c>
      <c r="IA816" t="s">
        <v>1102</v>
      </c>
      <c r="IB816" t="s">
        <v>1102</v>
      </c>
      <c r="IC816" t="s">
        <v>5578</v>
      </c>
      <c r="IV816" t="s">
        <v>1088</v>
      </c>
      <c r="IW816" t="s">
        <v>1088</v>
      </c>
      <c r="IX816" t="s">
        <v>1088</v>
      </c>
      <c r="JE816" t="s">
        <v>1083</v>
      </c>
      <c r="JF816" t="s">
        <v>4974</v>
      </c>
      <c r="JG816" t="s">
        <v>1108</v>
      </c>
      <c r="JI816" t="s">
        <v>4972</v>
      </c>
      <c r="JJ816" t="s">
        <v>1102</v>
      </c>
      <c r="JK816" t="s">
        <v>1110</v>
      </c>
      <c r="JL816" t="s">
        <v>1110</v>
      </c>
      <c r="JM816" t="s">
        <v>1108</v>
      </c>
      <c r="PG816" t="s">
        <v>4944</v>
      </c>
      <c r="PH816" t="s">
        <v>4944</v>
      </c>
      <c r="PI816" t="s">
        <v>4945</v>
      </c>
      <c r="PJ816" t="s">
        <v>4945</v>
      </c>
      <c r="PK816" t="s">
        <v>4945</v>
      </c>
      <c r="PL816" t="s">
        <v>4945</v>
      </c>
      <c r="PM816" t="s">
        <v>4945</v>
      </c>
      <c r="PN816" t="s">
        <v>4945</v>
      </c>
      <c r="PP816" t="s">
        <v>4945</v>
      </c>
      <c r="PQ816" t="s">
        <v>4944</v>
      </c>
      <c r="PR816" t="s">
        <v>4945</v>
      </c>
      <c r="PS816" t="s">
        <v>4944</v>
      </c>
      <c r="PT816" t="s">
        <v>4945</v>
      </c>
      <c r="PU816" t="s">
        <v>4945</v>
      </c>
      <c r="PV816" t="s">
        <v>4945</v>
      </c>
      <c r="PW816" t="s">
        <v>4945</v>
      </c>
      <c r="PX816" t="s">
        <v>4945</v>
      </c>
      <c r="PY816" t="s">
        <v>4945</v>
      </c>
      <c r="PZ816" t="s">
        <v>4945</v>
      </c>
      <c r="QA816" t="s">
        <v>4945</v>
      </c>
      <c r="QB816" t="s">
        <v>4945</v>
      </c>
      <c r="QC816" t="s">
        <v>4945</v>
      </c>
      <c r="QD816" t="s">
        <v>4945</v>
      </c>
      <c r="QE816" t="s">
        <v>4945</v>
      </c>
    </row>
    <row r="817" spans="1:447" x14ac:dyDescent="0.25">
      <c r="A817">
        <v>782</v>
      </c>
      <c r="B817" t="s">
        <v>5417</v>
      </c>
      <c r="C817" t="s">
        <v>1132</v>
      </c>
      <c r="D817" t="s">
        <v>1202</v>
      </c>
      <c r="E817" t="s">
        <v>4598</v>
      </c>
      <c r="F817" t="s">
        <v>5165</v>
      </c>
      <c r="G817" t="s">
        <v>1080</v>
      </c>
      <c r="H817" t="s">
        <v>1100</v>
      </c>
      <c r="I817" t="s">
        <v>1101</v>
      </c>
      <c r="J817" t="s">
        <v>1094</v>
      </c>
      <c r="K817" t="s">
        <v>4978</v>
      </c>
      <c r="L817" t="s">
        <v>5394</v>
      </c>
      <c r="M817" t="s">
        <v>1102</v>
      </c>
      <c r="N817" t="s">
        <v>1102</v>
      </c>
      <c r="O817" t="s">
        <v>4936</v>
      </c>
      <c r="AL817" t="s">
        <v>1100</v>
      </c>
      <c r="AM817" t="s">
        <v>1104</v>
      </c>
      <c r="AN817" t="s">
        <v>4992</v>
      </c>
      <c r="AO817" t="s">
        <v>5102</v>
      </c>
      <c r="AP817" t="s">
        <v>1102</v>
      </c>
      <c r="AQ817" t="s">
        <v>1102</v>
      </c>
      <c r="AR817" t="s">
        <v>4943</v>
      </c>
      <c r="AS817" t="s">
        <v>1100</v>
      </c>
      <c r="AT817" t="s">
        <v>1104</v>
      </c>
      <c r="AU817" t="s">
        <v>4992</v>
      </c>
      <c r="AV817" t="s">
        <v>5151</v>
      </c>
      <c r="AW817" t="s">
        <v>1102</v>
      </c>
      <c r="AX817" t="s">
        <v>1102</v>
      </c>
      <c r="AY817" t="s">
        <v>4936</v>
      </c>
      <c r="AZ817" t="s">
        <v>1100</v>
      </c>
      <c r="BA817" t="s">
        <v>1094</v>
      </c>
      <c r="BB817" t="s">
        <v>5008</v>
      </c>
      <c r="BC817" t="s">
        <v>5074</v>
      </c>
      <c r="BD817" t="s">
        <v>1102</v>
      </c>
      <c r="BE817" t="s">
        <v>1102</v>
      </c>
      <c r="BF817" t="s">
        <v>4936</v>
      </c>
      <c r="BG817" t="s">
        <v>1100</v>
      </c>
      <c r="BH817" t="s">
        <v>1160</v>
      </c>
      <c r="BI817" t="s">
        <v>1104</v>
      </c>
      <c r="BJ817" t="s">
        <v>4992</v>
      </c>
      <c r="BK817" t="s">
        <v>5338</v>
      </c>
      <c r="BL817" t="s">
        <v>1102</v>
      </c>
      <c r="BM817" t="s">
        <v>1102</v>
      </c>
      <c r="BN817" t="s">
        <v>4936</v>
      </c>
      <c r="BW817" t="s">
        <v>1100</v>
      </c>
      <c r="BX817" t="s">
        <v>1084</v>
      </c>
      <c r="BY817" t="s">
        <v>1104</v>
      </c>
      <c r="BZ817" t="s">
        <v>4992</v>
      </c>
      <c r="CA817" t="s">
        <v>5225</v>
      </c>
      <c r="CB817" t="s">
        <v>1102</v>
      </c>
      <c r="CC817" t="s">
        <v>1102</v>
      </c>
      <c r="CD817" t="s">
        <v>4936</v>
      </c>
      <c r="CM817" t="s">
        <v>1100</v>
      </c>
      <c r="CQ817" t="s">
        <v>1102</v>
      </c>
      <c r="CR817" t="s">
        <v>1102</v>
      </c>
      <c r="CS817" t="s">
        <v>4936</v>
      </c>
      <c r="CT817" t="s">
        <v>1100</v>
      </c>
      <c r="CU817" t="s">
        <v>1085</v>
      </c>
      <c r="CV817" t="s">
        <v>1179</v>
      </c>
      <c r="CW817" t="s">
        <v>4951</v>
      </c>
      <c r="CX817" t="s">
        <v>4952</v>
      </c>
      <c r="CY817" t="s">
        <v>1102</v>
      </c>
      <c r="CZ817" t="s">
        <v>1102</v>
      </c>
      <c r="DA817" t="s">
        <v>4936</v>
      </c>
      <c r="DE817" t="s">
        <v>1100</v>
      </c>
      <c r="DF817" t="s">
        <v>1087</v>
      </c>
      <c r="DG817" t="s">
        <v>5099</v>
      </c>
      <c r="DH817" t="s">
        <v>5164</v>
      </c>
      <c r="DI817" t="s">
        <v>1102</v>
      </c>
      <c r="DJ817" t="s">
        <v>1102</v>
      </c>
      <c r="DK817" t="s">
        <v>4936</v>
      </c>
      <c r="DL817" t="s">
        <v>1100</v>
      </c>
      <c r="DM817" t="s">
        <v>5579</v>
      </c>
      <c r="DN817" t="s">
        <v>5579</v>
      </c>
      <c r="DO817" t="s">
        <v>1102</v>
      </c>
      <c r="DP817" t="s">
        <v>1102</v>
      </c>
      <c r="DQ817" t="s">
        <v>4936</v>
      </c>
      <c r="DR817" t="s">
        <v>1100</v>
      </c>
      <c r="DS817" t="s">
        <v>4983</v>
      </c>
      <c r="DT817" t="s">
        <v>4983</v>
      </c>
      <c r="DU817" t="s">
        <v>1102</v>
      </c>
      <c r="DV817" t="s">
        <v>1102</v>
      </c>
      <c r="DW817" t="s">
        <v>4936</v>
      </c>
      <c r="DX817" t="s">
        <v>1100</v>
      </c>
      <c r="DY817" t="s">
        <v>4957</v>
      </c>
      <c r="DZ817" t="s">
        <v>4957</v>
      </c>
      <c r="EA817" t="s">
        <v>1102</v>
      </c>
      <c r="EB817" t="s">
        <v>1102</v>
      </c>
      <c r="EC817" t="s">
        <v>4943</v>
      </c>
      <c r="EJ817" t="s">
        <v>1100</v>
      </c>
      <c r="EK817" t="s">
        <v>5015</v>
      </c>
      <c r="EL817" t="s">
        <v>5015</v>
      </c>
      <c r="EM817" t="s">
        <v>1102</v>
      </c>
      <c r="EN817" t="s">
        <v>1102</v>
      </c>
      <c r="EO817" t="s">
        <v>4942</v>
      </c>
      <c r="EP817" t="s">
        <v>1100</v>
      </c>
      <c r="ES817" t="s">
        <v>1102</v>
      </c>
      <c r="ET817" t="s">
        <v>1102</v>
      </c>
      <c r="EU817" t="s">
        <v>4936</v>
      </c>
      <c r="EV817" t="s">
        <v>1100</v>
      </c>
      <c r="EY817" t="s">
        <v>1100</v>
      </c>
      <c r="FC817" t="s">
        <v>1100</v>
      </c>
      <c r="HX817" t="s">
        <v>1100</v>
      </c>
      <c r="HY817" t="s">
        <v>4941</v>
      </c>
      <c r="HZ817" t="s">
        <v>4941</v>
      </c>
      <c r="IA817" t="s">
        <v>1102</v>
      </c>
      <c r="IB817" t="s">
        <v>1102</v>
      </c>
      <c r="IC817" t="s">
        <v>4936</v>
      </c>
      <c r="IV817" t="s">
        <v>1088</v>
      </c>
      <c r="IW817" t="s">
        <v>1088</v>
      </c>
      <c r="IX817" t="s">
        <v>1088</v>
      </c>
      <c r="JE817" t="s">
        <v>1083</v>
      </c>
      <c r="JF817" t="s">
        <v>4974</v>
      </c>
      <c r="JG817" t="s">
        <v>1108</v>
      </c>
      <c r="JI817" t="s">
        <v>4972</v>
      </c>
      <c r="JJ817" t="s">
        <v>1102</v>
      </c>
      <c r="JK817" t="s">
        <v>5040</v>
      </c>
      <c r="JL817" t="s">
        <v>1155</v>
      </c>
      <c r="JM817" t="s">
        <v>1108</v>
      </c>
      <c r="PG817" t="s">
        <v>4944</v>
      </c>
      <c r="PH817" t="s">
        <v>4944</v>
      </c>
      <c r="PI817" t="s">
        <v>4945</v>
      </c>
      <c r="PJ817" t="s">
        <v>4945</v>
      </c>
      <c r="PK817" t="s">
        <v>4945</v>
      </c>
      <c r="PL817" t="s">
        <v>4945</v>
      </c>
      <c r="PM817" t="s">
        <v>4945</v>
      </c>
      <c r="PN817" t="s">
        <v>4945</v>
      </c>
      <c r="PP817" t="s">
        <v>4945</v>
      </c>
      <c r="PQ817" t="s">
        <v>4944</v>
      </c>
      <c r="PR817" t="s">
        <v>4945</v>
      </c>
      <c r="PS817" t="s">
        <v>4944</v>
      </c>
      <c r="PT817" t="s">
        <v>4945</v>
      </c>
      <c r="PU817" t="s">
        <v>4945</v>
      </c>
      <c r="PV817" t="s">
        <v>4945</v>
      </c>
      <c r="PW817" t="s">
        <v>4945</v>
      </c>
      <c r="PX817" t="s">
        <v>4945</v>
      </c>
      <c r="PY817" t="s">
        <v>4945</v>
      </c>
      <c r="PZ817" t="s">
        <v>4945</v>
      </c>
      <c r="QA817" t="s">
        <v>4945</v>
      </c>
      <c r="QB817" t="s">
        <v>4945</v>
      </c>
      <c r="QC817" t="s">
        <v>4945</v>
      </c>
      <c r="QD817" t="s">
        <v>4945</v>
      </c>
      <c r="QE817" t="s">
        <v>4945</v>
      </c>
    </row>
    <row r="818" spans="1:447" x14ac:dyDescent="0.25">
      <c r="A818">
        <v>783</v>
      </c>
      <c r="B818" t="s">
        <v>5417</v>
      </c>
      <c r="C818" t="s">
        <v>1132</v>
      </c>
      <c r="D818" t="s">
        <v>1202</v>
      </c>
      <c r="E818" t="s">
        <v>4598</v>
      </c>
      <c r="F818" t="s">
        <v>5165</v>
      </c>
      <c r="G818" t="s">
        <v>1080</v>
      </c>
      <c r="H818" t="s">
        <v>1100</v>
      </c>
      <c r="I818" t="s">
        <v>1101</v>
      </c>
      <c r="J818" t="s">
        <v>1094</v>
      </c>
      <c r="K818" t="s">
        <v>5108</v>
      </c>
      <c r="L818" t="s">
        <v>5537</v>
      </c>
      <c r="M818" t="s">
        <v>1102</v>
      </c>
      <c r="N818" t="s">
        <v>1102</v>
      </c>
      <c r="O818" t="s">
        <v>4936</v>
      </c>
      <c r="AL818" t="s">
        <v>1100</v>
      </c>
      <c r="AM818" t="s">
        <v>1104</v>
      </c>
      <c r="AN818" t="s">
        <v>4992</v>
      </c>
      <c r="AO818" t="s">
        <v>5102</v>
      </c>
      <c r="AP818" t="s">
        <v>1102</v>
      </c>
      <c r="AQ818" t="s">
        <v>1102</v>
      </c>
      <c r="AR818" t="s">
        <v>4936</v>
      </c>
      <c r="AS818" t="s">
        <v>1100</v>
      </c>
      <c r="AT818" t="s">
        <v>1104</v>
      </c>
      <c r="AU818" t="s">
        <v>4992</v>
      </c>
      <c r="AV818" t="s">
        <v>5151</v>
      </c>
      <c r="AW818" t="s">
        <v>1102</v>
      </c>
      <c r="AX818" t="s">
        <v>1102</v>
      </c>
      <c r="AY818" t="s">
        <v>4936</v>
      </c>
      <c r="AZ818" t="s">
        <v>1100</v>
      </c>
      <c r="BA818" t="s">
        <v>1094</v>
      </c>
      <c r="BB818" t="s">
        <v>5099</v>
      </c>
      <c r="BC818" t="s">
        <v>5327</v>
      </c>
      <c r="BD818" t="s">
        <v>1102</v>
      </c>
      <c r="BE818" t="s">
        <v>1102</v>
      </c>
      <c r="BF818" t="s">
        <v>4936</v>
      </c>
      <c r="BG818" t="s">
        <v>1100</v>
      </c>
      <c r="BH818" t="s">
        <v>1160</v>
      </c>
      <c r="BI818" t="s">
        <v>1104</v>
      </c>
      <c r="BJ818" t="s">
        <v>4992</v>
      </c>
      <c r="BK818" t="s">
        <v>5338</v>
      </c>
      <c r="BL818" t="s">
        <v>1102</v>
      </c>
      <c r="BM818" t="s">
        <v>1102</v>
      </c>
      <c r="BN818" t="s">
        <v>4936</v>
      </c>
      <c r="BW818" t="s">
        <v>1100</v>
      </c>
      <c r="BX818" t="s">
        <v>1105</v>
      </c>
      <c r="BY818" t="s">
        <v>1104</v>
      </c>
      <c r="BZ818" t="s">
        <v>5365</v>
      </c>
      <c r="CA818" t="s">
        <v>5577</v>
      </c>
      <c r="CB818" t="s">
        <v>1102</v>
      </c>
      <c r="CC818" t="s">
        <v>1102</v>
      </c>
      <c r="CD818" t="s">
        <v>4936</v>
      </c>
      <c r="CM818" t="s">
        <v>1100</v>
      </c>
      <c r="CQ818" t="s">
        <v>1102</v>
      </c>
      <c r="CR818" t="s">
        <v>1102</v>
      </c>
      <c r="CS818" t="s">
        <v>4936</v>
      </c>
      <c r="CT818" t="s">
        <v>1100</v>
      </c>
      <c r="CU818" t="s">
        <v>1085</v>
      </c>
      <c r="CV818" t="s">
        <v>1179</v>
      </c>
      <c r="CW818" t="s">
        <v>4951</v>
      </c>
      <c r="CX818" t="s">
        <v>4952</v>
      </c>
      <c r="CY818" t="s">
        <v>1102</v>
      </c>
      <c r="CZ818" t="s">
        <v>1102</v>
      </c>
      <c r="DA818" t="s">
        <v>4936</v>
      </c>
      <c r="DE818" t="s">
        <v>1100</v>
      </c>
      <c r="DF818" t="s">
        <v>1087</v>
      </c>
      <c r="DG818" t="s">
        <v>4951</v>
      </c>
      <c r="DH818" t="s">
        <v>5129</v>
      </c>
      <c r="DI818" t="s">
        <v>1102</v>
      </c>
      <c r="DJ818" t="s">
        <v>1102</v>
      </c>
      <c r="DK818" t="s">
        <v>4936</v>
      </c>
      <c r="DL818" t="s">
        <v>1100</v>
      </c>
      <c r="DM818" t="s">
        <v>4997</v>
      </c>
      <c r="DN818" t="s">
        <v>4997</v>
      </c>
      <c r="DO818" t="s">
        <v>1102</v>
      </c>
      <c r="DP818" t="s">
        <v>1102</v>
      </c>
      <c r="DQ818" t="s">
        <v>4936</v>
      </c>
      <c r="DR818" t="s">
        <v>1100</v>
      </c>
      <c r="DS818" t="s">
        <v>4985</v>
      </c>
      <c r="DT818" t="s">
        <v>4985</v>
      </c>
      <c r="DU818" t="s">
        <v>1102</v>
      </c>
      <c r="DV818" t="s">
        <v>1102</v>
      </c>
      <c r="DW818" t="s">
        <v>4936</v>
      </c>
      <c r="DX818" t="s">
        <v>1100</v>
      </c>
      <c r="DY818" t="s">
        <v>5226</v>
      </c>
      <c r="DZ818" t="s">
        <v>5226</v>
      </c>
      <c r="EA818" t="s">
        <v>1102</v>
      </c>
      <c r="EB818" t="s">
        <v>1102</v>
      </c>
      <c r="EC818" t="s">
        <v>4936</v>
      </c>
      <c r="EJ818" t="s">
        <v>1100</v>
      </c>
      <c r="EK818" t="s">
        <v>5042</v>
      </c>
      <c r="EL818" t="s">
        <v>5042</v>
      </c>
      <c r="EM818" t="s">
        <v>1102</v>
      </c>
      <c r="EN818" t="s">
        <v>1102</v>
      </c>
      <c r="EO818" t="s">
        <v>4936</v>
      </c>
      <c r="EP818" t="s">
        <v>1100</v>
      </c>
      <c r="ES818" t="s">
        <v>1102</v>
      </c>
      <c r="ET818" t="s">
        <v>1102</v>
      </c>
      <c r="EU818" t="s">
        <v>4936</v>
      </c>
      <c r="EV818" t="s">
        <v>1100</v>
      </c>
      <c r="EW818" t="s">
        <v>4992</v>
      </c>
      <c r="EX818" t="s">
        <v>4992</v>
      </c>
      <c r="EY818" t="s">
        <v>1100</v>
      </c>
      <c r="EZ818" t="s">
        <v>4972</v>
      </c>
      <c r="FA818" t="s">
        <v>4992</v>
      </c>
      <c r="FB818" t="s">
        <v>4992</v>
      </c>
      <c r="FC818" t="s">
        <v>1100</v>
      </c>
      <c r="FD818" t="s">
        <v>1115</v>
      </c>
      <c r="FE818" t="s">
        <v>4949</v>
      </c>
      <c r="FF818" t="s">
        <v>4950</v>
      </c>
      <c r="HX818" t="s">
        <v>1100</v>
      </c>
      <c r="HY818" t="s">
        <v>4941</v>
      </c>
      <c r="HZ818" t="s">
        <v>4941</v>
      </c>
      <c r="IA818" t="s">
        <v>1102</v>
      </c>
      <c r="IB818" t="s">
        <v>1102</v>
      </c>
      <c r="IC818" t="s">
        <v>4936</v>
      </c>
      <c r="IV818" t="s">
        <v>1088</v>
      </c>
      <c r="IW818" t="s">
        <v>1088</v>
      </c>
      <c r="IX818" t="s">
        <v>1088</v>
      </c>
      <c r="JE818" t="s">
        <v>1102</v>
      </c>
      <c r="JF818" t="s">
        <v>4974</v>
      </c>
      <c r="JG818" t="s">
        <v>1108</v>
      </c>
      <c r="JJ818" t="s">
        <v>1083</v>
      </c>
      <c r="JK818" t="s">
        <v>5040</v>
      </c>
      <c r="JL818" t="s">
        <v>1155</v>
      </c>
      <c r="JM818" t="s">
        <v>1108</v>
      </c>
      <c r="JO818" t="s">
        <v>5033</v>
      </c>
      <c r="PG818" t="s">
        <v>4944</v>
      </c>
      <c r="PH818" t="s">
        <v>4944</v>
      </c>
      <c r="PI818" t="s">
        <v>4945</v>
      </c>
      <c r="PJ818" t="s">
        <v>4945</v>
      </c>
      <c r="PK818" t="s">
        <v>4945</v>
      </c>
      <c r="PL818" t="s">
        <v>4945</v>
      </c>
      <c r="PM818" t="s">
        <v>4945</v>
      </c>
      <c r="PN818" t="s">
        <v>4945</v>
      </c>
      <c r="PP818" t="s">
        <v>4945</v>
      </c>
      <c r="PQ818" t="s">
        <v>4944</v>
      </c>
      <c r="PR818" t="s">
        <v>4945</v>
      </c>
      <c r="PS818" t="s">
        <v>4944</v>
      </c>
      <c r="PT818" t="s">
        <v>4945</v>
      </c>
      <c r="PU818" t="s">
        <v>4945</v>
      </c>
      <c r="PV818" t="s">
        <v>4945</v>
      </c>
      <c r="PW818" t="s">
        <v>4945</v>
      </c>
      <c r="PX818" t="s">
        <v>4945</v>
      </c>
      <c r="PY818" t="s">
        <v>4945</v>
      </c>
      <c r="PZ818" t="s">
        <v>4945</v>
      </c>
      <c r="QA818" t="s">
        <v>4945</v>
      </c>
      <c r="QB818" t="s">
        <v>4945</v>
      </c>
      <c r="QC818" t="s">
        <v>4945</v>
      </c>
      <c r="QD818" t="s">
        <v>4945</v>
      </c>
      <c r="QE818" t="s">
        <v>4945</v>
      </c>
    </row>
    <row r="819" spans="1:447" x14ac:dyDescent="0.25">
      <c r="A819">
        <v>730</v>
      </c>
      <c r="B819" t="s">
        <v>5416</v>
      </c>
      <c r="C819" t="s">
        <v>1132</v>
      </c>
      <c r="D819" t="s">
        <v>1202</v>
      </c>
      <c r="E819" t="s">
        <v>1203</v>
      </c>
      <c r="F819" t="s">
        <v>5160</v>
      </c>
      <c r="G819" t="s">
        <v>1080</v>
      </c>
      <c r="FM819" t="s">
        <v>1100</v>
      </c>
      <c r="FN819" t="s">
        <v>5326</v>
      </c>
      <c r="FO819" t="s">
        <v>5326</v>
      </c>
      <c r="PG819" t="s">
        <v>4944</v>
      </c>
      <c r="PH819" t="s">
        <v>4944</v>
      </c>
      <c r="PI819" t="s">
        <v>4945</v>
      </c>
      <c r="PJ819" t="s">
        <v>4945</v>
      </c>
      <c r="PK819" t="s">
        <v>4945</v>
      </c>
      <c r="PL819" t="s">
        <v>4945</v>
      </c>
      <c r="PM819" t="s">
        <v>4945</v>
      </c>
      <c r="PN819" t="s">
        <v>4945</v>
      </c>
      <c r="PP819" t="s">
        <v>4945</v>
      </c>
      <c r="PQ819" t="s">
        <v>4944</v>
      </c>
      <c r="PR819" t="s">
        <v>4945</v>
      </c>
      <c r="PS819" t="s">
        <v>4945</v>
      </c>
      <c r="PT819" t="s">
        <v>4945</v>
      </c>
      <c r="PU819" t="s">
        <v>4945</v>
      </c>
      <c r="PV819" t="s">
        <v>4945</v>
      </c>
      <c r="PW819" t="s">
        <v>4945</v>
      </c>
      <c r="PX819" t="s">
        <v>4945</v>
      </c>
      <c r="PY819" t="s">
        <v>4945</v>
      </c>
      <c r="PZ819" t="s">
        <v>4945</v>
      </c>
      <c r="QA819" t="s">
        <v>4945</v>
      </c>
      <c r="QB819" t="s">
        <v>4945</v>
      </c>
      <c r="QC819" t="s">
        <v>4945</v>
      </c>
      <c r="QD819" t="s">
        <v>4945</v>
      </c>
      <c r="QE819" t="s">
        <v>4945</v>
      </c>
    </row>
    <row r="820" spans="1:447" x14ac:dyDescent="0.25">
      <c r="A820">
        <v>731</v>
      </c>
      <c r="B820" t="s">
        <v>5416</v>
      </c>
      <c r="C820" t="s">
        <v>1132</v>
      </c>
      <c r="D820" t="s">
        <v>1202</v>
      </c>
      <c r="E820" t="s">
        <v>1203</v>
      </c>
      <c r="F820" t="s">
        <v>5160</v>
      </c>
      <c r="G820" t="s">
        <v>1080</v>
      </c>
      <c r="FM820" t="s">
        <v>1100</v>
      </c>
      <c r="FN820" t="s">
        <v>5349</v>
      </c>
      <c r="FO820" t="s">
        <v>5349</v>
      </c>
      <c r="PG820" t="s">
        <v>4944</v>
      </c>
      <c r="PH820" t="s">
        <v>4944</v>
      </c>
      <c r="PI820" t="s">
        <v>4945</v>
      </c>
      <c r="PJ820" t="s">
        <v>4945</v>
      </c>
      <c r="PK820" t="s">
        <v>4945</v>
      </c>
      <c r="PL820" t="s">
        <v>4945</v>
      </c>
      <c r="PM820" t="s">
        <v>4945</v>
      </c>
      <c r="PN820" t="s">
        <v>4945</v>
      </c>
      <c r="PP820" t="s">
        <v>4945</v>
      </c>
      <c r="PQ820" t="s">
        <v>4944</v>
      </c>
      <c r="PR820" t="s">
        <v>4945</v>
      </c>
      <c r="PS820" t="s">
        <v>4944</v>
      </c>
      <c r="PT820" t="s">
        <v>4945</v>
      </c>
      <c r="PU820" t="s">
        <v>4945</v>
      </c>
      <c r="PV820" t="s">
        <v>4945</v>
      </c>
      <c r="PW820" t="s">
        <v>4945</v>
      </c>
      <c r="PX820" t="s">
        <v>4945</v>
      </c>
      <c r="PY820" t="s">
        <v>4945</v>
      </c>
      <c r="PZ820" t="s">
        <v>4945</v>
      </c>
      <c r="QA820" t="s">
        <v>4945</v>
      </c>
      <c r="QB820" t="s">
        <v>4945</v>
      </c>
      <c r="QC820" t="s">
        <v>4945</v>
      </c>
      <c r="QD820" t="s">
        <v>4945</v>
      </c>
      <c r="QE820" t="s">
        <v>4945</v>
      </c>
    </row>
    <row r="821" spans="1:447" x14ac:dyDescent="0.25">
      <c r="A821">
        <v>732</v>
      </c>
      <c r="B821" t="s">
        <v>5416</v>
      </c>
      <c r="C821" t="s">
        <v>1132</v>
      </c>
      <c r="D821" t="s">
        <v>1202</v>
      </c>
      <c r="E821" t="s">
        <v>1203</v>
      </c>
      <c r="F821" t="s">
        <v>5160</v>
      </c>
      <c r="G821" t="s">
        <v>1080</v>
      </c>
      <c r="GH821" t="s">
        <v>1094</v>
      </c>
      <c r="GI821" t="s">
        <v>4935</v>
      </c>
      <c r="GJ821" t="s">
        <v>4979</v>
      </c>
      <c r="GM821" t="s">
        <v>4979</v>
      </c>
    </row>
    <row r="822" spans="1:447" x14ac:dyDescent="0.25">
      <c r="A822">
        <v>733</v>
      </c>
      <c r="B822" t="s">
        <v>5416</v>
      </c>
      <c r="C822" t="s">
        <v>1132</v>
      </c>
      <c r="D822" t="s">
        <v>1202</v>
      </c>
      <c r="E822" t="s">
        <v>1203</v>
      </c>
      <c r="F822" t="s">
        <v>5160</v>
      </c>
      <c r="G822" t="s">
        <v>1080</v>
      </c>
      <c r="GH822" t="s">
        <v>1094</v>
      </c>
      <c r="GI822" t="s">
        <v>4935</v>
      </c>
      <c r="GJ822" t="s">
        <v>4979</v>
      </c>
      <c r="GM822" t="s">
        <v>4979</v>
      </c>
    </row>
    <row r="823" spans="1:447" x14ac:dyDescent="0.25">
      <c r="A823">
        <v>734</v>
      </c>
      <c r="B823" t="s">
        <v>5416</v>
      </c>
      <c r="C823" t="s">
        <v>1132</v>
      </c>
      <c r="D823" t="s">
        <v>1202</v>
      </c>
      <c r="E823" t="s">
        <v>1203</v>
      </c>
      <c r="F823" t="s">
        <v>5160</v>
      </c>
      <c r="G823" t="s">
        <v>1080</v>
      </c>
      <c r="BO823" t="s">
        <v>1100</v>
      </c>
      <c r="BP823" t="s">
        <v>1160</v>
      </c>
      <c r="BQ823" t="s">
        <v>1145</v>
      </c>
      <c r="BR823" t="s">
        <v>4969</v>
      </c>
      <c r="BS823" t="s">
        <v>4969</v>
      </c>
      <c r="BT823" t="s">
        <v>1083</v>
      </c>
      <c r="BU823" t="s">
        <v>1102</v>
      </c>
      <c r="BV823" t="s">
        <v>4943</v>
      </c>
      <c r="CE823" t="s">
        <v>1100</v>
      </c>
      <c r="CF823" t="s">
        <v>1105</v>
      </c>
      <c r="CG823" t="s">
        <v>1145</v>
      </c>
      <c r="CH823" t="s">
        <v>4971</v>
      </c>
      <c r="CI823" t="s">
        <v>4971</v>
      </c>
      <c r="CJ823" t="s">
        <v>1102</v>
      </c>
      <c r="CK823" t="s">
        <v>1102</v>
      </c>
      <c r="CL823" t="s">
        <v>4936</v>
      </c>
      <c r="IW823" t="s">
        <v>1088</v>
      </c>
      <c r="JE823" t="s">
        <v>1102</v>
      </c>
      <c r="JF823" t="s">
        <v>4974</v>
      </c>
      <c r="JG823" t="s">
        <v>1108</v>
      </c>
      <c r="PG823" t="s">
        <v>4944</v>
      </c>
      <c r="PH823" t="s">
        <v>4944</v>
      </c>
      <c r="PI823" t="s">
        <v>4945</v>
      </c>
      <c r="PJ823" t="s">
        <v>4945</v>
      </c>
      <c r="PK823" t="s">
        <v>4945</v>
      </c>
      <c r="PL823" t="s">
        <v>4945</v>
      </c>
      <c r="PM823" t="s">
        <v>4945</v>
      </c>
      <c r="PN823" t="s">
        <v>4945</v>
      </c>
      <c r="PP823" t="s">
        <v>4945</v>
      </c>
      <c r="PQ823" t="s">
        <v>4944</v>
      </c>
      <c r="PR823" t="s">
        <v>4945</v>
      </c>
      <c r="PS823" t="s">
        <v>4944</v>
      </c>
      <c r="PT823" t="s">
        <v>4945</v>
      </c>
      <c r="PU823" t="s">
        <v>4945</v>
      </c>
      <c r="PV823" t="s">
        <v>4945</v>
      </c>
      <c r="PW823" t="s">
        <v>4945</v>
      </c>
      <c r="PX823" t="s">
        <v>4945</v>
      </c>
      <c r="PY823" t="s">
        <v>4945</v>
      </c>
      <c r="PZ823" t="s">
        <v>4945</v>
      </c>
      <c r="QA823" t="s">
        <v>4945</v>
      </c>
      <c r="QB823" t="s">
        <v>4945</v>
      </c>
      <c r="QC823" t="s">
        <v>4945</v>
      </c>
      <c r="QD823" t="s">
        <v>4945</v>
      </c>
      <c r="QE823" t="s">
        <v>4945</v>
      </c>
    </row>
    <row r="824" spans="1:447" x14ac:dyDescent="0.25">
      <c r="A824">
        <v>735</v>
      </c>
      <c r="B824" t="s">
        <v>5416</v>
      </c>
      <c r="C824" t="s">
        <v>1132</v>
      </c>
      <c r="D824" t="s">
        <v>1202</v>
      </c>
      <c r="E824" t="s">
        <v>1203</v>
      </c>
      <c r="F824" t="s">
        <v>5160</v>
      </c>
      <c r="G824" t="s">
        <v>1080</v>
      </c>
      <c r="BO824" t="s">
        <v>1147</v>
      </c>
      <c r="BT824" t="s">
        <v>1083</v>
      </c>
      <c r="BU824" t="s">
        <v>1102</v>
      </c>
      <c r="CE824" t="s">
        <v>1100</v>
      </c>
      <c r="CF824" t="s">
        <v>1084</v>
      </c>
      <c r="CG824" t="s">
        <v>1145</v>
      </c>
      <c r="CH824" t="s">
        <v>5197</v>
      </c>
      <c r="CI824" t="s">
        <v>5197</v>
      </c>
      <c r="CJ824" t="s">
        <v>1102</v>
      </c>
      <c r="CK824" t="s">
        <v>1102</v>
      </c>
      <c r="CL824" t="s">
        <v>4936</v>
      </c>
      <c r="IW824" t="s">
        <v>1088</v>
      </c>
      <c r="JE824" t="s">
        <v>1102</v>
      </c>
      <c r="JF824" t="s">
        <v>4974</v>
      </c>
      <c r="JG824" t="s">
        <v>1108</v>
      </c>
      <c r="PG824" t="s">
        <v>4944</v>
      </c>
      <c r="PH824" t="s">
        <v>4944</v>
      </c>
      <c r="PI824" t="s">
        <v>4945</v>
      </c>
      <c r="PJ824" t="s">
        <v>4945</v>
      </c>
      <c r="PK824" t="s">
        <v>4945</v>
      </c>
      <c r="PL824" t="s">
        <v>4945</v>
      </c>
      <c r="PM824" t="s">
        <v>4945</v>
      </c>
      <c r="PN824" t="s">
        <v>4945</v>
      </c>
      <c r="PP824" t="s">
        <v>4945</v>
      </c>
      <c r="PQ824" t="s">
        <v>4944</v>
      </c>
      <c r="PR824" t="s">
        <v>4945</v>
      </c>
      <c r="PS824" t="s">
        <v>4944</v>
      </c>
      <c r="PT824" t="s">
        <v>4945</v>
      </c>
      <c r="PU824" t="s">
        <v>4945</v>
      </c>
      <c r="PV824" t="s">
        <v>4945</v>
      </c>
      <c r="PW824" t="s">
        <v>4945</v>
      </c>
      <c r="PX824" t="s">
        <v>4945</v>
      </c>
      <c r="PY824" t="s">
        <v>4945</v>
      </c>
      <c r="PZ824" t="s">
        <v>4945</v>
      </c>
      <c r="QA824" t="s">
        <v>4945</v>
      </c>
      <c r="QB824" t="s">
        <v>4945</v>
      </c>
      <c r="QC824" t="s">
        <v>4945</v>
      </c>
      <c r="QD824" t="s">
        <v>4945</v>
      </c>
      <c r="QE824" t="s">
        <v>4945</v>
      </c>
    </row>
    <row r="825" spans="1:447" x14ac:dyDescent="0.25">
      <c r="A825">
        <v>736</v>
      </c>
      <c r="B825" t="s">
        <v>5416</v>
      </c>
      <c r="C825" t="s">
        <v>1132</v>
      </c>
      <c r="D825" t="s">
        <v>1202</v>
      </c>
      <c r="E825" t="s">
        <v>1203</v>
      </c>
      <c r="F825" t="s">
        <v>5160</v>
      </c>
      <c r="G825" t="s">
        <v>1080</v>
      </c>
      <c r="FG825" t="s">
        <v>1100</v>
      </c>
      <c r="FH825" t="s">
        <v>4960</v>
      </c>
      <c r="FI825" t="s">
        <v>4960</v>
      </c>
      <c r="FJ825" t="s">
        <v>1100</v>
      </c>
      <c r="PG825" t="s">
        <v>4944</v>
      </c>
      <c r="PH825" t="s">
        <v>4944</v>
      </c>
      <c r="PI825" t="s">
        <v>4945</v>
      </c>
      <c r="PJ825" t="s">
        <v>4945</v>
      </c>
      <c r="PK825" t="s">
        <v>4945</v>
      </c>
      <c r="PL825" t="s">
        <v>4945</v>
      </c>
      <c r="PM825" t="s">
        <v>4945</v>
      </c>
      <c r="PN825" t="s">
        <v>4945</v>
      </c>
      <c r="PP825" t="s">
        <v>4945</v>
      </c>
      <c r="PQ825" t="s">
        <v>4944</v>
      </c>
      <c r="PR825" t="s">
        <v>4945</v>
      </c>
      <c r="PS825" t="s">
        <v>4944</v>
      </c>
      <c r="PT825" t="s">
        <v>4945</v>
      </c>
      <c r="PU825" t="s">
        <v>4945</v>
      </c>
      <c r="PV825" t="s">
        <v>4945</v>
      </c>
      <c r="PW825" t="s">
        <v>4945</v>
      </c>
      <c r="PX825" t="s">
        <v>4945</v>
      </c>
      <c r="PY825" t="s">
        <v>4945</v>
      </c>
      <c r="PZ825" t="s">
        <v>4945</v>
      </c>
      <c r="QA825" t="s">
        <v>4945</v>
      </c>
      <c r="QB825" t="s">
        <v>4945</v>
      </c>
      <c r="QC825" t="s">
        <v>4945</v>
      </c>
      <c r="QD825" t="s">
        <v>4945</v>
      </c>
      <c r="QE825" t="s">
        <v>4945</v>
      </c>
    </row>
    <row r="826" spans="1:447" x14ac:dyDescent="0.25">
      <c r="A826">
        <v>737</v>
      </c>
      <c r="B826" t="s">
        <v>5424</v>
      </c>
      <c r="C826" t="s">
        <v>1132</v>
      </c>
      <c r="D826" t="s">
        <v>1202</v>
      </c>
      <c r="E826" t="s">
        <v>1203</v>
      </c>
      <c r="F826" t="s">
        <v>5160</v>
      </c>
      <c r="G826" t="s">
        <v>1080</v>
      </c>
      <c r="FG826" t="s">
        <v>1081</v>
      </c>
      <c r="FH826" t="s">
        <v>5012</v>
      </c>
      <c r="FI826" t="s">
        <v>5012</v>
      </c>
      <c r="FJ826" t="s">
        <v>1100</v>
      </c>
      <c r="FK826" t="s">
        <v>4978</v>
      </c>
      <c r="FL826" t="s">
        <v>4978</v>
      </c>
      <c r="PG826" t="s">
        <v>4944</v>
      </c>
      <c r="PH826" t="s">
        <v>4944</v>
      </c>
      <c r="PI826" t="s">
        <v>4945</v>
      </c>
      <c r="PJ826" t="s">
        <v>4945</v>
      </c>
      <c r="PK826" t="s">
        <v>4945</v>
      </c>
      <c r="PL826" t="s">
        <v>4945</v>
      </c>
      <c r="PM826" t="s">
        <v>4945</v>
      </c>
      <c r="PN826" t="s">
        <v>4945</v>
      </c>
      <c r="PP826" t="s">
        <v>4945</v>
      </c>
      <c r="PQ826" t="s">
        <v>4944</v>
      </c>
      <c r="PR826" t="s">
        <v>4945</v>
      </c>
      <c r="PS826" t="s">
        <v>4944</v>
      </c>
      <c r="PT826" t="s">
        <v>4945</v>
      </c>
      <c r="PU826" t="s">
        <v>4945</v>
      </c>
      <c r="PV826" t="s">
        <v>4945</v>
      </c>
      <c r="PW826" t="s">
        <v>4945</v>
      </c>
      <c r="PX826" t="s">
        <v>4945</v>
      </c>
      <c r="PY826" t="s">
        <v>4945</v>
      </c>
      <c r="PZ826" t="s">
        <v>4945</v>
      </c>
      <c r="QA826" t="s">
        <v>4945</v>
      </c>
      <c r="QB826" t="s">
        <v>4945</v>
      </c>
      <c r="QC826" t="s">
        <v>4945</v>
      </c>
      <c r="QD826" t="s">
        <v>4945</v>
      </c>
      <c r="QE826" t="s">
        <v>4945</v>
      </c>
    </row>
    <row r="827" spans="1:447" x14ac:dyDescent="0.25">
      <c r="A827">
        <v>738</v>
      </c>
      <c r="B827" t="s">
        <v>5416</v>
      </c>
      <c r="C827" t="s">
        <v>1132</v>
      </c>
      <c r="D827" t="s">
        <v>1202</v>
      </c>
      <c r="E827" t="s">
        <v>1203</v>
      </c>
      <c r="F827" t="s">
        <v>5160</v>
      </c>
      <c r="G827" t="s">
        <v>1080</v>
      </c>
      <c r="FG827" t="s">
        <v>1100</v>
      </c>
      <c r="FH827" t="s">
        <v>4994</v>
      </c>
      <c r="FI827" t="s">
        <v>4994</v>
      </c>
      <c r="FJ827" t="s">
        <v>1100</v>
      </c>
      <c r="FK827" t="s">
        <v>4983</v>
      </c>
      <c r="FL827" t="s">
        <v>4983</v>
      </c>
      <c r="PG827" t="s">
        <v>4944</v>
      </c>
      <c r="PH827" t="s">
        <v>4944</v>
      </c>
      <c r="PI827" t="s">
        <v>4945</v>
      </c>
      <c r="PJ827" t="s">
        <v>4945</v>
      </c>
      <c r="PK827" t="s">
        <v>4945</v>
      </c>
      <c r="PL827" t="s">
        <v>4945</v>
      </c>
      <c r="PM827" t="s">
        <v>4945</v>
      </c>
      <c r="PN827" t="s">
        <v>4945</v>
      </c>
      <c r="PP827" t="s">
        <v>4945</v>
      </c>
      <c r="PQ827" t="s">
        <v>4944</v>
      </c>
      <c r="PR827" t="s">
        <v>4945</v>
      </c>
      <c r="PS827" t="s">
        <v>4944</v>
      </c>
      <c r="PT827" t="s">
        <v>4945</v>
      </c>
      <c r="PU827" t="s">
        <v>4945</v>
      </c>
      <c r="PV827" t="s">
        <v>4945</v>
      </c>
      <c r="PW827" t="s">
        <v>4945</v>
      </c>
      <c r="PX827" t="s">
        <v>4945</v>
      </c>
      <c r="PY827" t="s">
        <v>4945</v>
      </c>
      <c r="PZ827" t="s">
        <v>4945</v>
      </c>
      <c r="QA827" t="s">
        <v>4945</v>
      </c>
      <c r="QB827" t="s">
        <v>4945</v>
      </c>
      <c r="QC827" t="s">
        <v>4945</v>
      </c>
      <c r="QD827" t="s">
        <v>4945</v>
      </c>
      <c r="QE827" t="s">
        <v>4945</v>
      </c>
    </row>
    <row r="828" spans="1:447" x14ac:dyDescent="0.25">
      <c r="A828">
        <v>739</v>
      </c>
      <c r="B828" t="s">
        <v>5416</v>
      </c>
      <c r="C828" t="s">
        <v>1132</v>
      </c>
      <c r="D828" t="s">
        <v>1202</v>
      </c>
      <c r="E828" t="s">
        <v>1203</v>
      </c>
      <c r="F828" t="s">
        <v>5160</v>
      </c>
      <c r="G828" t="s">
        <v>1080</v>
      </c>
      <c r="FG828" t="s">
        <v>1100</v>
      </c>
      <c r="FH828" t="s">
        <v>5050</v>
      </c>
      <c r="FI828" t="s">
        <v>5050</v>
      </c>
      <c r="FJ828" t="s">
        <v>1100</v>
      </c>
      <c r="FK828" t="s">
        <v>4959</v>
      </c>
      <c r="FL828" t="s">
        <v>4959</v>
      </c>
      <c r="PG828" t="s">
        <v>4944</v>
      </c>
      <c r="PH828" t="s">
        <v>4944</v>
      </c>
      <c r="PI828" t="s">
        <v>4945</v>
      </c>
      <c r="PJ828" t="s">
        <v>4945</v>
      </c>
      <c r="PK828" t="s">
        <v>4945</v>
      </c>
      <c r="PL828" t="s">
        <v>4945</v>
      </c>
      <c r="PM828" t="s">
        <v>4945</v>
      </c>
      <c r="PN828" t="s">
        <v>4945</v>
      </c>
      <c r="PP828" t="s">
        <v>4945</v>
      </c>
      <c r="PQ828" t="s">
        <v>4944</v>
      </c>
      <c r="PR828" t="s">
        <v>4945</v>
      </c>
      <c r="PS828" t="s">
        <v>4944</v>
      </c>
      <c r="PT828" t="s">
        <v>4945</v>
      </c>
      <c r="PU828" t="s">
        <v>4945</v>
      </c>
      <c r="PV828" t="s">
        <v>4945</v>
      </c>
      <c r="PW828" t="s">
        <v>4945</v>
      </c>
      <c r="PX828" t="s">
        <v>4945</v>
      </c>
      <c r="PY828" t="s">
        <v>4945</v>
      </c>
      <c r="PZ828" t="s">
        <v>4945</v>
      </c>
      <c r="QA828" t="s">
        <v>4945</v>
      </c>
      <c r="QB828" t="s">
        <v>4945</v>
      </c>
      <c r="QC828" t="s">
        <v>4945</v>
      </c>
      <c r="QD828" t="s">
        <v>4945</v>
      </c>
      <c r="QE828" t="s">
        <v>4945</v>
      </c>
    </row>
    <row r="829" spans="1:447" x14ac:dyDescent="0.25">
      <c r="A829">
        <v>740</v>
      </c>
      <c r="B829" t="s">
        <v>5416</v>
      </c>
      <c r="C829" t="s">
        <v>1132</v>
      </c>
      <c r="D829" t="s">
        <v>1202</v>
      </c>
      <c r="E829" t="s">
        <v>1203</v>
      </c>
      <c r="F829" t="s">
        <v>5160</v>
      </c>
      <c r="G829" t="s">
        <v>1080</v>
      </c>
      <c r="H829" t="s">
        <v>1100</v>
      </c>
      <c r="I829" t="s">
        <v>1101</v>
      </c>
      <c r="J829" t="s">
        <v>1094</v>
      </c>
      <c r="K829" t="s">
        <v>5108</v>
      </c>
      <c r="L829" t="s">
        <v>5537</v>
      </c>
      <c r="M829" t="s">
        <v>1083</v>
      </c>
      <c r="N829" t="s">
        <v>1102</v>
      </c>
      <c r="O829" t="s">
        <v>4943</v>
      </c>
      <c r="AL829" t="s">
        <v>1100</v>
      </c>
      <c r="AM829" t="s">
        <v>1082</v>
      </c>
      <c r="AN829" t="s">
        <v>4951</v>
      </c>
      <c r="AO829" t="s">
        <v>4951</v>
      </c>
      <c r="AP829" t="s">
        <v>1102</v>
      </c>
      <c r="AQ829" t="s">
        <v>1102</v>
      </c>
      <c r="AR829" t="s">
        <v>4936</v>
      </c>
      <c r="AS829" t="s">
        <v>1100</v>
      </c>
      <c r="AT829" t="s">
        <v>1082</v>
      </c>
      <c r="AU829" t="s">
        <v>4951</v>
      </c>
      <c r="AV829" t="s">
        <v>4951</v>
      </c>
      <c r="AW829" t="s">
        <v>1102</v>
      </c>
      <c r="AX829" t="s">
        <v>1102</v>
      </c>
      <c r="AY829" t="s">
        <v>4938</v>
      </c>
      <c r="AZ829" t="s">
        <v>1100</v>
      </c>
      <c r="BA829" t="s">
        <v>1094</v>
      </c>
      <c r="BB829" t="s">
        <v>5008</v>
      </c>
      <c r="BC829" t="s">
        <v>5074</v>
      </c>
      <c r="BD829" t="s">
        <v>1102</v>
      </c>
      <c r="BE829" t="s">
        <v>1102</v>
      </c>
      <c r="BF829" t="s">
        <v>4936</v>
      </c>
      <c r="BG829" t="s">
        <v>1100</v>
      </c>
      <c r="BH829" t="s">
        <v>1160</v>
      </c>
      <c r="BI829" t="s">
        <v>1082</v>
      </c>
      <c r="BJ829" t="s">
        <v>4951</v>
      </c>
      <c r="BK829" t="s">
        <v>4951</v>
      </c>
      <c r="BL829" t="s">
        <v>1102</v>
      </c>
      <c r="BM829" t="s">
        <v>1102</v>
      </c>
      <c r="BN829" t="s">
        <v>4936</v>
      </c>
      <c r="BW829" t="s">
        <v>1100</v>
      </c>
      <c r="BX829" t="s">
        <v>1084</v>
      </c>
      <c r="BY829" t="s">
        <v>1082</v>
      </c>
      <c r="BZ829" t="s">
        <v>4951</v>
      </c>
      <c r="CA829" t="s">
        <v>4951</v>
      </c>
      <c r="CB829" t="s">
        <v>1102</v>
      </c>
      <c r="CC829" t="s">
        <v>1102</v>
      </c>
      <c r="CD829" t="s">
        <v>4936</v>
      </c>
      <c r="CM829" t="s">
        <v>1100</v>
      </c>
      <c r="CQ829" t="s">
        <v>1102</v>
      </c>
      <c r="CR829" t="s">
        <v>1102</v>
      </c>
      <c r="CS829" t="s">
        <v>4936</v>
      </c>
      <c r="CT829" t="s">
        <v>1100</v>
      </c>
      <c r="CU829" t="s">
        <v>1085</v>
      </c>
      <c r="CV829" t="s">
        <v>1179</v>
      </c>
      <c r="CW829" t="s">
        <v>4951</v>
      </c>
      <c r="CX829" t="s">
        <v>4952</v>
      </c>
      <c r="CY829" t="s">
        <v>1102</v>
      </c>
      <c r="CZ829" t="s">
        <v>1102</v>
      </c>
      <c r="DA829" t="s">
        <v>4936</v>
      </c>
      <c r="DE829" t="s">
        <v>1100</v>
      </c>
      <c r="DF829" t="s">
        <v>1087</v>
      </c>
      <c r="DG829" t="s">
        <v>4951</v>
      </c>
      <c r="DH829" t="s">
        <v>5129</v>
      </c>
      <c r="DI829" t="s">
        <v>1102</v>
      </c>
      <c r="DJ829" t="s">
        <v>1102</v>
      </c>
      <c r="DK829" t="s">
        <v>4938</v>
      </c>
      <c r="DL829" t="s">
        <v>1100</v>
      </c>
      <c r="DM829" t="s">
        <v>4997</v>
      </c>
      <c r="DN829" t="s">
        <v>4997</v>
      </c>
      <c r="DO829" t="s">
        <v>1102</v>
      </c>
      <c r="DP829" t="s">
        <v>1102</v>
      </c>
      <c r="DQ829" t="s">
        <v>4936</v>
      </c>
      <c r="DR829" t="s">
        <v>1100</v>
      </c>
      <c r="DS829" t="s">
        <v>4978</v>
      </c>
      <c r="DT829" t="s">
        <v>4978</v>
      </c>
      <c r="DU829" t="s">
        <v>1102</v>
      </c>
      <c r="DV829" t="s">
        <v>1102</v>
      </c>
      <c r="DW829" t="s">
        <v>4936</v>
      </c>
      <c r="DX829" t="s">
        <v>1100</v>
      </c>
      <c r="DY829" t="s">
        <v>4948</v>
      </c>
      <c r="DZ829" t="s">
        <v>4948</v>
      </c>
      <c r="EA829" t="s">
        <v>1102</v>
      </c>
      <c r="EB829" t="s">
        <v>1102</v>
      </c>
      <c r="EC829" t="s">
        <v>4936</v>
      </c>
      <c r="EJ829" t="s">
        <v>1100</v>
      </c>
      <c r="EK829" t="s">
        <v>5010</v>
      </c>
      <c r="EL829" t="s">
        <v>5010</v>
      </c>
      <c r="EM829" t="s">
        <v>1102</v>
      </c>
      <c r="EN829" t="s">
        <v>1102</v>
      </c>
      <c r="EO829" t="s">
        <v>4942</v>
      </c>
      <c r="EP829" t="s">
        <v>1100</v>
      </c>
      <c r="EQ829" t="s">
        <v>5012</v>
      </c>
      <c r="ER829" t="s">
        <v>5012</v>
      </c>
      <c r="ES829" t="s">
        <v>1102</v>
      </c>
      <c r="ET829" t="s">
        <v>1102</v>
      </c>
      <c r="EU829" t="s">
        <v>4936</v>
      </c>
      <c r="EV829" t="s">
        <v>1100</v>
      </c>
      <c r="EY829" t="s">
        <v>1100</v>
      </c>
      <c r="EZ829" t="s">
        <v>4972</v>
      </c>
      <c r="FA829" t="s">
        <v>4992</v>
      </c>
      <c r="FB829" t="s">
        <v>4992</v>
      </c>
      <c r="FC829" t="s">
        <v>1100</v>
      </c>
      <c r="FD829" t="s">
        <v>1095</v>
      </c>
      <c r="FE829" t="s">
        <v>4978</v>
      </c>
      <c r="FF829" t="s">
        <v>4979</v>
      </c>
      <c r="HX829" t="s">
        <v>1100</v>
      </c>
      <c r="HY829" t="s">
        <v>4941</v>
      </c>
      <c r="HZ829" t="s">
        <v>4941</v>
      </c>
      <c r="IA829" t="s">
        <v>1102</v>
      </c>
      <c r="IB829" t="s">
        <v>1102</v>
      </c>
      <c r="IC829" t="s">
        <v>4936</v>
      </c>
      <c r="IV829" t="s">
        <v>1088</v>
      </c>
      <c r="IW829" t="s">
        <v>1088</v>
      </c>
      <c r="IX829" t="s">
        <v>1088</v>
      </c>
      <c r="IY829" t="s">
        <v>1102</v>
      </c>
      <c r="IZ829" t="s">
        <v>1102</v>
      </c>
      <c r="JA829" t="s">
        <v>5122</v>
      </c>
      <c r="JB829" t="s">
        <v>1108</v>
      </c>
      <c r="JE829" t="s">
        <v>1102</v>
      </c>
      <c r="JF829" t="s">
        <v>4974</v>
      </c>
      <c r="JG829" t="s">
        <v>1108</v>
      </c>
      <c r="JJ829" t="s">
        <v>1083</v>
      </c>
      <c r="JK829" t="s">
        <v>5040</v>
      </c>
      <c r="JL829" t="s">
        <v>1155</v>
      </c>
      <c r="JM829" t="s">
        <v>1108</v>
      </c>
      <c r="JO829" t="s">
        <v>4972</v>
      </c>
      <c r="KO829" t="s">
        <v>1138</v>
      </c>
      <c r="PG829" t="s">
        <v>4944</v>
      </c>
      <c r="PH829" t="s">
        <v>4944</v>
      </c>
      <c r="PI829" t="s">
        <v>4945</v>
      </c>
      <c r="PJ829" t="s">
        <v>4945</v>
      </c>
      <c r="PK829" t="s">
        <v>4945</v>
      </c>
      <c r="PL829" t="s">
        <v>4945</v>
      </c>
      <c r="PM829" t="s">
        <v>4945</v>
      </c>
      <c r="PN829" t="s">
        <v>4945</v>
      </c>
      <c r="PP829" t="s">
        <v>4945</v>
      </c>
      <c r="PQ829" t="s">
        <v>4944</v>
      </c>
      <c r="PR829" t="s">
        <v>4945</v>
      </c>
      <c r="PS829" t="s">
        <v>4944</v>
      </c>
      <c r="PT829" t="s">
        <v>4945</v>
      </c>
      <c r="PU829" t="s">
        <v>4945</v>
      </c>
      <c r="PV829" t="s">
        <v>4945</v>
      </c>
      <c r="PW829" t="s">
        <v>4945</v>
      </c>
      <c r="PX829" t="s">
        <v>4945</v>
      </c>
      <c r="PY829" t="s">
        <v>4945</v>
      </c>
      <c r="PZ829" t="s">
        <v>4945</v>
      </c>
      <c r="QA829" t="s">
        <v>4945</v>
      </c>
      <c r="QB829" t="s">
        <v>4945</v>
      </c>
      <c r="QC829" t="s">
        <v>4945</v>
      </c>
      <c r="QD829" t="s">
        <v>4945</v>
      </c>
      <c r="QE829" t="s">
        <v>4945</v>
      </c>
    </row>
    <row r="830" spans="1:447" x14ac:dyDescent="0.25">
      <c r="A830">
        <v>741</v>
      </c>
      <c r="B830" t="s">
        <v>5416</v>
      </c>
      <c r="C830" t="s">
        <v>1132</v>
      </c>
      <c r="D830" t="s">
        <v>1202</v>
      </c>
      <c r="E830" t="s">
        <v>1203</v>
      </c>
      <c r="F830" t="s">
        <v>5160</v>
      </c>
      <c r="G830" t="s">
        <v>1080</v>
      </c>
      <c r="H830" t="s">
        <v>1100</v>
      </c>
      <c r="I830" t="s">
        <v>1101</v>
      </c>
      <c r="J830" t="s">
        <v>1094</v>
      </c>
      <c r="K830" t="s">
        <v>5108</v>
      </c>
      <c r="L830" t="s">
        <v>5537</v>
      </c>
      <c r="M830" t="s">
        <v>1102</v>
      </c>
      <c r="N830" t="s">
        <v>1102</v>
      </c>
      <c r="O830" t="s">
        <v>4943</v>
      </c>
      <c r="AL830" t="s">
        <v>1100</v>
      </c>
      <c r="AM830" t="s">
        <v>1082</v>
      </c>
      <c r="AN830" t="s">
        <v>4951</v>
      </c>
      <c r="AO830" t="s">
        <v>4951</v>
      </c>
      <c r="AP830" t="s">
        <v>1102</v>
      </c>
      <c r="AQ830" t="s">
        <v>1102</v>
      </c>
      <c r="AR830" t="s">
        <v>4936</v>
      </c>
      <c r="AS830" t="s">
        <v>1100</v>
      </c>
      <c r="AT830" t="s">
        <v>1082</v>
      </c>
      <c r="AU830" t="s">
        <v>4951</v>
      </c>
      <c r="AV830" t="s">
        <v>4951</v>
      </c>
      <c r="AW830" t="s">
        <v>1102</v>
      </c>
      <c r="AX830" t="s">
        <v>1102</v>
      </c>
      <c r="AY830" t="s">
        <v>4936</v>
      </c>
      <c r="AZ830" t="s">
        <v>1100</v>
      </c>
      <c r="BA830" t="s">
        <v>1094</v>
      </c>
      <c r="BB830" t="s">
        <v>5008</v>
      </c>
      <c r="BC830" t="s">
        <v>5074</v>
      </c>
      <c r="BD830" t="s">
        <v>1102</v>
      </c>
      <c r="BE830" t="s">
        <v>1102</v>
      </c>
      <c r="BF830" t="s">
        <v>4936</v>
      </c>
      <c r="BG830" t="s">
        <v>1100</v>
      </c>
      <c r="BH830" t="s">
        <v>1160</v>
      </c>
      <c r="BI830" t="s">
        <v>1082</v>
      </c>
      <c r="BJ830" t="s">
        <v>4951</v>
      </c>
      <c r="BK830" t="s">
        <v>4951</v>
      </c>
      <c r="BL830" t="s">
        <v>1102</v>
      </c>
      <c r="BM830" t="s">
        <v>1102</v>
      </c>
      <c r="BN830" t="s">
        <v>4936</v>
      </c>
      <c r="BW830" t="s">
        <v>1100</v>
      </c>
      <c r="BX830" t="s">
        <v>1105</v>
      </c>
      <c r="BY830" t="s">
        <v>1082</v>
      </c>
      <c r="BZ830" t="s">
        <v>5095</v>
      </c>
      <c r="CA830" t="s">
        <v>5095</v>
      </c>
      <c r="CB830" t="s">
        <v>1102</v>
      </c>
      <c r="CC830" t="s">
        <v>1102</v>
      </c>
      <c r="CD830" t="s">
        <v>4936</v>
      </c>
      <c r="CM830" t="s">
        <v>1100</v>
      </c>
      <c r="CN830" t="s">
        <v>1104</v>
      </c>
      <c r="CO830" t="s">
        <v>4954</v>
      </c>
      <c r="CP830" t="s">
        <v>5135</v>
      </c>
      <c r="CQ830" t="s">
        <v>1102</v>
      </c>
      <c r="CR830" t="s">
        <v>1102</v>
      </c>
      <c r="CS830" t="s">
        <v>4936</v>
      </c>
      <c r="CT830" t="s">
        <v>1100</v>
      </c>
      <c r="CU830" t="s">
        <v>1085</v>
      </c>
      <c r="CV830" t="s">
        <v>1179</v>
      </c>
      <c r="CW830" t="s">
        <v>4951</v>
      </c>
      <c r="CX830" t="s">
        <v>4952</v>
      </c>
      <c r="CY830" t="s">
        <v>1102</v>
      </c>
      <c r="CZ830" t="s">
        <v>1102</v>
      </c>
      <c r="DA830" t="s">
        <v>4936</v>
      </c>
      <c r="DE830" t="s">
        <v>1100</v>
      </c>
      <c r="DF830" t="s">
        <v>1139</v>
      </c>
      <c r="DG830" t="s">
        <v>4949</v>
      </c>
      <c r="DH830" t="s">
        <v>4949</v>
      </c>
      <c r="DI830" t="s">
        <v>1102</v>
      </c>
      <c r="DJ830" t="s">
        <v>1102</v>
      </c>
      <c r="DK830" t="s">
        <v>4936</v>
      </c>
      <c r="DL830" t="s">
        <v>1100</v>
      </c>
      <c r="DM830" t="s">
        <v>4997</v>
      </c>
      <c r="DN830" t="s">
        <v>4997</v>
      </c>
      <c r="DO830" t="s">
        <v>1102</v>
      </c>
      <c r="DP830" t="s">
        <v>1102</v>
      </c>
      <c r="DQ830" t="s">
        <v>4936</v>
      </c>
      <c r="DR830" t="s">
        <v>1100</v>
      </c>
      <c r="DS830" t="s">
        <v>5119</v>
      </c>
      <c r="DT830" t="s">
        <v>5119</v>
      </c>
      <c r="DU830" t="s">
        <v>1102</v>
      </c>
      <c r="DV830" t="s">
        <v>1102</v>
      </c>
      <c r="DW830" t="s">
        <v>4936</v>
      </c>
      <c r="DX830" t="s">
        <v>1100</v>
      </c>
      <c r="DY830" t="s">
        <v>4992</v>
      </c>
      <c r="DZ830" t="s">
        <v>4992</v>
      </c>
      <c r="EA830" t="s">
        <v>1102</v>
      </c>
      <c r="EB830" t="s">
        <v>1102</v>
      </c>
      <c r="EC830" t="s">
        <v>4936</v>
      </c>
      <c r="EJ830" t="s">
        <v>1100</v>
      </c>
      <c r="EK830" t="s">
        <v>5012</v>
      </c>
      <c r="EL830" t="s">
        <v>5012</v>
      </c>
      <c r="EM830" t="s">
        <v>1102</v>
      </c>
      <c r="EN830" t="s">
        <v>1102</v>
      </c>
      <c r="EO830" t="s">
        <v>4936</v>
      </c>
      <c r="EP830" t="s">
        <v>1100</v>
      </c>
      <c r="EQ830" t="s">
        <v>5580</v>
      </c>
      <c r="ER830" t="s">
        <v>5580</v>
      </c>
      <c r="ES830" t="s">
        <v>1102</v>
      </c>
      <c r="ET830" t="s">
        <v>1102</v>
      </c>
      <c r="EU830" t="s">
        <v>4936</v>
      </c>
      <c r="EV830" t="s">
        <v>1100</v>
      </c>
      <c r="EW830" t="s">
        <v>5110</v>
      </c>
      <c r="EX830" t="s">
        <v>5110</v>
      </c>
      <c r="EY830" t="s">
        <v>1100</v>
      </c>
      <c r="EZ830" t="s">
        <v>4972</v>
      </c>
      <c r="FA830" t="s">
        <v>4957</v>
      </c>
      <c r="FB830" t="s">
        <v>4957</v>
      </c>
      <c r="FC830" t="s">
        <v>1100</v>
      </c>
      <c r="HX830" t="s">
        <v>1100</v>
      </c>
      <c r="HY830" t="s">
        <v>4941</v>
      </c>
      <c r="HZ830" t="s">
        <v>4941</v>
      </c>
      <c r="IA830" t="s">
        <v>1102</v>
      </c>
      <c r="IB830" t="s">
        <v>1102</v>
      </c>
      <c r="IC830" t="s">
        <v>4936</v>
      </c>
      <c r="IV830" t="s">
        <v>1088</v>
      </c>
      <c r="IW830" t="s">
        <v>1088</v>
      </c>
      <c r="IX830" t="s">
        <v>1088</v>
      </c>
      <c r="IY830" t="s">
        <v>1102</v>
      </c>
      <c r="IZ830" t="s">
        <v>1102</v>
      </c>
      <c r="JA830" t="s">
        <v>5122</v>
      </c>
      <c r="JB830" t="s">
        <v>1108</v>
      </c>
      <c r="JE830" t="s">
        <v>1102</v>
      </c>
      <c r="JF830" t="s">
        <v>4974</v>
      </c>
      <c r="JG830" t="s">
        <v>1108</v>
      </c>
      <c r="JJ830" t="s">
        <v>1083</v>
      </c>
      <c r="JK830" t="s">
        <v>4974</v>
      </c>
      <c r="JL830" t="s">
        <v>1127</v>
      </c>
      <c r="JM830" t="s">
        <v>1108</v>
      </c>
      <c r="JO830" t="s">
        <v>4972</v>
      </c>
      <c r="KL830" t="s">
        <v>1138</v>
      </c>
      <c r="KM830" t="s">
        <v>1138</v>
      </c>
      <c r="KN830" t="s">
        <v>1138</v>
      </c>
      <c r="PG830" t="s">
        <v>4944</v>
      </c>
      <c r="PH830" t="s">
        <v>4944</v>
      </c>
      <c r="PI830" t="s">
        <v>4945</v>
      </c>
      <c r="PJ830" t="s">
        <v>4945</v>
      </c>
      <c r="PK830" t="s">
        <v>4945</v>
      </c>
      <c r="PL830" t="s">
        <v>4945</v>
      </c>
      <c r="PM830" t="s">
        <v>4945</v>
      </c>
      <c r="PN830" t="s">
        <v>4945</v>
      </c>
      <c r="PP830" t="s">
        <v>4945</v>
      </c>
      <c r="PQ830" t="s">
        <v>4944</v>
      </c>
      <c r="PR830" t="s">
        <v>4945</v>
      </c>
      <c r="PS830" t="s">
        <v>4944</v>
      </c>
      <c r="PT830" t="s">
        <v>4945</v>
      </c>
      <c r="PU830" t="s">
        <v>4945</v>
      </c>
      <c r="PV830" t="s">
        <v>4945</v>
      </c>
      <c r="PW830" t="s">
        <v>4945</v>
      </c>
      <c r="PX830" t="s">
        <v>4945</v>
      </c>
      <c r="PY830" t="s">
        <v>4945</v>
      </c>
      <c r="PZ830" t="s">
        <v>4945</v>
      </c>
      <c r="QA830" t="s">
        <v>4945</v>
      </c>
      <c r="QB830" t="s">
        <v>4945</v>
      </c>
      <c r="QC830" t="s">
        <v>4945</v>
      </c>
      <c r="QD830" t="s">
        <v>4945</v>
      </c>
      <c r="QE830" t="s">
        <v>4945</v>
      </c>
    </row>
    <row r="831" spans="1:447" x14ac:dyDescent="0.25">
      <c r="A831">
        <v>742</v>
      </c>
      <c r="B831" t="s">
        <v>5416</v>
      </c>
      <c r="C831" t="s">
        <v>1132</v>
      </c>
      <c r="D831" t="s">
        <v>1202</v>
      </c>
      <c r="E831" t="s">
        <v>1203</v>
      </c>
      <c r="F831" t="s">
        <v>5160</v>
      </c>
      <c r="G831" t="s">
        <v>1080</v>
      </c>
      <c r="AL831" t="s">
        <v>1100</v>
      </c>
      <c r="AM831" t="s">
        <v>1082</v>
      </c>
      <c r="AN831" t="s">
        <v>4951</v>
      </c>
      <c r="AO831" t="s">
        <v>4951</v>
      </c>
      <c r="AP831" t="s">
        <v>1102</v>
      </c>
      <c r="AQ831" t="s">
        <v>1102</v>
      </c>
      <c r="AR831" t="s">
        <v>4936</v>
      </c>
      <c r="AS831" t="s">
        <v>1100</v>
      </c>
      <c r="AT831" t="s">
        <v>1082</v>
      </c>
      <c r="AU831" t="s">
        <v>4951</v>
      </c>
      <c r="AV831" t="s">
        <v>4951</v>
      </c>
      <c r="AW831" t="s">
        <v>1102</v>
      </c>
      <c r="AX831" t="s">
        <v>1102</v>
      </c>
      <c r="AY831" t="s">
        <v>4936</v>
      </c>
      <c r="AZ831" t="s">
        <v>1100</v>
      </c>
      <c r="BA831" t="s">
        <v>1094</v>
      </c>
      <c r="BB831" t="s">
        <v>5008</v>
      </c>
      <c r="BC831" t="s">
        <v>5074</v>
      </c>
      <c r="BD831" t="s">
        <v>1102</v>
      </c>
      <c r="BE831" t="s">
        <v>1102</v>
      </c>
      <c r="BF831" t="s">
        <v>4936</v>
      </c>
      <c r="BG831" t="s">
        <v>1100</v>
      </c>
      <c r="BH831" t="s">
        <v>1103</v>
      </c>
      <c r="BI831" t="s">
        <v>1082</v>
      </c>
      <c r="BJ831" t="s">
        <v>4951</v>
      </c>
      <c r="BK831" t="s">
        <v>4951</v>
      </c>
      <c r="BL831" t="s">
        <v>1102</v>
      </c>
      <c r="BM831" t="s">
        <v>1102</v>
      </c>
      <c r="BN831" t="s">
        <v>4936</v>
      </c>
      <c r="BW831" t="s">
        <v>1100</v>
      </c>
      <c r="BX831" t="s">
        <v>1105</v>
      </c>
      <c r="BY831" t="s">
        <v>1082</v>
      </c>
      <c r="BZ831" t="s">
        <v>5095</v>
      </c>
      <c r="CA831" t="s">
        <v>5095</v>
      </c>
      <c r="CB831" t="s">
        <v>1102</v>
      </c>
      <c r="CC831" t="s">
        <v>1102</v>
      </c>
      <c r="CD831" t="s">
        <v>4936</v>
      </c>
      <c r="CM831" t="s">
        <v>1100</v>
      </c>
      <c r="CQ831" t="s">
        <v>1102</v>
      </c>
      <c r="CR831" t="s">
        <v>1102</v>
      </c>
      <c r="CS831" t="s">
        <v>4936</v>
      </c>
      <c r="CT831" t="s">
        <v>1100</v>
      </c>
      <c r="CU831" t="s">
        <v>1085</v>
      </c>
      <c r="CV831" t="s">
        <v>1179</v>
      </c>
      <c r="CW831" t="s">
        <v>4951</v>
      </c>
      <c r="CX831" t="s">
        <v>4952</v>
      </c>
      <c r="CY831" t="s">
        <v>1102</v>
      </c>
      <c r="CZ831" t="s">
        <v>1102</v>
      </c>
      <c r="DA831" t="s">
        <v>4936</v>
      </c>
      <c r="DE831" t="s">
        <v>1100</v>
      </c>
      <c r="DF831" t="s">
        <v>1087</v>
      </c>
      <c r="DG831" t="s">
        <v>4951</v>
      </c>
      <c r="DH831" t="s">
        <v>5129</v>
      </c>
      <c r="DI831" t="s">
        <v>1102</v>
      </c>
      <c r="DJ831" t="s">
        <v>1102</v>
      </c>
      <c r="DK831" t="s">
        <v>4936</v>
      </c>
      <c r="DL831" t="s">
        <v>1100</v>
      </c>
      <c r="DM831" t="s">
        <v>5108</v>
      </c>
      <c r="DN831" t="s">
        <v>5108</v>
      </c>
      <c r="DO831" t="s">
        <v>1102</v>
      </c>
      <c r="DP831" t="s">
        <v>1102</v>
      </c>
      <c r="DQ831" t="s">
        <v>4936</v>
      </c>
      <c r="DR831" t="s">
        <v>1100</v>
      </c>
      <c r="DS831" t="s">
        <v>5119</v>
      </c>
      <c r="DT831" t="s">
        <v>5119</v>
      </c>
      <c r="DU831" t="s">
        <v>1102</v>
      </c>
      <c r="DV831" t="s">
        <v>1102</v>
      </c>
      <c r="DW831" t="s">
        <v>4936</v>
      </c>
      <c r="DX831" t="s">
        <v>1100</v>
      </c>
      <c r="DY831" t="s">
        <v>4992</v>
      </c>
      <c r="DZ831" t="s">
        <v>4992</v>
      </c>
      <c r="EA831" t="s">
        <v>1102</v>
      </c>
      <c r="EB831" t="s">
        <v>1102</v>
      </c>
      <c r="EC831" t="s">
        <v>4936</v>
      </c>
      <c r="EJ831" t="s">
        <v>1100</v>
      </c>
      <c r="EM831" t="s">
        <v>1102</v>
      </c>
      <c r="EN831" t="s">
        <v>1102</v>
      </c>
      <c r="EO831" t="s">
        <v>4936</v>
      </c>
      <c r="EP831" t="s">
        <v>1100</v>
      </c>
      <c r="EQ831" t="s">
        <v>5012</v>
      </c>
      <c r="ER831" t="s">
        <v>5012</v>
      </c>
      <c r="ES831" t="s">
        <v>1102</v>
      </c>
      <c r="ET831" t="s">
        <v>1102</v>
      </c>
      <c r="EU831" t="s">
        <v>4936</v>
      </c>
      <c r="EV831" t="s">
        <v>1100</v>
      </c>
      <c r="EW831" t="s">
        <v>5110</v>
      </c>
      <c r="EX831" t="s">
        <v>5110</v>
      </c>
      <c r="EY831" t="s">
        <v>1100</v>
      </c>
      <c r="FC831" t="s">
        <v>1100</v>
      </c>
      <c r="FD831" t="s">
        <v>1095</v>
      </c>
      <c r="FE831" t="s">
        <v>4978</v>
      </c>
      <c r="FF831" t="s">
        <v>4979</v>
      </c>
      <c r="HX831" t="s">
        <v>1100</v>
      </c>
      <c r="HY831" t="s">
        <v>4941</v>
      </c>
      <c r="HZ831" t="s">
        <v>4941</v>
      </c>
      <c r="IA831" t="s">
        <v>1102</v>
      </c>
      <c r="IB831" t="s">
        <v>1102</v>
      </c>
      <c r="IC831" t="s">
        <v>4936</v>
      </c>
      <c r="IW831" t="s">
        <v>1088</v>
      </c>
      <c r="IX831" t="s">
        <v>1088</v>
      </c>
      <c r="JE831" t="s">
        <v>1102</v>
      </c>
      <c r="JF831" t="s">
        <v>4974</v>
      </c>
      <c r="JG831" t="s">
        <v>1108</v>
      </c>
      <c r="JJ831" t="s">
        <v>1102</v>
      </c>
      <c r="JK831" t="s">
        <v>4974</v>
      </c>
      <c r="JL831" t="s">
        <v>1127</v>
      </c>
      <c r="JM831" t="s">
        <v>1108</v>
      </c>
      <c r="PG831" t="s">
        <v>4944</v>
      </c>
      <c r="PH831" t="s">
        <v>4944</v>
      </c>
      <c r="PI831" t="s">
        <v>4945</v>
      </c>
      <c r="PJ831" t="s">
        <v>4945</v>
      </c>
      <c r="PK831" t="s">
        <v>4945</v>
      </c>
      <c r="PL831" t="s">
        <v>4945</v>
      </c>
      <c r="PM831" t="s">
        <v>4945</v>
      </c>
      <c r="PN831" t="s">
        <v>4945</v>
      </c>
      <c r="PP831" t="s">
        <v>4945</v>
      </c>
      <c r="PQ831" t="s">
        <v>4944</v>
      </c>
      <c r="PR831" t="s">
        <v>4945</v>
      </c>
      <c r="PS831" t="s">
        <v>4944</v>
      </c>
      <c r="PT831" t="s">
        <v>4945</v>
      </c>
      <c r="PU831" t="s">
        <v>4945</v>
      </c>
      <c r="PV831" t="s">
        <v>4945</v>
      </c>
      <c r="PW831" t="s">
        <v>4945</v>
      </c>
      <c r="PX831" t="s">
        <v>4945</v>
      </c>
      <c r="PY831" t="s">
        <v>4945</v>
      </c>
      <c r="PZ831" t="s">
        <v>4945</v>
      </c>
      <c r="QA831" t="s">
        <v>4945</v>
      </c>
      <c r="QB831" t="s">
        <v>4945</v>
      </c>
      <c r="QC831" t="s">
        <v>4945</v>
      </c>
      <c r="QD831" t="s">
        <v>4945</v>
      </c>
      <c r="QE831" t="s">
        <v>4945</v>
      </c>
    </row>
    <row r="832" spans="1:447" x14ac:dyDescent="0.25">
      <c r="A832">
        <v>743</v>
      </c>
      <c r="B832" t="s">
        <v>5416</v>
      </c>
      <c r="C832" t="s">
        <v>1132</v>
      </c>
      <c r="D832" t="s">
        <v>1202</v>
      </c>
      <c r="E832" t="s">
        <v>1203</v>
      </c>
      <c r="F832" t="s">
        <v>5160</v>
      </c>
      <c r="G832" t="s">
        <v>1080</v>
      </c>
      <c r="H832" t="s">
        <v>1147</v>
      </c>
      <c r="M832" t="s">
        <v>1083</v>
      </c>
      <c r="N832" t="s">
        <v>1102</v>
      </c>
      <c r="AL832" t="s">
        <v>1100</v>
      </c>
      <c r="AM832" t="s">
        <v>1082</v>
      </c>
      <c r="AN832" t="s">
        <v>4951</v>
      </c>
      <c r="AO832" t="s">
        <v>4951</v>
      </c>
      <c r="AP832" t="s">
        <v>1102</v>
      </c>
      <c r="AQ832" t="s">
        <v>1102</v>
      </c>
      <c r="AR832" t="s">
        <v>4936</v>
      </c>
      <c r="AS832" t="s">
        <v>1100</v>
      </c>
      <c r="AT832" t="s">
        <v>1082</v>
      </c>
      <c r="AU832" t="s">
        <v>4951</v>
      </c>
      <c r="AV832" t="s">
        <v>4951</v>
      </c>
      <c r="AW832" t="s">
        <v>1102</v>
      </c>
      <c r="AX832" t="s">
        <v>1102</v>
      </c>
      <c r="AY832" t="s">
        <v>4936</v>
      </c>
      <c r="AZ832" t="s">
        <v>1100</v>
      </c>
      <c r="BA832" t="s">
        <v>1094</v>
      </c>
      <c r="BB832" t="s">
        <v>5008</v>
      </c>
      <c r="BC832" t="s">
        <v>5074</v>
      </c>
      <c r="BD832" t="s">
        <v>1102</v>
      </c>
      <c r="BE832" t="s">
        <v>1102</v>
      </c>
      <c r="BF832" t="s">
        <v>4936</v>
      </c>
      <c r="BG832" t="s">
        <v>1100</v>
      </c>
      <c r="BH832" t="s">
        <v>1103</v>
      </c>
      <c r="BI832" t="s">
        <v>1082</v>
      </c>
      <c r="BJ832" t="s">
        <v>4951</v>
      </c>
      <c r="BK832" t="s">
        <v>4951</v>
      </c>
      <c r="BL832" t="s">
        <v>1102</v>
      </c>
      <c r="BM832" t="s">
        <v>1102</v>
      </c>
      <c r="BN832" t="s">
        <v>4936</v>
      </c>
      <c r="BW832" t="s">
        <v>1100</v>
      </c>
      <c r="BX832" t="s">
        <v>1105</v>
      </c>
      <c r="BY832" t="s">
        <v>1082</v>
      </c>
      <c r="BZ832" t="s">
        <v>5095</v>
      </c>
      <c r="CA832" t="s">
        <v>5095</v>
      </c>
      <c r="CB832" t="s">
        <v>1102</v>
      </c>
      <c r="CC832" t="s">
        <v>1102</v>
      </c>
      <c r="CD832" t="s">
        <v>4936</v>
      </c>
      <c r="CM832" t="s">
        <v>1100</v>
      </c>
      <c r="CN832" t="s">
        <v>1104</v>
      </c>
      <c r="CO832" t="s">
        <v>4935</v>
      </c>
      <c r="CP832" t="s">
        <v>5115</v>
      </c>
      <c r="CQ832" t="s">
        <v>1102</v>
      </c>
      <c r="CR832" t="s">
        <v>1102</v>
      </c>
      <c r="CS832" t="s">
        <v>4936</v>
      </c>
      <c r="CT832" t="s">
        <v>1100</v>
      </c>
      <c r="CU832" t="s">
        <v>1085</v>
      </c>
      <c r="CV832" t="s">
        <v>1179</v>
      </c>
      <c r="CW832" t="s">
        <v>4951</v>
      </c>
      <c r="CX832" t="s">
        <v>4952</v>
      </c>
      <c r="CY832" t="s">
        <v>1102</v>
      </c>
      <c r="CZ832" t="s">
        <v>1102</v>
      </c>
      <c r="DA832" t="s">
        <v>4936</v>
      </c>
      <c r="DE832" t="s">
        <v>1100</v>
      </c>
      <c r="DF832" t="s">
        <v>1087</v>
      </c>
      <c r="DG832" t="s">
        <v>4951</v>
      </c>
      <c r="DH832" t="s">
        <v>5129</v>
      </c>
      <c r="DI832" t="s">
        <v>1102</v>
      </c>
      <c r="DJ832" t="s">
        <v>1102</v>
      </c>
      <c r="DK832" t="s">
        <v>4936</v>
      </c>
      <c r="DL832" t="s">
        <v>1100</v>
      </c>
      <c r="DM832" t="s">
        <v>4997</v>
      </c>
      <c r="DN832" t="s">
        <v>4997</v>
      </c>
      <c r="DO832" t="s">
        <v>1102</v>
      </c>
      <c r="DP832" t="s">
        <v>1102</v>
      </c>
      <c r="DQ832" t="s">
        <v>4936</v>
      </c>
      <c r="DR832" t="s">
        <v>1100</v>
      </c>
      <c r="DS832" t="s">
        <v>5119</v>
      </c>
      <c r="DT832" t="s">
        <v>5119</v>
      </c>
      <c r="DU832" t="s">
        <v>1102</v>
      </c>
      <c r="DV832" t="s">
        <v>1102</v>
      </c>
      <c r="DW832" t="s">
        <v>4936</v>
      </c>
      <c r="DX832" t="s">
        <v>1100</v>
      </c>
      <c r="DY832" t="s">
        <v>4948</v>
      </c>
      <c r="DZ832" t="s">
        <v>4948</v>
      </c>
      <c r="EA832" t="s">
        <v>1102</v>
      </c>
      <c r="EB832" t="s">
        <v>1102</v>
      </c>
      <c r="EC832" t="s">
        <v>4936</v>
      </c>
      <c r="EJ832" t="s">
        <v>1100</v>
      </c>
      <c r="EM832" t="s">
        <v>1102</v>
      </c>
      <c r="EN832" t="s">
        <v>1102</v>
      </c>
      <c r="EO832" t="s">
        <v>4942</v>
      </c>
      <c r="EP832" t="s">
        <v>1100</v>
      </c>
      <c r="EQ832" t="s">
        <v>5012</v>
      </c>
      <c r="ER832" t="s">
        <v>5012</v>
      </c>
      <c r="ES832" t="s">
        <v>1102</v>
      </c>
      <c r="ET832" t="s">
        <v>1102</v>
      </c>
      <c r="EU832" t="s">
        <v>4936</v>
      </c>
      <c r="EV832" t="s">
        <v>1100</v>
      </c>
      <c r="EY832" t="s">
        <v>1100</v>
      </c>
      <c r="FC832" t="s">
        <v>1100</v>
      </c>
      <c r="HX832" t="s">
        <v>1100</v>
      </c>
      <c r="HY832" t="s">
        <v>4941</v>
      </c>
      <c r="HZ832" t="s">
        <v>4941</v>
      </c>
      <c r="IA832" t="s">
        <v>1102</v>
      </c>
      <c r="IB832" t="s">
        <v>1102</v>
      </c>
      <c r="IC832" t="s">
        <v>4943</v>
      </c>
      <c r="IW832" t="s">
        <v>1088</v>
      </c>
      <c r="IX832" t="s">
        <v>1088</v>
      </c>
      <c r="JE832" t="s">
        <v>1102</v>
      </c>
      <c r="JF832" t="s">
        <v>4974</v>
      </c>
      <c r="JG832" t="s">
        <v>1108</v>
      </c>
      <c r="JJ832" t="s">
        <v>1102</v>
      </c>
      <c r="JK832" t="s">
        <v>5040</v>
      </c>
      <c r="JL832" t="s">
        <v>1155</v>
      </c>
      <c r="JM832" t="s">
        <v>1108</v>
      </c>
      <c r="PG832" t="s">
        <v>4944</v>
      </c>
      <c r="PH832" t="s">
        <v>4944</v>
      </c>
      <c r="PI832" t="s">
        <v>4945</v>
      </c>
      <c r="PJ832" t="s">
        <v>4945</v>
      </c>
      <c r="PK832" t="s">
        <v>4945</v>
      </c>
      <c r="PL832" t="s">
        <v>4945</v>
      </c>
      <c r="PM832" t="s">
        <v>4945</v>
      </c>
      <c r="PN832" t="s">
        <v>4945</v>
      </c>
      <c r="PP832" t="s">
        <v>4945</v>
      </c>
      <c r="PQ832" t="s">
        <v>4944</v>
      </c>
      <c r="PR832" t="s">
        <v>4945</v>
      </c>
      <c r="PS832" t="s">
        <v>4944</v>
      </c>
      <c r="PT832" t="s">
        <v>4945</v>
      </c>
      <c r="PU832" t="s">
        <v>4945</v>
      </c>
      <c r="PV832" t="s">
        <v>4945</v>
      </c>
      <c r="PW832" t="s">
        <v>4945</v>
      </c>
      <c r="PX832" t="s">
        <v>4945</v>
      </c>
      <c r="PY832" t="s">
        <v>4945</v>
      </c>
      <c r="PZ832" t="s">
        <v>4945</v>
      </c>
      <c r="QA832" t="s">
        <v>4945</v>
      </c>
      <c r="QB832" t="s">
        <v>4945</v>
      </c>
      <c r="QC832" t="s">
        <v>4945</v>
      </c>
      <c r="QD832" t="s">
        <v>4945</v>
      </c>
      <c r="QE832" t="s">
        <v>4945</v>
      </c>
    </row>
    <row r="833" spans="1:447" x14ac:dyDescent="0.25">
      <c r="A833">
        <v>754</v>
      </c>
      <c r="B833" t="s">
        <v>5425</v>
      </c>
      <c r="C833" t="s">
        <v>1132</v>
      </c>
      <c r="D833" t="s">
        <v>1254</v>
      </c>
      <c r="E833" t="s">
        <v>1255</v>
      </c>
      <c r="F833" t="s">
        <v>5214</v>
      </c>
      <c r="G833" t="s">
        <v>1080</v>
      </c>
      <c r="GH833" t="s">
        <v>1094</v>
      </c>
      <c r="GI833" t="s">
        <v>4935</v>
      </c>
      <c r="GJ833" t="s">
        <v>4979</v>
      </c>
      <c r="GM833" t="s">
        <v>4979</v>
      </c>
    </row>
    <row r="834" spans="1:447" x14ac:dyDescent="0.25">
      <c r="A834">
        <v>755</v>
      </c>
      <c r="B834" t="s">
        <v>5425</v>
      </c>
      <c r="C834" t="s">
        <v>1132</v>
      </c>
      <c r="D834" t="s">
        <v>1254</v>
      </c>
      <c r="E834" t="s">
        <v>1255</v>
      </c>
      <c r="F834" t="s">
        <v>5214</v>
      </c>
      <c r="G834" t="s">
        <v>1080</v>
      </c>
      <c r="GH834" t="s">
        <v>1094</v>
      </c>
      <c r="GI834" t="s">
        <v>4935</v>
      </c>
      <c r="GJ834" t="s">
        <v>4979</v>
      </c>
      <c r="GM834" t="s">
        <v>4979</v>
      </c>
    </row>
    <row r="835" spans="1:447" x14ac:dyDescent="0.25">
      <c r="A835">
        <v>756</v>
      </c>
      <c r="B835" t="s">
        <v>5425</v>
      </c>
      <c r="C835" t="s">
        <v>1132</v>
      </c>
      <c r="D835" t="s">
        <v>1254</v>
      </c>
      <c r="E835" t="s">
        <v>1255</v>
      </c>
      <c r="F835" t="s">
        <v>5214</v>
      </c>
      <c r="G835" t="s">
        <v>1080</v>
      </c>
      <c r="FG835" t="s">
        <v>1100</v>
      </c>
      <c r="FH835" t="s">
        <v>4960</v>
      </c>
      <c r="FI835" t="s">
        <v>4960</v>
      </c>
      <c r="FJ835" t="s">
        <v>1100</v>
      </c>
      <c r="FK835" t="s">
        <v>4997</v>
      </c>
      <c r="FL835" t="s">
        <v>4997</v>
      </c>
      <c r="PG835" t="s">
        <v>4944</v>
      </c>
      <c r="PH835" t="s">
        <v>4944</v>
      </c>
      <c r="PI835" t="s">
        <v>4945</v>
      </c>
      <c r="PJ835" t="s">
        <v>4945</v>
      </c>
      <c r="PK835" t="s">
        <v>4945</v>
      </c>
      <c r="PL835" t="s">
        <v>4945</v>
      </c>
      <c r="PM835" t="s">
        <v>4945</v>
      </c>
      <c r="PN835" t="s">
        <v>4945</v>
      </c>
      <c r="PP835" t="s">
        <v>4945</v>
      </c>
      <c r="PQ835" t="s">
        <v>4944</v>
      </c>
      <c r="PR835" t="s">
        <v>4945</v>
      </c>
      <c r="PS835" t="s">
        <v>4944</v>
      </c>
      <c r="PT835" t="s">
        <v>4945</v>
      </c>
      <c r="PU835" t="s">
        <v>4945</v>
      </c>
      <c r="PV835" t="s">
        <v>4945</v>
      </c>
      <c r="PW835" t="s">
        <v>4945</v>
      </c>
      <c r="PX835" t="s">
        <v>4945</v>
      </c>
      <c r="PY835" t="s">
        <v>4945</v>
      </c>
      <c r="PZ835" t="s">
        <v>4945</v>
      </c>
      <c r="QA835" t="s">
        <v>4945</v>
      </c>
      <c r="QB835" t="s">
        <v>4945</v>
      </c>
      <c r="QC835" t="s">
        <v>4945</v>
      </c>
      <c r="QD835" t="s">
        <v>4945</v>
      </c>
      <c r="QE835" t="s">
        <v>4945</v>
      </c>
    </row>
    <row r="836" spans="1:447" x14ac:dyDescent="0.25">
      <c r="A836">
        <v>757</v>
      </c>
      <c r="B836" t="s">
        <v>5425</v>
      </c>
      <c r="C836" t="s">
        <v>1132</v>
      </c>
      <c r="D836" t="s">
        <v>1254</v>
      </c>
      <c r="E836" t="s">
        <v>1255</v>
      </c>
      <c r="F836" t="s">
        <v>5214</v>
      </c>
      <c r="G836" t="s">
        <v>1080</v>
      </c>
      <c r="FG836" t="s">
        <v>1100</v>
      </c>
      <c r="FH836" t="s">
        <v>5012</v>
      </c>
      <c r="FI836" t="s">
        <v>5012</v>
      </c>
      <c r="FJ836" t="s">
        <v>1100</v>
      </c>
      <c r="FK836" t="s">
        <v>4978</v>
      </c>
      <c r="FL836" t="s">
        <v>4978</v>
      </c>
      <c r="PG836" t="s">
        <v>4944</v>
      </c>
      <c r="PH836" t="s">
        <v>4944</v>
      </c>
      <c r="PI836" t="s">
        <v>4945</v>
      </c>
      <c r="PJ836" t="s">
        <v>4945</v>
      </c>
      <c r="PK836" t="s">
        <v>4945</v>
      </c>
      <c r="PL836" t="s">
        <v>4945</v>
      </c>
      <c r="PM836" t="s">
        <v>4945</v>
      </c>
      <c r="PN836" t="s">
        <v>4945</v>
      </c>
      <c r="PP836" t="s">
        <v>4945</v>
      </c>
      <c r="PQ836" t="s">
        <v>4944</v>
      </c>
      <c r="PR836" t="s">
        <v>4945</v>
      </c>
      <c r="PS836" t="s">
        <v>4944</v>
      </c>
      <c r="PT836" t="s">
        <v>4945</v>
      </c>
      <c r="PU836" t="s">
        <v>4945</v>
      </c>
      <c r="PV836" t="s">
        <v>4945</v>
      </c>
      <c r="PW836" t="s">
        <v>4945</v>
      </c>
      <c r="PX836" t="s">
        <v>4945</v>
      </c>
      <c r="PY836" t="s">
        <v>4945</v>
      </c>
      <c r="PZ836" t="s">
        <v>4945</v>
      </c>
      <c r="QA836" t="s">
        <v>4945</v>
      </c>
      <c r="QB836" t="s">
        <v>4945</v>
      </c>
      <c r="QC836" t="s">
        <v>4945</v>
      </c>
      <c r="QD836" t="s">
        <v>4945</v>
      </c>
      <c r="QE836" t="s">
        <v>4945</v>
      </c>
    </row>
    <row r="837" spans="1:447" x14ac:dyDescent="0.25">
      <c r="A837">
        <v>758</v>
      </c>
      <c r="B837" t="s">
        <v>5424</v>
      </c>
      <c r="C837" t="s">
        <v>1132</v>
      </c>
      <c r="D837" t="s">
        <v>1254</v>
      </c>
      <c r="E837" t="s">
        <v>1255</v>
      </c>
      <c r="F837" t="s">
        <v>5214</v>
      </c>
      <c r="G837" t="s">
        <v>1080</v>
      </c>
      <c r="FG837" t="s">
        <v>1100</v>
      </c>
      <c r="FH837" t="s">
        <v>4994</v>
      </c>
      <c r="FI837" t="s">
        <v>4994</v>
      </c>
      <c r="FJ837" t="s">
        <v>1100</v>
      </c>
      <c r="FK837" t="s">
        <v>4983</v>
      </c>
      <c r="FL837" t="s">
        <v>4983</v>
      </c>
      <c r="PG837" t="s">
        <v>4944</v>
      </c>
      <c r="PH837" t="s">
        <v>4944</v>
      </c>
      <c r="PI837" t="s">
        <v>4945</v>
      </c>
      <c r="PJ837" t="s">
        <v>4945</v>
      </c>
      <c r="PK837" t="s">
        <v>4945</v>
      </c>
      <c r="PL837" t="s">
        <v>4945</v>
      </c>
      <c r="PM837" t="s">
        <v>4945</v>
      </c>
      <c r="PN837" t="s">
        <v>4945</v>
      </c>
      <c r="PP837" t="s">
        <v>4945</v>
      </c>
      <c r="PQ837" t="s">
        <v>4944</v>
      </c>
      <c r="PR837" t="s">
        <v>4945</v>
      </c>
      <c r="PS837" t="s">
        <v>4944</v>
      </c>
      <c r="PT837" t="s">
        <v>4945</v>
      </c>
      <c r="PU837" t="s">
        <v>4945</v>
      </c>
      <c r="PV837" t="s">
        <v>4945</v>
      </c>
      <c r="PW837" t="s">
        <v>4945</v>
      </c>
      <c r="PX837" t="s">
        <v>4945</v>
      </c>
      <c r="PY837" t="s">
        <v>4945</v>
      </c>
      <c r="PZ837" t="s">
        <v>4945</v>
      </c>
      <c r="QA837" t="s">
        <v>4945</v>
      </c>
      <c r="QB837" t="s">
        <v>4945</v>
      </c>
      <c r="QC837" t="s">
        <v>4945</v>
      </c>
      <c r="QD837" t="s">
        <v>4945</v>
      </c>
      <c r="QE837" t="s">
        <v>4945</v>
      </c>
    </row>
    <row r="838" spans="1:447" x14ac:dyDescent="0.25">
      <c r="A838">
        <v>759</v>
      </c>
      <c r="B838" t="s">
        <v>5425</v>
      </c>
      <c r="C838" t="s">
        <v>1132</v>
      </c>
      <c r="D838" t="s">
        <v>1254</v>
      </c>
      <c r="E838" t="s">
        <v>1255</v>
      </c>
      <c r="F838" t="s">
        <v>5214</v>
      </c>
      <c r="G838" t="s">
        <v>1080</v>
      </c>
      <c r="FG838" t="s">
        <v>1100</v>
      </c>
      <c r="FJ838" t="s">
        <v>1100</v>
      </c>
      <c r="FK838" t="s">
        <v>4985</v>
      </c>
      <c r="FL838" t="s">
        <v>4985</v>
      </c>
      <c r="PG838" t="s">
        <v>4944</v>
      </c>
      <c r="PH838" t="s">
        <v>4944</v>
      </c>
      <c r="PI838" t="s">
        <v>4945</v>
      </c>
      <c r="PJ838" t="s">
        <v>4945</v>
      </c>
      <c r="PK838" t="s">
        <v>4945</v>
      </c>
      <c r="PL838" t="s">
        <v>4945</v>
      </c>
      <c r="PM838" t="s">
        <v>4945</v>
      </c>
      <c r="PN838" t="s">
        <v>4945</v>
      </c>
      <c r="PP838" t="s">
        <v>4945</v>
      </c>
      <c r="PQ838" t="s">
        <v>4944</v>
      </c>
      <c r="PR838" t="s">
        <v>4945</v>
      </c>
      <c r="PS838" t="s">
        <v>4944</v>
      </c>
      <c r="PT838" t="s">
        <v>4945</v>
      </c>
      <c r="PU838" t="s">
        <v>4945</v>
      </c>
      <c r="PV838" t="s">
        <v>4945</v>
      </c>
      <c r="PW838" t="s">
        <v>4945</v>
      </c>
      <c r="PX838" t="s">
        <v>4945</v>
      </c>
      <c r="PY838" t="s">
        <v>4945</v>
      </c>
      <c r="PZ838" t="s">
        <v>4945</v>
      </c>
      <c r="QA838" t="s">
        <v>4945</v>
      </c>
      <c r="QB838" t="s">
        <v>4945</v>
      </c>
      <c r="QC838" t="s">
        <v>4945</v>
      </c>
      <c r="QD838" t="s">
        <v>4945</v>
      </c>
      <c r="QE838" t="s">
        <v>4945</v>
      </c>
    </row>
    <row r="839" spans="1:447" x14ac:dyDescent="0.25">
      <c r="A839">
        <v>760</v>
      </c>
      <c r="B839" t="s">
        <v>5425</v>
      </c>
      <c r="C839" t="s">
        <v>1132</v>
      </c>
      <c r="D839" t="s">
        <v>1254</v>
      </c>
      <c r="E839" t="s">
        <v>1255</v>
      </c>
      <c r="F839" t="s">
        <v>5214</v>
      </c>
      <c r="G839" t="s">
        <v>1080</v>
      </c>
      <c r="H839" t="s">
        <v>1100</v>
      </c>
      <c r="I839" t="s">
        <v>1101</v>
      </c>
      <c r="J839" t="s">
        <v>1094</v>
      </c>
      <c r="K839" t="s">
        <v>5026</v>
      </c>
      <c r="L839" t="s">
        <v>5136</v>
      </c>
      <c r="M839" t="s">
        <v>1102</v>
      </c>
      <c r="N839" t="s">
        <v>1102</v>
      </c>
      <c r="O839" t="s">
        <v>4936</v>
      </c>
      <c r="AL839" t="s">
        <v>1100</v>
      </c>
      <c r="AM839" t="s">
        <v>1104</v>
      </c>
      <c r="AN839" t="s">
        <v>4992</v>
      </c>
      <c r="AO839" t="s">
        <v>5102</v>
      </c>
      <c r="AP839" t="s">
        <v>1102</v>
      </c>
      <c r="AQ839" t="s">
        <v>1102</v>
      </c>
      <c r="AR839" t="s">
        <v>4936</v>
      </c>
      <c r="AS839" t="s">
        <v>1100</v>
      </c>
      <c r="AT839" t="s">
        <v>1104</v>
      </c>
      <c r="AU839" t="s">
        <v>4992</v>
      </c>
      <c r="AV839" t="s">
        <v>5151</v>
      </c>
      <c r="AW839" t="s">
        <v>1102</v>
      </c>
      <c r="AX839" t="s">
        <v>1102</v>
      </c>
      <c r="AY839" t="s">
        <v>4936</v>
      </c>
      <c r="AZ839" t="s">
        <v>1100</v>
      </c>
      <c r="BA839" t="s">
        <v>1094</v>
      </c>
      <c r="BB839" t="s">
        <v>4997</v>
      </c>
      <c r="BC839" t="s">
        <v>5002</v>
      </c>
      <c r="BD839" t="s">
        <v>1102</v>
      </c>
      <c r="BE839" t="s">
        <v>1102</v>
      </c>
      <c r="BF839" t="s">
        <v>4936</v>
      </c>
      <c r="BG839" t="s">
        <v>1100</v>
      </c>
      <c r="BH839" t="s">
        <v>1103</v>
      </c>
      <c r="BI839" t="s">
        <v>1104</v>
      </c>
      <c r="BJ839" t="s">
        <v>4992</v>
      </c>
      <c r="BK839" t="s">
        <v>5338</v>
      </c>
      <c r="BL839" t="s">
        <v>1102</v>
      </c>
      <c r="BM839" t="s">
        <v>1102</v>
      </c>
      <c r="BN839" t="s">
        <v>4936</v>
      </c>
      <c r="BW839" t="s">
        <v>1100</v>
      </c>
      <c r="BX839" t="s">
        <v>1084</v>
      </c>
      <c r="BY839" t="s">
        <v>1104</v>
      </c>
      <c r="BZ839" t="s">
        <v>4992</v>
      </c>
      <c r="CA839" t="s">
        <v>5225</v>
      </c>
      <c r="CB839" t="s">
        <v>1102</v>
      </c>
      <c r="CC839" t="s">
        <v>1102</v>
      </c>
      <c r="CD839" t="s">
        <v>4936</v>
      </c>
      <c r="CM839" t="s">
        <v>1100</v>
      </c>
      <c r="CN839" t="s">
        <v>1104</v>
      </c>
      <c r="CO839" t="s">
        <v>4946</v>
      </c>
      <c r="CP839" t="s">
        <v>5162</v>
      </c>
      <c r="CQ839" t="s">
        <v>1102</v>
      </c>
      <c r="CR839" t="s">
        <v>1102</v>
      </c>
      <c r="CS839" t="s">
        <v>4936</v>
      </c>
      <c r="CT839" t="s">
        <v>1100</v>
      </c>
      <c r="CU839" t="s">
        <v>1085</v>
      </c>
      <c r="CV839" t="s">
        <v>1179</v>
      </c>
      <c r="CW839" t="s">
        <v>4951</v>
      </c>
      <c r="CX839" t="s">
        <v>4952</v>
      </c>
      <c r="CY839" t="s">
        <v>1102</v>
      </c>
      <c r="CZ839" t="s">
        <v>1102</v>
      </c>
      <c r="DA839" t="s">
        <v>4936</v>
      </c>
      <c r="DE839" t="s">
        <v>1100</v>
      </c>
      <c r="DF839" t="s">
        <v>1087</v>
      </c>
      <c r="DG839" t="s">
        <v>4951</v>
      </c>
      <c r="DH839" t="s">
        <v>5129</v>
      </c>
      <c r="DI839" t="s">
        <v>1102</v>
      </c>
      <c r="DJ839" t="s">
        <v>1102</v>
      </c>
      <c r="DK839" t="s">
        <v>4936</v>
      </c>
      <c r="DL839" t="s">
        <v>1100</v>
      </c>
      <c r="DM839" t="s">
        <v>4997</v>
      </c>
      <c r="DN839" t="s">
        <v>4997</v>
      </c>
      <c r="DO839" t="s">
        <v>1102</v>
      </c>
      <c r="DP839" t="s">
        <v>1102</v>
      </c>
      <c r="DQ839" t="s">
        <v>4943</v>
      </c>
      <c r="DR839" t="s">
        <v>1100</v>
      </c>
      <c r="DS839" t="s">
        <v>4983</v>
      </c>
      <c r="DT839" t="s">
        <v>4983</v>
      </c>
      <c r="DU839" t="s">
        <v>1102</v>
      </c>
      <c r="DV839" t="s">
        <v>1102</v>
      </c>
      <c r="DW839" t="s">
        <v>4936</v>
      </c>
      <c r="DX839" t="s">
        <v>1100</v>
      </c>
      <c r="DY839" t="s">
        <v>4937</v>
      </c>
      <c r="DZ839" t="s">
        <v>4937</v>
      </c>
      <c r="EA839" t="s">
        <v>1102</v>
      </c>
      <c r="EB839" t="s">
        <v>1102</v>
      </c>
      <c r="EC839" t="s">
        <v>4936</v>
      </c>
      <c r="EJ839" t="s">
        <v>1100</v>
      </c>
      <c r="EK839" t="s">
        <v>4959</v>
      </c>
      <c r="EL839" t="s">
        <v>4959</v>
      </c>
      <c r="EM839" t="s">
        <v>1102</v>
      </c>
      <c r="EN839" t="s">
        <v>1102</v>
      </c>
      <c r="EO839" t="s">
        <v>4936</v>
      </c>
      <c r="EP839" t="s">
        <v>1100</v>
      </c>
      <c r="EQ839" t="s">
        <v>5012</v>
      </c>
      <c r="ER839" t="s">
        <v>5012</v>
      </c>
      <c r="ES839" t="s">
        <v>1102</v>
      </c>
      <c r="ET839" t="s">
        <v>1102</v>
      </c>
      <c r="EU839" t="s">
        <v>4938</v>
      </c>
      <c r="EV839" t="s">
        <v>1100</v>
      </c>
      <c r="EW839" t="s">
        <v>4954</v>
      </c>
      <c r="EX839" t="s">
        <v>4954</v>
      </c>
      <c r="EY839" t="s">
        <v>1100</v>
      </c>
      <c r="EZ839" t="s">
        <v>4972</v>
      </c>
      <c r="FA839" t="s">
        <v>4992</v>
      </c>
      <c r="FB839" t="s">
        <v>4992</v>
      </c>
      <c r="FC839" t="s">
        <v>1100</v>
      </c>
      <c r="FD839" t="s">
        <v>1115</v>
      </c>
      <c r="FE839" t="s">
        <v>4981</v>
      </c>
      <c r="FF839" t="s">
        <v>4982</v>
      </c>
      <c r="HX839" t="s">
        <v>1100</v>
      </c>
      <c r="HY839" t="s">
        <v>4941</v>
      </c>
      <c r="HZ839" t="s">
        <v>4941</v>
      </c>
      <c r="IA839" t="s">
        <v>1102</v>
      </c>
      <c r="IB839" t="s">
        <v>1102</v>
      </c>
      <c r="IC839" t="s">
        <v>4936</v>
      </c>
      <c r="IV839" t="s">
        <v>1088</v>
      </c>
      <c r="IW839" t="s">
        <v>1088</v>
      </c>
      <c r="IX839" t="s">
        <v>1088</v>
      </c>
      <c r="JE839" t="s">
        <v>1083</v>
      </c>
      <c r="JF839" t="s">
        <v>4974</v>
      </c>
      <c r="JG839" t="s">
        <v>1108</v>
      </c>
      <c r="JI839" t="s">
        <v>4972</v>
      </c>
      <c r="JJ839" t="s">
        <v>1102</v>
      </c>
      <c r="JK839" t="s">
        <v>5040</v>
      </c>
      <c r="JL839" t="s">
        <v>1155</v>
      </c>
      <c r="JM839" t="s">
        <v>1108</v>
      </c>
      <c r="PG839" t="s">
        <v>4944</v>
      </c>
      <c r="PH839" t="s">
        <v>4944</v>
      </c>
      <c r="PI839" t="s">
        <v>4945</v>
      </c>
      <c r="PJ839" t="s">
        <v>4945</v>
      </c>
      <c r="PK839" t="s">
        <v>4945</v>
      </c>
      <c r="PL839" t="s">
        <v>4945</v>
      </c>
      <c r="PM839" t="s">
        <v>4945</v>
      </c>
      <c r="PN839" t="s">
        <v>4945</v>
      </c>
      <c r="PP839" t="s">
        <v>4945</v>
      </c>
      <c r="PQ839" t="s">
        <v>4944</v>
      </c>
      <c r="PR839" t="s">
        <v>4945</v>
      </c>
      <c r="PS839" t="s">
        <v>4944</v>
      </c>
      <c r="PT839" t="s">
        <v>4945</v>
      </c>
      <c r="PU839" t="s">
        <v>4945</v>
      </c>
      <c r="PV839" t="s">
        <v>4945</v>
      </c>
      <c r="PW839" t="s">
        <v>4945</v>
      </c>
      <c r="PX839" t="s">
        <v>4945</v>
      </c>
      <c r="PY839" t="s">
        <v>4945</v>
      </c>
      <c r="PZ839" t="s">
        <v>4945</v>
      </c>
      <c r="QA839" t="s">
        <v>4945</v>
      </c>
      <c r="QB839" t="s">
        <v>4945</v>
      </c>
      <c r="QC839" t="s">
        <v>4945</v>
      </c>
      <c r="QD839" t="s">
        <v>4945</v>
      </c>
      <c r="QE839" t="s">
        <v>4945</v>
      </c>
    </row>
    <row r="840" spans="1:447" x14ac:dyDescent="0.25">
      <c r="A840">
        <v>761</v>
      </c>
      <c r="B840" t="s">
        <v>5425</v>
      </c>
      <c r="C840" t="s">
        <v>1132</v>
      </c>
      <c r="D840" t="s">
        <v>1254</v>
      </c>
      <c r="E840" t="s">
        <v>1255</v>
      </c>
      <c r="F840" t="s">
        <v>5214</v>
      </c>
      <c r="G840" t="s">
        <v>1080</v>
      </c>
      <c r="H840" t="s">
        <v>1100</v>
      </c>
      <c r="I840" t="s">
        <v>1101</v>
      </c>
      <c r="J840" t="s">
        <v>1094</v>
      </c>
      <c r="K840" t="s">
        <v>5120</v>
      </c>
      <c r="L840" t="s">
        <v>5581</v>
      </c>
      <c r="M840" t="s">
        <v>1102</v>
      </c>
      <c r="N840" t="s">
        <v>1102</v>
      </c>
      <c r="O840" t="s">
        <v>4936</v>
      </c>
      <c r="AL840" t="s">
        <v>1100</v>
      </c>
      <c r="AM840" t="s">
        <v>1104</v>
      </c>
      <c r="AN840" t="s">
        <v>4992</v>
      </c>
      <c r="AO840" t="s">
        <v>5102</v>
      </c>
      <c r="AP840" t="s">
        <v>1102</v>
      </c>
      <c r="AQ840" t="s">
        <v>1102</v>
      </c>
      <c r="AR840" t="s">
        <v>4936</v>
      </c>
      <c r="AS840" t="s">
        <v>1100</v>
      </c>
      <c r="AT840" t="s">
        <v>1104</v>
      </c>
      <c r="AU840" t="s">
        <v>4992</v>
      </c>
      <c r="AV840" t="s">
        <v>5151</v>
      </c>
      <c r="AW840" t="s">
        <v>1102</v>
      </c>
      <c r="AX840" t="s">
        <v>1102</v>
      </c>
      <c r="AY840" t="s">
        <v>4936</v>
      </c>
      <c r="AZ840" t="s">
        <v>1100</v>
      </c>
      <c r="BA840" t="s">
        <v>1094</v>
      </c>
      <c r="BB840" t="s">
        <v>4951</v>
      </c>
      <c r="BC840" t="s">
        <v>5036</v>
      </c>
      <c r="BD840" t="s">
        <v>1102</v>
      </c>
      <c r="BE840" t="s">
        <v>1102</v>
      </c>
      <c r="BF840" t="s">
        <v>4936</v>
      </c>
      <c r="BG840" t="s">
        <v>1100</v>
      </c>
      <c r="BH840" t="s">
        <v>1103</v>
      </c>
      <c r="BI840" t="s">
        <v>1104</v>
      </c>
      <c r="BJ840" t="s">
        <v>4992</v>
      </c>
      <c r="BK840" t="s">
        <v>5338</v>
      </c>
      <c r="BL840" t="s">
        <v>1102</v>
      </c>
      <c r="BM840" t="s">
        <v>1102</v>
      </c>
      <c r="BN840" t="s">
        <v>4936</v>
      </c>
      <c r="BW840" t="s">
        <v>1100</v>
      </c>
      <c r="BX840" t="s">
        <v>1105</v>
      </c>
      <c r="BY840" t="s">
        <v>1104</v>
      </c>
      <c r="BZ840" t="s">
        <v>4937</v>
      </c>
      <c r="CA840" t="s">
        <v>5556</v>
      </c>
      <c r="CB840" t="s">
        <v>1102</v>
      </c>
      <c r="CC840" t="s">
        <v>1102</v>
      </c>
      <c r="CD840" t="s">
        <v>4936</v>
      </c>
      <c r="CM840" t="s">
        <v>1100</v>
      </c>
      <c r="CN840" t="s">
        <v>1094</v>
      </c>
      <c r="CO840" t="s">
        <v>5110</v>
      </c>
      <c r="CP840" t="s">
        <v>5582</v>
      </c>
      <c r="CQ840" t="s">
        <v>1102</v>
      </c>
      <c r="CR840" t="s">
        <v>1102</v>
      </c>
      <c r="CS840" t="s">
        <v>4936</v>
      </c>
      <c r="CT840" t="s">
        <v>1100</v>
      </c>
      <c r="CU840" t="s">
        <v>1085</v>
      </c>
      <c r="CV840" t="s">
        <v>1179</v>
      </c>
      <c r="CW840" t="s">
        <v>4951</v>
      </c>
      <c r="CX840" t="s">
        <v>4952</v>
      </c>
      <c r="CY840" t="s">
        <v>1102</v>
      </c>
      <c r="CZ840" t="s">
        <v>1102</v>
      </c>
      <c r="DA840" t="s">
        <v>4936</v>
      </c>
      <c r="DE840" t="s">
        <v>1100</v>
      </c>
      <c r="DF840" t="s">
        <v>1087</v>
      </c>
      <c r="DG840" t="s">
        <v>4951</v>
      </c>
      <c r="DH840" t="s">
        <v>5129</v>
      </c>
      <c r="DI840" t="s">
        <v>1102</v>
      </c>
      <c r="DJ840" t="s">
        <v>1102</v>
      </c>
      <c r="DK840" t="s">
        <v>4936</v>
      </c>
      <c r="DL840" t="s">
        <v>1100</v>
      </c>
      <c r="DM840" t="s">
        <v>4978</v>
      </c>
      <c r="DN840" t="s">
        <v>4978</v>
      </c>
      <c r="DO840" t="s">
        <v>1102</v>
      </c>
      <c r="DP840" t="s">
        <v>1102</v>
      </c>
      <c r="DQ840" t="s">
        <v>4936</v>
      </c>
      <c r="DR840" t="s">
        <v>1100</v>
      </c>
      <c r="DS840" t="s">
        <v>4997</v>
      </c>
      <c r="DT840" t="s">
        <v>4997</v>
      </c>
      <c r="DU840" t="s">
        <v>1102</v>
      </c>
      <c r="DV840" t="s">
        <v>1102</v>
      </c>
      <c r="DW840" t="s">
        <v>4936</v>
      </c>
      <c r="DX840" t="s">
        <v>1100</v>
      </c>
      <c r="DY840" t="s">
        <v>4992</v>
      </c>
      <c r="DZ840" t="s">
        <v>4992</v>
      </c>
      <c r="EA840" t="s">
        <v>1102</v>
      </c>
      <c r="EB840" t="s">
        <v>1102</v>
      </c>
      <c r="EC840" t="s">
        <v>4936</v>
      </c>
      <c r="EJ840" t="s">
        <v>1100</v>
      </c>
      <c r="EK840" t="s">
        <v>4965</v>
      </c>
      <c r="EL840" t="s">
        <v>4965</v>
      </c>
      <c r="EM840" t="s">
        <v>1102</v>
      </c>
      <c r="EN840" t="s">
        <v>1102</v>
      </c>
      <c r="EO840" t="s">
        <v>4942</v>
      </c>
      <c r="EP840" t="s">
        <v>1100</v>
      </c>
      <c r="EQ840" t="s">
        <v>5012</v>
      </c>
      <c r="ER840" t="s">
        <v>5012</v>
      </c>
      <c r="EV840" t="s">
        <v>1100</v>
      </c>
      <c r="EY840" t="s">
        <v>1100</v>
      </c>
      <c r="EZ840" t="s">
        <v>4972</v>
      </c>
      <c r="FA840" t="s">
        <v>4958</v>
      </c>
      <c r="FB840" t="s">
        <v>4958</v>
      </c>
      <c r="FC840" t="s">
        <v>1100</v>
      </c>
      <c r="FD840" t="s">
        <v>1095</v>
      </c>
      <c r="FE840" t="s">
        <v>4978</v>
      </c>
      <c r="FF840" t="s">
        <v>4979</v>
      </c>
      <c r="HX840" t="s">
        <v>1100</v>
      </c>
      <c r="HY840" t="s">
        <v>4941</v>
      </c>
      <c r="HZ840" t="s">
        <v>4941</v>
      </c>
      <c r="IA840" t="s">
        <v>1102</v>
      </c>
      <c r="IB840" t="s">
        <v>1102</v>
      </c>
      <c r="IC840" t="s">
        <v>4936</v>
      </c>
      <c r="IV840" t="s">
        <v>1088</v>
      </c>
      <c r="IW840" t="s">
        <v>1088</v>
      </c>
      <c r="IX840" t="s">
        <v>1088</v>
      </c>
      <c r="JE840" t="s">
        <v>1102</v>
      </c>
      <c r="JF840" t="s">
        <v>4974</v>
      </c>
      <c r="JG840" t="s">
        <v>1108</v>
      </c>
      <c r="JJ840" t="s">
        <v>1083</v>
      </c>
      <c r="JK840" t="s">
        <v>5040</v>
      </c>
      <c r="JL840" t="s">
        <v>1155</v>
      </c>
      <c r="JM840" t="s">
        <v>1108</v>
      </c>
      <c r="JO840" t="s">
        <v>4972</v>
      </c>
      <c r="PG840" t="s">
        <v>4944</v>
      </c>
      <c r="PH840" t="s">
        <v>4944</v>
      </c>
      <c r="PI840" t="s">
        <v>4945</v>
      </c>
      <c r="PJ840" t="s">
        <v>4945</v>
      </c>
      <c r="PK840" t="s">
        <v>4945</v>
      </c>
      <c r="PL840" t="s">
        <v>4945</v>
      </c>
      <c r="PM840" t="s">
        <v>4945</v>
      </c>
      <c r="PN840" t="s">
        <v>4945</v>
      </c>
      <c r="PP840" t="s">
        <v>4945</v>
      </c>
      <c r="PQ840" t="s">
        <v>4944</v>
      </c>
      <c r="PR840" t="s">
        <v>4945</v>
      </c>
      <c r="PS840" t="s">
        <v>4944</v>
      </c>
      <c r="PT840" t="s">
        <v>4945</v>
      </c>
      <c r="PU840" t="s">
        <v>4945</v>
      </c>
      <c r="PV840" t="s">
        <v>4945</v>
      </c>
      <c r="PW840" t="s">
        <v>4945</v>
      </c>
      <c r="PX840" t="s">
        <v>4945</v>
      </c>
      <c r="PY840" t="s">
        <v>4945</v>
      </c>
      <c r="PZ840" t="s">
        <v>4945</v>
      </c>
      <c r="QA840" t="s">
        <v>4945</v>
      </c>
      <c r="QB840" t="s">
        <v>4945</v>
      </c>
      <c r="QC840" t="s">
        <v>4945</v>
      </c>
      <c r="QD840" t="s">
        <v>4945</v>
      </c>
      <c r="QE840" t="s">
        <v>4945</v>
      </c>
    </row>
    <row r="841" spans="1:447" x14ac:dyDescent="0.25">
      <c r="A841">
        <v>762</v>
      </c>
      <c r="B841" t="s">
        <v>5425</v>
      </c>
      <c r="C841" t="s">
        <v>1132</v>
      </c>
      <c r="D841" t="s">
        <v>1254</v>
      </c>
      <c r="E841" t="s">
        <v>1255</v>
      </c>
      <c r="F841" t="s">
        <v>5214</v>
      </c>
      <c r="G841" t="s">
        <v>1080</v>
      </c>
      <c r="H841" t="s">
        <v>1100</v>
      </c>
      <c r="I841" t="s">
        <v>1101</v>
      </c>
      <c r="J841" t="s">
        <v>1094</v>
      </c>
      <c r="K841" t="s">
        <v>5120</v>
      </c>
      <c r="L841" t="s">
        <v>5581</v>
      </c>
      <c r="M841" t="s">
        <v>1102</v>
      </c>
      <c r="N841" t="s">
        <v>1102</v>
      </c>
      <c r="O841" t="s">
        <v>4936</v>
      </c>
      <c r="AL841" t="s">
        <v>1100</v>
      </c>
      <c r="AM841" t="s">
        <v>1104</v>
      </c>
      <c r="AN841" t="s">
        <v>4992</v>
      </c>
      <c r="AO841" t="s">
        <v>5102</v>
      </c>
      <c r="AP841" t="s">
        <v>1102</v>
      </c>
      <c r="AQ841" t="s">
        <v>1102</v>
      </c>
      <c r="AR841" t="s">
        <v>4936</v>
      </c>
      <c r="AS841" t="s">
        <v>1100</v>
      </c>
      <c r="AT841" t="s">
        <v>1104</v>
      </c>
      <c r="AU841" t="s">
        <v>4992</v>
      </c>
      <c r="AV841" t="s">
        <v>5151</v>
      </c>
      <c r="AW841" t="s">
        <v>1102</v>
      </c>
      <c r="AX841" t="s">
        <v>1102</v>
      </c>
      <c r="AY841" t="s">
        <v>4936</v>
      </c>
      <c r="AZ841" t="s">
        <v>1100</v>
      </c>
      <c r="BA841" t="s">
        <v>1094</v>
      </c>
      <c r="BB841" t="s">
        <v>4951</v>
      </c>
      <c r="BC841" t="s">
        <v>5036</v>
      </c>
      <c r="BD841" t="s">
        <v>1102</v>
      </c>
      <c r="BE841" t="s">
        <v>1102</v>
      </c>
      <c r="BF841" t="s">
        <v>4936</v>
      </c>
      <c r="BG841" t="s">
        <v>1100</v>
      </c>
      <c r="BH841" t="s">
        <v>1160</v>
      </c>
      <c r="BI841" t="s">
        <v>1104</v>
      </c>
      <c r="BJ841" t="s">
        <v>4992</v>
      </c>
      <c r="BK841" t="s">
        <v>5338</v>
      </c>
      <c r="BL841" t="s">
        <v>1102</v>
      </c>
      <c r="BM841" t="s">
        <v>1102</v>
      </c>
      <c r="BN841" t="s">
        <v>4936</v>
      </c>
      <c r="BW841" t="s">
        <v>1100</v>
      </c>
      <c r="BX841" t="s">
        <v>1084</v>
      </c>
      <c r="BY841" t="s">
        <v>1104</v>
      </c>
      <c r="BZ841" t="s">
        <v>4954</v>
      </c>
      <c r="CA841" t="s">
        <v>5362</v>
      </c>
      <c r="CB841" t="s">
        <v>1102</v>
      </c>
      <c r="CC841" t="s">
        <v>1102</v>
      </c>
      <c r="CD841" t="s">
        <v>4936</v>
      </c>
      <c r="CM841" t="s">
        <v>1100</v>
      </c>
      <c r="CN841" t="s">
        <v>1094</v>
      </c>
      <c r="CO841" t="s">
        <v>5026</v>
      </c>
      <c r="CP841" t="s">
        <v>5164</v>
      </c>
      <c r="CQ841" t="s">
        <v>1102</v>
      </c>
      <c r="CR841" t="s">
        <v>1102</v>
      </c>
      <c r="CS841" t="s">
        <v>4936</v>
      </c>
      <c r="CT841" t="s">
        <v>1100</v>
      </c>
      <c r="CU841" t="s">
        <v>1085</v>
      </c>
      <c r="CV841" t="s">
        <v>1179</v>
      </c>
      <c r="CW841" t="s">
        <v>4951</v>
      </c>
      <c r="CX841" t="s">
        <v>4952</v>
      </c>
      <c r="CY841" t="s">
        <v>1102</v>
      </c>
      <c r="CZ841" t="s">
        <v>1102</v>
      </c>
      <c r="DA841" t="s">
        <v>4936</v>
      </c>
      <c r="DE841" t="s">
        <v>1100</v>
      </c>
      <c r="DF841" t="s">
        <v>1139</v>
      </c>
      <c r="DG841" t="s">
        <v>4949</v>
      </c>
      <c r="DH841" t="s">
        <v>4949</v>
      </c>
      <c r="DI841" t="s">
        <v>1102</v>
      </c>
      <c r="DJ841" t="s">
        <v>1102</v>
      </c>
      <c r="DK841" t="s">
        <v>4936</v>
      </c>
      <c r="DL841" t="s">
        <v>1100</v>
      </c>
      <c r="DM841" t="s">
        <v>4978</v>
      </c>
      <c r="DN841" t="s">
        <v>4978</v>
      </c>
      <c r="DO841" t="s">
        <v>1102</v>
      </c>
      <c r="DP841" t="s">
        <v>1102</v>
      </c>
      <c r="DQ841" t="s">
        <v>4943</v>
      </c>
      <c r="DR841" t="s">
        <v>1100</v>
      </c>
      <c r="DS841" t="s">
        <v>5119</v>
      </c>
      <c r="DT841" t="s">
        <v>5119</v>
      </c>
      <c r="DU841" t="s">
        <v>1102</v>
      </c>
      <c r="DV841" t="s">
        <v>1102</v>
      </c>
      <c r="DW841" t="s">
        <v>4936</v>
      </c>
      <c r="DX841" t="s">
        <v>1100</v>
      </c>
      <c r="DY841" t="s">
        <v>4992</v>
      </c>
      <c r="DZ841" t="s">
        <v>4992</v>
      </c>
      <c r="EA841" t="s">
        <v>1102</v>
      </c>
      <c r="EB841" t="s">
        <v>1102</v>
      </c>
      <c r="EC841" t="s">
        <v>4936</v>
      </c>
      <c r="EJ841" t="s">
        <v>1100</v>
      </c>
      <c r="EK841" t="s">
        <v>5013</v>
      </c>
      <c r="EL841" t="s">
        <v>5013</v>
      </c>
      <c r="EM841" t="s">
        <v>1102</v>
      </c>
      <c r="EN841" t="s">
        <v>1102</v>
      </c>
      <c r="EO841" t="s">
        <v>4936</v>
      </c>
      <c r="EP841" t="s">
        <v>1100</v>
      </c>
      <c r="ES841" t="s">
        <v>1102</v>
      </c>
      <c r="ET841" t="s">
        <v>1102</v>
      </c>
      <c r="EU841" t="s">
        <v>4942</v>
      </c>
      <c r="EV841" t="s">
        <v>1100</v>
      </c>
      <c r="EW841" t="s">
        <v>5095</v>
      </c>
      <c r="EX841" t="s">
        <v>5095</v>
      </c>
      <c r="EY841" t="s">
        <v>1100</v>
      </c>
      <c r="FC841" t="s">
        <v>1100</v>
      </c>
      <c r="FD841" t="s">
        <v>1095</v>
      </c>
      <c r="FE841" t="s">
        <v>5026</v>
      </c>
      <c r="FF841" t="s">
        <v>5124</v>
      </c>
      <c r="HX841" t="s">
        <v>1100</v>
      </c>
      <c r="HY841" t="s">
        <v>4941</v>
      </c>
      <c r="HZ841" t="s">
        <v>4941</v>
      </c>
      <c r="IA841" t="s">
        <v>1102</v>
      </c>
      <c r="IB841" t="s">
        <v>1102</v>
      </c>
      <c r="IC841" t="s">
        <v>4936</v>
      </c>
      <c r="IV841" t="s">
        <v>1088</v>
      </c>
      <c r="IW841" t="s">
        <v>1088</v>
      </c>
      <c r="IX841" t="s">
        <v>1088</v>
      </c>
      <c r="JE841" t="s">
        <v>1102</v>
      </c>
      <c r="JF841" t="s">
        <v>4974</v>
      </c>
      <c r="JG841" t="s">
        <v>1108</v>
      </c>
      <c r="JJ841" t="s">
        <v>1102</v>
      </c>
      <c r="JK841" t="s">
        <v>5040</v>
      </c>
      <c r="JL841" t="s">
        <v>1155</v>
      </c>
      <c r="JM841" t="s">
        <v>1108</v>
      </c>
      <c r="PG841" t="s">
        <v>4944</v>
      </c>
      <c r="PH841" t="s">
        <v>4944</v>
      </c>
      <c r="PI841" t="s">
        <v>4945</v>
      </c>
      <c r="PJ841" t="s">
        <v>4945</v>
      </c>
      <c r="PK841" t="s">
        <v>4945</v>
      </c>
      <c r="PL841" t="s">
        <v>4945</v>
      </c>
      <c r="PM841" t="s">
        <v>4945</v>
      </c>
      <c r="PN841" t="s">
        <v>4945</v>
      </c>
      <c r="PP841" t="s">
        <v>4945</v>
      </c>
      <c r="PQ841" t="s">
        <v>4944</v>
      </c>
      <c r="PR841" t="s">
        <v>4945</v>
      </c>
      <c r="PS841" t="s">
        <v>4944</v>
      </c>
      <c r="PT841" t="s">
        <v>4945</v>
      </c>
      <c r="PU841" t="s">
        <v>4945</v>
      </c>
      <c r="PV841" t="s">
        <v>4945</v>
      </c>
      <c r="PW841" t="s">
        <v>4945</v>
      </c>
      <c r="PX841" t="s">
        <v>4945</v>
      </c>
      <c r="PY841" t="s">
        <v>4945</v>
      </c>
      <c r="PZ841" t="s">
        <v>4945</v>
      </c>
      <c r="QA841" t="s">
        <v>4945</v>
      </c>
      <c r="QB841" t="s">
        <v>4945</v>
      </c>
      <c r="QC841" t="s">
        <v>4945</v>
      </c>
      <c r="QD841" t="s">
        <v>4945</v>
      </c>
      <c r="QE841" t="s">
        <v>4945</v>
      </c>
    </row>
    <row r="842" spans="1:447" x14ac:dyDescent="0.25">
      <c r="A842">
        <v>763</v>
      </c>
      <c r="B842" t="s">
        <v>5425</v>
      </c>
      <c r="C842" t="s">
        <v>1132</v>
      </c>
      <c r="D842" t="s">
        <v>1254</v>
      </c>
      <c r="E842" t="s">
        <v>1255</v>
      </c>
      <c r="F842" t="s">
        <v>5214</v>
      </c>
      <c r="G842" t="s">
        <v>1080</v>
      </c>
      <c r="H842" t="s">
        <v>1100</v>
      </c>
      <c r="I842" t="s">
        <v>1101</v>
      </c>
      <c r="J842" t="s">
        <v>1094</v>
      </c>
      <c r="K842" t="s">
        <v>5026</v>
      </c>
      <c r="L842" t="s">
        <v>5136</v>
      </c>
      <c r="M842" t="s">
        <v>1102</v>
      </c>
      <c r="N842" t="s">
        <v>1102</v>
      </c>
      <c r="O842" t="s">
        <v>4936</v>
      </c>
      <c r="AL842" t="s">
        <v>1100</v>
      </c>
      <c r="AM842" t="s">
        <v>1104</v>
      </c>
      <c r="AN842" t="s">
        <v>4992</v>
      </c>
      <c r="AO842" t="s">
        <v>5102</v>
      </c>
      <c r="AP842" t="s">
        <v>1102</v>
      </c>
      <c r="AQ842" t="s">
        <v>1102</v>
      </c>
      <c r="AR842" t="s">
        <v>4936</v>
      </c>
      <c r="AS842" t="s">
        <v>1100</v>
      </c>
      <c r="AT842" t="s">
        <v>1104</v>
      </c>
      <c r="AU842" t="s">
        <v>4992</v>
      </c>
      <c r="AV842" t="s">
        <v>5151</v>
      </c>
      <c r="AW842" t="s">
        <v>1102</v>
      </c>
      <c r="AX842" t="s">
        <v>1102</v>
      </c>
      <c r="AY842" t="s">
        <v>4936</v>
      </c>
      <c r="AZ842" t="s">
        <v>1100</v>
      </c>
      <c r="BA842" t="s">
        <v>1094</v>
      </c>
      <c r="BB842" t="s">
        <v>5099</v>
      </c>
      <c r="BC842" t="s">
        <v>5327</v>
      </c>
      <c r="BD842" t="s">
        <v>1102</v>
      </c>
      <c r="BE842" t="s">
        <v>1102</v>
      </c>
      <c r="BF842" t="s">
        <v>4943</v>
      </c>
      <c r="BG842" t="s">
        <v>1100</v>
      </c>
      <c r="BH842" t="s">
        <v>1160</v>
      </c>
      <c r="BI842" t="s">
        <v>1104</v>
      </c>
      <c r="BJ842" t="s">
        <v>4992</v>
      </c>
      <c r="BK842" t="s">
        <v>5338</v>
      </c>
      <c r="BL842" t="s">
        <v>1102</v>
      </c>
      <c r="BM842" t="s">
        <v>1102</v>
      </c>
      <c r="BN842" t="s">
        <v>4936</v>
      </c>
      <c r="BW842" t="s">
        <v>1100</v>
      </c>
      <c r="BX842" t="s">
        <v>1084</v>
      </c>
      <c r="BY842" t="s">
        <v>1104</v>
      </c>
      <c r="BZ842" t="s">
        <v>4992</v>
      </c>
      <c r="CA842" t="s">
        <v>5225</v>
      </c>
      <c r="CB842" t="s">
        <v>1102</v>
      </c>
      <c r="CC842" t="s">
        <v>1102</v>
      </c>
      <c r="CD842" t="s">
        <v>4936</v>
      </c>
      <c r="CM842" t="s">
        <v>1100</v>
      </c>
      <c r="CN842" t="s">
        <v>1104</v>
      </c>
      <c r="CO842" t="s">
        <v>4937</v>
      </c>
      <c r="CP842" t="s">
        <v>5113</v>
      </c>
      <c r="CQ842" t="s">
        <v>1102</v>
      </c>
      <c r="CR842" t="s">
        <v>1102</v>
      </c>
      <c r="CS842" t="s">
        <v>4943</v>
      </c>
      <c r="CT842" t="s">
        <v>1100</v>
      </c>
      <c r="CU842" t="s">
        <v>1085</v>
      </c>
      <c r="CV842" t="s">
        <v>1179</v>
      </c>
      <c r="CW842" t="s">
        <v>4951</v>
      </c>
      <c r="CX842" t="s">
        <v>4952</v>
      </c>
      <c r="CY842" t="s">
        <v>1102</v>
      </c>
      <c r="CZ842" t="s">
        <v>1102</v>
      </c>
      <c r="DA842" t="s">
        <v>4936</v>
      </c>
      <c r="DE842" t="s">
        <v>1100</v>
      </c>
      <c r="DF842" t="s">
        <v>1087</v>
      </c>
      <c r="DG842" t="s">
        <v>4951</v>
      </c>
      <c r="DH842" t="s">
        <v>5129</v>
      </c>
      <c r="DI842" t="s">
        <v>1102</v>
      </c>
      <c r="DJ842" t="s">
        <v>1102</v>
      </c>
      <c r="DK842" t="s">
        <v>4936</v>
      </c>
      <c r="DL842" t="s">
        <v>1100</v>
      </c>
      <c r="DM842" t="s">
        <v>5026</v>
      </c>
      <c r="DN842" t="s">
        <v>5026</v>
      </c>
      <c r="DO842" t="s">
        <v>1102</v>
      </c>
      <c r="DP842" t="s">
        <v>1102</v>
      </c>
      <c r="DQ842" t="s">
        <v>4936</v>
      </c>
      <c r="DR842" t="s">
        <v>1100</v>
      </c>
      <c r="DS842" t="s">
        <v>4983</v>
      </c>
      <c r="DT842" t="s">
        <v>4983</v>
      </c>
      <c r="DU842" t="s">
        <v>1102</v>
      </c>
      <c r="DV842" t="s">
        <v>1102</v>
      </c>
      <c r="DW842" t="s">
        <v>4936</v>
      </c>
      <c r="DX842" t="s">
        <v>1100</v>
      </c>
      <c r="DY842" t="s">
        <v>4957</v>
      </c>
      <c r="DZ842" t="s">
        <v>4957</v>
      </c>
      <c r="EA842" t="s">
        <v>1102</v>
      </c>
      <c r="EB842" t="s">
        <v>1102</v>
      </c>
      <c r="EC842" t="s">
        <v>4936</v>
      </c>
      <c r="EJ842" t="s">
        <v>1100</v>
      </c>
      <c r="EM842" t="s">
        <v>1102</v>
      </c>
      <c r="EN842" t="s">
        <v>1102</v>
      </c>
      <c r="EO842" t="s">
        <v>4943</v>
      </c>
      <c r="EP842" t="s">
        <v>1100</v>
      </c>
      <c r="ES842" t="s">
        <v>1102</v>
      </c>
      <c r="ET842" t="s">
        <v>1102</v>
      </c>
      <c r="EU842" t="s">
        <v>4936</v>
      </c>
      <c r="EV842" t="s">
        <v>1100</v>
      </c>
      <c r="EW842" t="s">
        <v>4958</v>
      </c>
      <c r="EX842" t="s">
        <v>4958</v>
      </c>
      <c r="EY842" t="s">
        <v>1100</v>
      </c>
      <c r="FC842" t="s">
        <v>1100</v>
      </c>
      <c r="FD842" t="s">
        <v>1115</v>
      </c>
      <c r="FE842" t="s">
        <v>4939</v>
      </c>
      <c r="FF842" t="s">
        <v>5142</v>
      </c>
      <c r="HX842" t="s">
        <v>1100</v>
      </c>
      <c r="HY842" t="s">
        <v>4941</v>
      </c>
      <c r="HZ842" t="s">
        <v>4941</v>
      </c>
      <c r="IA842" t="s">
        <v>1102</v>
      </c>
      <c r="IB842" t="s">
        <v>1102</v>
      </c>
      <c r="IC842" t="s">
        <v>4936</v>
      </c>
      <c r="IV842" t="s">
        <v>1088</v>
      </c>
      <c r="IW842" t="s">
        <v>1088</v>
      </c>
      <c r="IX842" t="s">
        <v>1088</v>
      </c>
      <c r="JE842" t="s">
        <v>1102</v>
      </c>
      <c r="JF842" t="s">
        <v>4974</v>
      </c>
      <c r="JG842" t="s">
        <v>1108</v>
      </c>
      <c r="JJ842" t="s">
        <v>1083</v>
      </c>
      <c r="JK842" t="s">
        <v>5040</v>
      </c>
      <c r="JL842" t="s">
        <v>1155</v>
      </c>
      <c r="JM842" t="s">
        <v>1108</v>
      </c>
      <c r="JO842" t="s">
        <v>4972</v>
      </c>
      <c r="PG842" t="s">
        <v>4944</v>
      </c>
      <c r="PH842" t="s">
        <v>4944</v>
      </c>
      <c r="PI842" t="s">
        <v>4945</v>
      </c>
      <c r="PJ842" t="s">
        <v>4945</v>
      </c>
      <c r="PK842" t="s">
        <v>4945</v>
      </c>
      <c r="PL842" t="s">
        <v>4945</v>
      </c>
      <c r="PM842" t="s">
        <v>4945</v>
      </c>
      <c r="PN842" t="s">
        <v>4945</v>
      </c>
      <c r="PP842" t="s">
        <v>4945</v>
      </c>
      <c r="PQ842" t="s">
        <v>4944</v>
      </c>
      <c r="PR842" t="s">
        <v>4945</v>
      </c>
      <c r="PS842" t="s">
        <v>4944</v>
      </c>
      <c r="PT842" t="s">
        <v>4945</v>
      </c>
      <c r="PU842" t="s">
        <v>4945</v>
      </c>
      <c r="PV842" t="s">
        <v>4945</v>
      </c>
      <c r="PW842" t="s">
        <v>4945</v>
      </c>
      <c r="PX842" t="s">
        <v>4945</v>
      </c>
      <c r="PY842" t="s">
        <v>4945</v>
      </c>
      <c r="PZ842" t="s">
        <v>4945</v>
      </c>
      <c r="QA842" t="s">
        <v>4945</v>
      </c>
      <c r="QB842" t="s">
        <v>4945</v>
      </c>
      <c r="QC842" t="s">
        <v>4945</v>
      </c>
      <c r="QD842" t="s">
        <v>4945</v>
      </c>
      <c r="QE842" t="s">
        <v>4945</v>
      </c>
    </row>
    <row r="843" spans="1:447" x14ac:dyDescent="0.25">
      <c r="A843">
        <v>764</v>
      </c>
      <c r="B843" t="s">
        <v>5425</v>
      </c>
      <c r="C843" t="s">
        <v>1132</v>
      </c>
      <c r="D843" t="s">
        <v>1256</v>
      </c>
      <c r="E843" t="s">
        <v>1257</v>
      </c>
      <c r="F843" t="s">
        <v>5583</v>
      </c>
      <c r="G843" t="s">
        <v>1080</v>
      </c>
      <c r="GH843" t="s">
        <v>1094</v>
      </c>
      <c r="GI843" t="s">
        <v>4935</v>
      </c>
      <c r="GJ843" t="s">
        <v>4979</v>
      </c>
      <c r="GM843" t="s">
        <v>4979</v>
      </c>
    </row>
    <row r="844" spans="1:447" x14ac:dyDescent="0.25">
      <c r="A844">
        <v>765</v>
      </c>
      <c r="B844" t="s">
        <v>5425</v>
      </c>
      <c r="C844" t="s">
        <v>1132</v>
      </c>
      <c r="D844" t="s">
        <v>1256</v>
      </c>
      <c r="E844" t="s">
        <v>1257</v>
      </c>
      <c r="F844" t="s">
        <v>5583</v>
      </c>
      <c r="G844" t="s">
        <v>1080</v>
      </c>
      <c r="GH844" t="s">
        <v>1094</v>
      </c>
      <c r="GI844" t="s">
        <v>4935</v>
      </c>
      <c r="GJ844" t="s">
        <v>4979</v>
      </c>
      <c r="GM844" t="s">
        <v>4979</v>
      </c>
    </row>
    <row r="845" spans="1:447" x14ac:dyDescent="0.25">
      <c r="A845">
        <v>766</v>
      </c>
      <c r="B845" t="s">
        <v>5425</v>
      </c>
      <c r="C845" t="s">
        <v>1132</v>
      </c>
      <c r="D845" t="s">
        <v>1256</v>
      </c>
      <c r="E845" t="s">
        <v>1257</v>
      </c>
      <c r="F845" t="s">
        <v>5583</v>
      </c>
      <c r="G845" t="s">
        <v>1080</v>
      </c>
      <c r="FG845" t="s">
        <v>1100</v>
      </c>
      <c r="FJ845" t="s">
        <v>1100</v>
      </c>
      <c r="FK845" t="s">
        <v>4997</v>
      </c>
      <c r="FL845" t="s">
        <v>4997</v>
      </c>
      <c r="PG845" t="s">
        <v>4944</v>
      </c>
      <c r="PH845" t="s">
        <v>4944</v>
      </c>
      <c r="PI845" t="s">
        <v>4945</v>
      </c>
      <c r="PJ845" t="s">
        <v>4945</v>
      </c>
      <c r="PK845" t="s">
        <v>4945</v>
      </c>
      <c r="PL845" t="s">
        <v>4945</v>
      </c>
      <c r="PM845" t="s">
        <v>4944</v>
      </c>
      <c r="PN845" t="s">
        <v>4945</v>
      </c>
      <c r="PO845" t="s">
        <v>5584</v>
      </c>
      <c r="PP845" t="s">
        <v>4945</v>
      </c>
      <c r="PQ845" t="s">
        <v>4944</v>
      </c>
      <c r="PR845" t="s">
        <v>4945</v>
      </c>
      <c r="PS845" t="s">
        <v>4944</v>
      </c>
      <c r="PT845" t="s">
        <v>4945</v>
      </c>
      <c r="PU845" t="s">
        <v>4945</v>
      </c>
      <c r="PV845" t="s">
        <v>4945</v>
      </c>
      <c r="PW845" t="s">
        <v>4945</v>
      </c>
      <c r="PX845" t="s">
        <v>4945</v>
      </c>
      <c r="PY845" t="s">
        <v>4945</v>
      </c>
      <c r="PZ845" t="s">
        <v>4945</v>
      </c>
      <c r="QA845" t="s">
        <v>4945</v>
      </c>
      <c r="QB845" t="s">
        <v>4945</v>
      </c>
      <c r="QC845" t="s">
        <v>4945</v>
      </c>
      <c r="QD845" t="s">
        <v>4945</v>
      </c>
      <c r="QE845" t="s">
        <v>4945</v>
      </c>
    </row>
    <row r="846" spans="1:447" x14ac:dyDescent="0.25">
      <c r="A846">
        <v>767</v>
      </c>
      <c r="B846" t="s">
        <v>5425</v>
      </c>
      <c r="C846" t="s">
        <v>1132</v>
      </c>
      <c r="D846" t="s">
        <v>1256</v>
      </c>
      <c r="E846" t="s">
        <v>1257</v>
      </c>
      <c r="F846" t="s">
        <v>5583</v>
      </c>
      <c r="G846" t="s">
        <v>1080</v>
      </c>
      <c r="FG846" t="s">
        <v>1100</v>
      </c>
      <c r="FJ846" t="s">
        <v>1100</v>
      </c>
      <c r="FK846" t="s">
        <v>5026</v>
      </c>
      <c r="FL846" t="s">
        <v>5026</v>
      </c>
      <c r="PG846" t="s">
        <v>4944</v>
      </c>
      <c r="PH846" t="s">
        <v>4944</v>
      </c>
      <c r="PI846" t="s">
        <v>4945</v>
      </c>
      <c r="PJ846" t="s">
        <v>4945</v>
      </c>
      <c r="PK846" t="s">
        <v>4945</v>
      </c>
      <c r="PL846" t="s">
        <v>4945</v>
      </c>
      <c r="PM846" t="s">
        <v>4945</v>
      </c>
      <c r="PN846" t="s">
        <v>4945</v>
      </c>
      <c r="PP846" t="s">
        <v>4945</v>
      </c>
      <c r="PQ846" t="s">
        <v>4944</v>
      </c>
      <c r="PR846" t="s">
        <v>4945</v>
      </c>
      <c r="PS846" t="s">
        <v>4944</v>
      </c>
      <c r="PT846" t="s">
        <v>4945</v>
      </c>
      <c r="PU846" t="s">
        <v>4945</v>
      </c>
      <c r="PV846" t="s">
        <v>4945</v>
      </c>
      <c r="PW846" t="s">
        <v>4945</v>
      </c>
      <c r="PX846" t="s">
        <v>4945</v>
      </c>
      <c r="PY846" t="s">
        <v>4945</v>
      </c>
      <c r="PZ846" t="s">
        <v>4945</v>
      </c>
      <c r="QA846" t="s">
        <v>4945</v>
      </c>
      <c r="QB846" t="s">
        <v>4945</v>
      </c>
      <c r="QC846" t="s">
        <v>4945</v>
      </c>
      <c r="QD846" t="s">
        <v>4945</v>
      </c>
      <c r="QE846" t="s">
        <v>4945</v>
      </c>
    </row>
    <row r="847" spans="1:447" x14ac:dyDescent="0.25">
      <c r="A847">
        <v>768</v>
      </c>
      <c r="B847" t="s">
        <v>5425</v>
      </c>
      <c r="C847" t="s">
        <v>1132</v>
      </c>
      <c r="D847" t="s">
        <v>1256</v>
      </c>
      <c r="E847" t="s">
        <v>1257</v>
      </c>
      <c r="F847" t="s">
        <v>5583</v>
      </c>
      <c r="G847" t="s">
        <v>1080</v>
      </c>
      <c r="FG847" t="s">
        <v>1100</v>
      </c>
      <c r="FH847" t="s">
        <v>4960</v>
      </c>
      <c r="FI847" t="s">
        <v>4960</v>
      </c>
      <c r="FJ847" t="s">
        <v>1100</v>
      </c>
      <c r="FK847" t="s">
        <v>5110</v>
      </c>
      <c r="FL847" t="s">
        <v>5110</v>
      </c>
      <c r="PG847" t="s">
        <v>4944</v>
      </c>
      <c r="PH847" t="s">
        <v>4944</v>
      </c>
      <c r="PI847" t="s">
        <v>4945</v>
      </c>
      <c r="PJ847" t="s">
        <v>4945</v>
      </c>
      <c r="PK847" t="s">
        <v>4945</v>
      </c>
      <c r="PL847" t="s">
        <v>4945</v>
      </c>
      <c r="PM847" t="s">
        <v>4945</v>
      </c>
      <c r="PN847" t="s">
        <v>4945</v>
      </c>
      <c r="PP847" t="s">
        <v>4945</v>
      </c>
      <c r="PQ847" t="s">
        <v>4944</v>
      </c>
      <c r="PR847" t="s">
        <v>4945</v>
      </c>
      <c r="PS847" t="s">
        <v>4944</v>
      </c>
      <c r="PT847" t="s">
        <v>4945</v>
      </c>
      <c r="PU847" t="s">
        <v>4945</v>
      </c>
      <c r="PV847" t="s">
        <v>4945</v>
      </c>
      <c r="PW847" t="s">
        <v>4945</v>
      </c>
      <c r="PX847" t="s">
        <v>4945</v>
      </c>
      <c r="PY847" t="s">
        <v>4945</v>
      </c>
      <c r="PZ847" t="s">
        <v>4945</v>
      </c>
      <c r="QA847" t="s">
        <v>4945</v>
      </c>
      <c r="QB847" t="s">
        <v>4945</v>
      </c>
      <c r="QC847" t="s">
        <v>4945</v>
      </c>
      <c r="QD847" t="s">
        <v>4945</v>
      </c>
      <c r="QE847" t="s">
        <v>4945</v>
      </c>
    </row>
    <row r="848" spans="1:447" x14ac:dyDescent="0.25">
      <c r="A848">
        <v>769</v>
      </c>
      <c r="B848" t="s">
        <v>5425</v>
      </c>
      <c r="C848" t="s">
        <v>1132</v>
      </c>
      <c r="D848" t="s">
        <v>1256</v>
      </c>
      <c r="E848" t="s">
        <v>1257</v>
      </c>
      <c r="F848" t="s">
        <v>5583</v>
      </c>
      <c r="G848" t="s">
        <v>1080</v>
      </c>
      <c r="FG848" t="s">
        <v>1100</v>
      </c>
      <c r="FH848" t="s">
        <v>5050</v>
      </c>
      <c r="FI848" t="s">
        <v>5050</v>
      </c>
      <c r="FJ848" t="s">
        <v>1100</v>
      </c>
      <c r="FK848" t="s">
        <v>5119</v>
      </c>
      <c r="FL848" t="s">
        <v>5119</v>
      </c>
      <c r="PG848" t="s">
        <v>4944</v>
      </c>
      <c r="PH848" t="s">
        <v>4944</v>
      </c>
      <c r="PI848" t="s">
        <v>4945</v>
      </c>
      <c r="PJ848" t="s">
        <v>4945</v>
      </c>
      <c r="PK848" t="s">
        <v>4945</v>
      </c>
      <c r="PL848" t="s">
        <v>4945</v>
      </c>
      <c r="PM848" t="s">
        <v>4945</v>
      </c>
      <c r="PN848" t="s">
        <v>4945</v>
      </c>
      <c r="PP848" t="s">
        <v>4945</v>
      </c>
      <c r="PQ848" t="s">
        <v>4944</v>
      </c>
      <c r="PR848" t="s">
        <v>4945</v>
      </c>
      <c r="PS848" t="s">
        <v>4944</v>
      </c>
      <c r="PT848" t="s">
        <v>4945</v>
      </c>
      <c r="PU848" t="s">
        <v>4945</v>
      </c>
      <c r="PV848" t="s">
        <v>4945</v>
      </c>
      <c r="PW848" t="s">
        <v>4945</v>
      </c>
      <c r="PX848" t="s">
        <v>4945</v>
      </c>
      <c r="PY848" t="s">
        <v>4945</v>
      </c>
      <c r="PZ848" t="s">
        <v>4945</v>
      </c>
      <c r="QA848" t="s">
        <v>4945</v>
      </c>
      <c r="QB848" t="s">
        <v>4945</v>
      </c>
      <c r="QC848" t="s">
        <v>4945</v>
      </c>
      <c r="QD848" t="s">
        <v>4945</v>
      </c>
      <c r="QE848" t="s">
        <v>4945</v>
      </c>
    </row>
    <row r="849" spans="1:447" x14ac:dyDescent="0.25">
      <c r="A849">
        <v>770</v>
      </c>
      <c r="B849" t="s">
        <v>5425</v>
      </c>
      <c r="C849" t="s">
        <v>1132</v>
      </c>
      <c r="D849" t="s">
        <v>1256</v>
      </c>
      <c r="E849" t="s">
        <v>1257</v>
      </c>
      <c r="F849" t="s">
        <v>5583</v>
      </c>
      <c r="G849" t="s">
        <v>1080</v>
      </c>
      <c r="H849" t="s">
        <v>1100</v>
      </c>
      <c r="I849" t="s">
        <v>1101</v>
      </c>
      <c r="J849" t="s">
        <v>1094</v>
      </c>
      <c r="K849" t="s">
        <v>5120</v>
      </c>
      <c r="L849" t="s">
        <v>5581</v>
      </c>
      <c r="M849" t="s">
        <v>1102</v>
      </c>
      <c r="N849" t="s">
        <v>1102</v>
      </c>
      <c r="O849" t="s">
        <v>4936</v>
      </c>
      <c r="AL849" t="s">
        <v>1100</v>
      </c>
      <c r="AM849" t="s">
        <v>1104</v>
      </c>
      <c r="AN849" t="s">
        <v>4992</v>
      </c>
      <c r="AO849" t="s">
        <v>5102</v>
      </c>
      <c r="AP849" t="s">
        <v>1102</v>
      </c>
      <c r="AQ849" t="s">
        <v>1102</v>
      </c>
      <c r="AR849" t="s">
        <v>4936</v>
      </c>
      <c r="AS849" t="s">
        <v>1100</v>
      </c>
      <c r="AT849" t="s">
        <v>1104</v>
      </c>
      <c r="AU849" t="s">
        <v>4992</v>
      </c>
      <c r="AV849" t="s">
        <v>5151</v>
      </c>
      <c r="AW849" t="s">
        <v>1102</v>
      </c>
      <c r="AX849" t="s">
        <v>1102</v>
      </c>
      <c r="AY849" t="s">
        <v>4936</v>
      </c>
      <c r="AZ849" t="s">
        <v>1100</v>
      </c>
      <c r="BA849" t="s">
        <v>1094</v>
      </c>
      <c r="BB849" t="s">
        <v>4997</v>
      </c>
      <c r="BC849" t="s">
        <v>5002</v>
      </c>
      <c r="BD849" t="s">
        <v>1102</v>
      </c>
      <c r="BE849" t="s">
        <v>1102</v>
      </c>
      <c r="BF849" t="s">
        <v>4936</v>
      </c>
      <c r="BG849" t="s">
        <v>1100</v>
      </c>
      <c r="BH849" t="s">
        <v>1103</v>
      </c>
      <c r="BI849" t="s">
        <v>1104</v>
      </c>
      <c r="BJ849" t="s">
        <v>4992</v>
      </c>
      <c r="BK849" t="s">
        <v>5338</v>
      </c>
      <c r="BL849" t="s">
        <v>1102</v>
      </c>
      <c r="BM849" t="s">
        <v>1102</v>
      </c>
      <c r="BN849" t="s">
        <v>4936</v>
      </c>
      <c r="BW849" t="s">
        <v>1100</v>
      </c>
      <c r="BX849" t="s">
        <v>1105</v>
      </c>
      <c r="BY849" t="s">
        <v>1104</v>
      </c>
      <c r="BZ849" t="s">
        <v>4992</v>
      </c>
      <c r="CA849" t="s">
        <v>5175</v>
      </c>
      <c r="CB849" t="s">
        <v>1102</v>
      </c>
      <c r="CC849" t="s">
        <v>1102</v>
      </c>
      <c r="CD849" t="s">
        <v>4936</v>
      </c>
      <c r="CM849" t="s">
        <v>1100</v>
      </c>
      <c r="CN849" t="s">
        <v>1104</v>
      </c>
      <c r="CO849" t="s">
        <v>4955</v>
      </c>
      <c r="CP849" t="s">
        <v>5169</v>
      </c>
      <c r="CQ849" t="s">
        <v>1102</v>
      </c>
      <c r="CR849" t="s">
        <v>1102</v>
      </c>
      <c r="CS849" t="s">
        <v>4936</v>
      </c>
      <c r="CT849" t="s">
        <v>1100</v>
      </c>
      <c r="CU849" t="s">
        <v>1085</v>
      </c>
      <c r="CV849" t="s">
        <v>1179</v>
      </c>
      <c r="CW849" t="s">
        <v>4951</v>
      </c>
      <c r="CX849" t="s">
        <v>4952</v>
      </c>
      <c r="CY849" t="s">
        <v>1102</v>
      </c>
      <c r="CZ849" t="s">
        <v>1102</v>
      </c>
      <c r="DA849" t="s">
        <v>4936</v>
      </c>
      <c r="DE849" t="s">
        <v>1100</v>
      </c>
      <c r="DF849" t="s">
        <v>1087</v>
      </c>
      <c r="DG849" t="s">
        <v>4951</v>
      </c>
      <c r="DH849" t="s">
        <v>5129</v>
      </c>
      <c r="DI849" t="s">
        <v>1102</v>
      </c>
      <c r="DJ849" t="s">
        <v>1102</v>
      </c>
      <c r="DK849" t="s">
        <v>4936</v>
      </c>
      <c r="DL849" t="s">
        <v>1100</v>
      </c>
      <c r="DM849" t="s">
        <v>4978</v>
      </c>
      <c r="DN849" t="s">
        <v>4978</v>
      </c>
      <c r="DO849" t="s">
        <v>1102</v>
      </c>
      <c r="DP849" t="s">
        <v>1102</v>
      </c>
      <c r="DQ849" t="s">
        <v>4936</v>
      </c>
      <c r="DR849" t="s">
        <v>1100</v>
      </c>
      <c r="DS849" t="s">
        <v>4983</v>
      </c>
      <c r="DT849" t="s">
        <v>4983</v>
      </c>
      <c r="DU849" t="s">
        <v>1102</v>
      </c>
      <c r="DV849" t="s">
        <v>1102</v>
      </c>
      <c r="DW849" t="s">
        <v>4936</v>
      </c>
      <c r="DX849" t="s">
        <v>1100</v>
      </c>
      <c r="DY849" t="s">
        <v>4992</v>
      </c>
      <c r="DZ849" t="s">
        <v>4992</v>
      </c>
      <c r="EA849" t="s">
        <v>1102</v>
      </c>
      <c r="EB849" t="s">
        <v>1102</v>
      </c>
      <c r="EC849" t="s">
        <v>4936</v>
      </c>
      <c r="EJ849" t="s">
        <v>1100</v>
      </c>
      <c r="EK849" t="s">
        <v>4994</v>
      </c>
      <c r="EL849" t="s">
        <v>4994</v>
      </c>
      <c r="EM849" t="s">
        <v>1102</v>
      </c>
      <c r="EN849" t="s">
        <v>1102</v>
      </c>
      <c r="EO849" t="s">
        <v>4936</v>
      </c>
      <c r="EP849" t="s">
        <v>1100</v>
      </c>
      <c r="EQ849" t="s">
        <v>5012</v>
      </c>
      <c r="ER849" t="s">
        <v>5012</v>
      </c>
      <c r="ES849" t="s">
        <v>1102</v>
      </c>
      <c r="ET849" t="s">
        <v>1102</v>
      </c>
      <c r="EU849" t="s">
        <v>4936</v>
      </c>
      <c r="EV849" t="s">
        <v>1100</v>
      </c>
      <c r="EW849" t="s">
        <v>4946</v>
      </c>
      <c r="EX849" t="s">
        <v>4946</v>
      </c>
      <c r="EY849" t="s">
        <v>1100</v>
      </c>
      <c r="EZ849" t="s">
        <v>4972</v>
      </c>
      <c r="FA849" t="s">
        <v>4992</v>
      </c>
      <c r="FB849" t="s">
        <v>4992</v>
      </c>
      <c r="FC849" t="s">
        <v>1100</v>
      </c>
      <c r="HX849" t="s">
        <v>1100</v>
      </c>
      <c r="HY849" t="s">
        <v>4941</v>
      </c>
      <c r="HZ849" t="s">
        <v>4941</v>
      </c>
      <c r="IA849" t="s">
        <v>1102</v>
      </c>
      <c r="IB849" t="s">
        <v>1102</v>
      </c>
      <c r="IC849" t="s">
        <v>4936</v>
      </c>
      <c r="IV849" t="s">
        <v>1088</v>
      </c>
      <c r="IW849" t="s">
        <v>1088</v>
      </c>
      <c r="IX849" t="s">
        <v>1088</v>
      </c>
      <c r="JE849" t="s">
        <v>1102</v>
      </c>
      <c r="JF849" t="s">
        <v>4974</v>
      </c>
      <c r="JG849" t="s">
        <v>1108</v>
      </c>
      <c r="JJ849" t="s">
        <v>1102</v>
      </c>
      <c r="JK849" t="s">
        <v>4974</v>
      </c>
      <c r="JL849" t="s">
        <v>1127</v>
      </c>
      <c r="JM849" t="s">
        <v>1108</v>
      </c>
      <c r="PG849" t="s">
        <v>4944</v>
      </c>
      <c r="PH849" t="s">
        <v>4944</v>
      </c>
      <c r="PI849" t="s">
        <v>4945</v>
      </c>
      <c r="PJ849" t="s">
        <v>4945</v>
      </c>
      <c r="PK849" t="s">
        <v>4945</v>
      </c>
      <c r="PL849" t="s">
        <v>4945</v>
      </c>
      <c r="PM849" t="s">
        <v>4945</v>
      </c>
      <c r="PN849" t="s">
        <v>4945</v>
      </c>
      <c r="PP849" t="s">
        <v>4945</v>
      </c>
      <c r="PQ849" t="s">
        <v>4944</v>
      </c>
      <c r="PR849" t="s">
        <v>4945</v>
      </c>
      <c r="PS849" t="s">
        <v>4944</v>
      </c>
      <c r="PT849" t="s">
        <v>4945</v>
      </c>
      <c r="PU849" t="s">
        <v>4945</v>
      </c>
      <c r="PV849" t="s">
        <v>4945</v>
      </c>
      <c r="PW849" t="s">
        <v>4945</v>
      </c>
      <c r="PX849" t="s">
        <v>4945</v>
      </c>
      <c r="PY849" t="s">
        <v>4945</v>
      </c>
      <c r="PZ849" t="s">
        <v>4945</v>
      </c>
      <c r="QA849" t="s">
        <v>4945</v>
      </c>
      <c r="QB849" t="s">
        <v>4945</v>
      </c>
      <c r="QC849" t="s">
        <v>4945</v>
      </c>
      <c r="QD849" t="s">
        <v>4945</v>
      </c>
      <c r="QE849" t="s">
        <v>4945</v>
      </c>
    </row>
    <row r="850" spans="1:447" x14ac:dyDescent="0.25">
      <c r="A850">
        <v>771</v>
      </c>
      <c r="B850" t="s">
        <v>5425</v>
      </c>
      <c r="C850" t="s">
        <v>1132</v>
      </c>
      <c r="D850" t="s">
        <v>1256</v>
      </c>
      <c r="E850" t="s">
        <v>1257</v>
      </c>
      <c r="F850" t="s">
        <v>5583</v>
      </c>
      <c r="G850" t="s">
        <v>1080</v>
      </c>
      <c r="H850" t="s">
        <v>1100</v>
      </c>
      <c r="I850" t="s">
        <v>1101</v>
      </c>
      <c r="J850" t="s">
        <v>1094</v>
      </c>
      <c r="K850" t="s">
        <v>5119</v>
      </c>
      <c r="L850" t="s">
        <v>5536</v>
      </c>
      <c r="M850" t="s">
        <v>1102</v>
      </c>
      <c r="N850" t="s">
        <v>1102</v>
      </c>
      <c r="O850" t="s">
        <v>4936</v>
      </c>
      <c r="AL850" t="s">
        <v>1100</v>
      </c>
      <c r="AM850" t="s">
        <v>1104</v>
      </c>
      <c r="AN850" t="s">
        <v>4992</v>
      </c>
      <c r="AO850" t="s">
        <v>5102</v>
      </c>
      <c r="AP850" t="s">
        <v>1102</v>
      </c>
      <c r="AQ850" t="s">
        <v>1102</v>
      </c>
      <c r="AR850" t="s">
        <v>4943</v>
      </c>
      <c r="AS850" t="s">
        <v>1100</v>
      </c>
      <c r="AT850" t="s">
        <v>1104</v>
      </c>
      <c r="AU850" t="s">
        <v>4992</v>
      </c>
      <c r="AV850" t="s">
        <v>5151</v>
      </c>
      <c r="AW850" t="s">
        <v>1102</v>
      </c>
      <c r="AX850" t="s">
        <v>1102</v>
      </c>
      <c r="AY850" t="s">
        <v>4936</v>
      </c>
      <c r="AZ850" t="s">
        <v>1100</v>
      </c>
      <c r="BD850" t="s">
        <v>1102</v>
      </c>
      <c r="BE850" t="s">
        <v>1102</v>
      </c>
      <c r="BF850" t="s">
        <v>4936</v>
      </c>
      <c r="BG850" t="s">
        <v>1100</v>
      </c>
      <c r="BH850" t="s">
        <v>1160</v>
      </c>
      <c r="BI850" t="s">
        <v>1104</v>
      </c>
      <c r="BJ850" t="s">
        <v>4992</v>
      </c>
      <c r="BK850" t="s">
        <v>5338</v>
      </c>
      <c r="BL850" t="s">
        <v>1102</v>
      </c>
      <c r="BM850" t="s">
        <v>1102</v>
      </c>
      <c r="BN850" t="s">
        <v>4936</v>
      </c>
      <c r="BW850" t="s">
        <v>1100</v>
      </c>
      <c r="BX850" t="s">
        <v>1105</v>
      </c>
      <c r="BY850" t="s">
        <v>1104</v>
      </c>
      <c r="BZ850" t="s">
        <v>4937</v>
      </c>
      <c r="CA850" t="s">
        <v>5556</v>
      </c>
      <c r="CB850" t="s">
        <v>1102</v>
      </c>
      <c r="CC850" t="s">
        <v>1102</v>
      </c>
      <c r="CD850" t="s">
        <v>4936</v>
      </c>
      <c r="CM850" t="s">
        <v>1100</v>
      </c>
      <c r="CQ850" t="s">
        <v>1102</v>
      </c>
      <c r="CR850" t="s">
        <v>1102</v>
      </c>
      <c r="CS850" t="s">
        <v>4936</v>
      </c>
      <c r="CT850" t="s">
        <v>1100</v>
      </c>
      <c r="CU850" t="s">
        <v>1085</v>
      </c>
      <c r="CV850" t="s">
        <v>1179</v>
      </c>
      <c r="CW850" t="s">
        <v>4951</v>
      </c>
      <c r="CX850" t="s">
        <v>4952</v>
      </c>
      <c r="CY850" t="s">
        <v>1102</v>
      </c>
      <c r="CZ850" t="s">
        <v>1102</v>
      </c>
      <c r="DA850" t="s">
        <v>4936</v>
      </c>
      <c r="DE850" t="s">
        <v>1100</v>
      </c>
      <c r="DF850" t="s">
        <v>1139</v>
      </c>
      <c r="DG850" t="s">
        <v>4949</v>
      </c>
      <c r="DH850" t="s">
        <v>4949</v>
      </c>
      <c r="DI850" t="s">
        <v>1102</v>
      </c>
      <c r="DJ850" t="s">
        <v>1102</v>
      </c>
      <c r="DK850" t="s">
        <v>4936</v>
      </c>
      <c r="DL850" t="s">
        <v>1100</v>
      </c>
      <c r="DM850" t="s">
        <v>4978</v>
      </c>
      <c r="DN850" t="s">
        <v>4978</v>
      </c>
      <c r="DO850" t="s">
        <v>1102</v>
      </c>
      <c r="DP850" t="s">
        <v>1102</v>
      </c>
      <c r="DQ850" t="s">
        <v>4936</v>
      </c>
      <c r="DR850" t="s">
        <v>1100</v>
      </c>
      <c r="DS850" t="s">
        <v>4959</v>
      </c>
      <c r="DT850" t="s">
        <v>4959</v>
      </c>
      <c r="DU850" t="s">
        <v>1102</v>
      </c>
      <c r="DV850" t="s">
        <v>1102</v>
      </c>
      <c r="DW850" t="s">
        <v>4936</v>
      </c>
      <c r="DX850" t="s">
        <v>1100</v>
      </c>
      <c r="DY850" t="s">
        <v>4948</v>
      </c>
      <c r="DZ850" t="s">
        <v>4948</v>
      </c>
      <c r="EA850" t="s">
        <v>1102</v>
      </c>
      <c r="EB850" t="s">
        <v>1102</v>
      </c>
      <c r="EC850" t="s">
        <v>4936</v>
      </c>
      <c r="EJ850" t="s">
        <v>1100</v>
      </c>
      <c r="EK850" t="s">
        <v>5437</v>
      </c>
      <c r="EL850" t="s">
        <v>5437</v>
      </c>
      <c r="EM850" t="s">
        <v>1102</v>
      </c>
      <c r="EN850" t="s">
        <v>1102</v>
      </c>
      <c r="EO850" t="s">
        <v>4936</v>
      </c>
      <c r="EP850" t="s">
        <v>1100</v>
      </c>
      <c r="EQ850" t="s">
        <v>5580</v>
      </c>
      <c r="ER850" t="s">
        <v>5580</v>
      </c>
      <c r="ES850" t="s">
        <v>1102</v>
      </c>
      <c r="ET850" t="s">
        <v>1102</v>
      </c>
      <c r="EU850" t="s">
        <v>4936</v>
      </c>
      <c r="EV850" t="s">
        <v>1100</v>
      </c>
      <c r="EY850" t="s">
        <v>1100</v>
      </c>
      <c r="FC850" t="s">
        <v>1100</v>
      </c>
      <c r="FD850" t="s">
        <v>1095</v>
      </c>
      <c r="FE850" t="s">
        <v>5110</v>
      </c>
      <c r="FF850" t="s">
        <v>5111</v>
      </c>
      <c r="HX850" t="s">
        <v>1100</v>
      </c>
      <c r="HY850" t="s">
        <v>4941</v>
      </c>
      <c r="HZ850" t="s">
        <v>4941</v>
      </c>
      <c r="IA850" t="s">
        <v>1102</v>
      </c>
      <c r="IB850" t="s">
        <v>1102</v>
      </c>
      <c r="IC850" t="s">
        <v>4936</v>
      </c>
      <c r="IV850" t="s">
        <v>1088</v>
      </c>
      <c r="IW850" t="s">
        <v>1088</v>
      </c>
      <c r="IX850" t="s">
        <v>1088</v>
      </c>
      <c r="IY850" t="s">
        <v>1102</v>
      </c>
      <c r="IZ850" t="s">
        <v>1083</v>
      </c>
      <c r="JA850" t="s">
        <v>1089</v>
      </c>
      <c r="JB850" t="s">
        <v>1108</v>
      </c>
      <c r="JE850" t="s">
        <v>1102</v>
      </c>
      <c r="JF850" t="s">
        <v>4974</v>
      </c>
      <c r="JG850" t="s">
        <v>1108</v>
      </c>
      <c r="JJ850" t="s">
        <v>1102</v>
      </c>
      <c r="JK850" t="s">
        <v>5040</v>
      </c>
      <c r="JL850" t="s">
        <v>1155</v>
      </c>
      <c r="JM850" t="s">
        <v>1108</v>
      </c>
      <c r="PG850" t="s">
        <v>4944</v>
      </c>
      <c r="PH850" t="s">
        <v>4944</v>
      </c>
      <c r="PI850" t="s">
        <v>4945</v>
      </c>
      <c r="PJ850" t="s">
        <v>4945</v>
      </c>
      <c r="PK850" t="s">
        <v>4945</v>
      </c>
      <c r="PL850" t="s">
        <v>4945</v>
      </c>
      <c r="PM850" t="s">
        <v>4945</v>
      </c>
      <c r="PN850" t="s">
        <v>4945</v>
      </c>
      <c r="PP850" t="s">
        <v>4945</v>
      </c>
      <c r="PQ850" t="s">
        <v>4944</v>
      </c>
      <c r="PR850" t="s">
        <v>4945</v>
      </c>
      <c r="PS850" t="s">
        <v>4944</v>
      </c>
      <c r="PT850" t="s">
        <v>4945</v>
      </c>
      <c r="PU850" t="s">
        <v>4945</v>
      </c>
      <c r="PV850" t="s">
        <v>4945</v>
      </c>
      <c r="PW850" t="s">
        <v>4945</v>
      </c>
      <c r="PX850" t="s">
        <v>4945</v>
      </c>
      <c r="PY850" t="s">
        <v>4945</v>
      </c>
      <c r="PZ850" t="s">
        <v>4945</v>
      </c>
      <c r="QA850" t="s">
        <v>4945</v>
      </c>
      <c r="QB850" t="s">
        <v>4945</v>
      </c>
      <c r="QC850" t="s">
        <v>4945</v>
      </c>
      <c r="QD850" t="s">
        <v>4945</v>
      </c>
      <c r="QE850" t="s">
        <v>4945</v>
      </c>
    </row>
    <row r="851" spans="1:447" x14ac:dyDescent="0.25">
      <c r="A851">
        <v>772</v>
      </c>
      <c r="B851" t="s">
        <v>5425</v>
      </c>
      <c r="C851" t="s">
        <v>1132</v>
      </c>
      <c r="D851" t="s">
        <v>1256</v>
      </c>
      <c r="E851" t="s">
        <v>1257</v>
      </c>
      <c r="F851" t="s">
        <v>5583</v>
      </c>
      <c r="G851" t="s">
        <v>1080</v>
      </c>
      <c r="H851" t="s">
        <v>1100</v>
      </c>
      <c r="I851" t="s">
        <v>1101</v>
      </c>
      <c r="J851" t="s">
        <v>1094</v>
      </c>
      <c r="K851" t="s">
        <v>5154</v>
      </c>
      <c r="L851" t="s">
        <v>5384</v>
      </c>
      <c r="M851" t="s">
        <v>1102</v>
      </c>
      <c r="N851" t="s">
        <v>1102</v>
      </c>
      <c r="O851" t="s">
        <v>4936</v>
      </c>
      <c r="AL851" t="s">
        <v>1100</v>
      </c>
      <c r="AM851" t="s">
        <v>1104</v>
      </c>
      <c r="AN851" t="s">
        <v>4992</v>
      </c>
      <c r="AO851" t="s">
        <v>5102</v>
      </c>
      <c r="AP851" t="s">
        <v>1102</v>
      </c>
      <c r="AQ851" t="s">
        <v>1102</v>
      </c>
      <c r="AR851" t="s">
        <v>4936</v>
      </c>
      <c r="AS851" t="s">
        <v>1100</v>
      </c>
      <c r="AT851" t="s">
        <v>1104</v>
      </c>
      <c r="AU851" t="s">
        <v>4992</v>
      </c>
      <c r="AV851" t="s">
        <v>5151</v>
      </c>
      <c r="AW851" t="s">
        <v>1102</v>
      </c>
      <c r="AX851" t="s">
        <v>1102</v>
      </c>
      <c r="AY851" t="s">
        <v>4936</v>
      </c>
      <c r="AZ851" t="s">
        <v>1100</v>
      </c>
      <c r="BD851" t="s">
        <v>1102</v>
      </c>
      <c r="BE851" t="s">
        <v>1102</v>
      </c>
      <c r="BF851" t="s">
        <v>4936</v>
      </c>
      <c r="BG851" t="s">
        <v>1100</v>
      </c>
      <c r="BH851" t="s">
        <v>1103</v>
      </c>
      <c r="BI851" t="s">
        <v>1104</v>
      </c>
      <c r="BJ851" t="s">
        <v>4992</v>
      </c>
      <c r="BK851" t="s">
        <v>5338</v>
      </c>
      <c r="BL851" t="s">
        <v>1102</v>
      </c>
      <c r="BM851" t="s">
        <v>1102</v>
      </c>
      <c r="BN851" t="s">
        <v>4936</v>
      </c>
      <c r="BW851" t="s">
        <v>1100</v>
      </c>
      <c r="BX851" t="s">
        <v>1084</v>
      </c>
      <c r="BY851" t="s">
        <v>1104</v>
      </c>
      <c r="BZ851" t="s">
        <v>4992</v>
      </c>
      <c r="CA851" t="s">
        <v>5225</v>
      </c>
      <c r="CB851" t="s">
        <v>1102</v>
      </c>
      <c r="CC851" t="s">
        <v>1102</v>
      </c>
      <c r="CD851" t="s">
        <v>4936</v>
      </c>
      <c r="CM851" t="s">
        <v>1100</v>
      </c>
      <c r="CQ851" t="s">
        <v>1102</v>
      </c>
      <c r="CR851" t="s">
        <v>1102</v>
      </c>
      <c r="CS851" t="s">
        <v>4936</v>
      </c>
      <c r="CT851" t="s">
        <v>1100</v>
      </c>
      <c r="CU851" t="s">
        <v>1085</v>
      </c>
      <c r="CV851" t="s">
        <v>1179</v>
      </c>
      <c r="CW851" t="s">
        <v>4951</v>
      </c>
      <c r="CX851" t="s">
        <v>4952</v>
      </c>
      <c r="CY851" t="s">
        <v>1102</v>
      </c>
      <c r="CZ851" t="s">
        <v>1102</v>
      </c>
      <c r="DA851" t="s">
        <v>4936</v>
      </c>
      <c r="DE851" t="s">
        <v>1100</v>
      </c>
      <c r="DF851" t="s">
        <v>1139</v>
      </c>
      <c r="DG851" t="s">
        <v>4949</v>
      </c>
      <c r="DH851" t="s">
        <v>4949</v>
      </c>
      <c r="DI851" t="s">
        <v>1102</v>
      </c>
      <c r="DJ851" t="s">
        <v>1102</v>
      </c>
      <c r="DK851" t="s">
        <v>4936</v>
      </c>
      <c r="DL851" t="s">
        <v>1100</v>
      </c>
      <c r="DM851" t="s">
        <v>4978</v>
      </c>
      <c r="DN851" t="s">
        <v>4978</v>
      </c>
      <c r="DO851" t="s">
        <v>1102</v>
      </c>
      <c r="DP851" t="s">
        <v>1102</v>
      </c>
      <c r="DQ851" t="s">
        <v>4936</v>
      </c>
      <c r="DR851" t="s">
        <v>1100</v>
      </c>
      <c r="DS851" t="s">
        <v>4983</v>
      </c>
      <c r="DT851" t="s">
        <v>4983</v>
      </c>
      <c r="DU851" t="s">
        <v>1102</v>
      </c>
      <c r="DV851" t="s">
        <v>1102</v>
      </c>
      <c r="DW851" t="s">
        <v>4936</v>
      </c>
      <c r="DX851" t="s">
        <v>1100</v>
      </c>
      <c r="DY851" t="s">
        <v>4992</v>
      </c>
      <c r="DZ851" t="s">
        <v>4992</v>
      </c>
      <c r="EA851" t="s">
        <v>1102</v>
      </c>
      <c r="EB851" t="s">
        <v>1102</v>
      </c>
      <c r="EC851" t="s">
        <v>4936</v>
      </c>
      <c r="EJ851" t="s">
        <v>1100</v>
      </c>
      <c r="EM851" t="s">
        <v>1102</v>
      </c>
      <c r="EN851" t="s">
        <v>1102</v>
      </c>
      <c r="EO851" t="s">
        <v>4936</v>
      </c>
      <c r="EP851" t="s">
        <v>1100</v>
      </c>
      <c r="EQ851" t="s">
        <v>5012</v>
      </c>
      <c r="ER851" t="s">
        <v>5012</v>
      </c>
      <c r="ES851" t="s">
        <v>1102</v>
      </c>
      <c r="ET851" t="s">
        <v>1102</v>
      </c>
      <c r="EU851" t="s">
        <v>4936</v>
      </c>
      <c r="EV851" t="s">
        <v>1100</v>
      </c>
      <c r="EW851" t="s">
        <v>4935</v>
      </c>
      <c r="EX851" t="s">
        <v>4935</v>
      </c>
      <c r="EY851" t="s">
        <v>1100</v>
      </c>
      <c r="FC851" t="s">
        <v>1100</v>
      </c>
      <c r="HX851" t="s">
        <v>1100</v>
      </c>
      <c r="HY851" t="s">
        <v>4941</v>
      </c>
      <c r="HZ851" t="s">
        <v>4941</v>
      </c>
      <c r="IA851" t="s">
        <v>1102</v>
      </c>
      <c r="IB851" t="s">
        <v>1102</v>
      </c>
      <c r="IC851" t="s">
        <v>4936</v>
      </c>
      <c r="IV851" t="s">
        <v>1088</v>
      </c>
      <c r="IW851" t="s">
        <v>1088</v>
      </c>
      <c r="IX851" t="s">
        <v>1088</v>
      </c>
      <c r="JE851" t="s">
        <v>1102</v>
      </c>
      <c r="JF851" t="s">
        <v>4974</v>
      </c>
      <c r="JG851" t="s">
        <v>1108</v>
      </c>
      <c r="JJ851" t="s">
        <v>1102</v>
      </c>
      <c r="JK851" t="s">
        <v>5040</v>
      </c>
      <c r="JL851" t="s">
        <v>1155</v>
      </c>
      <c r="JM851" t="s">
        <v>1108</v>
      </c>
      <c r="PG851" t="s">
        <v>4944</v>
      </c>
      <c r="PH851" t="s">
        <v>4944</v>
      </c>
      <c r="PI851" t="s">
        <v>4945</v>
      </c>
      <c r="PJ851" t="s">
        <v>4945</v>
      </c>
      <c r="PK851" t="s">
        <v>4945</v>
      </c>
      <c r="PL851" t="s">
        <v>4945</v>
      </c>
      <c r="PM851" t="s">
        <v>4945</v>
      </c>
      <c r="PN851" t="s">
        <v>4945</v>
      </c>
      <c r="PP851" t="s">
        <v>4945</v>
      </c>
      <c r="PQ851" t="s">
        <v>4944</v>
      </c>
      <c r="PR851" t="s">
        <v>4945</v>
      </c>
      <c r="PS851" t="s">
        <v>4944</v>
      </c>
      <c r="PT851" t="s">
        <v>4945</v>
      </c>
      <c r="PU851" t="s">
        <v>4945</v>
      </c>
      <c r="PV851" t="s">
        <v>4945</v>
      </c>
      <c r="PW851" t="s">
        <v>4945</v>
      </c>
      <c r="PX851" t="s">
        <v>4945</v>
      </c>
      <c r="PY851" t="s">
        <v>4945</v>
      </c>
      <c r="PZ851" t="s">
        <v>4945</v>
      </c>
      <c r="QA851" t="s">
        <v>4945</v>
      </c>
      <c r="QB851" t="s">
        <v>4945</v>
      </c>
      <c r="QC851" t="s">
        <v>4945</v>
      </c>
      <c r="QD851" t="s">
        <v>4945</v>
      </c>
      <c r="QE851" t="s">
        <v>4945</v>
      </c>
    </row>
    <row r="852" spans="1:447" x14ac:dyDescent="0.25">
      <c r="A852">
        <v>773</v>
      </c>
      <c r="B852" t="s">
        <v>5425</v>
      </c>
      <c r="C852" t="s">
        <v>1132</v>
      </c>
      <c r="D852" t="s">
        <v>1256</v>
      </c>
      <c r="E852" t="s">
        <v>1257</v>
      </c>
      <c r="F852" t="s">
        <v>5583</v>
      </c>
      <c r="G852" t="s">
        <v>1080</v>
      </c>
      <c r="H852" t="s">
        <v>1100</v>
      </c>
      <c r="I852" t="s">
        <v>1101</v>
      </c>
      <c r="J852" t="s">
        <v>1094</v>
      </c>
      <c r="K852" t="s">
        <v>5119</v>
      </c>
      <c r="L852" t="s">
        <v>5536</v>
      </c>
      <c r="M852" t="s">
        <v>1102</v>
      </c>
      <c r="N852" t="s">
        <v>1102</v>
      </c>
      <c r="O852" t="s">
        <v>4936</v>
      </c>
      <c r="AL852" t="s">
        <v>1100</v>
      </c>
      <c r="AM852" t="s">
        <v>1104</v>
      </c>
      <c r="AN852" t="s">
        <v>4992</v>
      </c>
      <c r="AO852" t="s">
        <v>5102</v>
      </c>
      <c r="AP852" t="s">
        <v>1102</v>
      </c>
      <c r="AQ852" t="s">
        <v>1102</v>
      </c>
      <c r="AR852" t="s">
        <v>4936</v>
      </c>
      <c r="AS852" t="s">
        <v>1100</v>
      </c>
      <c r="AT852" t="s">
        <v>1104</v>
      </c>
      <c r="AU852" t="s">
        <v>4992</v>
      </c>
      <c r="AV852" t="s">
        <v>5151</v>
      </c>
      <c r="AW852" t="s">
        <v>1102</v>
      </c>
      <c r="AX852" t="s">
        <v>1102</v>
      </c>
      <c r="AY852" t="s">
        <v>4936</v>
      </c>
      <c r="AZ852" t="s">
        <v>1100</v>
      </c>
      <c r="BA852" t="s">
        <v>1094</v>
      </c>
      <c r="BB852" t="s">
        <v>4997</v>
      </c>
      <c r="BC852" t="s">
        <v>5002</v>
      </c>
      <c r="BD852" t="s">
        <v>1102</v>
      </c>
      <c r="BE852" t="s">
        <v>1102</v>
      </c>
      <c r="BF852" t="s">
        <v>4936</v>
      </c>
      <c r="BG852" t="s">
        <v>1100</v>
      </c>
      <c r="BH852" t="s">
        <v>1103</v>
      </c>
      <c r="BI852" t="s">
        <v>1104</v>
      </c>
      <c r="BJ852" t="s">
        <v>4992</v>
      </c>
      <c r="BK852" t="s">
        <v>5338</v>
      </c>
      <c r="BL852" t="s">
        <v>1102</v>
      </c>
      <c r="BM852" t="s">
        <v>1102</v>
      </c>
      <c r="BN852" t="s">
        <v>4936</v>
      </c>
      <c r="BW852" t="s">
        <v>1100</v>
      </c>
      <c r="BX852" t="s">
        <v>1084</v>
      </c>
      <c r="BY852" t="s">
        <v>1104</v>
      </c>
      <c r="BZ852" t="s">
        <v>4992</v>
      </c>
      <c r="CA852" t="s">
        <v>5225</v>
      </c>
      <c r="CB852" t="s">
        <v>1102</v>
      </c>
      <c r="CC852" t="s">
        <v>1102</v>
      </c>
      <c r="CD852" t="s">
        <v>4936</v>
      </c>
      <c r="CM852" t="s">
        <v>1100</v>
      </c>
      <c r="CN852" t="s">
        <v>1104</v>
      </c>
      <c r="CO852" t="s">
        <v>5335</v>
      </c>
      <c r="CP852" t="s">
        <v>5585</v>
      </c>
      <c r="CQ852" t="s">
        <v>1102</v>
      </c>
      <c r="CR852" t="s">
        <v>1102</v>
      </c>
      <c r="CS852" t="s">
        <v>4936</v>
      </c>
      <c r="CT852" t="s">
        <v>1100</v>
      </c>
      <c r="CU852" t="s">
        <v>1085</v>
      </c>
      <c r="CV852" t="s">
        <v>1179</v>
      </c>
      <c r="CW852" t="s">
        <v>4951</v>
      </c>
      <c r="CX852" t="s">
        <v>4952</v>
      </c>
      <c r="CY852" t="s">
        <v>1102</v>
      </c>
      <c r="CZ852" t="s">
        <v>1102</v>
      </c>
      <c r="DA852" t="s">
        <v>4936</v>
      </c>
      <c r="DE852" t="s">
        <v>1100</v>
      </c>
      <c r="DF852" t="s">
        <v>1087</v>
      </c>
      <c r="DG852" t="s">
        <v>4951</v>
      </c>
      <c r="DH852" t="s">
        <v>5129</v>
      </c>
      <c r="DI852" t="s">
        <v>1102</v>
      </c>
      <c r="DJ852" t="s">
        <v>1102</v>
      </c>
      <c r="DK852" t="s">
        <v>4936</v>
      </c>
      <c r="DL852" t="s">
        <v>1100</v>
      </c>
      <c r="DM852" t="s">
        <v>4978</v>
      </c>
      <c r="DN852" t="s">
        <v>4978</v>
      </c>
      <c r="DO852" t="s">
        <v>1102</v>
      </c>
      <c r="DP852" t="s">
        <v>1102</v>
      </c>
      <c r="DQ852" t="s">
        <v>4936</v>
      </c>
      <c r="DR852" t="s">
        <v>1100</v>
      </c>
      <c r="DS852" t="s">
        <v>4983</v>
      </c>
      <c r="DT852" t="s">
        <v>4983</v>
      </c>
      <c r="DU852" t="s">
        <v>1102</v>
      </c>
      <c r="DV852" t="s">
        <v>1102</v>
      </c>
      <c r="DW852" t="s">
        <v>4936</v>
      </c>
      <c r="DX852" t="s">
        <v>1100</v>
      </c>
      <c r="DY852" t="s">
        <v>4935</v>
      </c>
      <c r="DZ852" t="s">
        <v>4935</v>
      </c>
      <c r="EA852" t="s">
        <v>1102</v>
      </c>
      <c r="EB852" t="s">
        <v>1102</v>
      </c>
      <c r="EC852" t="s">
        <v>4936</v>
      </c>
      <c r="EJ852" t="s">
        <v>1100</v>
      </c>
      <c r="EM852" t="s">
        <v>1102</v>
      </c>
      <c r="EN852" t="s">
        <v>1102</v>
      </c>
      <c r="EO852" t="s">
        <v>4936</v>
      </c>
      <c r="EP852" t="s">
        <v>1100</v>
      </c>
      <c r="EQ852" t="s">
        <v>5012</v>
      </c>
      <c r="ER852" t="s">
        <v>5012</v>
      </c>
      <c r="ES852" t="s">
        <v>1102</v>
      </c>
      <c r="ET852" t="s">
        <v>1102</v>
      </c>
      <c r="EU852" t="s">
        <v>4936</v>
      </c>
      <c r="EV852" t="s">
        <v>1100</v>
      </c>
      <c r="EW852" t="s">
        <v>4937</v>
      </c>
      <c r="EX852" t="s">
        <v>4937</v>
      </c>
      <c r="EY852" t="s">
        <v>1100</v>
      </c>
      <c r="EZ852" t="s">
        <v>4972</v>
      </c>
      <c r="FA852" t="s">
        <v>4954</v>
      </c>
      <c r="FB852" t="s">
        <v>4954</v>
      </c>
      <c r="FC852" t="s">
        <v>1100</v>
      </c>
      <c r="FD852" t="s">
        <v>1095</v>
      </c>
      <c r="FE852" t="s">
        <v>4997</v>
      </c>
      <c r="FF852" t="s">
        <v>5586</v>
      </c>
      <c r="HX852" t="s">
        <v>1100</v>
      </c>
      <c r="HY852" t="s">
        <v>4941</v>
      </c>
      <c r="HZ852" t="s">
        <v>4941</v>
      </c>
      <c r="IA852" t="s">
        <v>1102</v>
      </c>
      <c r="IB852" t="s">
        <v>1102</v>
      </c>
      <c r="IC852" t="s">
        <v>4936</v>
      </c>
      <c r="IV852" t="s">
        <v>1088</v>
      </c>
      <c r="IW852" t="s">
        <v>1088</v>
      </c>
      <c r="IX852" t="s">
        <v>1088</v>
      </c>
      <c r="JE852" t="s">
        <v>1102</v>
      </c>
      <c r="JF852" t="s">
        <v>4974</v>
      </c>
      <c r="JG852" t="s">
        <v>1108</v>
      </c>
      <c r="JJ852" t="s">
        <v>1102</v>
      </c>
      <c r="JK852" t="s">
        <v>5040</v>
      </c>
      <c r="JL852" t="s">
        <v>1155</v>
      </c>
      <c r="JM852" t="s">
        <v>1108</v>
      </c>
      <c r="PG852" t="s">
        <v>4944</v>
      </c>
      <c r="PH852" t="s">
        <v>4944</v>
      </c>
      <c r="PI852" t="s">
        <v>4945</v>
      </c>
      <c r="PJ852" t="s">
        <v>4945</v>
      </c>
      <c r="PK852" t="s">
        <v>4945</v>
      </c>
      <c r="PL852" t="s">
        <v>4945</v>
      </c>
      <c r="PM852" t="s">
        <v>4945</v>
      </c>
      <c r="PN852" t="s">
        <v>4945</v>
      </c>
      <c r="PP852" t="s">
        <v>4945</v>
      </c>
      <c r="PQ852" t="s">
        <v>4944</v>
      </c>
      <c r="PR852" t="s">
        <v>4945</v>
      </c>
      <c r="PS852" t="s">
        <v>4944</v>
      </c>
      <c r="PT852" t="s">
        <v>4945</v>
      </c>
      <c r="PU852" t="s">
        <v>4945</v>
      </c>
      <c r="PV852" t="s">
        <v>4945</v>
      </c>
      <c r="PW852" t="s">
        <v>4945</v>
      </c>
      <c r="PX852" t="s">
        <v>4945</v>
      </c>
      <c r="PY852" t="s">
        <v>4945</v>
      </c>
      <c r="PZ852" t="s">
        <v>4945</v>
      </c>
      <c r="QA852" t="s">
        <v>4945</v>
      </c>
      <c r="QB852" t="s">
        <v>4945</v>
      </c>
      <c r="QC852" t="s">
        <v>4945</v>
      </c>
      <c r="QD852" t="s">
        <v>4945</v>
      </c>
      <c r="QE852" t="s">
        <v>4945</v>
      </c>
    </row>
    <row r="853" spans="1:447" x14ac:dyDescent="0.25">
      <c r="A853">
        <v>784</v>
      </c>
      <c r="B853" t="s">
        <v>5417</v>
      </c>
      <c r="C853" t="s">
        <v>1132</v>
      </c>
      <c r="D853" t="s">
        <v>3438</v>
      </c>
      <c r="E853" t="s">
        <v>3553</v>
      </c>
      <c r="F853" t="s">
        <v>5215</v>
      </c>
      <c r="G853" t="s">
        <v>1080</v>
      </c>
      <c r="H853" t="s">
        <v>1100</v>
      </c>
      <c r="I853" t="s">
        <v>1101</v>
      </c>
      <c r="J853" t="s">
        <v>1094</v>
      </c>
      <c r="K853" t="s">
        <v>4978</v>
      </c>
      <c r="L853" t="s">
        <v>5394</v>
      </c>
      <c r="M853" t="s">
        <v>1102</v>
      </c>
      <c r="N853" t="s">
        <v>1102</v>
      </c>
      <c r="O853" t="s">
        <v>4943</v>
      </c>
      <c r="AL853" t="s">
        <v>1100</v>
      </c>
      <c r="AM853" t="s">
        <v>1082</v>
      </c>
      <c r="AN853" t="s">
        <v>4951</v>
      </c>
      <c r="AO853" t="s">
        <v>4951</v>
      </c>
      <c r="AP853" t="s">
        <v>1102</v>
      </c>
      <c r="AQ853" t="s">
        <v>1102</v>
      </c>
      <c r="AR853" t="s">
        <v>4936</v>
      </c>
      <c r="AS853" t="s">
        <v>1100</v>
      </c>
      <c r="AT853" t="s">
        <v>1082</v>
      </c>
      <c r="AU853" t="s">
        <v>4951</v>
      </c>
      <c r="AV853" t="s">
        <v>4951</v>
      </c>
      <c r="AW853" t="s">
        <v>1102</v>
      </c>
      <c r="AX853" t="s">
        <v>1102</v>
      </c>
      <c r="AY853" t="s">
        <v>4936</v>
      </c>
      <c r="AZ853" t="s">
        <v>1100</v>
      </c>
      <c r="BA853" t="s">
        <v>1094</v>
      </c>
      <c r="BB853" t="s">
        <v>4997</v>
      </c>
      <c r="BC853" t="s">
        <v>5002</v>
      </c>
      <c r="BD853" t="s">
        <v>1102</v>
      </c>
      <c r="BE853" t="s">
        <v>1102</v>
      </c>
      <c r="BF853" t="s">
        <v>4936</v>
      </c>
      <c r="BG853" t="s">
        <v>1100</v>
      </c>
      <c r="BH853" t="s">
        <v>1103</v>
      </c>
      <c r="BI853" t="s">
        <v>1082</v>
      </c>
      <c r="BJ853" t="s">
        <v>4951</v>
      </c>
      <c r="BK853" t="s">
        <v>4951</v>
      </c>
      <c r="BL853" t="s">
        <v>1102</v>
      </c>
      <c r="BM853" t="s">
        <v>1102</v>
      </c>
      <c r="BN853" t="s">
        <v>4936</v>
      </c>
      <c r="BW853" t="s">
        <v>1100</v>
      </c>
      <c r="BX853" t="s">
        <v>1084</v>
      </c>
      <c r="BY853" t="s">
        <v>1082</v>
      </c>
      <c r="BZ853" t="s">
        <v>4951</v>
      </c>
      <c r="CA853" t="s">
        <v>4951</v>
      </c>
      <c r="CB853" t="s">
        <v>1102</v>
      </c>
      <c r="CC853" t="s">
        <v>1102</v>
      </c>
      <c r="CD853" t="s">
        <v>4936</v>
      </c>
      <c r="CM853" t="s">
        <v>1100</v>
      </c>
      <c r="CN853" t="s">
        <v>1104</v>
      </c>
      <c r="CO853" t="s">
        <v>4946</v>
      </c>
      <c r="CP853" t="s">
        <v>5162</v>
      </c>
      <c r="CQ853" t="s">
        <v>1102</v>
      </c>
      <c r="CR853" t="s">
        <v>1102</v>
      </c>
      <c r="CS853" t="s">
        <v>4940</v>
      </c>
      <c r="CT853" t="s">
        <v>1100</v>
      </c>
      <c r="CU853" t="s">
        <v>1085</v>
      </c>
      <c r="CV853" t="s">
        <v>1179</v>
      </c>
      <c r="CW853" t="s">
        <v>4951</v>
      </c>
      <c r="CX853" t="s">
        <v>4952</v>
      </c>
      <c r="CY853" t="s">
        <v>1102</v>
      </c>
      <c r="CZ853" t="s">
        <v>1102</v>
      </c>
      <c r="DA853" t="s">
        <v>4936</v>
      </c>
      <c r="DE853" t="s">
        <v>1100</v>
      </c>
      <c r="DF853" t="s">
        <v>1087</v>
      </c>
      <c r="DG853" t="s">
        <v>4951</v>
      </c>
      <c r="DH853" t="s">
        <v>5129</v>
      </c>
      <c r="DI853" t="s">
        <v>1102</v>
      </c>
      <c r="DJ853" t="s">
        <v>1102</v>
      </c>
      <c r="DK853" t="s">
        <v>4936</v>
      </c>
      <c r="DL853" t="s">
        <v>1100</v>
      </c>
      <c r="DM853" t="s">
        <v>5026</v>
      </c>
      <c r="DN853" t="s">
        <v>5026</v>
      </c>
      <c r="DO853" t="s">
        <v>1102</v>
      </c>
      <c r="DP853" t="s">
        <v>1102</v>
      </c>
      <c r="DQ853" t="s">
        <v>4936</v>
      </c>
      <c r="DR853" t="s">
        <v>1100</v>
      </c>
      <c r="DS853" t="s">
        <v>4978</v>
      </c>
      <c r="DT853" t="s">
        <v>4978</v>
      </c>
      <c r="DU853" t="s">
        <v>1102</v>
      </c>
      <c r="DV853" t="s">
        <v>1102</v>
      </c>
      <c r="DW853" t="s">
        <v>4936</v>
      </c>
      <c r="DX853" t="s">
        <v>1100</v>
      </c>
      <c r="DY853" t="s">
        <v>4957</v>
      </c>
      <c r="DZ853" t="s">
        <v>4957</v>
      </c>
      <c r="EA853" t="s">
        <v>1102</v>
      </c>
      <c r="EB853" t="s">
        <v>1102</v>
      </c>
      <c r="EC853" t="s">
        <v>4943</v>
      </c>
      <c r="EJ853" t="s">
        <v>1100</v>
      </c>
      <c r="EK853" t="s">
        <v>5507</v>
      </c>
      <c r="EL853" t="s">
        <v>5507</v>
      </c>
      <c r="EM853" t="s">
        <v>1102</v>
      </c>
      <c r="EN853" t="s">
        <v>1102</v>
      </c>
      <c r="EO853" t="s">
        <v>4936</v>
      </c>
      <c r="EP853" t="s">
        <v>1100</v>
      </c>
      <c r="EQ853" t="s">
        <v>5012</v>
      </c>
      <c r="ER853" t="s">
        <v>5012</v>
      </c>
      <c r="ES853" t="s">
        <v>1102</v>
      </c>
      <c r="ET853" t="s">
        <v>1102</v>
      </c>
      <c r="EU853" t="s">
        <v>4936</v>
      </c>
      <c r="EV853" t="s">
        <v>1100</v>
      </c>
      <c r="EY853" t="s">
        <v>1100</v>
      </c>
      <c r="EZ853" t="s">
        <v>4972</v>
      </c>
      <c r="FA853" t="s">
        <v>4992</v>
      </c>
      <c r="FB853" t="s">
        <v>4992</v>
      </c>
      <c r="FC853" t="s">
        <v>1100</v>
      </c>
      <c r="FD853" t="s">
        <v>1115</v>
      </c>
      <c r="FE853" t="s">
        <v>4949</v>
      </c>
      <c r="FF853" t="s">
        <v>4950</v>
      </c>
      <c r="HX853" t="s">
        <v>1100</v>
      </c>
      <c r="HY853" t="s">
        <v>4941</v>
      </c>
      <c r="HZ853" t="s">
        <v>4941</v>
      </c>
      <c r="IA853" t="s">
        <v>1102</v>
      </c>
      <c r="IB853" t="s">
        <v>1102</v>
      </c>
      <c r="IC853" t="s">
        <v>4936</v>
      </c>
      <c r="IV853" t="s">
        <v>1088</v>
      </c>
      <c r="IW853" t="s">
        <v>1088</v>
      </c>
      <c r="IX853" t="s">
        <v>1088</v>
      </c>
      <c r="JE853" t="s">
        <v>1102</v>
      </c>
      <c r="JF853" t="s">
        <v>4974</v>
      </c>
      <c r="JG853" t="s">
        <v>1108</v>
      </c>
      <c r="JJ853" t="s">
        <v>1102</v>
      </c>
      <c r="JK853" t="s">
        <v>5040</v>
      </c>
      <c r="JL853" t="s">
        <v>1155</v>
      </c>
      <c r="JM853" t="s">
        <v>1108</v>
      </c>
      <c r="PG853" t="s">
        <v>4944</v>
      </c>
      <c r="PH853" t="s">
        <v>4944</v>
      </c>
      <c r="PI853" t="s">
        <v>4945</v>
      </c>
      <c r="PJ853" t="s">
        <v>4945</v>
      </c>
      <c r="PK853" t="s">
        <v>4945</v>
      </c>
      <c r="PL853" t="s">
        <v>4945</v>
      </c>
      <c r="PM853" t="s">
        <v>4945</v>
      </c>
      <c r="PN853" t="s">
        <v>4945</v>
      </c>
      <c r="PP853" t="s">
        <v>4945</v>
      </c>
      <c r="PQ853" t="s">
        <v>4944</v>
      </c>
      <c r="PR853" t="s">
        <v>4945</v>
      </c>
      <c r="PS853" t="s">
        <v>4944</v>
      </c>
      <c r="PT853" t="s">
        <v>4945</v>
      </c>
      <c r="PU853" t="s">
        <v>4945</v>
      </c>
      <c r="PV853" t="s">
        <v>4945</v>
      </c>
      <c r="PW853" t="s">
        <v>4945</v>
      </c>
      <c r="PX853" t="s">
        <v>4945</v>
      </c>
      <c r="PY853" t="s">
        <v>4945</v>
      </c>
      <c r="PZ853" t="s">
        <v>4945</v>
      </c>
      <c r="QA853" t="s">
        <v>4945</v>
      </c>
      <c r="QB853" t="s">
        <v>4945</v>
      </c>
      <c r="QC853" t="s">
        <v>4945</v>
      </c>
      <c r="QD853" t="s">
        <v>4945</v>
      </c>
      <c r="QE853" t="s">
        <v>4945</v>
      </c>
    </row>
    <row r="854" spans="1:447" x14ac:dyDescent="0.25">
      <c r="A854">
        <v>785</v>
      </c>
      <c r="B854" t="s">
        <v>5417</v>
      </c>
      <c r="C854" t="s">
        <v>1132</v>
      </c>
      <c r="D854" t="s">
        <v>3438</v>
      </c>
      <c r="E854" t="s">
        <v>3553</v>
      </c>
      <c r="F854" t="s">
        <v>5215</v>
      </c>
      <c r="G854" t="s">
        <v>1080</v>
      </c>
      <c r="H854" t="s">
        <v>1100</v>
      </c>
      <c r="I854" t="s">
        <v>1128</v>
      </c>
      <c r="J854" t="s">
        <v>1094</v>
      </c>
      <c r="K854" t="s">
        <v>5108</v>
      </c>
      <c r="L854" t="s">
        <v>5587</v>
      </c>
      <c r="M854" t="s">
        <v>1102</v>
      </c>
      <c r="N854" t="s">
        <v>1102</v>
      </c>
      <c r="O854" t="s">
        <v>4943</v>
      </c>
      <c r="AL854" t="s">
        <v>1100</v>
      </c>
      <c r="AM854" t="s">
        <v>1082</v>
      </c>
      <c r="AN854" t="s">
        <v>4951</v>
      </c>
      <c r="AO854" t="s">
        <v>4951</v>
      </c>
      <c r="AP854" t="s">
        <v>1102</v>
      </c>
      <c r="AQ854" t="s">
        <v>1102</v>
      </c>
      <c r="AR854" t="s">
        <v>4936</v>
      </c>
      <c r="AS854" t="s">
        <v>1100</v>
      </c>
      <c r="AT854" t="s">
        <v>1082</v>
      </c>
      <c r="AU854" t="s">
        <v>4951</v>
      </c>
      <c r="AV854" t="s">
        <v>4951</v>
      </c>
      <c r="AW854" t="s">
        <v>1102</v>
      </c>
      <c r="AX854" t="s">
        <v>1102</v>
      </c>
      <c r="AY854" t="s">
        <v>4936</v>
      </c>
      <c r="AZ854" t="s">
        <v>1100</v>
      </c>
      <c r="BA854" t="s">
        <v>1094</v>
      </c>
      <c r="BB854" t="s">
        <v>5008</v>
      </c>
      <c r="BC854" t="s">
        <v>5074</v>
      </c>
      <c r="BD854" t="s">
        <v>1102</v>
      </c>
      <c r="BE854" t="s">
        <v>1102</v>
      </c>
      <c r="BF854" t="s">
        <v>4936</v>
      </c>
      <c r="BG854" t="s">
        <v>1100</v>
      </c>
      <c r="BH854" t="s">
        <v>1103</v>
      </c>
      <c r="BI854" t="s">
        <v>1082</v>
      </c>
      <c r="BJ854" t="s">
        <v>4951</v>
      </c>
      <c r="BK854" t="s">
        <v>4951</v>
      </c>
      <c r="BL854" t="s">
        <v>1102</v>
      </c>
      <c r="BM854" t="s">
        <v>1102</v>
      </c>
      <c r="BN854" t="s">
        <v>4936</v>
      </c>
      <c r="BW854" t="s">
        <v>1100</v>
      </c>
      <c r="BX854" t="s">
        <v>1105</v>
      </c>
      <c r="BY854" t="s">
        <v>1082</v>
      </c>
      <c r="BZ854" t="s">
        <v>5588</v>
      </c>
      <c r="CA854" t="s">
        <v>5588</v>
      </c>
      <c r="CB854" t="s">
        <v>1102</v>
      </c>
      <c r="CC854" t="s">
        <v>1102</v>
      </c>
      <c r="CD854" t="s">
        <v>4936</v>
      </c>
      <c r="CM854" t="s">
        <v>1100</v>
      </c>
      <c r="CQ854" t="s">
        <v>1102</v>
      </c>
      <c r="CR854" t="s">
        <v>1102</v>
      </c>
      <c r="CS854" t="s">
        <v>4936</v>
      </c>
      <c r="CT854" t="s">
        <v>1100</v>
      </c>
      <c r="CU854" t="s">
        <v>1085</v>
      </c>
      <c r="CV854" t="s">
        <v>1179</v>
      </c>
      <c r="CW854" t="s">
        <v>4951</v>
      </c>
      <c r="CX854" t="s">
        <v>4952</v>
      </c>
      <c r="CY854" t="s">
        <v>1102</v>
      </c>
      <c r="CZ854" t="s">
        <v>1102</v>
      </c>
      <c r="DA854" t="s">
        <v>4936</v>
      </c>
      <c r="DE854" t="s">
        <v>1100</v>
      </c>
      <c r="DF854" t="s">
        <v>1087</v>
      </c>
      <c r="DG854" t="s">
        <v>4951</v>
      </c>
      <c r="DH854" t="s">
        <v>5129</v>
      </c>
      <c r="DI854" t="s">
        <v>1102</v>
      </c>
      <c r="DJ854" t="s">
        <v>1102</v>
      </c>
      <c r="DK854" t="s">
        <v>4936</v>
      </c>
      <c r="DL854" t="s">
        <v>1100</v>
      </c>
      <c r="DM854" t="s">
        <v>5119</v>
      </c>
      <c r="DN854" t="s">
        <v>5119</v>
      </c>
      <c r="DO854" t="s">
        <v>1102</v>
      </c>
      <c r="DP854" t="s">
        <v>1102</v>
      </c>
      <c r="DQ854" t="s">
        <v>4936</v>
      </c>
      <c r="DR854" t="s">
        <v>1100</v>
      </c>
      <c r="DS854" t="s">
        <v>5026</v>
      </c>
      <c r="DT854" t="s">
        <v>5026</v>
      </c>
      <c r="DU854" t="s">
        <v>1102</v>
      </c>
      <c r="DV854" t="s">
        <v>1102</v>
      </c>
      <c r="DW854" t="s">
        <v>4936</v>
      </c>
      <c r="DX854" t="s">
        <v>1100</v>
      </c>
      <c r="DY854" t="s">
        <v>4992</v>
      </c>
      <c r="DZ854" t="s">
        <v>4992</v>
      </c>
      <c r="EA854" t="s">
        <v>1102</v>
      </c>
      <c r="EB854" t="s">
        <v>1102</v>
      </c>
      <c r="EC854" t="s">
        <v>4940</v>
      </c>
      <c r="EJ854" t="s">
        <v>1100</v>
      </c>
      <c r="EM854" t="s">
        <v>1102</v>
      </c>
      <c r="EN854" t="s">
        <v>1102</v>
      </c>
      <c r="EO854" t="s">
        <v>4942</v>
      </c>
      <c r="EP854" t="s">
        <v>1100</v>
      </c>
      <c r="ES854" t="s">
        <v>1102</v>
      </c>
      <c r="ET854" t="s">
        <v>1102</v>
      </c>
      <c r="EU854" t="s">
        <v>4936</v>
      </c>
      <c r="EV854" t="s">
        <v>1100</v>
      </c>
      <c r="EW854" t="s">
        <v>4992</v>
      </c>
      <c r="EX854" t="s">
        <v>4992</v>
      </c>
      <c r="EY854" t="s">
        <v>1100</v>
      </c>
      <c r="EZ854" t="s">
        <v>4972</v>
      </c>
      <c r="FA854" t="s">
        <v>4948</v>
      </c>
      <c r="FB854" t="s">
        <v>4948</v>
      </c>
      <c r="FC854" t="s">
        <v>1100</v>
      </c>
      <c r="HX854" t="s">
        <v>1100</v>
      </c>
      <c r="HY854" t="s">
        <v>4941</v>
      </c>
      <c r="HZ854" t="s">
        <v>4941</v>
      </c>
      <c r="IA854" t="s">
        <v>1102</v>
      </c>
      <c r="IB854" t="s">
        <v>1102</v>
      </c>
      <c r="IC854" t="s">
        <v>4936</v>
      </c>
      <c r="IV854" t="s">
        <v>1088</v>
      </c>
      <c r="IW854" t="s">
        <v>1088</v>
      </c>
      <c r="IX854" t="s">
        <v>1088</v>
      </c>
      <c r="JE854" t="s">
        <v>1102</v>
      </c>
      <c r="JF854" t="s">
        <v>4974</v>
      </c>
      <c r="JG854" t="s">
        <v>1108</v>
      </c>
      <c r="JJ854" t="s">
        <v>1102</v>
      </c>
      <c r="JK854" t="s">
        <v>4974</v>
      </c>
      <c r="JL854" t="s">
        <v>1127</v>
      </c>
      <c r="JM854" t="s">
        <v>1108</v>
      </c>
      <c r="PG854" t="s">
        <v>4944</v>
      </c>
      <c r="PH854" t="s">
        <v>4944</v>
      </c>
      <c r="PI854" t="s">
        <v>4945</v>
      </c>
      <c r="PJ854" t="s">
        <v>4945</v>
      </c>
      <c r="PK854" t="s">
        <v>4945</v>
      </c>
      <c r="PL854" t="s">
        <v>4945</v>
      </c>
      <c r="PM854" t="s">
        <v>4945</v>
      </c>
      <c r="PN854" t="s">
        <v>4945</v>
      </c>
      <c r="PP854" t="s">
        <v>4945</v>
      </c>
      <c r="PQ854" t="s">
        <v>4944</v>
      </c>
      <c r="PR854" t="s">
        <v>4945</v>
      </c>
      <c r="PS854" t="s">
        <v>4944</v>
      </c>
      <c r="PT854" t="s">
        <v>4945</v>
      </c>
      <c r="PU854" t="s">
        <v>4945</v>
      </c>
      <c r="PV854" t="s">
        <v>4945</v>
      </c>
      <c r="PW854" t="s">
        <v>4945</v>
      </c>
      <c r="PX854" t="s">
        <v>4945</v>
      </c>
      <c r="PY854" t="s">
        <v>4945</v>
      </c>
      <c r="PZ854" t="s">
        <v>4945</v>
      </c>
      <c r="QA854" t="s">
        <v>4945</v>
      </c>
      <c r="QB854" t="s">
        <v>4945</v>
      </c>
      <c r="QC854" t="s">
        <v>4945</v>
      </c>
      <c r="QD854" t="s">
        <v>4945</v>
      </c>
      <c r="QE854" t="s">
        <v>4945</v>
      </c>
    </row>
    <row r="855" spans="1:447" x14ac:dyDescent="0.25">
      <c r="A855">
        <v>786</v>
      </c>
      <c r="B855" t="s">
        <v>5417</v>
      </c>
      <c r="C855" t="s">
        <v>1132</v>
      </c>
      <c r="D855" t="s">
        <v>3438</v>
      </c>
      <c r="E855" t="s">
        <v>3553</v>
      </c>
      <c r="F855" t="s">
        <v>5215</v>
      </c>
      <c r="G855" t="s">
        <v>1080</v>
      </c>
      <c r="H855" t="s">
        <v>1100</v>
      </c>
      <c r="I855" t="s">
        <v>1128</v>
      </c>
      <c r="J855" t="s">
        <v>1094</v>
      </c>
      <c r="K855" t="s">
        <v>5026</v>
      </c>
      <c r="L855" t="s">
        <v>5133</v>
      </c>
      <c r="M855" t="s">
        <v>1102</v>
      </c>
      <c r="N855" t="s">
        <v>1102</v>
      </c>
      <c r="O855" t="s">
        <v>4936</v>
      </c>
      <c r="AL855" t="s">
        <v>1100</v>
      </c>
      <c r="AM855" t="s">
        <v>1082</v>
      </c>
      <c r="AN855" t="s">
        <v>4951</v>
      </c>
      <c r="AO855" t="s">
        <v>4951</v>
      </c>
      <c r="AP855" t="s">
        <v>1102</v>
      </c>
      <c r="AQ855" t="s">
        <v>1102</v>
      </c>
      <c r="AR855" t="s">
        <v>4936</v>
      </c>
      <c r="AS855" t="s">
        <v>1100</v>
      </c>
      <c r="AT855" t="s">
        <v>1082</v>
      </c>
      <c r="AU855" t="s">
        <v>4951</v>
      </c>
      <c r="AV855" t="s">
        <v>4951</v>
      </c>
      <c r="AW855" t="s">
        <v>1102</v>
      </c>
      <c r="AX855" t="s">
        <v>1102</v>
      </c>
      <c r="AY855" t="s">
        <v>4936</v>
      </c>
      <c r="AZ855" t="s">
        <v>1100</v>
      </c>
      <c r="BA855" t="s">
        <v>1094</v>
      </c>
      <c r="BB855" t="s">
        <v>4997</v>
      </c>
      <c r="BC855" t="s">
        <v>5002</v>
      </c>
      <c r="BD855" t="s">
        <v>1102</v>
      </c>
      <c r="BE855" t="s">
        <v>1102</v>
      </c>
      <c r="BF855" t="s">
        <v>4936</v>
      </c>
      <c r="BG855" t="s">
        <v>1100</v>
      </c>
      <c r="BH855" t="s">
        <v>1103</v>
      </c>
      <c r="BI855" t="s">
        <v>1082</v>
      </c>
      <c r="BJ855" t="s">
        <v>4951</v>
      </c>
      <c r="BK855" t="s">
        <v>4951</v>
      </c>
      <c r="BL855" t="s">
        <v>1102</v>
      </c>
      <c r="BM855" t="s">
        <v>1102</v>
      </c>
      <c r="BN855" t="s">
        <v>4936</v>
      </c>
      <c r="BW855" t="s">
        <v>1100</v>
      </c>
      <c r="BX855" t="s">
        <v>1084</v>
      </c>
      <c r="BY855" t="s">
        <v>1082</v>
      </c>
      <c r="BZ855" t="s">
        <v>4951</v>
      </c>
      <c r="CA855" t="s">
        <v>4951</v>
      </c>
      <c r="CB855" t="s">
        <v>1102</v>
      </c>
      <c r="CC855" t="s">
        <v>1102</v>
      </c>
      <c r="CD855" t="s">
        <v>4943</v>
      </c>
      <c r="CM855" t="s">
        <v>1100</v>
      </c>
      <c r="CN855" t="s">
        <v>1104</v>
      </c>
      <c r="CO855" t="s">
        <v>4946</v>
      </c>
      <c r="CP855" t="s">
        <v>5162</v>
      </c>
      <c r="CQ855" t="s">
        <v>1102</v>
      </c>
      <c r="CR855" t="s">
        <v>1102</v>
      </c>
      <c r="CS855" t="s">
        <v>4936</v>
      </c>
      <c r="CT855" t="s">
        <v>1100</v>
      </c>
      <c r="CU855" t="s">
        <v>1085</v>
      </c>
      <c r="CV855" t="s">
        <v>1179</v>
      </c>
      <c r="CW855" t="s">
        <v>4951</v>
      </c>
      <c r="CX855" t="s">
        <v>4952</v>
      </c>
      <c r="CY855" t="s">
        <v>1102</v>
      </c>
      <c r="CZ855" t="s">
        <v>1102</v>
      </c>
      <c r="DA855" t="s">
        <v>4936</v>
      </c>
      <c r="DE855" t="s">
        <v>1100</v>
      </c>
      <c r="DF855" t="s">
        <v>1087</v>
      </c>
      <c r="DG855" t="s">
        <v>4951</v>
      </c>
      <c r="DH855" t="s">
        <v>5129</v>
      </c>
      <c r="DI855" t="s">
        <v>1102</v>
      </c>
      <c r="DJ855" t="s">
        <v>1102</v>
      </c>
      <c r="DK855" t="s">
        <v>4936</v>
      </c>
      <c r="DL855" t="s">
        <v>1100</v>
      </c>
      <c r="DM855" t="s">
        <v>4997</v>
      </c>
      <c r="DN855" t="s">
        <v>4997</v>
      </c>
      <c r="DO855" t="s">
        <v>1102</v>
      </c>
      <c r="DP855" t="s">
        <v>1102</v>
      </c>
      <c r="DQ855" t="s">
        <v>4943</v>
      </c>
      <c r="DR855" t="s">
        <v>1100</v>
      </c>
      <c r="DS855" t="s">
        <v>4978</v>
      </c>
      <c r="DT855" t="s">
        <v>4978</v>
      </c>
      <c r="DU855" t="s">
        <v>1102</v>
      </c>
      <c r="DV855" t="s">
        <v>1102</v>
      </c>
      <c r="DW855" t="s">
        <v>4936</v>
      </c>
      <c r="DX855" t="s">
        <v>1100</v>
      </c>
      <c r="DY855" t="s">
        <v>4992</v>
      </c>
      <c r="DZ855" t="s">
        <v>4992</v>
      </c>
      <c r="EA855" t="s">
        <v>1102</v>
      </c>
      <c r="EB855" t="s">
        <v>1102</v>
      </c>
      <c r="EC855" t="s">
        <v>4936</v>
      </c>
      <c r="EJ855" t="s">
        <v>1100</v>
      </c>
      <c r="EM855" t="s">
        <v>1102</v>
      </c>
      <c r="EN855" t="s">
        <v>1102</v>
      </c>
      <c r="EO855" t="s">
        <v>4943</v>
      </c>
      <c r="EP855" t="s">
        <v>1100</v>
      </c>
      <c r="EQ855" t="s">
        <v>5012</v>
      </c>
      <c r="ER855" t="s">
        <v>5012</v>
      </c>
      <c r="ES855" t="s">
        <v>1102</v>
      </c>
      <c r="ET855" t="s">
        <v>1102</v>
      </c>
      <c r="EU855" t="s">
        <v>4936</v>
      </c>
      <c r="EV855" t="s">
        <v>1100</v>
      </c>
      <c r="EW855" t="s">
        <v>4957</v>
      </c>
      <c r="EX855" t="s">
        <v>4957</v>
      </c>
      <c r="EY855" t="s">
        <v>1100</v>
      </c>
      <c r="EZ855" t="s">
        <v>4972</v>
      </c>
      <c r="FA855" t="s">
        <v>4935</v>
      </c>
      <c r="FB855" t="s">
        <v>4935</v>
      </c>
      <c r="FC855" t="s">
        <v>1100</v>
      </c>
      <c r="FD855" t="s">
        <v>1115</v>
      </c>
      <c r="FE855" t="s">
        <v>4949</v>
      </c>
      <c r="FF855" t="s">
        <v>4950</v>
      </c>
      <c r="HX855" t="s">
        <v>1100</v>
      </c>
      <c r="HY855" t="s">
        <v>4941</v>
      </c>
      <c r="HZ855" t="s">
        <v>4941</v>
      </c>
      <c r="IA855" t="s">
        <v>1102</v>
      </c>
      <c r="IB855" t="s">
        <v>1102</v>
      </c>
      <c r="IC855" t="s">
        <v>4936</v>
      </c>
      <c r="IV855" t="s">
        <v>1088</v>
      </c>
      <c r="IW855" t="s">
        <v>1088</v>
      </c>
      <c r="IX855" t="s">
        <v>1088</v>
      </c>
      <c r="JE855" t="s">
        <v>1102</v>
      </c>
      <c r="JF855" t="s">
        <v>4974</v>
      </c>
      <c r="JG855" t="s">
        <v>1108</v>
      </c>
      <c r="JJ855" t="s">
        <v>1102</v>
      </c>
      <c r="JK855" t="s">
        <v>5040</v>
      </c>
      <c r="JL855" t="s">
        <v>1155</v>
      </c>
      <c r="JM855" t="s">
        <v>1108</v>
      </c>
      <c r="PG855" t="s">
        <v>4944</v>
      </c>
      <c r="PH855" t="s">
        <v>4944</v>
      </c>
      <c r="PI855" t="s">
        <v>4945</v>
      </c>
      <c r="PJ855" t="s">
        <v>4945</v>
      </c>
      <c r="PK855" t="s">
        <v>4945</v>
      </c>
      <c r="PL855" t="s">
        <v>4945</v>
      </c>
      <c r="PM855" t="s">
        <v>4945</v>
      </c>
      <c r="PN855" t="s">
        <v>4945</v>
      </c>
      <c r="PP855" t="s">
        <v>4945</v>
      </c>
      <c r="PQ855" t="s">
        <v>4944</v>
      </c>
      <c r="PR855" t="s">
        <v>4945</v>
      </c>
      <c r="PS855" t="s">
        <v>4944</v>
      </c>
      <c r="PT855" t="s">
        <v>4945</v>
      </c>
      <c r="PU855" t="s">
        <v>4945</v>
      </c>
      <c r="PV855" t="s">
        <v>4945</v>
      </c>
      <c r="PW855" t="s">
        <v>4945</v>
      </c>
      <c r="PX855" t="s">
        <v>4945</v>
      </c>
      <c r="PY855" t="s">
        <v>4945</v>
      </c>
      <c r="PZ855" t="s">
        <v>4945</v>
      </c>
      <c r="QA855" t="s">
        <v>4945</v>
      </c>
      <c r="QB855" t="s">
        <v>4945</v>
      </c>
      <c r="QC855" t="s">
        <v>4945</v>
      </c>
      <c r="QD855" t="s">
        <v>4945</v>
      </c>
      <c r="QE855" t="s">
        <v>4945</v>
      </c>
    </row>
    <row r="856" spans="1:447" x14ac:dyDescent="0.25">
      <c r="A856">
        <v>787</v>
      </c>
      <c r="B856" t="s">
        <v>5417</v>
      </c>
      <c r="C856" t="s">
        <v>1132</v>
      </c>
      <c r="D856" t="s">
        <v>3438</v>
      </c>
      <c r="E856" t="s">
        <v>3553</v>
      </c>
      <c r="F856" t="s">
        <v>5215</v>
      </c>
      <c r="G856" t="s">
        <v>1080</v>
      </c>
      <c r="H856" t="s">
        <v>1100</v>
      </c>
      <c r="I856" t="s">
        <v>1101</v>
      </c>
      <c r="J856" t="s">
        <v>1094</v>
      </c>
      <c r="K856" t="s">
        <v>4978</v>
      </c>
      <c r="L856" t="s">
        <v>5394</v>
      </c>
      <c r="M856" t="s">
        <v>1102</v>
      </c>
      <c r="N856" t="s">
        <v>1102</v>
      </c>
      <c r="O856" t="s">
        <v>4936</v>
      </c>
      <c r="AL856" t="s">
        <v>1100</v>
      </c>
      <c r="AM856" t="s">
        <v>1082</v>
      </c>
      <c r="AN856" t="s">
        <v>4951</v>
      </c>
      <c r="AO856" t="s">
        <v>4951</v>
      </c>
      <c r="AP856" t="s">
        <v>1102</v>
      </c>
      <c r="AQ856" t="s">
        <v>1102</v>
      </c>
      <c r="AR856" t="s">
        <v>4936</v>
      </c>
      <c r="AS856" t="s">
        <v>1100</v>
      </c>
      <c r="AT856" t="s">
        <v>1082</v>
      </c>
      <c r="AU856" t="s">
        <v>4951</v>
      </c>
      <c r="AV856" t="s">
        <v>4951</v>
      </c>
      <c r="AW856" t="s">
        <v>1102</v>
      </c>
      <c r="AX856" t="s">
        <v>1102</v>
      </c>
      <c r="AY856" t="s">
        <v>4936</v>
      </c>
      <c r="AZ856" t="s">
        <v>1100</v>
      </c>
      <c r="BA856" t="s">
        <v>1094</v>
      </c>
      <c r="BB856" t="s">
        <v>4997</v>
      </c>
      <c r="BC856" t="s">
        <v>5002</v>
      </c>
      <c r="BD856" t="s">
        <v>1102</v>
      </c>
      <c r="BE856" t="s">
        <v>1102</v>
      </c>
      <c r="BF856" t="s">
        <v>4936</v>
      </c>
      <c r="BG856" t="s">
        <v>1100</v>
      </c>
      <c r="BH856" t="s">
        <v>1160</v>
      </c>
      <c r="BI856" t="s">
        <v>1082</v>
      </c>
      <c r="BJ856" t="s">
        <v>4951</v>
      </c>
      <c r="BK856" t="s">
        <v>4951</v>
      </c>
      <c r="BL856" t="s">
        <v>1102</v>
      </c>
      <c r="BM856" t="s">
        <v>1102</v>
      </c>
      <c r="BN856" t="s">
        <v>4936</v>
      </c>
      <c r="BW856" t="s">
        <v>1100</v>
      </c>
      <c r="BX856" t="s">
        <v>1084</v>
      </c>
      <c r="BY856" t="s">
        <v>1082</v>
      </c>
      <c r="BZ856" t="s">
        <v>4951</v>
      </c>
      <c r="CA856" t="s">
        <v>4951</v>
      </c>
      <c r="CB856" t="s">
        <v>1102</v>
      </c>
      <c r="CC856" t="s">
        <v>1102</v>
      </c>
      <c r="CD856" t="s">
        <v>4936</v>
      </c>
      <c r="CM856" t="s">
        <v>1100</v>
      </c>
      <c r="CN856" t="s">
        <v>1104</v>
      </c>
      <c r="CO856" t="s">
        <v>4992</v>
      </c>
      <c r="CP856" t="s">
        <v>5210</v>
      </c>
      <c r="CQ856" t="s">
        <v>1102</v>
      </c>
      <c r="CR856" t="s">
        <v>1102</v>
      </c>
      <c r="CS856" t="s">
        <v>4936</v>
      </c>
      <c r="CT856" t="s">
        <v>1100</v>
      </c>
      <c r="CU856" t="s">
        <v>1085</v>
      </c>
      <c r="CV856" t="s">
        <v>1179</v>
      </c>
      <c r="CW856" t="s">
        <v>4951</v>
      </c>
      <c r="CX856" t="s">
        <v>4952</v>
      </c>
      <c r="CY856" t="s">
        <v>1102</v>
      </c>
      <c r="CZ856" t="s">
        <v>1102</v>
      </c>
      <c r="DA856" t="s">
        <v>4936</v>
      </c>
      <c r="DE856" t="s">
        <v>1100</v>
      </c>
      <c r="DF856" t="s">
        <v>1139</v>
      </c>
      <c r="DG856" t="s">
        <v>4949</v>
      </c>
      <c r="DH856" t="s">
        <v>4949</v>
      </c>
      <c r="DI856" t="s">
        <v>1102</v>
      </c>
      <c r="DJ856" t="s">
        <v>1102</v>
      </c>
      <c r="DK856" t="s">
        <v>4936</v>
      </c>
      <c r="DL856" t="s">
        <v>1100</v>
      </c>
      <c r="DM856" t="s">
        <v>4978</v>
      </c>
      <c r="DN856" t="s">
        <v>4978</v>
      </c>
      <c r="DO856" t="s">
        <v>1102</v>
      </c>
      <c r="DP856" t="s">
        <v>1102</v>
      </c>
      <c r="DQ856" t="s">
        <v>4936</v>
      </c>
      <c r="DR856" t="s">
        <v>1100</v>
      </c>
      <c r="DS856" t="s">
        <v>4983</v>
      </c>
      <c r="DT856" t="s">
        <v>4983</v>
      </c>
      <c r="DU856" t="s">
        <v>1102</v>
      </c>
      <c r="DV856" t="s">
        <v>1102</v>
      </c>
      <c r="DW856" t="s">
        <v>4936</v>
      </c>
      <c r="DX856" t="s">
        <v>1100</v>
      </c>
      <c r="DY856" t="s">
        <v>4992</v>
      </c>
      <c r="DZ856" t="s">
        <v>4992</v>
      </c>
      <c r="EA856" t="s">
        <v>1102</v>
      </c>
      <c r="EB856" t="s">
        <v>1102</v>
      </c>
      <c r="EC856" t="s">
        <v>4936</v>
      </c>
      <c r="EJ856" t="s">
        <v>1100</v>
      </c>
      <c r="EM856" t="s">
        <v>1102</v>
      </c>
      <c r="EN856" t="s">
        <v>1102</v>
      </c>
      <c r="EO856" t="s">
        <v>4936</v>
      </c>
      <c r="EP856" t="s">
        <v>1100</v>
      </c>
      <c r="EQ856" t="s">
        <v>5012</v>
      </c>
      <c r="ER856" t="s">
        <v>5012</v>
      </c>
      <c r="ES856" t="s">
        <v>1102</v>
      </c>
      <c r="ET856" t="s">
        <v>1102</v>
      </c>
      <c r="EU856" t="s">
        <v>4936</v>
      </c>
      <c r="EV856" t="s">
        <v>1100</v>
      </c>
      <c r="EY856" t="s">
        <v>1100</v>
      </c>
      <c r="EZ856" t="s">
        <v>4972</v>
      </c>
      <c r="FA856" t="s">
        <v>5589</v>
      </c>
      <c r="FB856" t="s">
        <v>5589</v>
      </c>
      <c r="FC856" t="s">
        <v>1100</v>
      </c>
      <c r="HX856" t="s">
        <v>1100</v>
      </c>
      <c r="HY856" t="s">
        <v>4941</v>
      </c>
      <c r="HZ856" t="s">
        <v>4941</v>
      </c>
      <c r="IA856" t="s">
        <v>1102</v>
      </c>
      <c r="IB856" t="s">
        <v>1102</v>
      </c>
      <c r="IC856" t="s">
        <v>4936</v>
      </c>
      <c r="IV856" t="s">
        <v>1088</v>
      </c>
      <c r="IW856" t="s">
        <v>1088</v>
      </c>
      <c r="IX856" t="s">
        <v>1088</v>
      </c>
      <c r="JE856" t="s">
        <v>1083</v>
      </c>
      <c r="JF856" t="s">
        <v>4974</v>
      </c>
      <c r="JG856" t="s">
        <v>1108</v>
      </c>
      <c r="JI856" t="s">
        <v>5590</v>
      </c>
      <c r="JJ856" t="s">
        <v>1102</v>
      </c>
      <c r="JK856" t="s">
        <v>5040</v>
      </c>
      <c r="JL856" t="s">
        <v>1155</v>
      </c>
      <c r="JM856" t="s">
        <v>1108</v>
      </c>
      <c r="PG856" t="s">
        <v>4944</v>
      </c>
      <c r="PH856" t="s">
        <v>4944</v>
      </c>
      <c r="PI856" t="s">
        <v>4945</v>
      </c>
      <c r="PJ856" t="s">
        <v>4945</v>
      </c>
      <c r="PK856" t="s">
        <v>4945</v>
      </c>
      <c r="PL856" t="s">
        <v>4945</v>
      </c>
      <c r="PM856" t="s">
        <v>4945</v>
      </c>
      <c r="PN856" t="s">
        <v>4945</v>
      </c>
      <c r="PP856" t="s">
        <v>4945</v>
      </c>
      <c r="PQ856" t="s">
        <v>4944</v>
      </c>
      <c r="PR856" t="s">
        <v>4945</v>
      </c>
      <c r="PS856" t="s">
        <v>4944</v>
      </c>
      <c r="PT856" t="s">
        <v>4945</v>
      </c>
      <c r="PU856" t="s">
        <v>4945</v>
      </c>
      <c r="PV856" t="s">
        <v>4945</v>
      </c>
      <c r="PW856" t="s">
        <v>4945</v>
      </c>
      <c r="PX856" t="s">
        <v>4945</v>
      </c>
      <c r="PY856" t="s">
        <v>4945</v>
      </c>
      <c r="PZ856" t="s">
        <v>4945</v>
      </c>
      <c r="QA856" t="s">
        <v>4945</v>
      </c>
      <c r="QB856" t="s">
        <v>4945</v>
      </c>
      <c r="QC856" t="s">
        <v>4945</v>
      </c>
      <c r="QD856" t="s">
        <v>4945</v>
      </c>
      <c r="QE856" t="s">
        <v>4945</v>
      </c>
    </row>
    <row r="857" spans="1:447" x14ac:dyDescent="0.25">
      <c r="A857">
        <v>788</v>
      </c>
      <c r="B857" t="s">
        <v>5417</v>
      </c>
      <c r="C857" t="s">
        <v>1132</v>
      </c>
      <c r="D857" t="s">
        <v>3438</v>
      </c>
      <c r="E857" t="s">
        <v>3553</v>
      </c>
      <c r="F857" t="s">
        <v>5215</v>
      </c>
      <c r="G857" t="s">
        <v>1080</v>
      </c>
      <c r="GH857" t="s">
        <v>1094</v>
      </c>
      <c r="GI857" t="s">
        <v>4935</v>
      </c>
      <c r="GJ857" t="s">
        <v>4979</v>
      </c>
      <c r="GM857" t="s">
        <v>4979</v>
      </c>
    </row>
    <row r="858" spans="1:447" x14ac:dyDescent="0.25">
      <c r="A858">
        <v>789</v>
      </c>
      <c r="B858" t="s">
        <v>5417</v>
      </c>
      <c r="C858" t="s">
        <v>1132</v>
      </c>
      <c r="D858" t="s">
        <v>3438</v>
      </c>
      <c r="E858" t="s">
        <v>3553</v>
      </c>
      <c r="F858" t="s">
        <v>5215</v>
      </c>
      <c r="G858" t="s">
        <v>1080</v>
      </c>
      <c r="GH858" t="s">
        <v>1094</v>
      </c>
      <c r="GI858" t="s">
        <v>4935</v>
      </c>
      <c r="GJ858" t="s">
        <v>4979</v>
      </c>
      <c r="GM858" t="s">
        <v>4979</v>
      </c>
    </row>
    <row r="859" spans="1:447" x14ac:dyDescent="0.25">
      <c r="A859">
        <v>790</v>
      </c>
      <c r="B859" t="s">
        <v>5417</v>
      </c>
      <c r="C859" t="s">
        <v>1132</v>
      </c>
      <c r="D859" t="s">
        <v>3438</v>
      </c>
      <c r="E859" t="s">
        <v>3553</v>
      </c>
      <c r="F859" t="s">
        <v>5215</v>
      </c>
      <c r="G859" t="s">
        <v>1080</v>
      </c>
      <c r="FG859" t="s">
        <v>1100</v>
      </c>
      <c r="FH859" t="s">
        <v>5012</v>
      </c>
      <c r="FI859" t="s">
        <v>5012</v>
      </c>
      <c r="FJ859" t="s">
        <v>1100</v>
      </c>
      <c r="FK859" t="s">
        <v>4997</v>
      </c>
      <c r="FL859" t="s">
        <v>4997</v>
      </c>
      <c r="PG859" t="s">
        <v>4944</v>
      </c>
      <c r="PH859" t="s">
        <v>4944</v>
      </c>
      <c r="PI859" t="s">
        <v>4945</v>
      </c>
      <c r="PJ859" t="s">
        <v>4945</v>
      </c>
      <c r="PK859" t="s">
        <v>4945</v>
      </c>
      <c r="PL859" t="s">
        <v>4945</v>
      </c>
      <c r="PM859" t="s">
        <v>4945</v>
      </c>
      <c r="PN859" t="s">
        <v>4945</v>
      </c>
      <c r="PP859" t="s">
        <v>4945</v>
      </c>
      <c r="PQ859" t="s">
        <v>4944</v>
      </c>
      <c r="PR859" t="s">
        <v>4945</v>
      </c>
      <c r="PS859" t="s">
        <v>4944</v>
      </c>
      <c r="PT859" t="s">
        <v>4945</v>
      </c>
      <c r="PU859" t="s">
        <v>4945</v>
      </c>
      <c r="PV859" t="s">
        <v>4945</v>
      </c>
      <c r="PW859" t="s">
        <v>4945</v>
      </c>
      <c r="PX859" t="s">
        <v>4945</v>
      </c>
      <c r="PY859" t="s">
        <v>4945</v>
      </c>
      <c r="PZ859" t="s">
        <v>4945</v>
      </c>
      <c r="QA859" t="s">
        <v>4945</v>
      </c>
      <c r="QB859" t="s">
        <v>4945</v>
      </c>
      <c r="QC859" t="s">
        <v>4945</v>
      </c>
      <c r="QD859" t="s">
        <v>4945</v>
      </c>
      <c r="QE859" t="s">
        <v>4945</v>
      </c>
    </row>
    <row r="860" spans="1:447" x14ac:dyDescent="0.25">
      <c r="A860">
        <v>791</v>
      </c>
      <c r="B860" t="s">
        <v>5417</v>
      </c>
      <c r="C860" t="s">
        <v>1132</v>
      </c>
      <c r="D860" t="s">
        <v>3438</v>
      </c>
      <c r="E860" t="s">
        <v>3553</v>
      </c>
      <c r="F860" t="s">
        <v>5215</v>
      </c>
      <c r="G860" t="s">
        <v>1080</v>
      </c>
      <c r="FG860" t="s">
        <v>1100</v>
      </c>
      <c r="FH860" t="s">
        <v>5012</v>
      </c>
      <c r="FI860" t="s">
        <v>5012</v>
      </c>
      <c r="FJ860" t="s">
        <v>1100</v>
      </c>
      <c r="FK860" t="s">
        <v>4978</v>
      </c>
      <c r="FL860" t="s">
        <v>4978</v>
      </c>
      <c r="PG860" t="s">
        <v>4944</v>
      </c>
      <c r="PH860" t="s">
        <v>4944</v>
      </c>
      <c r="PI860" t="s">
        <v>4945</v>
      </c>
      <c r="PJ860" t="s">
        <v>4945</v>
      </c>
      <c r="PK860" t="s">
        <v>4945</v>
      </c>
      <c r="PL860" t="s">
        <v>4945</v>
      </c>
      <c r="PM860" t="s">
        <v>4945</v>
      </c>
      <c r="PN860" t="s">
        <v>4945</v>
      </c>
      <c r="PP860" t="s">
        <v>4945</v>
      </c>
      <c r="PQ860" t="s">
        <v>4944</v>
      </c>
      <c r="PR860" t="s">
        <v>4945</v>
      </c>
      <c r="PS860" t="s">
        <v>4944</v>
      </c>
      <c r="PT860" t="s">
        <v>4945</v>
      </c>
      <c r="PU860" t="s">
        <v>4945</v>
      </c>
      <c r="PV860" t="s">
        <v>4945</v>
      </c>
      <c r="PW860" t="s">
        <v>4945</v>
      </c>
      <c r="PX860" t="s">
        <v>4945</v>
      </c>
      <c r="PY860" t="s">
        <v>4945</v>
      </c>
      <c r="PZ860" t="s">
        <v>4945</v>
      </c>
      <c r="QA860" t="s">
        <v>4945</v>
      </c>
      <c r="QB860" t="s">
        <v>4945</v>
      </c>
      <c r="QC860" t="s">
        <v>4945</v>
      </c>
      <c r="QD860" t="s">
        <v>4945</v>
      </c>
      <c r="QE860" t="s">
        <v>4945</v>
      </c>
    </row>
    <row r="861" spans="1:447" x14ac:dyDescent="0.25">
      <c r="A861">
        <v>792</v>
      </c>
      <c r="B861" t="s">
        <v>5417</v>
      </c>
      <c r="C861" t="s">
        <v>1132</v>
      </c>
      <c r="D861" t="s">
        <v>3438</v>
      </c>
      <c r="E861" t="s">
        <v>3553</v>
      </c>
      <c r="F861" t="s">
        <v>5215</v>
      </c>
      <c r="G861" t="s">
        <v>1080</v>
      </c>
      <c r="FG861" t="s">
        <v>1100</v>
      </c>
      <c r="FH861" t="s">
        <v>4994</v>
      </c>
      <c r="FI861" t="s">
        <v>4994</v>
      </c>
      <c r="FJ861" t="s">
        <v>1100</v>
      </c>
      <c r="FK861" t="s">
        <v>4997</v>
      </c>
      <c r="FL861" t="s">
        <v>4997</v>
      </c>
      <c r="PG861" t="s">
        <v>4944</v>
      </c>
      <c r="PH861" t="s">
        <v>4944</v>
      </c>
      <c r="PI861" t="s">
        <v>4945</v>
      </c>
      <c r="PJ861" t="s">
        <v>4945</v>
      </c>
      <c r="PK861" t="s">
        <v>4945</v>
      </c>
      <c r="PL861" t="s">
        <v>4945</v>
      </c>
      <c r="PM861" t="s">
        <v>4945</v>
      </c>
      <c r="PN861" t="s">
        <v>4945</v>
      </c>
      <c r="PP861" t="s">
        <v>4945</v>
      </c>
      <c r="PQ861" t="s">
        <v>4944</v>
      </c>
      <c r="PR861" t="s">
        <v>4945</v>
      </c>
      <c r="PS861" t="s">
        <v>4944</v>
      </c>
      <c r="PT861" t="s">
        <v>4945</v>
      </c>
      <c r="PU861" t="s">
        <v>4945</v>
      </c>
      <c r="PV861" t="s">
        <v>4945</v>
      </c>
      <c r="PW861" t="s">
        <v>4945</v>
      </c>
      <c r="PX861" t="s">
        <v>4945</v>
      </c>
      <c r="PY861" t="s">
        <v>4945</v>
      </c>
      <c r="PZ861" t="s">
        <v>4945</v>
      </c>
      <c r="QA861" t="s">
        <v>4945</v>
      </c>
      <c r="QB861" t="s">
        <v>4945</v>
      </c>
      <c r="QC861" t="s">
        <v>4945</v>
      </c>
      <c r="QD861" t="s">
        <v>4945</v>
      </c>
      <c r="QE861" t="s">
        <v>4945</v>
      </c>
    </row>
    <row r="862" spans="1:447" x14ac:dyDescent="0.25">
      <c r="A862">
        <v>793</v>
      </c>
      <c r="B862" t="s">
        <v>5417</v>
      </c>
      <c r="C862" t="s">
        <v>1132</v>
      </c>
      <c r="D862" t="s">
        <v>3438</v>
      </c>
      <c r="E862" t="s">
        <v>3553</v>
      </c>
      <c r="F862" t="s">
        <v>5215</v>
      </c>
      <c r="G862" t="s">
        <v>1080</v>
      </c>
      <c r="FG862" t="s">
        <v>1100</v>
      </c>
      <c r="FH862" t="s">
        <v>5050</v>
      </c>
      <c r="FI862" t="s">
        <v>5050</v>
      </c>
      <c r="FJ862" t="s">
        <v>1100</v>
      </c>
      <c r="FK862" t="s">
        <v>4983</v>
      </c>
      <c r="FL862" t="s">
        <v>4983</v>
      </c>
      <c r="PG862" t="s">
        <v>4944</v>
      </c>
      <c r="PH862" t="s">
        <v>4944</v>
      </c>
      <c r="PI862" t="s">
        <v>4945</v>
      </c>
      <c r="PJ862" t="s">
        <v>4945</v>
      </c>
      <c r="PK862" t="s">
        <v>4945</v>
      </c>
      <c r="PL862" t="s">
        <v>4945</v>
      </c>
      <c r="PM862" t="s">
        <v>4945</v>
      </c>
      <c r="PN862" t="s">
        <v>4945</v>
      </c>
      <c r="PP862" t="s">
        <v>4945</v>
      </c>
      <c r="PQ862" t="s">
        <v>4944</v>
      </c>
      <c r="PR862" t="s">
        <v>4945</v>
      </c>
      <c r="PS862" t="s">
        <v>4944</v>
      </c>
      <c r="PT862" t="s">
        <v>4945</v>
      </c>
      <c r="PU862" t="s">
        <v>4945</v>
      </c>
      <c r="PV862" t="s">
        <v>4945</v>
      </c>
      <c r="PW862" t="s">
        <v>4945</v>
      </c>
      <c r="PX862" t="s">
        <v>4945</v>
      </c>
      <c r="PY862" t="s">
        <v>4945</v>
      </c>
      <c r="PZ862" t="s">
        <v>4945</v>
      </c>
      <c r="QA862" t="s">
        <v>4945</v>
      </c>
      <c r="QB862" t="s">
        <v>4945</v>
      </c>
      <c r="QC862" t="s">
        <v>4945</v>
      </c>
      <c r="QD862" t="s">
        <v>4945</v>
      </c>
      <c r="QE862" t="s">
        <v>4945</v>
      </c>
    </row>
    <row r="863" spans="1:447" x14ac:dyDescent="0.25">
      <c r="A863">
        <v>794</v>
      </c>
      <c r="B863" t="s">
        <v>5417</v>
      </c>
      <c r="C863" t="s">
        <v>1132</v>
      </c>
      <c r="D863" t="s">
        <v>3438</v>
      </c>
      <c r="E863" t="s">
        <v>3553</v>
      </c>
      <c r="F863" t="s">
        <v>5215</v>
      </c>
      <c r="G863" t="s">
        <v>1080</v>
      </c>
      <c r="FM863" t="s">
        <v>1100</v>
      </c>
      <c r="FN863" t="s">
        <v>5349</v>
      </c>
      <c r="FO863" t="s">
        <v>5349</v>
      </c>
      <c r="PG863" t="s">
        <v>4944</v>
      </c>
      <c r="PH863" t="s">
        <v>4944</v>
      </c>
      <c r="PI863" t="s">
        <v>4945</v>
      </c>
      <c r="PJ863" t="s">
        <v>4945</v>
      </c>
      <c r="PK863" t="s">
        <v>4945</v>
      </c>
      <c r="PL863" t="s">
        <v>4945</v>
      </c>
      <c r="PM863" t="s">
        <v>4945</v>
      </c>
      <c r="PN863" t="s">
        <v>4945</v>
      </c>
      <c r="PP863" t="s">
        <v>4945</v>
      </c>
      <c r="PQ863" t="s">
        <v>4944</v>
      </c>
      <c r="PR863" t="s">
        <v>4945</v>
      </c>
      <c r="PS863" t="s">
        <v>4944</v>
      </c>
      <c r="PT863" t="s">
        <v>4945</v>
      </c>
      <c r="PU863" t="s">
        <v>4945</v>
      </c>
      <c r="PV863" t="s">
        <v>4945</v>
      </c>
      <c r="PW863" t="s">
        <v>4945</v>
      </c>
      <c r="PX863" t="s">
        <v>4945</v>
      </c>
      <c r="PY863" t="s">
        <v>4945</v>
      </c>
      <c r="PZ863" t="s">
        <v>4945</v>
      </c>
      <c r="QA863" t="s">
        <v>4945</v>
      </c>
      <c r="QB863" t="s">
        <v>4945</v>
      </c>
      <c r="QC863" t="s">
        <v>4945</v>
      </c>
      <c r="QD863" t="s">
        <v>4945</v>
      </c>
      <c r="QE863" t="s">
        <v>4945</v>
      </c>
    </row>
    <row r="864" spans="1:447" x14ac:dyDescent="0.25">
      <c r="A864">
        <v>795</v>
      </c>
      <c r="B864" t="s">
        <v>5417</v>
      </c>
      <c r="C864" t="s">
        <v>1132</v>
      </c>
      <c r="D864" t="s">
        <v>3438</v>
      </c>
      <c r="E864" t="s">
        <v>3553</v>
      </c>
      <c r="F864" t="s">
        <v>5215</v>
      </c>
      <c r="G864" t="s">
        <v>1080</v>
      </c>
      <c r="FM864" t="s">
        <v>1100</v>
      </c>
      <c r="FN864" t="s">
        <v>5310</v>
      </c>
      <c r="FO864" t="s">
        <v>5310</v>
      </c>
      <c r="PG864" t="s">
        <v>4944</v>
      </c>
      <c r="PH864" t="s">
        <v>4944</v>
      </c>
      <c r="PI864" t="s">
        <v>4945</v>
      </c>
      <c r="PJ864" t="s">
        <v>4945</v>
      </c>
      <c r="PK864" t="s">
        <v>4945</v>
      </c>
      <c r="PL864" t="s">
        <v>4945</v>
      </c>
      <c r="PM864" t="s">
        <v>4945</v>
      </c>
      <c r="PN864" t="s">
        <v>4945</v>
      </c>
      <c r="PP864" t="s">
        <v>4945</v>
      </c>
      <c r="PQ864" t="s">
        <v>4944</v>
      </c>
      <c r="PR864" t="s">
        <v>4945</v>
      </c>
      <c r="PS864" t="s">
        <v>4944</v>
      </c>
      <c r="PT864" t="s">
        <v>4945</v>
      </c>
      <c r="PU864" t="s">
        <v>4945</v>
      </c>
      <c r="PV864" t="s">
        <v>4945</v>
      </c>
      <c r="PW864" t="s">
        <v>4945</v>
      </c>
      <c r="PX864" t="s">
        <v>4945</v>
      </c>
      <c r="PY864" t="s">
        <v>4945</v>
      </c>
      <c r="PZ864" t="s">
        <v>4945</v>
      </c>
      <c r="QA864" t="s">
        <v>4945</v>
      </c>
      <c r="QB864" t="s">
        <v>4945</v>
      </c>
      <c r="QC864" t="s">
        <v>4945</v>
      </c>
      <c r="QD864" t="s">
        <v>4945</v>
      </c>
      <c r="QE864" t="s">
        <v>4945</v>
      </c>
    </row>
    <row r="865" spans="1:447" x14ac:dyDescent="0.25">
      <c r="A865">
        <v>796</v>
      </c>
      <c r="B865" t="s">
        <v>5417</v>
      </c>
      <c r="C865" t="s">
        <v>1132</v>
      </c>
      <c r="D865" t="s">
        <v>3438</v>
      </c>
      <c r="E865" t="s">
        <v>3553</v>
      </c>
      <c r="F865" t="s">
        <v>5215</v>
      </c>
      <c r="G865" t="s">
        <v>1080</v>
      </c>
      <c r="CE865" t="s">
        <v>1100</v>
      </c>
      <c r="CF865" t="s">
        <v>1084</v>
      </c>
      <c r="CG865" t="s">
        <v>1145</v>
      </c>
      <c r="CH865" t="s">
        <v>5344</v>
      </c>
      <c r="CI865" t="s">
        <v>5344</v>
      </c>
      <c r="CJ865" t="s">
        <v>1102</v>
      </c>
      <c r="CK865" t="s">
        <v>1102</v>
      </c>
      <c r="CL865" t="s">
        <v>4936</v>
      </c>
      <c r="IW865" t="s">
        <v>1088</v>
      </c>
      <c r="JE865" t="s">
        <v>1102</v>
      </c>
      <c r="JF865" t="s">
        <v>4974</v>
      </c>
      <c r="JG865" t="s">
        <v>1108</v>
      </c>
      <c r="PG865" t="s">
        <v>4944</v>
      </c>
      <c r="PH865" t="s">
        <v>4944</v>
      </c>
      <c r="PI865" t="s">
        <v>4945</v>
      </c>
      <c r="PJ865" t="s">
        <v>4945</v>
      </c>
      <c r="PK865" t="s">
        <v>4945</v>
      </c>
      <c r="PL865" t="s">
        <v>4945</v>
      </c>
      <c r="PM865" t="s">
        <v>4945</v>
      </c>
      <c r="PN865" t="s">
        <v>4945</v>
      </c>
      <c r="PP865" t="s">
        <v>4945</v>
      </c>
      <c r="PQ865" t="s">
        <v>4944</v>
      </c>
      <c r="PR865" t="s">
        <v>4945</v>
      </c>
      <c r="PS865" t="s">
        <v>4944</v>
      </c>
      <c r="PT865" t="s">
        <v>4945</v>
      </c>
      <c r="PU865" t="s">
        <v>4945</v>
      </c>
      <c r="PV865" t="s">
        <v>4945</v>
      </c>
      <c r="PW865" t="s">
        <v>4945</v>
      </c>
      <c r="PX865" t="s">
        <v>4945</v>
      </c>
      <c r="PY865" t="s">
        <v>4945</v>
      </c>
      <c r="PZ865" t="s">
        <v>4945</v>
      </c>
      <c r="QA865" t="s">
        <v>4945</v>
      </c>
      <c r="QB865" t="s">
        <v>4945</v>
      </c>
      <c r="QC865" t="s">
        <v>4945</v>
      </c>
      <c r="QD865" t="s">
        <v>4945</v>
      </c>
      <c r="QE865" t="s">
        <v>4945</v>
      </c>
    </row>
    <row r="866" spans="1:447" x14ac:dyDescent="0.25">
      <c r="A866">
        <v>797</v>
      </c>
      <c r="B866" t="s">
        <v>5417</v>
      </c>
      <c r="C866" t="s">
        <v>1132</v>
      </c>
      <c r="D866" t="s">
        <v>3438</v>
      </c>
      <c r="E866" t="s">
        <v>3553</v>
      </c>
      <c r="F866" t="s">
        <v>5215</v>
      </c>
      <c r="G866" t="s">
        <v>1080</v>
      </c>
      <c r="CE866" t="s">
        <v>1100</v>
      </c>
      <c r="CF866" t="s">
        <v>1105</v>
      </c>
      <c r="CG866" t="s">
        <v>1145</v>
      </c>
      <c r="CH866" t="s">
        <v>5320</v>
      </c>
      <c r="CI866" t="s">
        <v>5320</v>
      </c>
      <c r="CJ866" t="s">
        <v>1102</v>
      </c>
      <c r="CK866" t="s">
        <v>1102</v>
      </c>
      <c r="CL866" t="s">
        <v>4936</v>
      </c>
      <c r="IW866" t="s">
        <v>1088</v>
      </c>
      <c r="JE866" t="s">
        <v>1102</v>
      </c>
      <c r="JF866" t="s">
        <v>4974</v>
      </c>
      <c r="JG866" t="s">
        <v>1108</v>
      </c>
      <c r="PG866" t="s">
        <v>4944</v>
      </c>
      <c r="PH866" t="s">
        <v>4944</v>
      </c>
      <c r="PI866" t="s">
        <v>4945</v>
      </c>
      <c r="PJ866" t="s">
        <v>4945</v>
      </c>
      <c r="PK866" t="s">
        <v>4945</v>
      </c>
      <c r="PL866" t="s">
        <v>4945</v>
      </c>
      <c r="PM866" t="s">
        <v>4945</v>
      </c>
      <c r="PN866" t="s">
        <v>4945</v>
      </c>
      <c r="PP866" t="s">
        <v>4945</v>
      </c>
      <c r="PQ866" t="s">
        <v>4944</v>
      </c>
      <c r="PR866" t="s">
        <v>4945</v>
      </c>
      <c r="PS866" t="s">
        <v>4944</v>
      </c>
      <c r="PT866" t="s">
        <v>4945</v>
      </c>
      <c r="PU866" t="s">
        <v>4945</v>
      </c>
      <c r="PV866" t="s">
        <v>4945</v>
      </c>
      <c r="PW866" t="s">
        <v>4945</v>
      </c>
      <c r="PX866" t="s">
        <v>4945</v>
      </c>
      <c r="PY866" t="s">
        <v>4945</v>
      </c>
      <c r="PZ866" t="s">
        <v>4945</v>
      </c>
      <c r="QA866" t="s">
        <v>4945</v>
      </c>
      <c r="QB866" t="s">
        <v>4945</v>
      </c>
      <c r="QC866" t="s">
        <v>4945</v>
      </c>
      <c r="QD866" t="s">
        <v>4945</v>
      </c>
      <c r="QE866" t="s">
        <v>4945</v>
      </c>
    </row>
    <row r="867" spans="1:447" x14ac:dyDescent="0.25">
      <c r="A867">
        <v>68</v>
      </c>
      <c r="B867" t="s">
        <v>5419</v>
      </c>
      <c r="C867" t="s">
        <v>1132</v>
      </c>
      <c r="D867" t="s">
        <v>1133</v>
      </c>
      <c r="E867" t="s">
        <v>1134</v>
      </c>
      <c r="F867" t="s">
        <v>5229</v>
      </c>
      <c r="G867" t="s">
        <v>1080</v>
      </c>
      <c r="GH867" t="s">
        <v>1094</v>
      </c>
      <c r="GI867" t="s">
        <v>4992</v>
      </c>
      <c r="GJ867" t="s">
        <v>5128</v>
      </c>
      <c r="GM867" t="s">
        <v>5128</v>
      </c>
    </row>
    <row r="868" spans="1:447" x14ac:dyDescent="0.25">
      <c r="A868">
        <v>69</v>
      </c>
      <c r="B868" t="s">
        <v>5419</v>
      </c>
      <c r="C868" t="s">
        <v>1132</v>
      </c>
      <c r="D868" t="s">
        <v>1133</v>
      </c>
      <c r="E868" t="s">
        <v>1134</v>
      </c>
      <c r="F868" t="s">
        <v>5229</v>
      </c>
      <c r="G868" t="s">
        <v>1080</v>
      </c>
      <c r="GH868" t="s">
        <v>1094</v>
      </c>
      <c r="GI868" t="s">
        <v>4992</v>
      </c>
      <c r="GJ868" t="s">
        <v>5128</v>
      </c>
      <c r="GM868" t="s">
        <v>5128</v>
      </c>
    </row>
    <row r="869" spans="1:447" x14ac:dyDescent="0.25">
      <c r="A869">
        <v>70</v>
      </c>
      <c r="B869" t="s">
        <v>5419</v>
      </c>
      <c r="C869" t="s">
        <v>1132</v>
      </c>
      <c r="D869" t="s">
        <v>1133</v>
      </c>
      <c r="E869" t="s">
        <v>1134</v>
      </c>
      <c r="F869" t="s">
        <v>5229</v>
      </c>
      <c r="G869" t="s">
        <v>1080</v>
      </c>
      <c r="FM869" t="s">
        <v>1100</v>
      </c>
      <c r="FN869" t="s">
        <v>5313</v>
      </c>
      <c r="FO869" t="s">
        <v>5310</v>
      </c>
      <c r="FP869" t="s">
        <v>1100</v>
      </c>
      <c r="FQ869" t="s">
        <v>5125</v>
      </c>
      <c r="FR869" t="s">
        <v>5058</v>
      </c>
      <c r="PG869" t="s">
        <v>4944</v>
      </c>
      <c r="PH869" t="s">
        <v>4945</v>
      </c>
      <c r="PI869" t="s">
        <v>4945</v>
      </c>
      <c r="PJ869" t="s">
        <v>4945</v>
      </c>
      <c r="PK869" t="s">
        <v>4945</v>
      </c>
      <c r="PL869" t="s">
        <v>4945</v>
      </c>
      <c r="PM869" t="s">
        <v>4945</v>
      </c>
      <c r="PN869" t="s">
        <v>4945</v>
      </c>
      <c r="PP869" t="s">
        <v>4945</v>
      </c>
      <c r="PQ869" t="s">
        <v>4944</v>
      </c>
      <c r="PR869" t="s">
        <v>4944</v>
      </c>
      <c r="PS869" t="s">
        <v>4945</v>
      </c>
      <c r="PT869" t="s">
        <v>4945</v>
      </c>
      <c r="PU869" t="s">
        <v>4945</v>
      </c>
      <c r="PV869" t="s">
        <v>4945</v>
      </c>
      <c r="PW869" t="s">
        <v>4945</v>
      </c>
      <c r="PX869" t="s">
        <v>4945</v>
      </c>
      <c r="PY869" t="s">
        <v>4945</v>
      </c>
      <c r="PZ869" t="s">
        <v>4945</v>
      </c>
      <c r="QA869" t="s">
        <v>4945</v>
      </c>
      <c r="QB869" t="s">
        <v>4945</v>
      </c>
      <c r="QC869" t="s">
        <v>4945</v>
      </c>
      <c r="QD869" t="s">
        <v>4945</v>
      </c>
      <c r="QE869" t="s">
        <v>4945</v>
      </c>
    </row>
    <row r="870" spans="1:447" x14ac:dyDescent="0.25">
      <c r="A870">
        <v>71</v>
      </c>
      <c r="B870" t="s">
        <v>5419</v>
      </c>
      <c r="C870" t="s">
        <v>1132</v>
      </c>
      <c r="D870" t="s">
        <v>1133</v>
      </c>
      <c r="E870" t="s">
        <v>1134</v>
      </c>
      <c r="F870" t="s">
        <v>5229</v>
      </c>
      <c r="G870" t="s">
        <v>1080</v>
      </c>
      <c r="FM870" t="s">
        <v>1100</v>
      </c>
      <c r="FN870" t="s">
        <v>5313</v>
      </c>
      <c r="FO870" t="s">
        <v>5310</v>
      </c>
      <c r="FP870" t="s">
        <v>1100</v>
      </c>
      <c r="FQ870" t="s">
        <v>5105</v>
      </c>
      <c r="FR870" t="s">
        <v>5058</v>
      </c>
      <c r="PG870" t="s">
        <v>4944</v>
      </c>
      <c r="PH870" t="s">
        <v>4945</v>
      </c>
      <c r="PI870" t="s">
        <v>4945</v>
      </c>
      <c r="PJ870" t="s">
        <v>4945</v>
      </c>
      <c r="PK870" t="s">
        <v>4945</v>
      </c>
      <c r="PL870" t="s">
        <v>4945</v>
      </c>
      <c r="PM870" t="s">
        <v>4945</v>
      </c>
      <c r="PN870" t="s">
        <v>4945</v>
      </c>
      <c r="PP870" t="s">
        <v>4945</v>
      </c>
      <c r="PQ870" t="s">
        <v>4944</v>
      </c>
      <c r="PR870" t="s">
        <v>4944</v>
      </c>
      <c r="PS870" t="s">
        <v>4945</v>
      </c>
      <c r="PT870" t="s">
        <v>4945</v>
      </c>
      <c r="PU870" t="s">
        <v>4945</v>
      </c>
      <c r="PV870" t="s">
        <v>4945</v>
      </c>
      <c r="PW870" t="s">
        <v>4945</v>
      </c>
      <c r="PX870" t="s">
        <v>4945</v>
      </c>
      <c r="PY870" t="s">
        <v>4945</v>
      </c>
      <c r="PZ870" t="s">
        <v>4945</v>
      </c>
      <c r="QA870" t="s">
        <v>4945</v>
      </c>
      <c r="QB870" t="s">
        <v>4945</v>
      </c>
      <c r="QC870" t="s">
        <v>4945</v>
      </c>
      <c r="QD870" t="s">
        <v>4945</v>
      </c>
      <c r="QE870" t="s">
        <v>4945</v>
      </c>
    </row>
    <row r="871" spans="1:447" x14ac:dyDescent="0.25">
      <c r="A871">
        <v>72</v>
      </c>
      <c r="B871" t="s">
        <v>5419</v>
      </c>
      <c r="C871" t="s">
        <v>1132</v>
      </c>
      <c r="D871" t="s">
        <v>1133</v>
      </c>
      <c r="E871" t="s">
        <v>1134</v>
      </c>
      <c r="F871" t="s">
        <v>5229</v>
      </c>
      <c r="G871" t="s">
        <v>1080</v>
      </c>
      <c r="FG871" t="s">
        <v>1100</v>
      </c>
      <c r="FH871" t="s">
        <v>5015</v>
      </c>
      <c r="FI871" t="s">
        <v>5015</v>
      </c>
      <c r="FJ871" t="s">
        <v>1100</v>
      </c>
      <c r="FK871" t="s">
        <v>4983</v>
      </c>
      <c r="FL871" t="s">
        <v>4983</v>
      </c>
      <c r="PG871" t="s">
        <v>4944</v>
      </c>
      <c r="PH871" t="s">
        <v>4945</v>
      </c>
      <c r="PI871" t="s">
        <v>4945</v>
      </c>
      <c r="PJ871" t="s">
        <v>4945</v>
      </c>
      <c r="PK871" t="s">
        <v>4945</v>
      </c>
      <c r="PL871" t="s">
        <v>4945</v>
      </c>
      <c r="PM871" t="s">
        <v>4945</v>
      </c>
      <c r="PN871" t="s">
        <v>4945</v>
      </c>
      <c r="PP871" t="s">
        <v>4945</v>
      </c>
      <c r="PQ871" t="s">
        <v>4945</v>
      </c>
      <c r="PR871" t="s">
        <v>4944</v>
      </c>
      <c r="PS871" t="s">
        <v>4945</v>
      </c>
      <c r="PT871" t="s">
        <v>4944</v>
      </c>
      <c r="PU871" t="s">
        <v>4945</v>
      </c>
      <c r="PV871" t="s">
        <v>4945</v>
      </c>
      <c r="PW871" t="s">
        <v>4945</v>
      </c>
      <c r="PX871" t="s">
        <v>4945</v>
      </c>
      <c r="PY871" t="s">
        <v>4945</v>
      </c>
      <c r="PZ871" t="s">
        <v>4945</v>
      </c>
      <c r="QA871" t="s">
        <v>4945</v>
      </c>
      <c r="QB871" t="s">
        <v>4945</v>
      </c>
      <c r="QC871" t="s">
        <v>4945</v>
      </c>
      <c r="QD871" t="s">
        <v>4945</v>
      </c>
      <c r="QE871" t="s">
        <v>4945</v>
      </c>
    </row>
    <row r="872" spans="1:447" x14ac:dyDescent="0.25">
      <c r="A872">
        <v>73</v>
      </c>
      <c r="B872" t="s">
        <v>5419</v>
      </c>
      <c r="C872" t="s">
        <v>1132</v>
      </c>
      <c r="D872" t="s">
        <v>1133</v>
      </c>
      <c r="E872" t="s">
        <v>1134</v>
      </c>
      <c r="F872" t="s">
        <v>5229</v>
      </c>
      <c r="G872" t="s">
        <v>1080</v>
      </c>
      <c r="FG872" t="s">
        <v>1100</v>
      </c>
      <c r="FH872" t="s">
        <v>5015</v>
      </c>
      <c r="FI872" t="s">
        <v>5015</v>
      </c>
      <c r="FJ872" t="s">
        <v>1100</v>
      </c>
      <c r="FK872" t="s">
        <v>4959</v>
      </c>
      <c r="FL872" t="s">
        <v>4959</v>
      </c>
      <c r="PG872" t="s">
        <v>4944</v>
      </c>
      <c r="PH872" t="s">
        <v>4945</v>
      </c>
      <c r="PI872" t="s">
        <v>4945</v>
      </c>
      <c r="PJ872" t="s">
        <v>4945</v>
      </c>
      <c r="PK872" t="s">
        <v>4945</v>
      </c>
      <c r="PL872" t="s">
        <v>4945</v>
      </c>
      <c r="PM872" t="s">
        <v>4945</v>
      </c>
      <c r="PN872" t="s">
        <v>4945</v>
      </c>
      <c r="PP872" t="s">
        <v>4945</v>
      </c>
      <c r="PQ872" t="s">
        <v>4944</v>
      </c>
      <c r="PR872" t="s">
        <v>4945</v>
      </c>
      <c r="PS872" t="s">
        <v>4945</v>
      </c>
      <c r="PT872" t="s">
        <v>4944</v>
      </c>
      <c r="PU872" t="s">
        <v>4945</v>
      </c>
      <c r="PV872" t="s">
        <v>4945</v>
      </c>
      <c r="PW872" t="s">
        <v>4945</v>
      </c>
      <c r="PX872" t="s">
        <v>4945</v>
      </c>
      <c r="PY872" t="s">
        <v>4945</v>
      </c>
      <c r="PZ872" t="s">
        <v>4945</v>
      </c>
      <c r="QA872" t="s">
        <v>4945</v>
      </c>
      <c r="QB872" t="s">
        <v>4945</v>
      </c>
      <c r="QC872" t="s">
        <v>4945</v>
      </c>
      <c r="QD872" t="s">
        <v>4945</v>
      </c>
      <c r="QE872" t="s">
        <v>4945</v>
      </c>
    </row>
    <row r="873" spans="1:447" x14ac:dyDescent="0.25">
      <c r="A873">
        <v>74</v>
      </c>
      <c r="B873" t="s">
        <v>5419</v>
      </c>
      <c r="C873" t="s">
        <v>1132</v>
      </c>
      <c r="D873" t="s">
        <v>1133</v>
      </c>
      <c r="E873" t="s">
        <v>1134</v>
      </c>
      <c r="F873" t="s">
        <v>5229</v>
      </c>
      <c r="G873" t="s">
        <v>1080</v>
      </c>
      <c r="EV873" t="s">
        <v>1100</v>
      </c>
      <c r="EW873" t="s">
        <v>4997</v>
      </c>
      <c r="EX873" t="s">
        <v>4997</v>
      </c>
      <c r="EY873" t="s">
        <v>1100</v>
      </c>
      <c r="EZ873" t="s">
        <v>4972</v>
      </c>
      <c r="FA873" t="s">
        <v>4958</v>
      </c>
      <c r="FB873" t="s">
        <v>4958</v>
      </c>
      <c r="FC873" t="s">
        <v>1100</v>
      </c>
      <c r="FD873" t="s">
        <v>1094</v>
      </c>
      <c r="FE873" t="s">
        <v>4951</v>
      </c>
      <c r="FF873" t="s">
        <v>5591</v>
      </c>
      <c r="PG873" t="s">
        <v>4944</v>
      </c>
      <c r="PH873" t="s">
        <v>4945</v>
      </c>
      <c r="PI873" t="s">
        <v>4945</v>
      </c>
      <c r="PJ873" t="s">
        <v>4945</v>
      </c>
      <c r="PK873" t="s">
        <v>4945</v>
      </c>
      <c r="PL873" t="s">
        <v>4945</v>
      </c>
      <c r="PM873" t="s">
        <v>4945</v>
      </c>
      <c r="PN873" t="s">
        <v>4945</v>
      </c>
      <c r="PP873" t="s">
        <v>4945</v>
      </c>
      <c r="PQ873" t="s">
        <v>4944</v>
      </c>
      <c r="PR873" t="s">
        <v>4944</v>
      </c>
      <c r="PS873" t="s">
        <v>4944</v>
      </c>
      <c r="PT873" t="s">
        <v>4944</v>
      </c>
      <c r="PU873" t="s">
        <v>4945</v>
      </c>
      <c r="PV873" t="s">
        <v>4945</v>
      </c>
      <c r="PW873" t="s">
        <v>4945</v>
      </c>
      <c r="PX873" t="s">
        <v>4945</v>
      </c>
      <c r="PY873" t="s">
        <v>4945</v>
      </c>
      <c r="PZ873" t="s">
        <v>4945</v>
      </c>
      <c r="QA873" t="s">
        <v>4945</v>
      </c>
      <c r="QB873" t="s">
        <v>4945</v>
      </c>
      <c r="QC873" t="s">
        <v>4945</v>
      </c>
      <c r="QD873" t="s">
        <v>4945</v>
      </c>
      <c r="QE873" t="s">
        <v>4945</v>
      </c>
    </row>
    <row r="874" spans="1:447" x14ac:dyDescent="0.25">
      <c r="A874">
        <v>75</v>
      </c>
      <c r="B874" t="s">
        <v>5419</v>
      </c>
      <c r="C874" t="s">
        <v>1132</v>
      </c>
      <c r="D874" t="s">
        <v>1133</v>
      </c>
      <c r="E874" t="s">
        <v>1134</v>
      </c>
      <c r="F874" t="s">
        <v>5229</v>
      </c>
      <c r="G874" t="s">
        <v>1080</v>
      </c>
      <c r="EV874" t="s">
        <v>1100</v>
      </c>
      <c r="EW874" t="s">
        <v>5053</v>
      </c>
      <c r="EX874" t="s">
        <v>5053</v>
      </c>
      <c r="EY874" t="s">
        <v>1100</v>
      </c>
      <c r="EZ874" t="s">
        <v>4972</v>
      </c>
      <c r="FA874" t="s">
        <v>4951</v>
      </c>
      <c r="FB874" t="s">
        <v>4951</v>
      </c>
      <c r="FC874" t="s">
        <v>1100</v>
      </c>
      <c r="FD874" t="s">
        <v>1094</v>
      </c>
      <c r="FE874" t="s">
        <v>4958</v>
      </c>
      <c r="FF874" t="s">
        <v>5592</v>
      </c>
      <c r="PG874" t="s">
        <v>4944</v>
      </c>
      <c r="PH874" t="s">
        <v>4945</v>
      </c>
      <c r="PI874" t="s">
        <v>4945</v>
      </c>
      <c r="PJ874" t="s">
        <v>4945</v>
      </c>
      <c r="PK874" t="s">
        <v>4945</v>
      </c>
      <c r="PL874" t="s">
        <v>4945</v>
      </c>
      <c r="PM874" t="s">
        <v>4945</v>
      </c>
      <c r="PN874" t="s">
        <v>4945</v>
      </c>
      <c r="PP874" t="s">
        <v>4945</v>
      </c>
      <c r="PQ874" t="s">
        <v>4944</v>
      </c>
      <c r="PR874" t="s">
        <v>4944</v>
      </c>
      <c r="PS874" t="s">
        <v>4944</v>
      </c>
      <c r="PT874" t="s">
        <v>4944</v>
      </c>
      <c r="PU874" t="s">
        <v>4945</v>
      </c>
      <c r="PV874" t="s">
        <v>4945</v>
      </c>
      <c r="PW874" t="s">
        <v>4945</v>
      </c>
      <c r="PX874" t="s">
        <v>4945</v>
      </c>
      <c r="PY874" t="s">
        <v>4945</v>
      </c>
      <c r="PZ874" t="s">
        <v>4945</v>
      </c>
      <c r="QA874" t="s">
        <v>4945</v>
      </c>
      <c r="QB874" t="s">
        <v>4945</v>
      </c>
      <c r="QC874" t="s">
        <v>4945</v>
      </c>
      <c r="QD874" t="s">
        <v>4945</v>
      </c>
      <c r="QE874" t="s">
        <v>4945</v>
      </c>
    </row>
    <row r="875" spans="1:447" x14ac:dyDescent="0.25">
      <c r="A875">
        <v>76</v>
      </c>
      <c r="B875" t="s">
        <v>5419</v>
      </c>
      <c r="C875" t="s">
        <v>1132</v>
      </c>
      <c r="D875" t="s">
        <v>1133</v>
      </c>
      <c r="E875" t="s">
        <v>1134</v>
      </c>
      <c r="F875" t="s">
        <v>5229</v>
      </c>
      <c r="G875" t="s">
        <v>1080</v>
      </c>
      <c r="EV875" t="s">
        <v>1100</v>
      </c>
      <c r="EW875" t="s">
        <v>5053</v>
      </c>
      <c r="EX875" t="s">
        <v>5053</v>
      </c>
      <c r="EY875" t="s">
        <v>1100</v>
      </c>
      <c r="EZ875" t="s">
        <v>4972</v>
      </c>
      <c r="FA875" t="s">
        <v>4951</v>
      </c>
      <c r="FB875" t="s">
        <v>4951</v>
      </c>
      <c r="FC875" t="s">
        <v>1100</v>
      </c>
      <c r="FD875" t="s">
        <v>1094</v>
      </c>
      <c r="FE875" t="s">
        <v>4951</v>
      </c>
      <c r="FF875" t="s">
        <v>5591</v>
      </c>
      <c r="PG875" t="s">
        <v>4944</v>
      </c>
      <c r="PH875" t="s">
        <v>4945</v>
      </c>
      <c r="PI875" t="s">
        <v>4945</v>
      </c>
      <c r="PJ875" t="s">
        <v>4945</v>
      </c>
      <c r="PK875" t="s">
        <v>4945</v>
      </c>
      <c r="PL875" t="s">
        <v>4945</v>
      </c>
      <c r="PM875" t="s">
        <v>4945</v>
      </c>
      <c r="PN875" t="s">
        <v>4945</v>
      </c>
      <c r="PP875" t="s">
        <v>4945</v>
      </c>
      <c r="PQ875" t="s">
        <v>4944</v>
      </c>
      <c r="PR875" t="s">
        <v>4944</v>
      </c>
      <c r="PS875" t="s">
        <v>4944</v>
      </c>
      <c r="PT875" t="s">
        <v>4945</v>
      </c>
      <c r="PU875" t="s">
        <v>4945</v>
      </c>
      <c r="PV875" t="s">
        <v>4945</v>
      </c>
      <c r="PW875" t="s">
        <v>4945</v>
      </c>
      <c r="PX875" t="s">
        <v>4945</v>
      </c>
      <c r="PY875" t="s">
        <v>4945</v>
      </c>
      <c r="PZ875" t="s">
        <v>4945</v>
      </c>
      <c r="QA875" t="s">
        <v>4945</v>
      </c>
      <c r="QB875" t="s">
        <v>4945</v>
      </c>
      <c r="QC875" t="s">
        <v>4945</v>
      </c>
      <c r="QD875" t="s">
        <v>4945</v>
      </c>
      <c r="QE875" t="s">
        <v>4945</v>
      </c>
    </row>
    <row r="876" spans="1:447" x14ac:dyDescent="0.25">
      <c r="A876">
        <v>77</v>
      </c>
      <c r="B876" t="s">
        <v>5419</v>
      </c>
      <c r="C876" t="s">
        <v>1132</v>
      </c>
      <c r="D876" t="s">
        <v>1133</v>
      </c>
      <c r="E876" t="s">
        <v>1134</v>
      </c>
      <c r="F876" t="s">
        <v>5229</v>
      </c>
      <c r="G876" t="s">
        <v>1080</v>
      </c>
      <c r="EV876" t="s">
        <v>1100</v>
      </c>
      <c r="EW876" t="s">
        <v>4997</v>
      </c>
      <c r="EX876" t="s">
        <v>4997</v>
      </c>
      <c r="EY876" t="s">
        <v>1100</v>
      </c>
      <c r="EZ876" t="s">
        <v>4972</v>
      </c>
      <c r="FA876" t="s">
        <v>4951</v>
      </c>
      <c r="FB876" t="s">
        <v>4951</v>
      </c>
      <c r="FC876" t="s">
        <v>1100</v>
      </c>
      <c r="FD876" t="s">
        <v>1094</v>
      </c>
      <c r="FE876" t="s">
        <v>4951</v>
      </c>
      <c r="FF876" t="s">
        <v>5591</v>
      </c>
      <c r="PG876" t="s">
        <v>4944</v>
      </c>
      <c r="PH876" t="s">
        <v>4945</v>
      </c>
      <c r="PI876" t="s">
        <v>4945</v>
      </c>
      <c r="PJ876" t="s">
        <v>4945</v>
      </c>
      <c r="PK876" t="s">
        <v>4945</v>
      </c>
      <c r="PL876" t="s">
        <v>4945</v>
      </c>
      <c r="PM876" t="s">
        <v>4945</v>
      </c>
      <c r="PN876" t="s">
        <v>4945</v>
      </c>
      <c r="PP876" t="s">
        <v>4945</v>
      </c>
      <c r="PQ876" t="s">
        <v>4945</v>
      </c>
      <c r="PR876" t="s">
        <v>4944</v>
      </c>
      <c r="PS876" t="s">
        <v>4944</v>
      </c>
      <c r="PT876" t="s">
        <v>4944</v>
      </c>
      <c r="PU876" t="s">
        <v>4945</v>
      </c>
      <c r="PV876" t="s">
        <v>4945</v>
      </c>
      <c r="PW876" t="s">
        <v>4945</v>
      </c>
      <c r="PX876" t="s">
        <v>4945</v>
      </c>
      <c r="PY876" t="s">
        <v>4945</v>
      </c>
      <c r="PZ876" t="s">
        <v>4945</v>
      </c>
      <c r="QA876" t="s">
        <v>4945</v>
      </c>
      <c r="QB876" t="s">
        <v>4945</v>
      </c>
      <c r="QC876" t="s">
        <v>4945</v>
      </c>
      <c r="QD876" t="s">
        <v>4945</v>
      </c>
      <c r="QE876" t="s">
        <v>4945</v>
      </c>
    </row>
    <row r="877" spans="1:447" x14ac:dyDescent="0.25">
      <c r="A877">
        <v>78</v>
      </c>
      <c r="B877" t="s">
        <v>5419</v>
      </c>
      <c r="C877" t="s">
        <v>1132</v>
      </c>
      <c r="D877" t="s">
        <v>1133</v>
      </c>
      <c r="E877" t="s">
        <v>1134</v>
      </c>
      <c r="F877" t="s">
        <v>5229</v>
      </c>
      <c r="G877" t="s">
        <v>1080</v>
      </c>
      <c r="DE877" t="s">
        <v>1100</v>
      </c>
      <c r="DF877" t="s">
        <v>1139</v>
      </c>
      <c r="DG877" t="s">
        <v>4935</v>
      </c>
      <c r="DH877" t="s">
        <v>4935</v>
      </c>
      <c r="DI877" t="s">
        <v>1102</v>
      </c>
      <c r="DJ877" t="s">
        <v>1102</v>
      </c>
      <c r="DK877" t="s">
        <v>4940</v>
      </c>
      <c r="DL877" t="s">
        <v>1100</v>
      </c>
      <c r="DM877" t="s">
        <v>5052</v>
      </c>
      <c r="DN877" t="s">
        <v>5052</v>
      </c>
      <c r="DO877" t="s">
        <v>1102</v>
      </c>
      <c r="DP877" t="s">
        <v>1102</v>
      </c>
      <c r="DQ877" t="s">
        <v>4942</v>
      </c>
      <c r="DR877" t="s">
        <v>1100</v>
      </c>
      <c r="DS877" t="s">
        <v>5080</v>
      </c>
      <c r="DT877" t="s">
        <v>5080</v>
      </c>
      <c r="DU877" t="s">
        <v>1102</v>
      </c>
      <c r="DV877" t="s">
        <v>1102</v>
      </c>
      <c r="DW877" t="s">
        <v>4942</v>
      </c>
      <c r="DX877" t="s">
        <v>1100</v>
      </c>
      <c r="DY877" t="s">
        <v>4954</v>
      </c>
      <c r="DZ877" t="s">
        <v>4954</v>
      </c>
      <c r="EA877" t="s">
        <v>1102</v>
      </c>
      <c r="EB877" t="s">
        <v>1102</v>
      </c>
      <c r="EC877" t="s">
        <v>4943</v>
      </c>
      <c r="ED877" t="s">
        <v>1100</v>
      </c>
      <c r="EE877" t="s">
        <v>5013</v>
      </c>
      <c r="EF877" t="s">
        <v>5013</v>
      </c>
      <c r="EG877" t="s">
        <v>1102</v>
      </c>
      <c r="EH877" t="s">
        <v>1102</v>
      </c>
      <c r="EI877" t="s">
        <v>4942</v>
      </c>
      <c r="IX877" t="s">
        <v>1088</v>
      </c>
      <c r="JJ877" t="s">
        <v>1102</v>
      </c>
      <c r="JK877" t="s">
        <v>4974</v>
      </c>
      <c r="JL877" t="s">
        <v>1127</v>
      </c>
      <c r="JM877" t="s">
        <v>1108</v>
      </c>
      <c r="PG877" t="s">
        <v>4944</v>
      </c>
      <c r="PH877" t="s">
        <v>4945</v>
      </c>
      <c r="PI877" t="s">
        <v>4945</v>
      </c>
      <c r="PJ877" t="s">
        <v>4945</v>
      </c>
      <c r="PK877" t="s">
        <v>4945</v>
      </c>
      <c r="PL877" t="s">
        <v>4945</v>
      </c>
      <c r="PM877" t="s">
        <v>4945</v>
      </c>
      <c r="PN877" t="s">
        <v>4945</v>
      </c>
      <c r="PP877" t="s">
        <v>4945</v>
      </c>
      <c r="PQ877" t="s">
        <v>4944</v>
      </c>
      <c r="PR877" t="s">
        <v>4944</v>
      </c>
      <c r="PS877" t="s">
        <v>4944</v>
      </c>
      <c r="PT877" t="s">
        <v>4945</v>
      </c>
      <c r="PU877" t="s">
        <v>4945</v>
      </c>
      <c r="PV877" t="s">
        <v>4945</v>
      </c>
      <c r="PW877" t="s">
        <v>4945</v>
      </c>
      <c r="PX877" t="s">
        <v>4945</v>
      </c>
      <c r="PY877" t="s">
        <v>4945</v>
      </c>
      <c r="PZ877" t="s">
        <v>4945</v>
      </c>
      <c r="QA877" t="s">
        <v>4945</v>
      </c>
      <c r="QB877" t="s">
        <v>4945</v>
      </c>
      <c r="QC877" t="s">
        <v>4945</v>
      </c>
      <c r="QD877" t="s">
        <v>4945</v>
      </c>
      <c r="QE877" t="s">
        <v>4945</v>
      </c>
    </row>
    <row r="878" spans="1:447" x14ac:dyDescent="0.25">
      <c r="A878">
        <v>79</v>
      </c>
      <c r="B878" t="s">
        <v>5419</v>
      </c>
      <c r="C878" t="s">
        <v>1132</v>
      </c>
      <c r="D878" t="s">
        <v>1133</v>
      </c>
      <c r="E878" t="s">
        <v>1134</v>
      </c>
      <c r="F878" t="s">
        <v>5229</v>
      </c>
      <c r="G878" t="s">
        <v>1080</v>
      </c>
      <c r="DE878" t="s">
        <v>1100</v>
      </c>
      <c r="DF878" t="s">
        <v>1139</v>
      </c>
      <c r="DG878" t="s">
        <v>4935</v>
      </c>
      <c r="DH878" t="s">
        <v>4935</v>
      </c>
      <c r="DI878" t="s">
        <v>1102</v>
      </c>
      <c r="DJ878" t="s">
        <v>1102</v>
      </c>
      <c r="DK878" t="s">
        <v>4943</v>
      </c>
      <c r="DL878" t="s">
        <v>1100</v>
      </c>
      <c r="DM878" t="s">
        <v>5053</v>
      </c>
      <c r="DN878" t="s">
        <v>5053</v>
      </c>
      <c r="DO878" t="s">
        <v>1102</v>
      </c>
      <c r="DP878" t="s">
        <v>1102</v>
      </c>
      <c r="DQ878" t="s">
        <v>4942</v>
      </c>
      <c r="DR878" t="s">
        <v>1100</v>
      </c>
      <c r="DS878" t="s">
        <v>5080</v>
      </c>
      <c r="DT878" t="s">
        <v>5080</v>
      </c>
      <c r="DU878" t="s">
        <v>1102</v>
      </c>
      <c r="DV878" t="s">
        <v>1102</v>
      </c>
      <c r="DW878" t="s">
        <v>4942</v>
      </c>
      <c r="DX878" t="s">
        <v>1100</v>
      </c>
      <c r="DY878" t="s">
        <v>4957</v>
      </c>
      <c r="DZ878" t="s">
        <v>4957</v>
      </c>
      <c r="EA878" t="s">
        <v>1102</v>
      </c>
      <c r="EB878" t="s">
        <v>1102</v>
      </c>
      <c r="EC878" t="s">
        <v>4942</v>
      </c>
      <c r="ED878" t="s">
        <v>1100</v>
      </c>
      <c r="EE878" t="s">
        <v>5013</v>
      </c>
      <c r="EF878" t="s">
        <v>5013</v>
      </c>
      <c r="EG878" t="s">
        <v>1102</v>
      </c>
      <c r="EH878" t="s">
        <v>1102</v>
      </c>
      <c r="EI878" t="s">
        <v>4942</v>
      </c>
      <c r="IX878" t="s">
        <v>1088</v>
      </c>
      <c r="JJ878" t="s">
        <v>1102</v>
      </c>
      <c r="JK878" t="s">
        <v>1136</v>
      </c>
      <c r="JL878" t="s">
        <v>1136</v>
      </c>
      <c r="JM878" t="s">
        <v>1108</v>
      </c>
      <c r="PG878" t="s">
        <v>4944</v>
      </c>
      <c r="PH878" t="s">
        <v>4945</v>
      </c>
      <c r="PI878" t="s">
        <v>4945</v>
      </c>
      <c r="PJ878" t="s">
        <v>4945</v>
      </c>
      <c r="PK878" t="s">
        <v>4945</v>
      </c>
      <c r="PL878" t="s">
        <v>4945</v>
      </c>
      <c r="PM878" t="s">
        <v>4945</v>
      </c>
      <c r="PN878" t="s">
        <v>4945</v>
      </c>
      <c r="PP878" t="s">
        <v>4945</v>
      </c>
      <c r="PQ878" t="s">
        <v>4944</v>
      </c>
      <c r="PR878" t="s">
        <v>4944</v>
      </c>
      <c r="PS878" t="s">
        <v>4944</v>
      </c>
      <c r="PT878" t="s">
        <v>4945</v>
      </c>
      <c r="PU878" t="s">
        <v>4945</v>
      </c>
      <c r="PV878" t="s">
        <v>4945</v>
      </c>
      <c r="PW878" t="s">
        <v>4945</v>
      </c>
      <c r="PX878" t="s">
        <v>4945</v>
      </c>
      <c r="PY878" t="s">
        <v>4945</v>
      </c>
      <c r="PZ878" t="s">
        <v>4945</v>
      </c>
      <c r="QA878" t="s">
        <v>4945</v>
      </c>
      <c r="QB878" t="s">
        <v>4945</v>
      </c>
      <c r="QC878" t="s">
        <v>4945</v>
      </c>
      <c r="QD878" t="s">
        <v>4945</v>
      </c>
      <c r="QE878" t="s">
        <v>4945</v>
      </c>
    </row>
    <row r="879" spans="1:447" x14ac:dyDescent="0.25">
      <c r="A879">
        <v>80</v>
      </c>
      <c r="B879" t="s">
        <v>5419</v>
      </c>
      <c r="C879" t="s">
        <v>1132</v>
      </c>
      <c r="D879" t="s">
        <v>1133</v>
      </c>
      <c r="E879" t="s">
        <v>1134</v>
      </c>
      <c r="F879" t="s">
        <v>5229</v>
      </c>
      <c r="G879" t="s">
        <v>1080</v>
      </c>
      <c r="DE879" t="s">
        <v>1100</v>
      </c>
      <c r="DF879" t="s">
        <v>1139</v>
      </c>
      <c r="DG879" t="s">
        <v>4935</v>
      </c>
      <c r="DH879" t="s">
        <v>4935</v>
      </c>
      <c r="DL879" t="s">
        <v>1100</v>
      </c>
      <c r="DM879" t="s">
        <v>5053</v>
      </c>
      <c r="DN879" t="s">
        <v>5053</v>
      </c>
      <c r="DR879" t="s">
        <v>1100</v>
      </c>
      <c r="DS879" t="s">
        <v>5080</v>
      </c>
      <c r="DT879" t="s">
        <v>5080</v>
      </c>
      <c r="DX879" t="s">
        <v>1100</v>
      </c>
      <c r="DY879" t="s">
        <v>4957</v>
      </c>
      <c r="DZ879" t="s">
        <v>4957</v>
      </c>
      <c r="EA879" t="s">
        <v>1102</v>
      </c>
      <c r="EB879" t="s">
        <v>1102</v>
      </c>
      <c r="EC879" t="s">
        <v>4942</v>
      </c>
      <c r="ED879" t="s">
        <v>1100</v>
      </c>
      <c r="EE879" t="s">
        <v>5013</v>
      </c>
      <c r="EF879" t="s">
        <v>5013</v>
      </c>
      <c r="EG879" t="s">
        <v>1102</v>
      </c>
      <c r="EH879" t="s">
        <v>1102</v>
      </c>
      <c r="EI879" t="s">
        <v>4942</v>
      </c>
      <c r="IX879" t="s">
        <v>1088</v>
      </c>
      <c r="JJ879" t="s">
        <v>1102</v>
      </c>
      <c r="JK879" t="s">
        <v>1136</v>
      </c>
      <c r="JL879" t="s">
        <v>1136</v>
      </c>
      <c r="JM879" t="s">
        <v>1108</v>
      </c>
      <c r="PG879" t="s">
        <v>4944</v>
      </c>
      <c r="PH879" t="s">
        <v>4945</v>
      </c>
      <c r="PI879" t="s">
        <v>4945</v>
      </c>
      <c r="PJ879" t="s">
        <v>4945</v>
      </c>
      <c r="PK879" t="s">
        <v>4945</v>
      </c>
      <c r="PL879" t="s">
        <v>4945</v>
      </c>
      <c r="PM879" t="s">
        <v>4945</v>
      </c>
      <c r="PN879" t="s">
        <v>4945</v>
      </c>
      <c r="PP879" t="s">
        <v>4945</v>
      </c>
      <c r="PQ879" t="s">
        <v>4944</v>
      </c>
      <c r="PR879" t="s">
        <v>4944</v>
      </c>
      <c r="PS879" t="s">
        <v>4944</v>
      </c>
      <c r="PT879" t="s">
        <v>4944</v>
      </c>
      <c r="PU879" t="s">
        <v>4945</v>
      </c>
      <c r="PV879" t="s">
        <v>4945</v>
      </c>
      <c r="PW879" t="s">
        <v>4945</v>
      </c>
      <c r="PX879" t="s">
        <v>4945</v>
      </c>
      <c r="PY879" t="s">
        <v>4945</v>
      </c>
      <c r="PZ879" t="s">
        <v>4945</v>
      </c>
      <c r="QA879" t="s">
        <v>4945</v>
      </c>
      <c r="QB879" t="s">
        <v>4945</v>
      </c>
      <c r="QC879" t="s">
        <v>4945</v>
      </c>
      <c r="QD879" t="s">
        <v>4945</v>
      </c>
      <c r="QE879" t="s">
        <v>4945</v>
      </c>
    </row>
    <row r="880" spans="1:447" x14ac:dyDescent="0.25">
      <c r="A880">
        <v>81</v>
      </c>
      <c r="B880" t="s">
        <v>5419</v>
      </c>
      <c r="C880" t="s">
        <v>1132</v>
      </c>
      <c r="D880" t="s">
        <v>1133</v>
      </c>
      <c r="E880" t="s">
        <v>1134</v>
      </c>
      <c r="F880" t="s">
        <v>5229</v>
      </c>
      <c r="G880" t="s">
        <v>1080</v>
      </c>
      <c r="DE880" t="s">
        <v>1100</v>
      </c>
      <c r="DF880" t="s">
        <v>1139</v>
      </c>
      <c r="DG880" t="s">
        <v>4935</v>
      </c>
      <c r="DH880" t="s">
        <v>4935</v>
      </c>
      <c r="DI880" t="s">
        <v>1102</v>
      </c>
      <c r="DJ880" t="s">
        <v>1102</v>
      </c>
      <c r="DK880" t="s">
        <v>4942</v>
      </c>
      <c r="DL880" t="s">
        <v>1100</v>
      </c>
      <c r="DM880" t="s">
        <v>5053</v>
      </c>
      <c r="DN880" t="s">
        <v>5053</v>
      </c>
      <c r="DO880" t="s">
        <v>1102</v>
      </c>
      <c r="DP880" t="s">
        <v>1102</v>
      </c>
      <c r="DQ880" t="s">
        <v>4943</v>
      </c>
      <c r="DR880" t="s">
        <v>1100</v>
      </c>
      <c r="DS880" t="s">
        <v>5080</v>
      </c>
      <c r="DT880" t="s">
        <v>5080</v>
      </c>
      <c r="DU880" t="s">
        <v>1102</v>
      </c>
      <c r="DV880" t="s">
        <v>1102</v>
      </c>
      <c r="DW880" t="s">
        <v>4943</v>
      </c>
      <c r="DX880" t="s">
        <v>1100</v>
      </c>
      <c r="DY880" t="s">
        <v>4957</v>
      </c>
      <c r="DZ880" t="s">
        <v>4957</v>
      </c>
      <c r="EA880" t="s">
        <v>1102</v>
      </c>
      <c r="EB880" t="s">
        <v>1102</v>
      </c>
      <c r="EC880" t="s">
        <v>4943</v>
      </c>
      <c r="ED880" t="s">
        <v>1100</v>
      </c>
      <c r="EE880" t="s">
        <v>5013</v>
      </c>
      <c r="EF880" t="s">
        <v>5013</v>
      </c>
      <c r="EG880" t="s">
        <v>1102</v>
      </c>
      <c r="EH880" t="s">
        <v>1102</v>
      </c>
      <c r="EI880" t="s">
        <v>4942</v>
      </c>
      <c r="IX880" t="s">
        <v>1088</v>
      </c>
      <c r="JJ880" t="s">
        <v>1102</v>
      </c>
      <c r="JK880" t="s">
        <v>4974</v>
      </c>
      <c r="JL880" t="s">
        <v>1127</v>
      </c>
      <c r="JM880" t="s">
        <v>1108</v>
      </c>
      <c r="PG880" t="s">
        <v>4944</v>
      </c>
      <c r="PH880" t="s">
        <v>4945</v>
      </c>
      <c r="PI880" t="s">
        <v>4945</v>
      </c>
      <c r="PJ880" t="s">
        <v>4945</v>
      </c>
      <c r="PK880" t="s">
        <v>4945</v>
      </c>
      <c r="PL880" t="s">
        <v>4945</v>
      </c>
      <c r="PM880" t="s">
        <v>4945</v>
      </c>
      <c r="PN880" t="s">
        <v>4945</v>
      </c>
      <c r="PP880" t="s">
        <v>4945</v>
      </c>
      <c r="PQ880" t="s">
        <v>4944</v>
      </c>
      <c r="PR880" t="s">
        <v>4944</v>
      </c>
      <c r="PS880" t="s">
        <v>4944</v>
      </c>
      <c r="PT880" t="s">
        <v>4945</v>
      </c>
      <c r="PU880" t="s">
        <v>4945</v>
      </c>
      <c r="PV880" t="s">
        <v>4945</v>
      </c>
      <c r="PW880" t="s">
        <v>4945</v>
      </c>
      <c r="PX880" t="s">
        <v>4945</v>
      </c>
      <c r="PY880" t="s">
        <v>4945</v>
      </c>
      <c r="PZ880" t="s">
        <v>4945</v>
      </c>
      <c r="QA880" t="s">
        <v>4945</v>
      </c>
      <c r="QB880" t="s">
        <v>4945</v>
      </c>
      <c r="QC880" t="s">
        <v>4945</v>
      </c>
      <c r="QD880" t="s">
        <v>4945</v>
      </c>
      <c r="QE880" t="s">
        <v>4945</v>
      </c>
    </row>
    <row r="881" spans="1:447" x14ac:dyDescent="0.25">
      <c r="A881">
        <v>82</v>
      </c>
      <c r="B881" t="s">
        <v>5419</v>
      </c>
      <c r="C881" t="s">
        <v>1132</v>
      </c>
      <c r="D881" t="s">
        <v>1133</v>
      </c>
      <c r="E881" t="s">
        <v>1134</v>
      </c>
      <c r="F881" t="s">
        <v>5229</v>
      </c>
      <c r="G881" t="s">
        <v>1080</v>
      </c>
      <c r="EJ881" t="s">
        <v>1100</v>
      </c>
      <c r="EM881" t="s">
        <v>1102</v>
      </c>
      <c r="EN881" t="s">
        <v>1102</v>
      </c>
      <c r="EO881" t="s">
        <v>4942</v>
      </c>
      <c r="EP881" t="s">
        <v>1100</v>
      </c>
      <c r="EQ881" t="s">
        <v>5013</v>
      </c>
      <c r="ER881" t="s">
        <v>5013</v>
      </c>
      <c r="ES881" t="s">
        <v>1102</v>
      </c>
      <c r="ET881" t="s">
        <v>1102</v>
      </c>
      <c r="EU881" t="s">
        <v>4942</v>
      </c>
      <c r="IX881" t="s">
        <v>1088</v>
      </c>
      <c r="JJ881" t="s">
        <v>1102</v>
      </c>
      <c r="JK881" t="s">
        <v>4974</v>
      </c>
      <c r="JL881" t="s">
        <v>1127</v>
      </c>
      <c r="JM881" t="s">
        <v>1108</v>
      </c>
      <c r="PG881" t="s">
        <v>4944</v>
      </c>
      <c r="PH881" t="s">
        <v>4945</v>
      </c>
      <c r="PI881" t="s">
        <v>4945</v>
      </c>
      <c r="PJ881" t="s">
        <v>4945</v>
      </c>
      <c r="PK881" t="s">
        <v>4945</v>
      </c>
      <c r="PL881" t="s">
        <v>4945</v>
      </c>
      <c r="PM881" t="s">
        <v>4945</v>
      </c>
      <c r="PN881" t="s">
        <v>4945</v>
      </c>
      <c r="PP881" t="s">
        <v>4945</v>
      </c>
      <c r="PQ881" t="s">
        <v>4944</v>
      </c>
      <c r="PR881" t="s">
        <v>4944</v>
      </c>
      <c r="PS881" t="s">
        <v>4944</v>
      </c>
      <c r="PT881" t="s">
        <v>4945</v>
      </c>
      <c r="PU881" t="s">
        <v>4945</v>
      </c>
      <c r="PV881" t="s">
        <v>4945</v>
      </c>
      <c r="PW881" t="s">
        <v>4945</v>
      </c>
      <c r="PX881" t="s">
        <v>4945</v>
      </c>
      <c r="PY881" t="s">
        <v>4945</v>
      </c>
      <c r="PZ881" t="s">
        <v>4945</v>
      </c>
      <c r="QA881" t="s">
        <v>4945</v>
      </c>
      <c r="QB881" t="s">
        <v>4945</v>
      </c>
      <c r="QC881" t="s">
        <v>4945</v>
      </c>
      <c r="QD881" t="s">
        <v>4945</v>
      </c>
      <c r="QE881" t="s">
        <v>4945</v>
      </c>
    </row>
    <row r="882" spans="1:447" x14ac:dyDescent="0.25">
      <c r="A882">
        <v>83</v>
      </c>
      <c r="B882" t="s">
        <v>5419</v>
      </c>
      <c r="C882" t="s">
        <v>1132</v>
      </c>
      <c r="D882" t="s">
        <v>1133</v>
      </c>
      <c r="E882" t="s">
        <v>1134</v>
      </c>
      <c r="F882" t="s">
        <v>5229</v>
      </c>
      <c r="G882" t="s">
        <v>1080</v>
      </c>
      <c r="EJ882" t="s">
        <v>1100</v>
      </c>
      <c r="EM882" t="s">
        <v>1102</v>
      </c>
      <c r="EN882" t="s">
        <v>1102</v>
      </c>
      <c r="EO882" t="s">
        <v>4942</v>
      </c>
      <c r="EP882" t="s">
        <v>1100</v>
      </c>
      <c r="EQ882" t="s">
        <v>5013</v>
      </c>
      <c r="ER882" t="s">
        <v>5013</v>
      </c>
      <c r="ES882" t="s">
        <v>1102</v>
      </c>
      <c r="ET882" t="s">
        <v>1102</v>
      </c>
      <c r="EU882" t="s">
        <v>4942</v>
      </c>
      <c r="IX882" t="s">
        <v>1088</v>
      </c>
      <c r="JJ882" t="s">
        <v>1102</v>
      </c>
      <c r="JK882" t="s">
        <v>1136</v>
      </c>
      <c r="JL882" t="s">
        <v>1136</v>
      </c>
      <c r="JM882" t="s">
        <v>1108</v>
      </c>
      <c r="PG882" t="s">
        <v>4944</v>
      </c>
      <c r="PH882" t="s">
        <v>4945</v>
      </c>
      <c r="PI882" t="s">
        <v>4945</v>
      </c>
      <c r="PJ882" t="s">
        <v>4945</v>
      </c>
      <c r="PK882" t="s">
        <v>4945</v>
      </c>
      <c r="PL882" t="s">
        <v>4945</v>
      </c>
      <c r="PM882" t="s">
        <v>4945</v>
      </c>
      <c r="PN882" t="s">
        <v>4945</v>
      </c>
      <c r="PP882" t="s">
        <v>4945</v>
      </c>
      <c r="PQ882" t="s">
        <v>4944</v>
      </c>
      <c r="PR882" t="s">
        <v>4944</v>
      </c>
      <c r="PS882" t="s">
        <v>4945</v>
      </c>
      <c r="PT882" t="s">
        <v>4944</v>
      </c>
      <c r="PU882" t="s">
        <v>4945</v>
      </c>
      <c r="PV882" t="s">
        <v>4945</v>
      </c>
      <c r="PW882" t="s">
        <v>4945</v>
      </c>
      <c r="PX882" t="s">
        <v>4945</v>
      </c>
      <c r="PY882" t="s">
        <v>4945</v>
      </c>
      <c r="PZ882" t="s">
        <v>4945</v>
      </c>
      <c r="QA882" t="s">
        <v>4945</v>
      </c>
      <c r="QB882" t="s">
        <v>4945</v>
      </c>
      <c r="QC882" t="s">
        <v>4945</v>
      </c>
      <c r="QD882" t="s">
        <v>4945</v>
      </c>
      <c r="QE882" t="s">
        <v>4945</v>
      </c>
    </row>
    <row r="883" spans="1:447" x14ac:dyDescent="0.25">
      <c r="A883">
        <v>84</v>
      </c>
      <c r="B883" t="s">
        <v>5419</v>
      </c>
      <c r="C883" t="s">
        <v>1132</v>
      </c>
      <c r="D883" t="s">
        <v>1133</v>
      </c>
      <c r="E883" t="s">
        <v>1134</v>
      </c>
      <c r="F883" t="s">
        <v>5229</v>
      </c>
      <c r="G883" t="s">
        <v>1080</v>
      </c>
      <c r="EJ883" t="s">
        <v>1100</v>
      </c>
      <c r="EM883" t="s">
        <v>1102</v>
      </c>
      <c r="EN883" t="s">
        <v>1102</v>
      </c>
      <c r="EO883" t="s">
        <v>4943</v>
      </c>
      <c r="EP883" t="s">
        <v>1100</v>
      </c>
      <c r="EQ883" t="s">
        <v>5013</v>
      </c>
      <c r="ER883" t="s">
        <v>5013</v>
      </c>
      <c r="ES883" t="s">
        <v>1102</v>
      </c>
      <c r="ET883" t="s">
        <v>1102</v>
      </c>
      <c r="EU883" t="s">
        <v>4942</v>
      </c>
      <c r="IX883" t="s">
        <v>1088</v>
      </c>
      <c r="JJ883" t="s">
        <v>1102</v>
      </c>
      <c r="JK883" t="s">
        <v>1136</v>
      </c>
      <c r="JL883" t="s">
        <v>1136</v>
      </c>
      <c r="JM883" t="s">
        <v>1108</v>
      </c>
      <c r="PG883" t="s">
        <v>4944</v>
      </c>
      <c r="PH883" t="s">
        <v>4945</v>
      </c>
      <c r="PI883" t="s">
        <v>4945</v>
      </c>
      <c r="PJ883" t="s">
        <v>4945</v>
      </c>
      <c r="PK883" t="s">
        <v>4945</v>
      </c>
      <c r="PL883" t="s">
        <v>4945</v>
      </c>
      <c r="PM883" t="s">
        <v>4945</v>
      </c>
      <c r="PN883" t="s">
        <v>4945</v>
      </c>
      <c r="PP883" t="s">
        <v>4945</v>
      </c>
      <c r="PQ883" t="s">
        <v>4944</v>
      </c>
      <c r="PR883" t="s">
        <v>4944</v>
      </c>
      <c r="PS883" t="s">
        <v>4945</v>
      </c>
      <c r="PT883" t="s">
        <v>4944</v>
      </c>
      <c r="PU883" t="s">
        <v>4945</v>
      </c>
      <c r="PV883" t="s">
        <v>4945</v>
      </c>
      <c r="PW883" t="s">
        <v>4945</v>
      </c>
      <c r="PX883" t="s">
        <v>4945</v>
      </c>
      <c r="PY883" t="s">
        <v>4945</v>
      </c>
      <c r="PZ883" t="s">
        <v>4945</v>
      </c>
      <c r="QA883" t="s">
        <v>4945</v>
      </c>
      <c r="QB883" t="s">
        <v>4945</v>
      </c>
      <c r="QC883" t="s">
        <v>4945</v>
      </c>
      <c r="QD883" t="s">
        <v>4945</v>
      </c>
      <c r="QE883" t="s">
        <v>4945</v>
      </c>
    </row>
    <row r="884" spans="1:447" x14ac:dyDescent="0.25">
      <c r="A884">
        <v>85</v>
      </c>
      <c r="B884" t="s">
        <v>5473</v>
      </c>
      <c r="C884" t="s">
        <v>1132</v>
      </c>
      <c r="D884" t="s">
        <v>1133</v>
      </c>
      <c r="E884" t="s">
        <v>1134</v>
      </c>
      <c r="F884" t="s">
        <v>5229</v>
      </c>
      <c r="G884" t="s">
        <v>1080</v>
      </c>
      <c r="H884" t="s">
        <v>1100</v>
      </c>
      <c r="I884" t="s">
        <v>1128</v>
      </c>
      <c r="J884" t="s">
        <v>1094</v>
      </c>
      <c r="K884" t="s">
        <v>4978</v>
      </c>
      <c r="L884" t="s">
        <v>5237</v>
      </c>
      <c r="M884" t="s">
        <v>1102</v>
      </c>
      <c r="N884" t="s">
        <v>1102</v>
      </c>
      <c r="O884" t="s">
        <v>4943</v>
      </c>
      <c r="X884" t="s">
        <v>1100</v>
      </c>
      <c r="Y884" t="s">
        <v>1094</v>
      </c>
      <c r="Z884" t="s">
        <v>5119</v>
      </c>
      <c r="AA884" t="s">
        <v>5505</v>
      </c>
      <c r="AB884" t="s">
        <v>1102</v>
      </c>
      <c r="AC884" t="s">
        <v>1102</v>
      </c>
      <c r="AD884" t="s">
        <v>4940</v>
      </c>
      <c r="AL884" t="s">
        <v>1100</v>
      </c>
      <c r="AM884" t="s">
        <v>1094</v>
      </c>
      <c r="AN884" t="s">
        <v>4959</v>
      </c>
      <c r="AO884" t="s">
        <v>5593</v>
      </c>
      <c r="AP884" t="s">
        <v>1102</v>
      </c>
      <c r="AQ884" t="s">
        <v>1102</v>
      </c>
      <c r="AR884" t="s">
        <v>4953</v>
      </c>
      <c r="AS884" t="s">
        <v>1100</v>
      </c>
      <c r="AT884" t="s">
        <v>1094</v>
      </c>
      <c r="AU884" t="s">
        <v>5080</v>
      </c>
      <c r="AV884" t="s">
        <v>5371</v>
      </c>
      <c r="AW884" t="s">
        <v>1102</v>
      </c>
      <c r="AX884" t="s">
        <v>1102</v>
      </c>
      <c r="AY884" t="s">
        <v>4942</v>
      </c>
      <c r="AZ884" t="s">
        <v>1100</v>
      </c>
      <c r="BA884" t="s">
        <v>1094</v>
      </c>
      <c r="BB884" t="s">
        <v>5008</v>
      </c>
      <c r="BC884" t="s">
        <v>5074</v>
      </c>
      <c r="BD884" t="s">
        <v>1102</v>
      </c>
      <c r="BE884" t="s">
        <v>1102</v>
      </c>
      <c r="BF884" t="s">
        <v>4940</v>
      </c>
      <c r="IV884" t="s">
        <v>1088</v>
      </c>
      <c r="IW884" t="s">
        <v>1088</v>
      </c>
      <c r="IY884" t="s">
        <v>1102</v>
      </c>
      <c r="IZ884" t="s">
        <v>1102</v>
      </c>
      <c r="JA884" t="s">
        <v>5230</v>
      </c>
      <c r="JB884" t="s">
        <v>1108</v>
      </c>
      <c r="JE884" t="s">
        <v>1102</v>
      </c>
      <c r="JF884" t="s">
        <v>4974</v>
      </c>
      <c r="JG884" t="s">
        <v>1108</v>
      </c>
      <c r="PG884" t="s">
        <v>4944</v>
      </c>
      <c r="PH884" t="s">
        <v>4945</v>
      </c>
      <c r="PI884" t="s">
        <v>4945</v>
      </c>
      <c r="PJ884" t="s">
        <v>4945</v>
      </c>
      <c r="PK884" t="s">
        <v>4945</v>
      </c>
      <c r="PL884" t="s">
        <v>4945</v>
      </c>
      <c r="PM884" t="s">
        <v>4945</v>
      </c>
      <c r="PN884" t="s">
        <v>4945</v>
      </c>
      <c r="PP884" t="s">
        <v>4945</v>
      </c>
      <c r="PQ884" t="s">
        <v>4944</v>
      </c>
      <c r="PR884" t="s">
        <v>4944</v>
      </c>
      <c r="PS884" t="s">
        <v>4944</v>
      </c>
      <c r="PT884" t="s">
        <v>4944</v>
      </c>
      <c r="PU884" t="s">
        <v>4944</v>
      </c>
      <c r="PV884" t="s">
        <v>4945</v>
      </c>
      <c r="PW884" t="s">
        <v>4945</v>
      </c>
      <c r="PX884" t="s">
        <v>4945</v>
      </c>
      <c r="PY884" t="s">
        <v>4945</v>
      </c>
      <c r="PZ884" t="s">
        <v>4945</v>
      </c>
      <c r="QA884" t="s">
        <v>4945</v>
      </c>
      <c r="QB884" t="s">
        <v>4945</v>
      </c>
      <c r="QC884" t="s">
        <v>4945</v>
      </c>
      <c r="QD884" t="s">
        <v>4945</v>
      </c>
      <c r="QE884" t="s">
        <v>4945</v>
      </c>
    </row>
    <row r="885" spans="1:447" x14ac:dyDescent="0.25">
      <c r="A885">
        <v>86</v>
      </c>
      <c r="B885" t="s">
        <v>5473</v>
      </c>
      <c r="C885" t="s">
        <v>1132</v>
      </c>
      <c r="D885" t="s">
        <v>1133</v>
      </c>
      <c r="E885" t="s">
        <v>1134</v>
      </c>
      <c r="F885" t="s">
        <v>5229</v>
      </c>
      <c r="G885" t="s">
        <v>1080</v>
      </c>
      <c r="H885" t="s">
        <v>1100</v>
      </c>
      <c r="I885" t="s">
        <v>1128</v>
      </c>
      <c r="J885" t="s">
        <v>1094</v>
      </c>
      <c r="K885" t="s">
        <v>4978</v>
      </c>
      <c r="L885" t="s">
        <v>5237</v>
      </c>
      <c r="M885" t="s">
        <v>1102</v>
      </c>
      <c r="N885" t="s">
        <v>1102</v>
      </c>
      <c r="O885" t="s">
        <v>4942</v>
      </c>
      <c r="X885" t="s">
        <v>1100</v>
      </c>
      <c r="Y885" t="s">
        <v>1094</v>
      </c>
      <c r="Z885" t="s">
        <v>4978</v>
      </c>
      <c r="AA885" t="s">
        <v>5227</v>
      </c>
      <c r="AB885" t="s">
        <v>1102</v>
      </c>
      <c r="AC885" t="s">
        <v>1102</v>
      </c>
      <c r="AD885" t="s">
        <v>4943</v>
      </c>
      <c r="AL885" t="s">
        <v>1100</v>
      </c>
      <c r="AM885" t="s">
        <v>1094</v>
      </c>
      <c r="AN885" t="s">
        <v>5080</v>
      </c>
      <c r="AO885" t="s">
        <v>5306</v>
      </c>
      <c r="AS885" t="s">
        <v>1100</v>
      </c>
      <c r="AT885" t="s">
        <v>1094</v>
      </c>
      <c r="AU885" t="s">
        <v>5028</v>
      </c>
      <c r="AV885" t="s">
        <v>5307</v>
      </c>
      <c r="AW885" t="s">
        <v>1102</v>
      </c>
      <c r="AX885" t="s">
        <v>1102</v>
      </c>
      <c r="AY885" t="s">
        <v>4943</v>
      </c>
      <c r="AZ885" t="s">
        <v>1100</v>
      </c>
      <c r="BA885" t="s">
        <v>1094</v>
      </c>
      <c r="BB885" t="s">
        <v>5008</v>
      </c>
      <c r="BC885" t="s">
        <v>5074</v>
      </c>
      <c r="BD885" t="s">
        <v>1102</v>
      </c>
      <c r="BE885" t="s">
        <v>1102</v>
      </c>
      <c r="BF885" t="s">
        <v>4943</v>
      </c>
      <c r="IV885" t="s">
        <v>1088</v>
      </c>
      <c r="IW885" t="s">
        <v>1088</v>
      </c>
      <c r="IY885" t="s">
        <v>1102</v>
      </c>
      <c r="IZ885" t="s">
        <v>1102</v>
      </c>
      <c r="JA885" t="s">
        <v>5230</v>
      </c>
      <c r="JB885" t="s">
        <v>1108</v>
      </c>
      <c r="JE885" t="s">
        <v>1102</v>
      </c>
      <c r="JF885" t="s">
        <v>4974</v>
      </c>
      <c r="JG885" t="s">
        <v>1108</v>
      </c>
      <c r="PG885" t="s">
        <v>4944</v>
      </c>
      <c r="PH885" t="s">
        <v>4945</v>
      </c>
      <c r="PI885" t="s">
        <v>4945</v>
      </c>
      <c r="PJ885" t="s">
        <v>4945</v>
      </c>
      <c r="PK885" t="s">
        <v>4945</v>
      </c>
      <c r="PL885" t="s">
        <v>4945</v>
      </c>
      <c r="PM885" t="s">
        <v>4945</v>
      </c>
      <c r="PN885" t="s">
        <v>4945</v>
      </c>
      <c r="PP885" t="s">
        <v>4945</v>
      </c>
      <c r="PQ885" t="s">
        <v>4944</v>
      </c>
      <c r="PR885" t="s">
        <v>4944</v>
      </c>
      <c r="PS885" t="s">
        <v>4944</v>
      </c>
      <c r="PT885" t="s">
        <v>4944</v>
      </c>
      <c r="PU885" t="s">
        <v>4945</v>
      </c>
      <c r="PV885" t="s">
        <v>4945</v>
      </c>
      <c r="PW885" t="s">
        <v>4945</v>
      </c>
      <c r="PX885" t="s">
        <v>4945</v>
      </c>
      <c r="PY885" t="s">
        <v>4945</v>
      </c>
      <c r="PZ885" t="s">
        <v>4945</v>
      </c>
      <c r="QA885" t="s">
        <v>4945</v>
      </c>
      <c r="QB885" t="s">
        <v>4945</v>
      </c>
      <c r="QC885" t="s">
        <v>4945</v>
      </c>
      <c r="QD885" t="s">
        <v>4945</v>
      </c>
      <c r="QE885" t="s">
        <v>4945</v>
      </c>
    </row>
    <row r="886" spans="1:447" x14ac:dyDescent="0.25">
      <c r="A886">
        <v>87</v>
      </c>
      <c r="B886" t="s">
        <v>5473</v>
      </c>
      <c r="C886" t="s">
        <v>1132</v>
      </c>
      <c r="D886" t="s">
        <v>1133</v>
      </c>
      <c r="E886" t="s">
        <v>1134</v>
      </c>
      <c r="F886" t="s">
        <v>5229</v>
      </c>
      <c r="G886" t="s">
        <v>1080</v>
      </c>
      <c r="H886" t="s">
        <v>1100</v>
      </c>
      <c r="I886" t="s">
        <v>1128</v>
      </c>
      <c r="J886" t="s">
        <v>1094</v>
      </c>
      <c r="K886" t="s">
        <v>4978</v>
      </c>
      <c r="L886" t="s">
        <v>5237</v>
      </c>
      <c r="M886" t="s">
        <v>1102</v>
      </c>
      <c r="N886" t="s">
        <v>1102</v>
      </c>
      <c r="O886" t="s">
        <v>4943</v>
      </c>
      <c r="X886" t="s">
        <v>1100</v>
      </c>
      <c r="Y886" t="s">
        <v>1094</v>
      </c>
      <c r="Z886" t="s">
        <v>5119</v>
      </c>
      <c r="AA886" t="s">
        <v>5505</v>
      </c>
      <c r="AB886" t="s">
        <v>1102</v>
      </c>
      <c r="AC886" t="s">
        <v>1102</v>
      </c>
      <c r="AD886" t="s">
        <v>4942</v>
      </c>
      <c r="AL886" t="s">
        <v>1100</v>
      </c>
      <c r="AM886" t="s">
        <v>1094</v>
      </c>
      <c r="AN886" t="s">
        <v>5080</v>
      </c>
      <c r="AO886" t="s">
        <v>5306</v>
      </c>
      <c r="AP886" t="s">
        <v>1102</v>
      </c>
      <c r="AQ886" t="s">
        <v>1102</v>
      </c>
      <c r="AR886" t="s">
        <v>4942</v>
      </c>
      <c r="AS886" t="s">
        <v>1100</v>
      </c>
      <c r="AT886" t="s">
        <v>1094</v>
      </c>
      <c r="AU886" t="s">
        <v>5028</v>
      </c>
      <c r="AV886" t="s">
        <v>5307</v>
      </c>
      <c r="AZ886" t="s">
        <v>1100</v>
      </c>
      <c r="BA886" t="s">
        <v>1094</v>
      </c>
      <c r="BB886" t="s">
        <v>5008</v>
      </c>
      <c r="BC886" t="s">
        <v>5074</v>
      </c>
      <c r="BD886" t="s">
        <v>1102</v>
      </c>
      <c r="BE886" t="s">
        <v>1102</v>
      </c>
      <c r="BF886" t="s">
        <v>4943</v>
      </c>
      <c r="IV886" t="s">
        <v>1088</v>
      </c>
      <c r="IW886" t="s">
        <v>1088</v>
      </c>
      <c r="IY886" t="s">
        <v>1102</v>
      </c>
      <c r="IZ886" t="s">
        <v>1102</v>
      </c>
      <c r="JA886" t="s">
        <v>5230</v>
      </c>
      <c r="JB886" t="s">
        <v>1108</v>
      </c>
      <c r="JE886" t="s">
        <v>1102</v>
      </c>
      <c r="JF886" t="s">
        <v>4974</v>
      </c>
      <c r="JG886" t="s">
        <v>1108</v>
      </c>
      <c r="PG886" t="s">
        <v>4944</v>
      </c>
      <c r="PH886" t="s">
        <v>4945</v>
      </c>
      <c r="PI886" t="s">
        <v>4945</v>
      </c>
      <c r="PJ886" t="s">
        <v>4945</v>
      </c>
      <c r="PK886" t="s">
        <v>4945</v>
      </c>
      <c r="PL886" t="s">
        <v>4945</v>
      </c>
      <c r="PM886" t="s">
        <v>4945</v>
      </c>
      <c r="PN886" t="s">
        <v>4945</v>
      </c>
      <c r="PP886" t="s">
        <v>4945</v>
      </c>
      <c r="PQ886" t="s">
        <v>4944</v>
      </c>
      <c r="PR886" t="s">
        <v>4944</v>
      </c>
      <c r="PS886" t="s">
        <v>4944</v>
      </c>
      <c r="PT886" t="s">
        <v>4944</v>
      </c>
      <c r="PU886" t="s">
        <v>4945</v>
      </c>
      <c r="PV886" t="s">
        <v>4945</v>
      </c>
      <c r="PW886" t="s">
        <v>4945</v>
      </c>
      <c r="PX886" t="s">
        <v>4945</v>
      </c>
      <c r="PY886" t="s">
        <v>4945</v>
      </c>
      <c r="PZ886" t="s">
        <v>4945</v>
      </c>
      <c r="QA886" t="s">
        <v>4945</v>
      </c>
      <c r="QB886" t="s">
        <v>4945</v>
      </c>
      <c r="QC886" t="s">
        <v>4945</v>
      </c>
      <c r="QD886" t="s">
        <v>4945</v>
      </c>
      <c r="QE886" t="s">
        <v>4945</v>
      </c>
    </row>
    <row r="887" spans="1:447" x14ac:dyDescent="0.25">
      <c r="A887">
        <v>88</v>
      </c>
      <c r="B887" t="s">
        <v>5473</v>
      </c>
      <c r="C887" t="s">
        <v>1132</v>
      </c>
      <c r="D887" t="s">
        <v>1133</v>
      </c>
      <c r="E887" t="s">
        <v>1134</v>
      </c>
      <c r="F887" t="s">
        <v>5229</v>
      </c>
      <c r="G887" t="s">
        <v>1080</v>
      </c>
      <c r="H887" t="s">
        <v>1100</v>
      </c>
      <c r="I887" t="s">
        <v>1128</v>
      </c>
      <c r="J887" t="s">
        <v>1094</v>
      </c>
      <c r="K887" t="s">
        <v>4978</v>
      </c>
      <c r="L887" t="s">
        <v>5237</v>
      </c>
      <c r="X887" t="s">
        <v>1100</v>
      </c>
      <c r="Y887" t="s">
        <v>1094</v>
      </c>
      <c r="Z887" t="s">
        <v>5119</v>
      </c>
      <c r="AA887" t="s">
        <v>5505</v>
      </c>
      <c r="AB887" t="s">
        <v>1102</v>
      </c>
      <c r="AC887" t="s">
        <v>1102</v>
      </c>
      <c r="AD887" t="s">
        <v>4940</v>
      </c>
      <c r="AL887" t="s">
        <v>1100</v>
      </c>
      <c r="AM887" t="s">
        <v>1094</v>
      </c>
      <c r="AN887" t="s">
        <v>5080</v>
      </c>
      <c r="AO887" t="s">
        <v>5306</v>
      </c>
      <c r="AP887" t="s">
        <v>1102</v>
      </c>
      <c r="AQ887" t="s">
        <v>1102</v>
      </c>
      <c r="AR887" t="s">
        <v>4940</v>
      </c>
      <c r="AS887" t="s">
        <v>1100</v>
      </c>
      <c r="AT887" t="s">
        <v>1094</v>
      </c>
      <c r="AU887" t="s">
        <v>5028</v>
      </c>
      <c r="AV887" t="s">
        <v>5307</v>
      </c>
      <c r="AW887" t="s">
        <v>1102</v>
      </c>
      <c r="AX887" t="s">
        <v>1102</v>
      </c>
      <c r="AY887" t="s">
        <v>4942</v>
      </c>
      <c r="AZ887" t="s">
        <v>1100</v>
      </c>
      <c r="BA887" t="s">
        <v>1094</v>
      </c>
      <c r="BB887" t="s">
        <v>5008</v>
      </c>
      <c r="BC887" t="s">
        <v>5074</v>
      </c>
      <c r="BD887" t="s">
        <v>1102</v>
      </c>
      <c r="BE887" t="s">
        <v>1102</v>
      </c>
      <c r="BF887" t="s">
        <v>4942</v>
      </c>
      <c r="IV887" t="s">
        <v>1088</v>
      </c>
      <c r="IW887" t="s">
        <v>1088</v>
      </c>
      <c r="IY887" t="s">
        <v>1102</v>
      </c>
      <c r="IZ887" t="s">
        <v>1102</v>
      </c>
      <c r="JA887" t="s">
        <v>5230</v>
      </c>
      <c r="JB887" t="s">
        <v>1108</v>
      </c>
      <c r="JE887" t="s">
        <v>1102</v>
      </c>
      <c r="JF887" t="s">
        <v>4974</v>
      </c>
      <c r="JG887" t="s">
        <v>1108</v>
      </c>
      <c r="PG887" t="s">
        <v>4944</v>
      </c>
      <c r="PH887" t="s">
        <v>4945</v>
      </c>
      <c r="PI887" t="s">
        <v>4945</v>
      </c>
      <c r="PJ887" t="s">
        <v>4945</v>
      </c>
      <c r="PK887" t="s">
        <v>4945</v>
      </c>
      <c r="PL887" t="s">
        <v>4945</v>
      </c>
      <c r="PM887" t="s">
        <v>4945</v>
      </c>
      <c r="PN887" t="s">
        <v>4945</v>
      </c>
      <c r="PP887" t="s">
        <v>4945</v>
      </c>
      <c r="PQ887" t="s">
        <v>4944</v>
      </c>
      <c r="PR887" t="s">
        <v>4944</v>
      </c>
      <c r="PS887" t="s">
        <v>4944</v>
      </c>
      <c r="PT887" t="s">
        <v>4944</v>
      </c>
      <c r="PU887" t="s">
        <v>4945</v>
      </c>
      <c r="PV887" t="s">
        <v>4945</v>
      </c>
      <c r="PW887" t="s">
        <v>4945</v>
      </c>
      <c r="PX887" t="s">
        <v>4945</v>
      </c>
      <c r="PY887" t="s">
        <v>4945</v>
      </c>
      <c r="PZ887" t="s">
        <v>4945</v>
      </c>
      <c r="QA887" t="s">
        <v>4945</v>
      </c>
      <c r="QB887" t="s">
        <v>4945</v>
      </c>
      <c r="QC887" t="s">
        <v>4945</v>
      </c>
      <c r="QD887" t="s">
        <v>4945</v>
      </c>
      <c r="QE887" t="s">
        <v>4945</v>
      </c>
    </row>
    <row r="888" spans="1:447" x14ac:dyDescent="0.25">
      <c r="A888">
        <v>89</v>
      </c>
      <c r="B888" t="s">
        <v>5473</v>
      </c>
      <c r="C888" t="s">
        <v>1132</v>
      </c>
      <c r="D888" t="s">
        <v>1133</v>
      </c>
      <c r="E888" t="s">
        <v>1134</v>
      </c>
      <c r="F888" t="s">
        <v>5229</v>
      </c>
      <c r="G888" t="s">
        <v>1080</v>
      </c>
      <c r="BG888" t="s">
        <v>1100</v>
      </c>
      <c r="BH888" t="s">
        <v>1160</v>
      </c>
      <c r="BI888" t="s">
        <v>1094</v>
      </c>
      <c r="BJ888" t="s">
        <v>5026</v>
      </c>
      <c r="BK888" t="s">
        <v>5594</v>
      </c>
      <c r="BL888" t="s">
        <v>1102</v>
      </c>
      <c r="BM888" t="s">
        <v>1102</v>
      </c>
      <c r="BN888" t="s">
        <v>4942</v>
      </c>
      <c r="BW888" t="s">
        <v>1100</v>
      </c>
      <c r="BX888" t="s">
        <v>1084</v>
      </c>
      <c r="BY888" t="s">
        <v>1094</v>
      </c>
      <c r="BZ888" t="s">
        <v>5028</v>
      </c>
      <c r="CA888" t="s">
        <v>5309</v>
      </c>
      <c r="CB888" t="s">
        <v>1102</v>
      </c>
      <c r="CC888" t="s">
        <v>1102</v>
      </c>
      <c r="CD888" t="s">
        <v>4942</v>
      </c>
      <c r="CM888" t="s">
        <v>1100</v>
      </c>
      <c r="CN888" t="s">
        <v>1086</v>
      </c>
      <c r="CO888" t="s">
        <v>4957</v>
      </c>
      <c r="CP888" t="s">
        <v>5595</v>
      </c>
      <c r="CQ888" t="s">
        <v>1102</v>
      </c>
      <c r="CR888" t="s">
        <v>1102</v>
      </c>
      <c r="CS888" t="s">
        <v>4940</v>
      </c>
      <c r="CT888" t="s">
        <v>1100</v>
      </c>
      <c r="CU888" t="s">
        <v>1163</v>
      </c>
      <c r="CV888" t="s">
        <v>1086</v>
      </c>
      <c r="CW888" t="s">
        <v>4997</v>
      </c>
      <c r="CX888" t="s">
        <v>4983</v>
      </c>
      <c r="CY888" t="s">
        <v>1102</v>
      </c>
      <c r="CZ888" t="s">
        <v>1102</v>
      </c>
      <c r="DA888" t="s">
        <v>4940</v>
      </c>
      <c r="IW888" t="s">
        <v>1088</v>
      </c>
      <c r="JE888" t="s">
        <v>1102</v>
      </c>
      <c r="JF888" t="s">
        <v>4974</v>
      </c>
      <c r="JG888" t="s">
        <v>1108</v>
      </c>
      <c r="PG888" t="s">
        <v>4944</v>
      </c>
      <c r="PH888" t="s">
        <v>4945</v>
      </c>
      <c r="PI888" t="s">
        <v>4945</v>
      </c>
      <c r="PJ888" t="s">
        <v>4945</v>
      </c>
      <c r="PK888" t="s">
        <v>4945</v>
      </c>
      <c r="PL888" t="s">
        <v>4945</v>
      </c>
      <c r="PM888" t="s">
        <v>4945</v>
      </c>
      <c r="PN888" t="s">
        <v>4945</v>
      </c>
      <c r="PP888" t="s">
        <v>4945</v>
      </c>
      <c r="PQ888" t="s">
        <v>4944</v>
      </c>
      <c r="PR888" t="s">
        <v>4944</v>
      </c>
      <c r="PS888" t="s">
        <v>4944</v>
      </c>
      <c r="PT888" t="s">
        <v>4944</v>
      </c>
      <c r="PU888" t="s">
        <v>4945</v>
      </c>
      <c r="PV888" t="s">
        <v>4945</v>
      </c>
      <c r="PW888" t="s">
        <v>4945</v>
      </c>
      <c r="PX888" t="s">
        <v>4945</v>
      </c>
      <c r="PY888" t="s">
        <v>4945</v>
      </c>
      <c r="PZ888" t="s">
        <v>4945</v>
      </c>
      <c r="QA888" t="s">
        <v>4945</v>
      </c>
      <c r="QB888" t="s">
        <v>4945</v>
      </c>
      <c r="QC888" t="s">
        <v>4945</v>
      </c>
      <c r="QD888" t="s">
        <v>4945</v>
      </c>
      <c r="QE888" t="s">
        <v>4945</v>
      </c>
    </row>
    <row r="889" spans="1:447" x14ac:dyDescent="0.25">
      <c r="A889">
        <v>90</v>
      </c>
      <c r="B889" t="s">
        <v>5473</v>
      </c>
      <c r="C889" t="s">
        <v>1132</v>
      </c>
      <c r="D889" t="s">
        <v>1133</v>
      </c>
      <c r="E889" t="s">
        <v>1134</v>
      </c>
      <c r="F889" t="s">
        <v>5229</v>
      </c>
      <c r="G889" t="s">
        <v>1080</v>
      </c>
      <c r="BG889" t="s">
        <v>1100</v>
      </c>
      <c r="BH889" t="s">
        <v>1103</v>
      </c>
      <c r="BI889" t="s">
        <v>1094</v>
      </c>
      <c r="BJ889" t="s">
        <v>5026</v>
      </c>
      <c r="BK889" t="s">
        <v>5594</v>
      </c>
      <c r="BL889" t="s">
        <v>1102</v>
      </c>
      <c r="BM889" t="s">
        <v>1102</v>
      </c>
      <c r="BN889" t="s">
        <v>4942</v>
      </c>
      <c r="BW889" t="s">
        <v>1100</v>
      </c>
      <c r="BX889" t="s">
        <v>1084</v>
      </c>
      <c r="BY889" t="s">
        <v>1094</v>
      </c>
      <c r="BZ889" t="s">
        <v>5028</v>
      </c>
      <c r="CA889" t="s">
        <v>5309</v>
      </c>
      <c r="CB889" t="s">
        <v>1102</v>
      </c>
      <c r="CC889" t="s">
        <v>1102</v>
      </c>
      <c r="CD889" t="s">
        <v>4942</v>
      </c>
      <c r="CM889" t="s">
        <v>1100</v>
      </c>
      <c r="CN889" t="s">
        <v>1086</v>
      </c>
      <c r="CO889" t="s">
        <v>4957</v>
      </c>
      <c r="CP889" t="s">
        <v>5595</v>
      </c>
      <c r="CQ889" t="s">
        <v>1102</v>
      </c>
      <c r="CR889" t="s">
        <v>1102</v>
      </c>
      <c r="CS889" t="s">
        <v>4943</v>
      </c>
      <c r="CT889" t="s">
        <v>1100</v>
      </c>
      <c r="CU889" t="s">
        <v>1163</v>
      </c>
      <c r="CV889" t="s">
        <v>1086</v>
      </c>
      <c r="CW889" t="s">
        <v>4997</v>
      </c>
      <c r="CX889" t="s">
        <v>4983</v>
      </c>
      <c r="CY889" t="s">
        <v>1102</v>
      </c>
      <c r="CZ889" t="s">
        <v>1102</v>
      </c>
      <c r="DA889" t="s">
        <v>4943</v>
      </c>
      <c r="IW889" t="s">
        <v>1088</v>
      </c>
      <c r="JE889" t="s">
        <v>1102</v>
      </c>
      <c r="JF889" t="s">
        <v>1136</v>
      </c>
      <c r="JG889" t="s">
        <v>1108</v>
      </c>
      <c r="PG889" t="s">
        <v>4944</v>
      </c>
      <c r="PH889" t="s">
        <v>4945</v>
      </c>
      <c r="PI889" t="s">
        <v>4945</v>
      </c>
      <c r="PJ889" t="s">
        <v>4945</v>
      </c>
      <c r="PK889" t="s">
        <v>4945</v>
      </c>
      <c r="PL889" t="s">
        <v>4945</v>
      </c>
      <c r="PM889" t="s">
        <v>4945</v>
      </c>
      <c r="PN889" t="s">
        <v>4945</v>
      </c>
      <c r="PP889" t="s">
        <v>4945</v>
      </c>
      <c r="PQ889" t="s">
        <v>4944</v>
      </c>
      <c r="PR889" t="s">
        <v>4944</v>
      </c>
      <c r="PS889" t="s">
        <v>4944</v>
      </c>
      <c r="PT889" t="s">
        <v>4944</v>
      </c>
      <c r="PU889" t="s">
        <v>4945</v>
      </c>
      <c r="PV889" t="s">
        <v>4945</v>
      </c>
      <c r="PW889" t="s">
        <v>4945</v>
      </c>
      <c r="PX889" t="s">
        <v>4945</v>
      </c>
      <c r="PY889" t="s">
        <v>4945</v>
      </c>
      <c r="PZ889" t="s">
        <v>4945</v>
      </c>
      <c r="QA889" t="s">
        <v>4945</v>
      </c>
      <c r="QB889" t="s">
        <v>4945</v>
      </c>
      <c r="QC889" t="s">
        <v>4945</v>
      </c>
      <c r="QD889" t="s">
        <v>4945</v>
      </c>
      <c r="QE889" t="s">
        <v>4945</v>
      </c>
    </row>
    <row r="890" spans="1:447" x14ac:dyDescent="0.25">
      <c r="A890">
        <v>91</v>
      </c>
      <c r="B890" t="s">
        <v>5473</v>
      </c>
      <c r="C890" t="s">
        <v>1132</v>
      </c>
      <c r="D890" t="s">
        <v>1133</v>
      </c>
      <c r="E890" t="s">
        <v>1134</v>
      </c>
      <c r="F890" t="s">
        <v>5229</v>
      </c>
      <c r="G890" t="s">
        <v>1080</v>
      </c>
      <c r="BG890" t="s">
        <v>1100</v>
      </c>
      <c r="BH890" t="s">
        <v>1103</v>
      </c>
      <c r="BI890" t="s">
        <v>1094</v>
      </c>
      <c r="BJ890" t="s">
        <v>4983</v>
      </c>
      <c r="BK890" t="s">
        <v>5212</v>
      </c>
      <c r="BL890" t="s">
        <v>1102</v>
      </c>
      <c r="BM890" t="s">
        <v>1102</v>
      </c>
      <c r="BN890" t="s">
        <v>4942</v>
      </c>
      <c r="BW890" t="s">
        <v>1100</v>
      </c>
      <c r="BX890" t="s">
        <v>1084</v>
      </c>
      <c r="BY890" t="s">
        <v>1094</v>
      </c>
      <c r="BZ890" t="s">
        <v>5010</v>
      </c>
      <c r="CA890" t="s">
        <v>5596</v>
      </c>
      <c r="CB890" t="s">
        <v>1102</v>
      </c>
      <c r="CC890" t="s">
        <v>1102</v>
      </c>
      <c r="CD890" t="s">
        <v>4943</v>
      </c>
      <c r="CM890" t="s">
        <v>1100</v>
      </c>
      <c r="CN890" t="s">
        <v>1086</v>
      </c>
      <c r="CO890" t="s">
        <v>4957</v>
      </c>
      <c r="CP890" t="s">
        <v>5595</v>
      </c>
      <c r="CQ890" t="s">
        <v>1102</v>
      </c>
      <c r="CR890" t="s">
        <v>1102</v>
      </c>
      <c r="CS890" t="s">
        <v>4942</v>
      </c>
      <c r="CT890" t="s">
        <v>1100</v>
      </c>
      <c r="CU890" t="s">
        <v>1163</v>
      </c>
      <c r="CV890" t="s">
        <v>1086</v>
      </c>
      <c r="CW890" t="s">
        <v>4997</v>
      </c>
      <c r="CX890" t="s">
        <v>4983</v>
      </c>
      <c r="CY890" t="s">
        <v>1102</v>
      </c>
      <c r="CZ890" t="s">
        <v>1102</v>
      </c>
      <c r="DA890" t="s">
        <v>4942</v>
      </c>
      <c r="IW890" t="s">
        <v>1088</v>
      </c>
      <c r="JE890" t="s">
        <v>1102</v>
      </c>
      <c r="JF890" t="s">
        <v>4974</v>
      </c>
      <c r="JG890" t="s">
        <v>1108</v>
      </c>
      <c r="PG890" t="s">
        <v>4944</v>
      </c>
      <c r="PH890" t="s">
        <v>4945</v>
      </c>
      <c r="PI890" t="s">
        <v>4945</v>
      </c>
      <c r="PJ890" t="s">
        <v>4945</v>
      </c>
      <c r="PK890" t="s">
        <v>4945</v>
      </c>
      <c r="PL890" t="s">
        <v>4945</v>
      </c>
      <c r="PM890" t="s">
        <v>4945</v>
      </c>
      <c r="PN890" t="s">
        <v>4945</v>
      </c>
      <c r="PP890" t="s">
        <v>4945</v>
      </c>
      <c r="PQ890" t="s">
        <v>4944</v>
      </c>
      <c r="PR890" t="s">
        <v>4944</v>
      </c>
      <c r="PS890" t="s">
        <v>4944</v>
      </c>
      <c r="PT890" t="s">
        <v>4944</v>
      </c>
      <c r="PU890" t="s">
        <v>4945</v>
      </c>
      <c r="PV890" t="s">
        <v>4945</v>
      </c>
      <c r="PW890" t="s">
        <v>4945</v>
      </c>
      <c r="PX890" t="s">
        <v>4945</v>
      </c>
      <c r="PY890" t="s">
        <v>4945</v>
      </c>
      <c r="PZ890" t="s">
        <v>4945</v>
      </c>
      <c r="QA890" t="s">
        <v>4945</v>
      </c>
      <c r="QB890" t="s">
        <v>4945</v>
      </c>
      <c r="QC890" t="s">
        <v>4945</v>
      </c>
      <c r="QD890" t="s">
        <v>4945</v>
      </c>
      <c r="QE890" t="s">
        <v>4945</v>
      </c>
    </row>
    <row r="891" spans="1:447" x14ac:dyDescent="0.25">
      <c r="A891">
        <v>92</v>
      </c>
      <c r="B891" t="s">
        <v>5473</v>
      </c>
      <c r="C891" t="s">
        <v>1132</v>
      </c>
      <c r="D891" t="s">
        <v>1133</v>
      </c>
      <c r="E891" t="s">
        <v>1134</v>
      </c>
      <c r="F891" t="s">
        <v>5229</v>
      </c>
      <c r="G891" t="s">
        <v>1080</v>
      </c>
      <c r="P891" t="s">
        <v>1100</v>
      </c>
      <c r="Q891" t="s">
        <v>1128</v>
      </c>
      <c r="R891" t="s">
        <v>1145</v>
      </c>
      <c r="S891" t="s">
        <v>5238</v>
      </c>
      <c r="T891" t="s">
        <v>5238</v>
      </c>
      <c r="U891" t="s">
        <v>1102</v>
      </c>
      <c r="V891" t="s">
        <v>1102</v>
      </c>
      <c r="W891" t="s">
        <v>4942</v>
      </c>
      <c r="AE891" t="s">
        <v>1100</v>
      </c>
      <c r="AF891" t="s">
        <v>1145</v>
      </c>
      <c r="AG891" t="s">
        <v>4969</v>
      </c>
      <c r="AH891" t="s">
        <v>4969</v>
      </c>
      <c r="AI891" t="s">
        <v>1102</v>
      </c>
      <c r="AJ891" t="s">
        <v>1102</v>
      </c>
      <c r="AK891" t="s">
        <v>4943</v>
      </c>
      <c r="BO891" t="s">
        <v>1100</v>
      </c>
      <c r="BP891" t="s">
        <v>1103</v>
      </c>
      <c r="BQ891" t="s">
        <v>1145</v>
      </c>
      <c r="BR891" t="s">
        <v>5048</v>
      </c>
      <c r="BS891" t="s">
        <v>5048</v>
      </c>
      <c r="BT891" t="s">
        <v>1102</v>
      </c>
      <c r="BU891" t="s">
        <v>1102</v>
      </c>
      <c r="BV891" t="s">
        <v>4942</v>
      </c>
      <c r="CE891" t="s">
        <v>1100</v>
      </c>
      <c r="CF891" t="s">
        <v>1084</v>
      </c>
      <c r="CG891" t="s">
        <v>1145</v>
      </c>
      <c r="CH891" t="s">
        <v>5558</v>
      </c>
      <c r="CI891" t="s">
        <v>5558</v>
      </c>
      <c r="CJ891" t="s">
        <v>1102</v>
      </c>
      <c r="CK891" t="s">
        <v>1102</v>
      </c>
      <c r="CL891" t="s">
        <v>4940</v>
      </c>
      <c r="IV891" t="s">
        <v>1088</v>
      </c>
      <c r="IW891" t="s">
        <v>1088</v>
      </c>
      <c r="IY891" t="s">
        <v>1102</v>
      </c>
      <c r="IZ891" t="s">
        <v>1102</v>
      </c>
      <c r="JA891" t="s">
        <v>5230</v>
      </c>
      <c r="JB891" t="s">
        <v>1108</v>
      </c>
      <c r="JE891" t="s">
        <v>1102</v>
      </c>
      <c r="JF891" t="s">
        <v>5040</v>
      </c>
      <c r="JG891" t="s">
        <v>1108</v>
      </c>
      <c r="PG891" t="s">
        <v>4944</v>
      </c>
      <c r="PH891" t="s">
        <v>4945</v>
      </c>
      <c r="PI891" t="s">
        <v>4945</v>
      </c>
      <c r="PJ891" t="s">
        <v>4945</v>
      </c>
      <c r="PK891" t="s">
        <v>4945</v>
      </c>
      <c r="PL891" t="s">
        <v>4945</v>
      </c>
      <c r="PM891" t="s">
        <v>4945</v>
      </c>
      <c r="PN891" t="s">
        <v>4945</v>
      </c>
      <c r="PP891" t="s">
        <v>4945</v>
      </c>
      <c r="PQ891" t="s">
        <v>4944</v>
      </c>
      <c r="PR891" t="s">
        <v>4944</v>
      </c>
      <c r="PS891" t="s">
        <v>4944</v>
      </c>
      <c r="PT891" t="s">
        <v>4944</v>
      </c>
      <c r="PU891" t="s">
        <v>4945</v>
      </c>
      <c r="PV891" t="s">
        <v>4945</v>
      </c>
      <c r="PW891" t="s">
        <v>4945</v>
      </c>
      <c r="PX891" t="s">
        <v>4945</v>
      </c>
      <c r="PY891" t="s">
        <v>4945</v>
      </c>
      <c r="PZ891" t="s">
        <v>4945</v>
      </c>
      <c r="QA891" t="s">
        <v>4945</v>
      </c>
      <c r="QB891" t="s">
        <v>4945</v>
      </c>
      <c r="QC891" t="s">
        <v>4945</v>
      </c>
      <c r="QD891" t="s">
        <v>4945</v>
      </c>
      <c r="QE891" t="s">
        <v>4945</v>
      </c>
    </row>
    <row r="892" spans="1:447" x14ac:dyDescent="0.25">
      <c r="A892">
        <v>93</v>
      </c>
      <c r="B892" t="s">
        <v>5473</v>
      </c>
      <c r="C892" t="s">
        <v>1132</v>
      </c>
      <c r="D892" t="s">
        <v>1133</v>
      </c>
      <c r="E892" t="s">
        <v>1134</v>
      </c>
      <c r="F892" t="s">
        <v>5229</v>
      </c>
      <c r="G892" t="s">
        <v>1080</v>
      </c>
      <c r="P892" t="s">
        <v>1100</v>
      </c>
      <c r="Q892" t="s">
        <v>1128</v>
      </c>
      <c r="R892" t="s">
        <v>1145</v>
      </c>
      <c r="S892" t="s">
        <v>5238</v>
      </c>
      <c r="T892" t="s">
        <v>5238</v>
      </c>
      <c r="U892" t="s">
        <v>1102</v>
      </c>
      <c r="V892" t="s">
        <v>1102</v>
      </c>
      <c r="W892" t="s">
        <v>4942</v>
      </c>
      <c r="AE892" t="s">
        <v>1100</v>
      </c>
      <c r="AF892" t="s">
        <v>1145</v>
      </c>
      <c r="AG892" t="s">
        <v>4969</v>
      </c>
      <c r="AH892" t="s">
        <v>4969</v>
      </c>
      <c r="AI892" t="s">
        <v>1102</v>
      </c>
      <c r="AJ892" t="s">
        <v>1102</v>
      </c>
      <c r="AK892" t="s">
        <v>4942</v>
      </c>
      <c r="BO892" t="s">
        <v>1100</v>
      </c>
      <c r="BP892" t="s">
        <v>1160</v>
      </c>
      <c r="BQ892" t="s">
        <v>1145</v>
      </c>
      <c r="BR892" t="s">
        <v>5542</v>
      </c>
      <c r="BS892" t="s">
        <v>5542</v>
      </c>
      <c r="BT892" t="s">
        <v>1102</v>
      </c>
      <c r="BU892" t="s">
        <v>1102</v>
      </c>
      <c r="BV892" t="s">
        <v>4942</v>
      </c>
      <c r="CE892" t="s">
        <v>1100</v>
      </c>
      <c r="CF892" t="s">
        <v>1084</v>
      </c>
      <c r="CG892" t="s">
        <v>1145</v>
      </c>
      <c r="CH892" t="s">
        <v>5558</v>
      </c>
      <c r="CI892" t="s">
        <v>5558</v>
      </c>
      <c r="CJ892" t="s">
        <v>1102</v>
      </c>
      <c r="CK892" t="s">
        <v>1102</v>
      </c>
      <c r="CL892" t="s">
        <v>4942</v>
      </c>
      <c r="IV892" t="s">
        <v>1088</v>
      </c>
      <c r="IW892" t="s">
        <v>1088</v>
      </c>
      <c r="IY892" t="s">
        <v>1102</v>
      </c>
      <c r="IZ892" t="s">
        <v>1102</v>
      </c>
      <c r="JA892" t="s">
        <v>5230</v>
      </c>
      <c r="JB892" t="s">
        <v>1108</v>
      </c>
      <c r="JE892" t="s">
        <v>1102</v>
      </c>
      <c r="JF892" t="s">
        <v>5040</v>
      </c>
      <c r="JG892" t="s">
        <v>1108</v>
      </c>
      <c r="PG892" t="s">
        <v>4944</v>
      </c>
      <c r="PH892" t="s">
        <v>4945</v>
      </c>
      <c r="PI892" t="s">
        <v>4945</v>
      </c>
      <c r="PJ892" t="s">
        <v>4945</v>
      </c>
      <c r="PK892" t="s">
        <v>4945</v>
      </c>
      <c r="PL892" t="s">
        <v>4945</v>
      </c>
      <c r="PM892" t="s">
        <v>4945</v>
      </c>
      <c r="PN892" t="s">
        <v>4945</v>
      </c>
      <c r="PP892" t="s">
        <v>4945</v>
      </c>
      <c r="PQ892" t="s">
        <v>4944</v>
      </c>
      <c r="PR892" t="s">
        <v>4944</v>
      </c>
      <c r="PS892" t="s">
        <v>4944</v>
      </c>
      <c r="PT892" t="s">
        <v>4944</v>
      </c>
      <c r="PU892" t="s">
        <v>4945</v>
      </c>
      <c r="PV892" t="s">
        <v>4945</v>
      </c>
      <c r="PW892" t="s">
        <v>4945</v>
      </c>
      <c r="PX892" t="s">
        <v>4945</v>
      </c>
      <c r="PY892" t="s">
        <v>4945</v>
      </c>
      <c r="PZ892" t="s">
        <v>4945</v>
      </c>
      <c r="QA892" t="s">
        <v>4945</v>
      </c>
      <c r="QB892" t="s">
        <v>4945</v>
      </c>
      <c r="QC892" t="s">
        <v>4945</v>
      </c>
      <c r="QD892" t="s">
        <v>4945</v>
      </c>
      <c r="QE892" t="s">
        <v>4945</v>
      </c>
    </row>
    <row r="893" spans="1:447" x14ac:dyDescent="0.25">
      <c r="A893">
        <v>94</v>
      </c>
      <c r="B893" t="s">
        <v>5473</v>
      </c>
      <c r="C893" t="s">
        <v>1132</v>
      </c>
      <c r="D893" t="s">
        <v>1133</v>
      </c>
      <c r="E893" t="s">
        <v>1134</v>
      </c>
      <c r="F893" t="s">
        <v>5229</v>
      </c>
      <c r="G893" t="s">
        <v>1080</v>
      </c>
      <c r="P893" t="s">
        <v>1100</v>
      </c>
      <c r="Q893" t="s">
        <v>1128</v>
      </c>
      <c r="R893" t="s">
        <v>1145</v>
      </c>
      <c r="S893" t="s">
        <v>5238</v>
      </c>
      <c r="T893" t="s">
        <v>5238</v>
      </c>
      <c r="U893" t="s">
        <v>1102</v>
      </c>
      <c r="V893" t="s">
        <v>1102</v>
      </c>
      <c r="W893" t="s">
        <v>4942</v>
      </c>
      <c r="AE893" t="s">
        <v>1100</v>
      </c>
      <c r="AF893" t="s">
        <v>1145</v>
      </c>
      <c r="AG893" t="s">
        <v>4969</v>
      </c>
      <c r="AH893" t="s">
        <v>4969</v>
      </c>
      <c r="AI893" t="s">
        <v>1102</v>
      </c>
      <c r="AJ893" t="s">
        <v>1102</v>
      </c>
      <c r="AK893" t="s">
        <v>4942</v>
      </c>
      <c r="BO893" t="s">
        <v>1100</v>
      </c>
      <c r="BP893" t="s">
        <v>1160</v>
      </c>
      <c r="BQ893" t="s">
        <v>1145</v>
      </c>
      <c r="BR893" t="s">
        <v>5048</v>
      </c>
      <c r="BS893" t="s">
        <v>5048</v>
      </c>
      <c r="BT893" t="s">
        <v>1102</v>
      </c>
      <c r="BU893" t="s">
        <v>1102</v>
      </c>
      <c r="BV893" t="s">
        <v>4942</v>
      </c>
      <c r="CE893" t="s">
        <v>1100</v>
      </c>
      <c r="CF893" t="s">
        <v>1084</v>
      </c>
      <c r="CG893" t="s">
        <v>1145</v>
      </c>
      <c r="CH893" t="s">
        <v>5558</v>
      </c>
      <c r="CI893" t="s">
        <v>5558</v>
      </c>
      <c r="CJ893" t="s">
        <v>1102</v>
      </c>
      <c r="CK893" t="s">
        <v>1102</v>
      </c>
      <c r="CL893" t="s">
        <v>4942</v>
      </c>
      <c r="IV893" t="s">
        <v>1088</v>
      </c>
      <c r="IW893" t="s">
        <v>1088</v>
      </c>
      <c r="IY893" t="s">
        <v>1102</v>
      </c>
      <c r="IZ893" t="s">
        <v>1102</v>
      </c>
      <c r="JA893" t="s">
        <v>5230</v>
      </c>
      <c r="JB893" t="s">
        <v>1108</v>
      </c>
      <c r="JE893" t="s">
        <v>1102</v>
      </c>
      <c r="JF893" t="s">
        <v>5040</v>
      </c>
      <c r="JG893" t="s">
        <v>1108</v>
      </c>
      <c r="PG893" t="s">
        <v>4944</v>
      </c>
      <c r="PH893" t="s">
        <v>4945</v>
      </c>
      <c r="PI893" t="s">
        <v>4945</v>
      </c>
      <c r="PJ893" t="s">
        <v>4945</v>
      </c>
      <c r="PK893" t="s">
        <v>4945</v>
      </c>
      <c r="PL893" t="s">
        <v>4945</v>
      </c>
      <c r="PM893" t="s">
        <v>4945</v>
      </c>
      <c r="PN893" t="s">
        <v>4945</v>
      </c>
      <c r="PP893" t="s">
        <v>4945</v>
      </c>
      <c r="PQ893" t="s">
        <v>4944</v>
      </c>
      <c r="PR893" t="s">
        <v>4944</v>
      </c>
      <c r="PS893" t="s">
        <v>4944</v>
      </c>
      <c r="PT893" t="s">
        <v>4944</v>
      </c>
      <c r="PU893" t="s">
        <v>4945</v>
      </c>
      <c r="PV893" t="s">
        <v>4945</v>
      </c>
      <c r="PW893" t="s">
        <v>4945</v>
      </c>
      <c r="PX893" t="s">
        <v>4945</v>
      </c>
      <c r="PY893" t="s">
        <v>4945</v>
      </c>
      <c r="PZ893" t="s">
        <v>4945</v>
      </c>
      <c r="QA893" t="s">
        <v>4945</v>
      </c>
      <c r="QB893" t="s">
        <v>4945</v>
      </c>
      <c r="QC893" t="s">
        <v>4945</v>
      </c>
      <c r="QD893" t="s">
        <v>4945</v>
      </c>
      <c r="QE893" t="s">
        <v>4945</v>
      </c>
    </row>
    <row r="894" spans="1:447" x14ac:dyDescent="0.25">
      <c r="A894">
        <v>95</v>
      </c>
      <c r="B894" t="s">
        <v>5473</v>
      </c>
      <c r="C894" t="s">
        <v>1132</v>
      </c>
      <c r="D894" t="s">
        <v>1133</v>
      </c>
      <c r="E894" t="s">
        <v>1134</v>
      </c>
      <c r="F894" t="s">
        <v>5229</v>
      </c>
      <c r="G894" t="s">
        <v>1080</v>
      </c>
      <c r="P894" t="s">
        <v>1100</v>
      </c>
      <c r="Q894" t="s">
        <v>1128</v>
      </c>
      <c r="R894" t="s">
        <v>1145</v>
      </c>
      <c r="S894" t="s">
        <v>5238</v>
      </c>
      <c r="T894" t="s">
        <v>5238</v>
      </c>
      <c r="U894" t="s">
        <v>1102</v>
      </c>
      <c r="V894" t="s">
        <v>1102</v>
      </c>
      <c r="W894" t="s">
        <v>4942</v>
      </c>
      <c r="AE894" t="s">
        <v>1100</v>
      </c>
      <c r="AF894" t="s">
        <v>1145</v>
      </c>
      <c r="AG894" t="s">
        <v>4969</v>
      </c>
      <c r="AH894" t="s">
        <v>4969</v>
      </c>
      <c r="AI894" t="s">
        <v>1102</v>
      </c>
      <c r="AJ894" t="s">
        <v>1102</v>
      </c>
      <c r="AK894" t="s">
        <v>4942</v>
      </c>
      <c r="BO894" t="s">
        <v>1100</v>
      </c>
      <c r="BP894" t="s">
        <v>1160</v>
      </c>
      <c r="BQ894" t="s">
        <v>1145</v>
      </c>
      <c r="BR894" t="s">
        <v>5048</v>
      </c>
      <c r="BS894" t="s">
        <v>5048</v>
      </c>
      <c r="BT894" t="s">
        <v>1102</v>
      </c>
      <c r="BU894" t="s">
        <v>1102</v>
      </c>
      <c r="BV894" t="s">
        <v>4942</v>
      </c>
      <c r="CE894" t="s">
        <v>1100</v>
      </c>
      <c r="CF894" t="s">
        <v>1084</v>
      </c>
      <c r="CG894" t="s">
        <v>1145</v>
      </c>
      <c r="CH894" t="s">
        <v>5558</v>
      </c>
      <c r="CI894" t="s">
        <v>5558</v>
      </c>
      <c r="CJ894" t="s">
        <v>1102</v>
      </c>
      <c r="CK894" t="s">
        <v>1102</v>
      </c>
      <c r="CL894" t="s">
        <v>4942</v>
      </c>
      <c r="IV894" t="s">
        <v>1088</v>
      </c>
      <c r="IW894" t="s">
        <v>1088</v>
      </c>
      <c r="IY894" t="s">
        <v>1102</v>
      </c>
      <c r="IZ894" t="s">
        <v>1102</v>
      </c>
      <c r="JA894" t="s">
        <v>5230</v>
      </c>
      <c r="JB894" t="s">
        <v>1108</v>
      </c>
      <c r="JE894" t="s">
        <v>1102</v>
      </c>
      <c r="JF894" t="s">
        <v>5040</v>
      </c>
      <c r="JG894" t="s">
        <v>1108</v>
      </c>
      <c r="PG894" t="s">
        <v>4944</v>
      </c>
      <c r="PH894" t="s">
        <v>4945</v>
      </c>
      <c r="PI894" t="s">
        <v>4945</v>
      </c>
      <c r="PJ894" t="s">
        <v>4945</v>
      </c>
      <c r="PK894" t="s">
        <v>4945</v>
      </c>
      <c r="PL894" t="s">
        <v>4945</v>
      </c>
      <c r="PM894" t="s">
        <v>4945</v>
      </c>
      <c r="PN894" t="s">
        <v>4945</v>
      </c>
      <c r="PP894" t="s">
        <v>4945</v>
      </c>
      <c r="PQ894" t="s">
        <v>4944</v>
      </c>
      <c r="PR894" t="s">
        <v>4944</v>
      </c>
      <c r="PS894" t="s">
        <v>4944</v>
      </c>
      <c r="PT894" t="s">
        <v>4944</v>
      </c>
      <c r="PU894" t="s">
        <v>4945</v>
      </c>
      <c r="PV894" t="s">
        <v>4945</v>
      </c>
      <c r="PW894" t="s">
        <v>4945</v>
      </c>
      <c r="PX894" t="s">
        <v>4945</v>
      </c>
      <c r="PY894" t="s">
        <v>4945</v>
      </c>
      <c r="PZ894" t="s">
        <v>4945</v>
      </c>
      <c r="QA894" t="s">
        <v>4945</v>
      </c>
      <c r="QB894" t="s">
        <v>4945</v>
      </c>
      <c r="QC894" t="s">
        <v>4945</v>
      </c>
      <c r="QD894" t="s">
        <v>4945</v>
      </c>
      <c r="QE894" t="s">
        <v>4945</v>
      </c>
    </row>
    <row r="895" spans="1:447" x14ac:dyDescent="0.25">
      <c r="A895">
        <v>744</v>
      </c>
      <c r="B895" t="s">
        <v>5416</v>
      </c>
      <c r="C895" t="s">
        <v>1132</v>
      </c>
      <c r="D895" t="s">
        <v>3436</v>
      </c>
      <c r="E895" t="s">
        <v>3552</v>
      </c>
      <c r="F895" t="s">
        <v>5597</v>
      </c>
      <c r="G895" t="s">
        <v>1080</v>
      </c>
      <c r="GH895" t="s">
        <v>1094</v>
      </c>
      <c r="GI895" t="s">
        <v>4955</v>
      </c>
      <c r="GJ895" t="s">
        <v>4968</v>
      </c>
      <c r="GM895" t="s">
        <v>4968</v>
      </c>
    </row>
    <row r="896" spans="1:447" x14ac:dyDescent="0.25">
      <c r="A896">
        <v>745</v>
      </c>
      <c r="B896" t="s">
        <v>5416</v>
      </c>
      <c r="C896" t="s">
        <v>1132</v>
      </c>
      <c r="D896" t="s">
        <v>3436</v>
      </c>
      <c r="E896" t="s">
        <v>3552</v>
      </c>
      <c r="F896" t="s">
        <v>5597</v>
      </c>
      <c r="G896" t="s">
        <v>1080</v>
      </c>
      <c r="GH896" t="s">
        <v>1094</v>
      </c>
      <c r="GI896" t="s">
        <v>4955</v>
      </c>
      <c r="GJ896" t="s">
        <v>4968</v>
      </c>
      <c r="GM896" t="s">
        <v>4968</v>
      </c>
    </row>
    <row r="897" spans="1:447" x14ac:dyDescent="0.25">
      <c r="A897">
        <v>746</v>
      </c>
      <c r="B897" t="s">
        <v>5416</v>
      </c>
      <c r="C897" t="s">
        <v>1132</v>
      </c>
      <c r="D897" t="s">
        <v>3436</v>
      </c>
      <c r="E897" t="s">
        <v>3552</v>
      </c>
      <c r="F897" t="s">
        <v>5597</v>
      </c>
      <c r="G897" t="s">
        <v>1080</v>
      </c>
      <c r="CE897" t="s">
        <v>1100</v>
      </c>
      <c r="CF897" t="s">
        <v>1084</v>
      </c>
      <c r="CG897" t="s">
        <v>1145</v>
      </c>
      <c r="CH897" t="s">
        <v>5344</v>
      </c>
      <c r="CI897" t="s">
        <v>5344</v>
      </c>
      <c r="CJ897" t="s">
        <v>1102</v>
      </c>
      <c r="CK897" t="s">
        <v>1102</v>
      </c>
      <c r="CL897" t="s">
        <v>4940</v>
      </c>
      <c r="IW897" t="s">
        <v>1088</v>
      </c>
      <c r="JE897" t="s">
        <v>1102</v>
      </c>
      <c r="JF897" t="s">
        <v>4974</v>
      </c>
      <c r="JG897" t="s">
        <v>1108</v>
      </c>
      <c r="PG897" t="s">
        <v>4944</v>
      </c>
      <c r="PH897" t="s">
        <v>4944</v>
      </c>
      <c r="PI897" t="s">
        <v>4945</v>
      </c>
      <c r="PJ897" t="s">
        <v>4945</v>
      </c>
      <c r="PK897" t="s">
        <v>4945</v>
      </c>
      <c r="PL897" t="s">
        <v>4945</v>
      </c>
      <c r="PM897" t="s">
        <v>4945</v>
      </c>
      <c r="PN897" t="s">
        <v>4945</v>
      </c>
      <c r="PP897" t="s">
        <v>4945</v>
      </c>
      <c r="PQ897" t="s">
        <v>4944</v>
      </c>
      <c r="PR897" t="s">
        <v>4945</v>
      </c>
      <c r="PS897" t="s">
        <v>4944</v>
      </c>
      <c r="PT897" t="s">
        <v>4945</v>
      </c>
      <c r="PU897" t="s">
        <v>4945</v>
      </c>
      <c r="PV897" t="s">
        <v>4945</v>
      </c>
      <c r="PW897" t="s">
        <v>4945</v>
      </c>
      <c r="PX897" t="s">
        <v>4945</v>
      </c>
      <c r="PY897" t="s">
        <v>4945</v>
      </c>
      <c r="PZ897" t="s">
        <v>4945</v>
      </c>
      <c r="QA897" t="s">
        <v>4945</v>
      </c>
      <c r="QB897" t="s">
        <v>4945</v>
      </c>
      <c r="QC897" t="s">
        <v>4945</v>
      </c>
      <c r="QD897" t="s">
        <v>4945</v>
      </c>
      <c r="QE897" t="s">
        <v>4945</v>
      </c>
    </row>
    <row r="898" spans="1:447" x14ac:dyDescent="0.25">
      <c r="A898">
        <v>747</v>
      </c>
      <c r="B898" t="s">
        <v>5416</v>
      </c>
      <c r="C898" t="s">
        <v>1132</v>
      </c>
      <c r="D898" t="s">
        <v>3436</v>
      </c>
      <c r="E898" t="s">
        <v>3552</v>
      </c>
      <c r="F898" t="s">
        <v>5597</v>
      </c>
      <c r="G898" t="s">
        <v>1080</v>
      </c>
      <c r="CE898" t="s">
        <v>1100</v>
      </c>
      <c r="CF898" t="s">
        <v>1105</v>
      </c>
      <c r="CG898" t="s">
        <v>1145</v>
      </c>
      <c r="CH898" t="s">
        <v>4971</v>
      </c>
      <c r="CI898" t="s">
        <v>4971</v>
      </c>
      <c r="CJ898" t="s">
        <v>1102</v>
      </c>
      <c r="CK898" t="s">
        <v>1102</v>
      </c>
      <c r="CL898" t="s">
        <v>4936</v>
      </c>
      <c r="IW898" t="s">
        <v>1088</v>
      </c>
      <c r="JE898" t="s">
        <v>1102</v>
      </c>
      <c r="JF898" t="s">
        <v>4974</v>
      </c>
      <c r="JG898" t="s">
        <v>1108</v>
      </c>
      <c r="PG898" t="s">
        <v>4944</v>
      </c>
      <c r="PH898" t="s">
        <v>4944</v>
      </c>
      <c r="PI898" t="s">
        <v>4945</v>
      </c>
      <c r="PJ898" t="s">
        <v>4945</v>
      </c>
      <c r="PK898" t="s">
        <v>4945</v>
      </c>
      <c r="PL898" t="s">
        <v>4945</v>
      </c>
      <c r="PM898" t="s">
        <v>4945</v>
      </c>
      <c r="PN898" t="s">
        <v>4945</v>
      </c>
      <c r="PP898" t="s">
        <v>4945</v>
      </c>
      <c r="PQ898" t="s">
        <v>4944</v>
      </c>
      <c r="PR898" t="s">
        <v>4945</v>
      </c>
      <c r="PS898" t="s">
        <v>4944</v>
      </c>
      <c r="PT898" t="s">
        <v>4945</v>
      </c>
      <c r="PU898" t="s">
        <v>4945</v>
      </c>
      <c r="PV898" t="s">
        <v>4945</v>
      </c>
      <c r="PW898" t="s">
        <v>4945</v>
      </c>
      <c r="PX898" t="s">
        <v>4945</v>
      </c>
      <c r="PY898" t="s">
        <v>4945</v>
      </c>
      <c r="PZ898" t="s">
        <v>4945</v>
      </c>
      <c r="QA898" t="s">
        <v>4945</v>
      </c>
      <c r="QB898" t="s">
        <v>4945</v>
      </c>
      <c r="QC898" t="s">
        <v>4945</v>
      </c>
      <c r="QD898" t="s">
        <v>4945</v>
      </c>
      <c r="QE898" t="s">
        <v>4945</v>
      </c>
    </row>
    <row r="899" spans="1:447" x14ac:dyDescent="0.25">
      <c r="A899">
        <v>748</v>
      </c>
      <c r="B899" t="s">
        <v>5416</v>
      </c>
      <c r="C899" t="s">
        <v>1132</v>
      </c>
      <c r="D899" t="s">
        <v>3436</v>
      </c>
      <c r="E899" t="s">
        <v>3552</v>
      </c>
      <c r="F899" t="s">
        <v>5597</v>
      </c>
      <c r="G899" t="s">
        <v>1080</v>
      </c>
      <c r="FG899" t="s">
        <v>1100</v>
      </c>
      <c r="FJ899" t="s">
        <v>1100</v>
      </c>
      <c r="FK899" t="s">
        <v>4997</v>
      </c>
      <c r="FL899" t="s">
        <v>4997</v>
      </c>
      <c r="PG899" t="s">
        <v>4944</v>
      </c>
      <c r="PH899" t="s">
        <v>4944</v>
      </c>
      <c r="PI899" t="s">
        <v>4945</v>
      </c>
      <c r="PJ899" t="s">
        <v>4945</v>
      </c>
      <c r="PK899" t="s">
        <v>4945</v>
      </c>
      <c r="PL899" t="s">
        <v>4945</v>
      </c>
      <c r="PM899" t="s">
        <v>4945</v>
      </c>
      <c r="PN899" t="s">
        <v>4945</v>
      </c>
      <c r="PP899" t="s">
        <v>4945</v>
      </c>
      <c r="PQ899" t="s">
        <v>4944</v>
      </c>
      <c r="PR899" t="s">
        <v>4945</v>
      </c>
      <c r="PS899" t="s">
        <v>4944</v>
      </c>
      <c r="PT899" t="s">
        <v>4945</v>
      </c>
      <c r="PU899" t="s">
        <v>4945</v>
      </c>
      <c r="PV899" t="s">
        <v>4945</v>
      </c>
      <c r="PW899" t="s">
        <v>4945</v>
      </c>
      <c r="PX899" t="s">
        <v>4945</v>
      </c>
      <c r="PY899" t="s">
        <v>4945</v>
      </c>
      <c r="PZ899" t="s">
        <v>4945</v>
      </c>
      <c r="QA899" t="s">
        <v>4945</v>
      </c>
      <c r="QB899" t="s">
        <v>4945</v>
      </c>
      <c r="QC899" t="s">
        <v>4945</v>
      </c>
      <c r="QD899" t="s">
        <v>4945</v>
      </c>
      <c r="QE899" t="s">
        <v>4945</v>
      </c>
    </row>
    <row r="900" spans="1:447" x14ac:dyDescent="0.25">
      <c r="A900">
        <v>749</v>
      </c>
      <c r="B900" t="s">
        <v>5416</v>
      </c>
      <c r="C900" t="s">
        <v>1132</v>
      </c>
      <c r="D900" t="s">
        <v>3436</v>
      </c>
      <c r="E900" t="s">
        <v>3552</v>
      </c>
      <c r="F900" t="s">
        <v>5597</v>
      </c>
      <c r="G900" t="s">
        <v>1080</v>
      </c>
      <c r="FG900" t="s">
        <v>1100</v>
      </c>
      <c r="FJ900" t="s">
        <v>1100</v>
      </c>
      <c r="FK900" t="s">
        <v>5026</v>
      </c>
      <c r="FL900" t="s">
        <v>5026</v>
      </c>
      <c r="PG900" t="s">
        <v>4944</v>
      </c>
      <c r="PH900" t="s">
        <v>4944</v>
      </c>
      <c r="PI900" t="s">
        <v>4945</v>
      </c>
      <c r="PJ900" t="s">
        <v>4945</v>
      </c>
      <c r="PK900" t="s">
        <v>4945</v>
      </c>
      <c r="PL900" t="s">
        <v>4945</v>
      </c>
      <c r="PM900" t="s">
        <v>4945</v>
      </c>
      <c r="PN900" t="s">
        <v>4945</v>
      </c>
      <c r="PP900" t="s">
        <v>4945</v>
      </c>
      <c r="PQ900" t="s">
        <v>4944</v>
      </c>
      <c r="PR900" t="s">
        <v>4945</v>
      </c>
      <c r="PS900" t="s">
        <v>4944</v>
      </c>
      <c r="PT900" t="s">
        <v>4945</v>
      </c>
      <c r="PU900" t="s">
        <v>4945</v>
      </c>
      <c r="PV900" t="s">
        <v>4945</v>
      </c>
      <c r="PW900" t="s">
        <v>4945</v>
      </c>
      <c r="PX900" t="s">
        <v>4945</v>
      </c>
      <c r="PY900" t="s">
        <v>4945</v>
      </c>
      <c r="PZ900" t="s">
        <v>4945</v>
      </c>
      <c r="QA900" t="s">
        <v>4945</v>
      </c>
      <c r="QB900" t="s">
        <v>4945</v>
      </c>
      <c r="QC900" t="s">
        <v>4945</v>
      </c>
      <c r="QD900" t="s">
        <v>4945</v>
      </c>
      <c r="QE900" t="s">
        <v>4945</v>
      </c>
    </row>
    <row r="901" spans="1:447" x14ac:dyDescent="0.25">
      <c r="A901">
        <v>750</v>
      </c>
      <c r="B901" t="s">
        <v>5416</v>
      </c>
      <c r="C901" t="s">
        <v>1132</v>
      </c>
      <c r="D901" t="s">
        <v>3436</v>
      </c>
      <c r="E901" t="s">
        <v>3552</v>
      </c>
      <c r="F901" t="s">
        <v>5597</v>
      </c>
      <c r="G901" t="s">
        <v>1080</v>
      </c>
      <c r="FG901" t="s">
        <v>1100</v>
      </c>
      <c r="FH901" t="s">
        <v>4994</v>
      </c>
      <c r="FI901" t="s">
        <v>4994</v>
      </c>
      <c r="FJ901" t="s">
        <v>1100</v>
      </c>
      <c r="FK901" t="s">
        <v>4978</v>
      </c>
      <c r="FL901" t="s">
        <v>4978</v>
      </c>
      <c r="PG901" t="s">
        <v>4944</v>
      </c>
      <c r="PH901" t="s">
        <v>4944</v>
      </c>
      <c r="PI901" t="s">
        <v>4945</v>
      </c>
      <c r="PJ901" t="s">
        <v>4945</v>
      </c>
      <c r="PK901" t="s">
        <v>4945</v>
      </c>
      <c r="PL901" t="s">
        <v>4945</v>
      </c>
      <c r="PM901" t="s">
        <v>4945</v>
      </c>
      <c r="PN901" t="s">
        <v>4945</v>
      </c>
      <c r="PP901" t="s">
        <v>4945</v>
      </c>
      <c r="PQ901" t="s">
        <v>4944</v>
      </c>
      <c r="PR901" t="s">
        <v>4945</v>
      </c>
      <c r="PS901" t="s">
        <v>4944</v>
      </c>
      <c r="PT901" t="s">
        <v>4945</v>
      </c>
      <c r="PU901" t="s">
        <v>4945</v>
      </c>
      <c r="PV901" t="s">
        <v>4945</v>
      </c>
      <c r="PW901" t="s">
        <v>4945</v>
      </c>
      <c r="PX901" t="s">
        <v>4945</v>
      </c>
      <c r="PY901" t="s">
        <v>4945</v>
      </c>
      <c r="PZ901" t="s">
        <v>4945</v>
      </c>
      <c r="QA901" t="s">
        <v>4945</v>
      </c>
      <c r="QB901" t="s">
        <v>4945</v>
      </c>
      <c r="QC901" t="s">
        <v>4945</v>
      </c>
      <c r="QD901" t="s">
        <v>4945</v>
      </c>
      <c r="QE901" t="s">
        <v>4945</v>
      </c>
    </row>
    <row r="902" spans="1:447" x14ac:dyDescent="0.25">
      <c r="A902">
        <v>751</v>
      </c>
      <c r="B902" t="s">
        <v>5416</v>
      </c>
      <c r="C902" t="s">
        <v>1132</v>
      </c>
      <c r="D902" t="s">
        <v>3436</v>
      </c>
      <c r="E902" t="s">
        <v>3552</v>
      </c>
      <c r="F902" t="s">
        <v>5597</v>
      </c>
      <c r="G902" t="s">
        <v>1080</v>
      </c>
      <c r="FG902" t="s">
        <v>1100</v>
      </c>
      <c r="FH902" t="s">
        <v>5042</v>
      </c>
      <c r="FI902" t="s">
        <v>5042</v>
      </c>
      <c r="FJ902" t="s">
        <v>1100</v>
      </c>
      <c r="FK902" t="s">
        <v>4997</v>
      </c>
      <c r="FL902" t="s">
        <v>4997</v>
      </c>
      <c r="PG902" t="s">
        <v>4944</v>
      </c>
      <c r="PH902" t="s">
        <v>4944</v>
      </c>
      <c r="PI902" t="s">
        <v>4945</v>
      </c>
      <c r="PJ902" t="s">
        <v>4945</v>
      </c>
      <c r="PK902" t="s">
        <v>4945</v>
      </c>
      <c r="PL902" t="s">
        <v>4945</v>
      </c>
      <c r="PM902" t="s">
        <v>4945</v>
      </c>
      <c r="PN902" t="s">
        <v>4945</v>
      </c>
      <c r="PP902" t="s">
        <v>4945</v>
      </c>
      <c r="PQ902" t="s">
        <v>4944</v>
      </c>
      <c r="PR902" t="s">
        <v>4945</v>
      </c>
      <c r="PS902" t="s">
        <v>4944</v>
      </c>
      <c r="PT902" t="s">
        <v>4945</v>
      </c>
      <c r="PU902" t="s">
        <v>4945</v>
      </c>
      <c r="PV902" t="s">
        <v>4945</v>
      </c>
      <c r="PW902" t="s">
        <v>4945</v>
      </c>
      <c r="PX902" t="s">
        <v>4945</v>
      </c>
      <c r="PY902" t="s">
        <v>4945</v>
      </c>
      <c r="PZ902" t="s">
        <v>4945</v>
      </c>
      <c r="QA902" t="s">
        <v>4945</v>
      </c>
      <c r="QB902" t="s">
        <v>4945</v>
      </c>
      <c r="QC902" t="s">
        <v>4945</v>
      </c>
      <c r="QD902" t="s">
        <v>4945</v>
      </c>
      <c r="QE902" t="s">
        <v>4945</v>
      </c>
    </row>
    <row r="903" spans="1:447" x14ac:dyDescent="0.25">
      <c r="A903">
        <v>752</v>
      </c>
      <c r="B903" t="s">
        <v>5416</v>
      </c>
      <c r="C903" t="s">
        <v>1132</v>
      </c>
      <c r="D903" t="s">
        <v>3436</v>
      </c>
      <c r="E903" t="s">
        <v>3552</v>
      </c>
      <c r="F903" t="s">
        <v>5597</v>
      </c>
      <c r="G903" t="s">
        <v>1080</v>
      </c>
      <c r="H903" t="s">
        <v>1100</v>
      </c>
      <c r="I903" t="s">
        <v>1101</v>
      </c>
      <c r="J903" t="s">
        <v>1094</v>
      </c>
      <c r="K903" t="s">
        <v>5026</v>
      </c>
      <c r="L903" t="s">
        <v>5136</v>
      </c>
      <c r="M903" t="s">
        <v>1102</v>
      </c>
      <c r="N903" t="s">
        <v>1102</v>
      </c>
      <c r="O903" t="s">
        <v>4936</v>
      </c>
      <c r="AL903" t="s">
        <v>1100</v>
      </c>
      <c r="AM903" t="s">
        <v>1082</v>
      </c>
      <c r="AN903" t="s">
        <v>5095</v>
      </c>
      <c r="AO903" t="s">
        <v>5095</v>
      </c>
      <c r="AP903" t="s">
        <v>1102</v>
      </c>
      <c r="AQ903" t="s">
        <v>1102</v>
      </c>
      <c r="AR903" t="s">
        <v>4936</v>
      </c>
      <c r="AS903" t="s">
        <v>1100</v>
      </c>
      <c r="AT903" t="s">
        <v>1082</v>
      </c>
      <c r="AU903" t="s">
        <v>4951</v>
      </c>
      <c r="AV903" t="s">
        <v>4951</v>
      </c>
      <c r="AW903" t="s">
        <v>1102</v>
      </c>
      <c r="AX903" t="s">
        <v>1102</v>
      </c>
      <c r="AY903" t="s">
        <v>4936</v>
      </c>
      <c r="AZ903" t="s">
        <v>1100</v>
      </c>
      <c r="BA903" t="s">
        <v>1094</v>
      </c>
      <c r="BB903" t="s">
        <v>4958</v>
      </c>
      <c r="BC903" t="s">
        <v>5168</v>
      </c>
      <c r="BD903" t="s">
        <v>1102</v>
      </c>
      <c r="BE903" t="s">
        <v>1102</v>
      </c>
      <c r="BF903" t="s">
        <v>4936</v>
      </c>
      <c r="BG903" t="s">
        <v>1100</v>
      </c>
      <c r="BH903" t="s">
        <v>1160</v>
      </c>
      <c r="BI903" t="s">
        <v>1082</v>
      </c>
      <c r="BJ903" t="s">
        <v>4951</v>
      </c>
      <c r="BK903" t="s">
        <v>4951</v>
      </c>
      <c r="BL903" t="s">
        <v>1102</v>
      </c>
      <c r="BM903" t="s">
        <v>1102</v>
      </c>
      <c r="BN903" t="s">
        <v>4936</v>
      </c>
      <c r="BW903" t="s">
        <v>1100</v>
      </c>
      <c r="BX903" t="s">
        <v>1105</v>
      </c>
      <c r="BY903" t="s">
        <v>1082</v>
      </c>
      <c r="BZ903" t="s">
        <v>5095</v>
      </c>
      <c r="CA903" t="s">
        <v>5095</v>
      </c>
      <c r="CB903" t="s">
        <v>1102</v>
      </c>
      <c r="CC903" t="s">
        <v>1102</v>
      </c>
      <c r="CD903" t="s">
        <v>4936</v>
      </c>
      <c r="CM903" t="s">
        <v>1100</v>
      </c>
      <c r="CN903" t="s">
        <v>1104</v>
      </c>
      <c r="CO903" t="s">
        <v>4946</v>
      </c>
      <c r="CP903" t="s">
        <v>5162</v>
      </c>
      <c r="CQ903" t="s">
        <v>1102</v>
      </c>
      <c r="CR903" t="s">
        <v>1102</v>
      </c>
      <c r="CS903" t="s">
        <v>4936</v>
      </c>
      <c r="CT903" t="s">
        <v>1100</v>
      </c>
      <c r="CU903" t="s">
        <v>1085</v>
      </c>
      <c r="CV903" t="s">
        <v>1179</v>
      </c>
      <c r="CW903" t="s">
        <v>4951</v>
      </c>
      <c r="CX903" t="s">
        <v>4952</v>
      </c>
      <c r="CY903" t="s">
        <v>1102</v>
      </c>
      <c r="CZ903" t="s">
        <v>1102</v>
      </c>
      <c r="DA903" t="s">
        <v>4936</v>
      </c>
      <c r="DE903" t="s">
        <v>1100</v>
      </c>
      <c r="DF903" t="s">
        <v>1087</v>
      </c>
      <c r="DG903" t="s">
        <v>4951</v>
      </c>
      <c r="DH903" t="s">
        <v>5129</v>
      </c>
      <c r="DI903" t="s">
        <v>1102</v>
      </c>
      <c r="DJ903" t="s">
        <v>1102</v>
      </c>
      <c r="DK903" t="s">
        <v>4936</v>
      </c>
      <c r="DX903" t="s">
        <v>1100</v>
      </c>
      <c r="DY903" t="s">
        <v>4954</v>
      </c>
      <c r="DZ903" t="s">
        <v>4954</v>
      </c>
      <c r="EA903" t="s">
        <v>1102</v>
      </c>
      <c r="EB903" t="s">
        <v>1102</v>
      </c>
      <c r="EC903" t="s">
        <v>4936</v>
      </c>
      <c r="EJ903" t="s">
        <v>1100</v>
      </c>
      <c r="EK903" t="s">
        <v>4960</v>
      </c>
      <c r="EL903" t="s">
        <v>4960</v>
      </c>
      <c r="EM903" t="s">
        <v>1102</v>
      </c>
      <c r="EN903" t="s">
        <v>1102</v>
      </c>
      <c r="EO903" t="s">
        <v>4936</v>
      </c>
      <c r="EP903" t="s">
        <v>1100</v>
      </c>
      <c r="EQ903" t="s">
        <v>4994</v>
      </c>
      <c r="ER903" t="s">
        <v>4994</v>
      </c>
      <c r="ES903" t="s">
        <v>1102</v>
      </c>
      <c r="ET903" t="s">
        <v>1102</v>
      </c>
      <c r="EU903" t="s">
        <v>4936</v>
      </c>
      <c r="EV903" t="s">
        <v>1100</v>
      </c>
      <c r="EW903" t="s">
        <v>4992</v>
      </c>
      <c r="EX903" t="s">
        <v>4992</v>
      </c>
      <c r="EY903" t="s">
        <v>1100</v>
      </c>
      <c r="EZ903" t="s">
        <v>4972</v>
      </c>
      <c r="FA903" t="s">
        <v>4957</v>
      </c>
      <c r="FB903" t="s">
        <v>4957</v>
      </c>
      <c r="FC903" t="s">
        <v>1100</v>
      </c>
      <c r="FD903" t="s">
        <v>1115</v>
      </c>
      <c r="FE903" t="s">
        <v>4955</v>
      </c>
      <c r="FF903" t="s">
        <v>5103</v>
      </c>
      <c r="HX903" t="s">
        <v>1100</v>
      </c>
      <c r="HY903" t="s">
        <v>4941</v>
      </c>
      <c r="HZ903" t="s">
        <v>4941</v>
      </c>
      <c r="IA903" t="s">
        <v>1102</v>
      </c>
      <c r="IB903" t="s">
        <v>1102</v>
      </c>
      <c r="IC903" t="s">
        <v>4936</v>
      </c>
      <c r="IV903" t="s">
        <v>1088</v>
      </c>
      <c r="IW903" t="s">
        <v>1088</v>
      </c>
      <c r="IX903" t="s">
        <v>1088</v>
      </c>
      <c r="JE903" t="s">
        <v>1083</v>
      </c>
      <c r="JF903" t="s">
        <v>4974</v>
      </c>
      <c r="JG903" t="s">
        <v>1108</v>
      </c>
      <c r="JI903" t="s">
        <v>4972</v>
      </c>
      <c r="JJ903" t="s">
        <v>1102</v>
      </c>
      <c r="JK903" t="s">
        <v>5040</v>
      </c>
      <c r="JL903" t="s">
        <v>1155</v>
      </c>
      <c r="JM903" t="s">
        <v>1108</v>
      </c>
      <c r="PG903" t="s">
        <v>4944</v>
      </c>
      <c r="PH903" t="s">
        <v>4944</v>
      </c>
      <c r="PI903" t="s">
        <v>4945</v>
      </c>
      <c r="PJ903" t="s">
        <v>4945</v>
      </c>
      <c r="PK903" t="s">
        <v>4945</v>
      </c>
      <c r="PL903" t="s">
        <v>4945</v>
      </c>
      <c r="PM903" t="s">
        <v>4945</v>
      </c>
      <c r="PN903" t="s">
        <v>4945</v>
      </c>
      <c r="PP903" t="s">
        <v>4945</v>
      </c>
      <c r="PQ903" t="s">
        <v>4944</v>
      </c>
      <c r="PR903" t="s">
        <v>4945</v>
      </c>
      <c r="PS903" t="s">
        <v>4944</v>
      </c>
      <c r="PT903" t="s">
        <v>4945</v>
      </c>
      <c r="PU903" t="s">
        <v>4945</v>
      </c>
      <c r="PV903" t="s">
        <v>4945</v>
      </c>
      <c r="PW903" t="s">
        <v>4945</v>
      </c>
      <c r="PX903" t="s">
        <v>4945</v>
      </c>
      <c r="PY903" t="s">
        <v>4945</v>
      </c>
      <c r="PZ903" t="s">
        <v>4945</v>
      </c>
      <c r="QA903" t="s">
        <v>4945</v>
      </c>
      <c r="QB903" t="s">
        <v>4945</v>
      </c>
      <c r="QC903" t="s">
        <v>4945</v>
      </c>
      <c r="QD903" t="s">
        <v>4945</v>
      </c>
      <c r="QE903" t="s">
        <v>4945</v>
      </c>
    </row>
    <row r="904" spans="1:447" x14ac:dyDescent="0.25">
      <c r="A904">
        <v>753</v>
      </c>
      <c r="B904" t="s">
        <v>5416</v>
      </c>
      <c r="C904" t="s">
        <v>1132</v>
      </c>
      <c r="D904" t="s">
        <v>3436</v>
      </c>
      <c r="E904" t="s">
        <v>3552</v>
      </c>
      <c r="F904" t="s">
        <v>5597</v>
      </c>
      <c r="G904" t="s">
        <v>1080</v>
      </c>
      <c r="H904" t="s">
        <v>1100</v>
      </c>
      <c r="I904" t="s">
        <v>1101</v>
      </c>
      <c r="J904" t="s">
        <v>1094</v>
      </c>
      <c r="K904" t="s">
        <v>5026</v>
      </c>
      <c r="L904" t="s">
        <v>5136</v>
      </c>
      <c r="M904" t="s">
        <v>1102</v>
      </c>
      <c r="N904" t="s">
        <v>1102</v>
      </c>
      <c r="O904" t="s">
        <v>4936</v>
      </c>
      <c r="AL904" t="s">
        <v>1100</v>
      </c>
      <c r="AM904" t="s">
        <v>1082</v>
      </c>
      <c r="AN904" t="s">
        <v>5095</v>
      </c>
      <c r="AO904" t="s">
        <v>5095</v>
      </c>
      <c r="AP904" t="s">
        <v>1102</v>
      </c>
      <c r="AQ904" t="s">
        <v>1102</v>
      </c>
      <c r="AR904" t="s">
        <v>4936</v>
      </c>
      <c r="AS904" t="s">
        <v>1100</v>
      </c>
      <c r="AT904" t="s">
        <v>1082</v>
      </c>
      <c r="AU904" t="s">
        <v>4951</v>
      </c>
      <c r="AV904" t="s">
        <v>4951</v>
      </c>
      <c r="AW904" t="s">
        <v>1102</v>
      </c>
      <c r="AX904" t="s">
        <v>1102</v>
      </c>
      <c r="AY904" t="s">
        <v>4936</v>
      </c>
      <c r="AZ904" t="s">
        <v>1100</v>
      </c>
      <c r="BA904" t="s">
        <v>1094</v>
      </c>
      <c r="BB904" t="s">
        <v>4957</v>
      </c>
      <c r="BC904" t="s">
        <v>5201</v>
      </c>
      <c r="BD904" t="s">
        <v>1102</v>
      </c>
      <c r="BE904" t="s">
        <v>1102</v>
      </c>
      <c r="BF904" t="s">
        <v>4936</v>
      </c>
      <c r="BG904" t="s">
        <v>1100</v>
      </c>
      <c r="BH904" t="s">
        <v>1103</v>
      </c>
      <c r="BI904" t="s">
        <v>1082</v>
      </c>
      <c r="BJ904" t="s">
        <v>4951</v>
      </c>
      <c r="BK904" t="s">
        <v>4951</v>
      </c>
      <c r="BL904" t="s">
        <v>1102</v>
      </c>
      <c r="BM904" t="s">
        <v>1102</v>
      </c>
      <c r="BN904" t="s">
        <v>4936</v>
      </c>
      <c r="BW904" t="s">
        <v>1100</v>
      </c>
      <c r="BX904" t="s">
        <v>1105</v>
      </c>
      <c r="BY904" t="s">
        <v>1082</v>
      </c>
      <c r="BZ904" t="s">
        <v>5095</v>
      </c>
      <c r="CA904" t="s">
        <v>5095</v>
      </c>
      <c r="CB904" t="s">
        <v>1102</v>
      </c>
      <c r="CC904" t="s">
        <v>1102</v>
      </c>
      <c r="CD904" t="s">
        <v>4943</v>
      </c>
      <c r="CM904" t="s">
        <v>1100</v>
      </c>
      <c r="CQ904" t="s">
        <v>1102</v>
      </c>
      <c r="CR904" t="s">
        <v>1102</v>
      </c>
      <c r="CS904" t="s">
        <v>4943</v>
      </c>
      <c r="CT904" t="s">
        <v>1100</v>
      </c>
      <c r="CU904" t="s">
        <v>1085</v>
      </c>
      <c r="CV904" t="s">
        <v>1179</v>
      </c>
      <c r="CW904" t="s">
        <v>4991</v>
      </c>
      <c r="CX904" t="s">
        <v>4992</v>
      </c>
      <c r="CY904" t="s">
        <v>1102</v>
      </c>
      <c r="CZ904" t="s">
        <v>1102</v>
      </c>
      <c r="DA904" t="s">
        <v>4940</v>
      </c>
      <c r="DE904" t="s">
        <v>1100</v>
      </c>
      <c r="DI904" t="s">
        <v>1102</v>
      </c>
      <c r="DJ904" t="s">
        <v>1102</v>
      </c>
      <c r="DK904" t="s">
        <v>4936</v>
      </c>
      <c r="DX904" t="s">
        <v>1100</v>
      </c>
      <c r="DY904" t="s">
        <v>4948</v>
      </c>
      <c r="DZ904" t="s">
        <v>4948</v>
      </c>
      <c r="EA904" t="s">
        <v>1102</v>
      </c>
      <c r="EB904" t="s">
        <v>1102</v>
      </c>
      <c r="EC904" t="s">
        <v>4936</v>
      </c>
      <c r="EJ904" t="s">
        <v>1100</v>
      </c>
      <c r="EK904" t="s">
        <v>5050</v>
      </c>
      <c r="EL904" t="s">
        <v>5050</v>
      </c>
      <c r="EM904" t="s">
        <v>1102</v>
      </c>
      <c r="EN904" t="s">
        <v>1102</v>
      </c>
      <c r="EO904" t="s">
        <v>4936</v>
      </c>
      <c r="EP904" t="s">
        <v>1100</v>
      </c>
      <c r="EQ904" t="s">
        <v>5042</v>
      </c>
      <c r="ER904" t="s">
        <v>5042</v>
      </c>
      <c r="ES904" t="s">
        <v>1102</v>
      </c>
      <c r="ET904" t="s">
        <v>1102</v>
      </c>
      <c r="EU904" t="s">
        <v>4936</v>
      </c>
      <c r="EV904" t="s">
        <v>1100</v>
      </c>
      <c r="EW904" t="s">
        <v>5538</v>
      </c>
      <c r="EX904" t="s">
        <v>5538</v>
      </c>
      <c r="EY904" t="s">
        <v>1100</v>
      </c>
      <c r="FC904" t="s">
        <v>1100</v>
      </c>
      <c r="HX904" t="s">
        <v>1100</v>
      </c>
      <c r="HY904" t="s">
        <v>4941</v>
      </c>
      <c r="HZ904" t="s">
        <v>4941</v>
      </c>
      <c r="IA904" t="s">
        <v>1102</v>
      </c>
      <c r="IB904" t="s">
        <v>1102</v>
      </c>
      <c r="IC904" t="s">
        <v>4936</v>
      </c>
      <c r="IV904" t="s">
        <v>1088</v>
      </c>
      <c r="IW904" t="s">
        <v>1088</v>
      </c>
      <c r="IX904" t="s">
        <v>1088</v>
      </c>
      <c r="IY904" t="s">
        <v>1102</v>
      </c>
      <c r="IZ904" t="s">
        <v>1083</v>
      </c>
      <c r="JA904" t="s">
        <v>1089</v>
      </c>
      <c r="JB904" t="s">
        <v>1108</v>
      </c>
      <c r="JE904" t="s">
        <v>1102</v>
      </c>
      <c r="JF904" t="s">
        <v>4974</v>
      </c>
      <c r="JG904" t="s">
        <v>1108</v>
      </c>
      <c r="JJ904" t="s">
        <v>1102</v>
      </c>
      <c r="JK904" t="s">
        <v>5040</v>
      </c>
      <c r="JL904" t="s">
        <v>1155</v>
      </c>
      <c r="JM904" t="s">
        <v>1108</v>
      </c>
      <c r="PG904" t="s">
        <v>4944</v>
      </c>
      <c r="PH904" t="s">
        <v>4944</v>
      </c>
      <c r="PI904" t="s">
        <v>4945</v>
      </c>
      <c r="PJ904" t="s">
        <v>4945</v>
      </c>
      <c r="PK904" t="s">
        <v>4945</v>
      </c>
      <c r="PL904" t="s">
        <v>4945</v>
      </c>
      <c r="PM904" t="s">
        <v>4945</v>
      </c>
      <c r="PN904" t="s">
        <v>4945</v>
      </c>
      <c r="PP904" t="s">
        <v>4945</v>
      </c>
      <c r="PQ904" t="s">
        <v>4944</v>
      </c>
      <c r="PR904" t="s">
        <v>4945</v>
      </c>
      <c r="PS904" t="s">
        <v>4944</v>
      </c>
      <c r="PT904" t="s">
        <v>4945</v>
      </c>
      <c r="PU904" t="s">
        <v>4945</v>
      </c>
      <c r="PV904" t="s">
        <v>4945</v>
      </c>
      <c r="PW904" t="s">
        <v>4945</v>
      </c>
      <c r="PX904" t="s">
        <v>4945</v>
      </c>
      <c r="PY904" t="s">
        <v>4945</v>
      </c>
      <c r="PZ904" t="s">
        <v>4945</v>
      </c>
      <c r="QA904" t="s">
        <v>4945</v>
      </c>
      <c r="QB904" t="s">
        <v>4945</v>
      </c>
      <c r="QC904" t="s">
        <v>4945</v>
      </c>
      <c r="QD904" t="s">
        <v>4945</v>
      </c>
      <c r="QE904" t="s">
        <v>4945</v>
      </c>
    </row>
    <row r="905" spans="1:447" x14ac:dyDescent="0.25">
      <c r="A905">
        <v>595</v>
      </c>
      <c r="B905" t="s">
        <v>5425</v>
      </c>
      <c r="C905" t="s">
        <v>1132</v>
      </c>
      <c r="D905" t="s">
        <v>1133</v>
      </c>
      <c r="E905" t="s">
        <v>1136</v>
      </c>
      <c r="F905" t="s">
        <v>5235</v>
      </c>
      <c r="G905" t="s">
        <v>1080</v>
      </c>
      <c r="GH905" t="s">
        <v>1094</v>
      </c>
      <c r="GI905" t="s">
        <v>4992</v>
      </c>
      <c r="GJ905" t="s">
        <v>5128</v>
      </c>
      <c r="GM905" t="s">
        <v>5128</v>
      </c>
    </row>
    <row r="906" spans="1:447" x14ac:dyDescent="0.25">
      <c r="A906">
        <v>596</v>
      </c>
      <c r="B906" t="s">
        <v>5425</v>
      </c>
      <c r="C906" t="s">
        <v>1132</v>
      </c>
      <c r="D906" t="s">
        <v>1133</v>
      </c>
      <c r="E906" t="s">
        <v>1136</v>
      </c>
      <c r="F906" t="s">
        <v>5235</v>
      </c>
      <c r="G906" t="s">
        <v>1080</v>
      </c>
      <c r="GH906" t="s">
        <v>1094</v>
      </c>
      <c r="GI906" t="s">
        <v>4992</v>
      </c>
      <c r="GJ906" t="s">
        <v>5128</v>
      </c>
      <c r="GM906" t="s">
        <v>5128</v>
      </c>
    </row>
    <row r="907" spans="1:447" x14ac:dyDescent="0.25">
      <c r="A907">
        <v>597</v>
      </c>
      <c r="B907" t="s">
        <v>5425</v>
      </c>
      <c r="C907" t="s">
        <v>1132</v>
      </c>
      <c r="D907" t="s">
        <v>1133</v>
      </c>
      <c r="E907" t="s">
        <v>1136</v>
      </c>
      <c r="F907" t="s">
        <v>5235</v>
      </c>
      <c r="G907" t="s">
        <v>1080</v>
      </c>
      <c r="FM907" t="s">
        <v>1100</v>
      </c>
      <c r="FN907" t="s">
        <v>5310</v>
      </c>
      <c r="FO907" t="s">
        <v>5325</v>
      </c>
      <c r="FP907" t="s">
        <v>1100</v>
      </c>
      <c r="FQ907" t="s">
        <v>5058</v>
      </c>
      <c r="FR907" t="s">
        <v>5058</v>
      </c>
      <c r="PG907" t="s">
        <v>4944</v>
      </c>
      <c r="PH907" t="s">
        <v>4945</v>
      </c>
      <c r="PI907" t="s">
        <v>4945</v>
      </c>
      <c r="PJ907" t="s">
        <v>4945</v>
      </c>
      <c r="PK907" t="s">
        <v>4945</v>
      </c>
      <c r="PL907" t="s">
        <v>4945</v>
      </c>
      <c r="PM907" t="s">
        <v>4945</v>
      </c>
      <c r="PN907" t="s">
        <v>4945</v>
      </c>
      <c r="PP907" t="s">
        <v>4945</v>
      </c>
      <c r="PQ907" t="s">
        <v>4944</v>
      </c>
      <c r="PR907" t="s">
        <v>4944</v>
      </c>
      <c r="PS907" t="s">
        <v>4944</v>
      </c>
      <c r="PT907" t="s">
        <v>4944</v>
      </c>
      <c r="PU907" t="s">
        <v>4945</v>
      </c>
      <c r="PV907" t="s">
        <v>4945</v>
      </c>
      <c r="PW907" t="s">
        <v>4945</v>
      </c>
      <c r="PX907" t="s">
        <v>4945</v>
      </c>
      <c r="PY907" t="s">
        <v>4945</v>
      </c>
      <c r="PZ907" t="s">
        <v>4945</v>
      </c>
      <c r="QA907" t="s">
        <v>4945</v>
      </c>
      <c r="QB907" t="s">
        <v>4945</v>
      </c>
      <c r="QC907" t="s">
        <v>4945</v>
      </c>
      <c r="QD907" t="s">
        <v>4945</v>
      </c>
      <c r="QE907" t="s">
        <v>4945</v>
      </c>
    </row>
    <row r="908" spans="1:447" x14ac:dyDescent="0.25">
      <c r="A908">
        <v>598</v>
      </c>
      <c r="B908" t="s">
        <v>5425</v>
      </c>
      <c r="C908" t="s">
        <v>1132</v>
      </c>
      <c r="D908" t="s">
        <v>1133</v>
      </c>
      <c r="E908" t="s">
        <v>1136</v>
      </c>
      <c r="F908" t="s">
        <v>5235</v>
      </c>
      <c r="G908" t="s">
        <v>1080</v>
      </c>
      <c r="FG908" t="s">
        <v>1100</v>
      </c>
      <c r="FH908" t="s">
        <v>5015</v>
      </c>
      <c r="FI908" t="s">
        <v>5015</v>
      </c>
      <c r="FJ908" t="s">
        <v>1100</v>
      </c>
      <c r="FK908" t="s">
        <v>5080</v>
      </c>
      <c r="FL908" t="s">
        <v>5080</v>
      </c>
      <c r="PG908" t="s">
        <v>4944</v>
      </c>
      <c r="PH908" t="s">
        <v>4945</v>
      </c>
      <c r="PI908" t="s">
        <v>4945</v>
      </c>
      <c r="PJ908" t="s">
        <v>4945</v>
      </c>
      <c r="PK908" t="s">
        <v>4945</v>
      </c>
      <c r="PL908" t="s">
        <v>4945</v>
      </c>
      <c r="PM908" t="s">
        <v>4945</v>
      </c>
      <c r="PN908" t="s">
        <v>4945</v>
      </c>
      <c r="PP908" t="s">
        <v>4945</v>
      </c>
      <c r="PQ908" t="s">
        <v>4944</v>
      </c>
      <c r="PR908" t="s">
        <v>4944</v>
      </c>
      <c r="PS908" t="s">
        <v>4945</v>
      </c>
      <c r="PT908" t="s">
        <v>4944</v>
      </c>
      <c r="PU908" t="s">
        <v>4945</v>
      </c>
      <c r="PV908" t="s">
        <v>4945</v>
      </c>
      <c r="PW908" t="s">
        <v>4945</v>
      </c>
      <c r="PX908" t="s">
        <v>4945</v>
      </c>
      <c r="PY908" t="s">
        <v>4945</v>
      </c>
      <c r="PZ908" t="s">
        <v>4945</v>
      </c>
      <c r="QA908" t="s">
        <v>4945</v>
      </c>
      <c r="QB908" t="s">
        <v>4945</v>
      </c>
      <c r="QC908" t="s">
        <v>4945</v>
      </c>
      <c r="QD908" t="s">
        <v>4945</v>
      </c>
      <c r="QE908" t="s">
        <v>4945</v>
      </c>
    </row>
    <row r="909" spans="1:447" x14ac:dyDescent="0.25">
      <c r="A909">
        <v>599</v>
      </c>
      <c r="B909" t="s">
        <v>5425</v>
      </c>
      <c r="C909" t="s">
        <v>1132</v>
      </c>
      <c r="D909" t="s">
        <v>1133</v>
      </c>
      <c r="E909" t="s">
        <v>1136</v>
      </c>
      <c r="F909" t="s">
        <v>5235</v>
      </c>
      <c r="G909" t="s">
        <v>1080</v>
      </c>
      <c r="FG909" t="s">
        <v>1100</v>
      </c>
      <c r="FH909" t="s">
        <v>5057</v>
      </c>
      <c r="FI909" t="s">
        <v>5057</v>
      </c>
      <c r="FJ909" t="s">
        <v>1100</v>
      </c>
      <c r="FK909" t="s">
        <v>5080</v>
      </c>
      <c r="FL909" t="s">
        <v>5080</v>
      </c>
      <c r="PG909" t="s">
        <v>4944</v>
      </c>
      <c r="PH909" t="s">
        <v>4945</v>
      </c>
      <c r="PI909" t="s">
        <v>4945</v>
      </c>
      <c r="PJ909" t="s">
        <v>4945</v>
      </c>
      <c r="PK909" t="s">
        <v>4945</v>
      </c>
      <c r="PL909" t="s">
        <v>4945</v>
      </c>
      <c r="PM909" t="s">
        <v>4945</v>
      </c>
      <c r="PN909" t="s">
        <v>4945</v>
      </c>
      <c r="PP909" t="s">
        <v>4945</v>
      </c>
      <c r="PQ909" t="s">
        <v>4944</v>
      </c>
      <c r="PR909" t="s">
        <v>4944</v>
      </c>
      <c r="PS909" t="s">
        <v>4945</v>
      </c>
      <c r="PT909" t="s">
        <v>4944</v>
      </c>
      <c r="PU909" t="s">
        <v>4945</v>
      </c>
      <c r="PV909" t="s">
        <v>4945</v>
      </c>
      <c r="PW909" t="s">
        <v>4945</v>
      </c>
      <c r="PX909" t="s">
        <v>4945</v>
      </c>
      <c r="PY909" t="s">
        <v>4945</v>
      </c>
      <c r="PZ909" t="s">
        <v>4945</v>
      </c>
      <c r="QA909" t="s">
        <v>4945</v>
      </c>
      <c r="QB909" t="s">
        <v>4945</v>
      </c>
      <c r="QC909" t="s">
        <v>4945</v>
      </c>
      <c r="QD909" t="s">
        <v>4945</v>
      </c>
      <c r="QE909" t="s">
        <v>4945</v>
      </c>
    </row>
    <row r="910" spans="1:447" x14ac:dyDescent="0.25">
      <c r="A910">
        <v>600</v>
      </c>
      <c r="B910" t="s">
        <v>5425</v>
      </c>
      <c r="C910" t="s">
        <v>1132</v>
      </c>
      <c r="D910" t="s">
        <v>1133</v>
      </c>
      <c r="E910" t="s">
        <v>1136</v>
      </c>
      <c r="F910" t="s">
        <v>5235</v>
      </c>
      <c r="G910" t="s">
        <v>1080</v>
      </c>
      <c r="EV910" t="s">
        <v>1100</v>
      </c>
      <c r="EW910" t="s">
        <v>4997</v>
      </c>
      <c r="EX910" t="s">
        <v>4997</v>
      </c>
      <c r="EY910" t="s">
        <v>1100</v>
      </c>
      <c r="EZ910" t="s">
        <v>4972</v>
      </c>
      <c r="FA910" t="s">
        <v>5008</v>
      </c>
      <c r="FB910" t="s">
        <v>5008</v>
      </c>
      <c r="FC910" t="s">
        <v>1100</v>
      </c>
      <c r="FD910" t="s">
        <v>1094</v>
      </c>
      <c r="FE910" t="s">
        <v>4992</v>
      </c>
      <c r="FF910" t="s">
        <v>5055</v>
      </c>
      <c r="PG910" t="s">
        <v>4944</v>
      </c>
      <c r="PH910" t="s">
        <v>4945</v>
      </c>
      <c r="PI910" t="s">
        <v>4945</v>
      </c>
      <c r="PJ910" t="s">
        <v>4945</v>
      </c>
      <c r="PK910" t="s">
        <v>4945</v>
      </c>
      <c r="PL910" t="s">
        <v>4945</v>
      </c>
      <c r="PM910" t="s">
        <v>4945</v>
      </c>
      <c r="PN910" t="s">
        <v>4945</v>
      </c>
      <c r="PP910" t="s">
        <v>4945</v>
      </c>
      <c r="PQ910" t="s">
        <v>4945</v>
      </c>
      <c r="PR910" t="s">
        <v>4944</v>
      </c>
      <c r="PS910" t="s">
        <v>4944</v>
      </c>
      <c r="PT910" t="s">
        <v>4944</v>
      </c>
      <c r="PU910" t="s">
        <v>4945</v>
      </c>
      <c r="PV910" t="s">
        <v>4945</v>
      </c>
      <c r="PW910" t="s">
        <v>4945</v>
      </c>
      <c r="PX910" t="s">
        <v>4945</v>
      </c>
      <c r="PY910" t="s">
        <v>4945</v>
      </c>
      <c r="PZ910" t="s">
        <v>4945</v>
      </c>
      <c r="QA910" t="s">
        <v>4945</v>
      </c>
      <c r="QB910" t="s">
        <v>4945</v>
      </c>
      <c r="QC910" t="s">
        <v>4945</v>
      </c>
      <c r="QD910" t="s">
        <v>4945</v>
      </c>
      <c r="QE910" t="s">
        <v>4945</v>
      </c>
    </row>
    <row r="911" spans="1:447" x14ac:dyDescent="0.25">
      <c r="A911">
        <v>601</v>
      </c>
      <c r="B911" t="s">
        <v>5425</v>
      </c>
      <c r="C911" t="s">
        <v>1132</v>
      </c>
      <c r="D911" t="s">
        <v>1133</v>
      </c>
      <c r="E911" t="s">
        <v>1136</v>
      </c>
      <c r="F911" t="s">
        <v>5235</v>
      </c>
      <c r="G911" t="s">
        <v>1080</v>
      </c>
      <c r="EV911" t="s">
        <v>1100</v>
      </c>
      <c r="EW911" t="s">
        <v>5054</v>
      </c>
      <c r="EX911" t="s">
        <v>5054</v>
      </c>
      <c r="EY911" t="s">
        <v>1100</v>
      </c>
      <c r="EZ911" t="s">
        <v>4972</v>
      </c>
      <c r="FA911" t="s">
        <v>5008</v>
      </c>
      <c r="FB911" t="s">
        <v>5008</v>
      </c>
      <c r="FC911" t="s">
        <v>1100</v>
      </c>
      <c r="FD911" t="s">
        <v>1094</v>
      </c>
      <c r="FE911" t="s">
        <v>4992</v>
      </c>
      <c r="FF911" t="s">
        <v>5055</v>
      </c>
      <c r="PG911" t="s">
        <v>4944</v>
      </c>
      <c r="PH911" t="s">
        <v>4945</v>
      </c>
      <c r="PI911" t="s">
        <v>4945</v>
      </c>
      <c r="PJ911" t="s">
        <v>4945</v>
      </c>
      <c r="PK911" t="s">
        <v>4945</v>
      </c>
      <c r="PL911" t="s">
        <v>4945</v>
      </c>
      <c r="PM911" t="s">
        <v>4945</v>
      </c>
      <c r="PN911" t="s">
        <v>4945</v>
      </c>
      <c r="PP911" t="s">
        <v>4945</v>
      </c>
      <c r="PQ911" t="s">
        <v>4944</v>
      </c>
      <c r="PR911" t="s">
        <v>4945</v>
      </c>
      <c r="PS911" t="s">
        <v>4944</v>
      </c>
      <c r="PT911" t="s">
        <v>4944</v>
      </c>
      <c r="PU911" t="s">
        <v>4945</v>
      </c>
      <c r="PV911" t="s">
        <v>4945</v>
      </c>
      <c r="PW911" t="s">
        <v>4945</v>
      </c>
      <c r="PX911" t="s">
        <v>4945</v>
      </c>
      <c r="PY911" t="s">
        <v>4945</v>
      </c>
      <c r="PZ911" t="s">
        <v>4945</v>
      </c>
      <c r="QA911" t="s">
        <v>4945</v>
      </c>
      <c r="QB911" t="s">
        <v>4945</v>
      </c>
      <c r="QC911" t="s">
        <v>4945</v>
      </c>
      <c r="QD911" t="s">
        <v>4945</v>
      </c>
      <c r="QE911" t="s">
        <v>4945</v>
      </c>
    </row>
    <row r="912" spans="1:447" x14ac:dyDescent="0.25">
      <c r="A912">
        <v>602</v>
      </c>
      <c r="B912" t="s">
        <v>5425</v>
      </c>
      <c r="C912" t="s">
        <v>1132</v>
      </c>
      <c r="D912" t="s">
        <v>1133</v>
      </c>
      <c r="E912" t="s">
        <v>1136</v>
      </c>
      <c r="F912" t="s">
        <v>5235</v>
      </c>
      <c r="G912" t="s">
        <v>1080</v>
      </c>
      <c r="EV912" t="s">
        <v>1100</v>
      </c>
      <c r="EW912" t="s">
        <v>5054</v>
      </c>
      <c r="EX912" t="s">
        <v>5054</v>
      </c>
      <c r="EY912" t="s">
        <v>1100</v>
      </c>
      <c r="EZ912" t="s">
        <v>4972</v>
      </c>
      <c r="FA912" t="s">
        <v>5008</v>
      </c>
      <c r="FB912" t="s">
        <v>5008</v>
      </c>
      <c r="FC912" t="s">
        <v>1100</v>
      </c>
      <c r="FD912" t="s">
        <v>1094</v>
      </c>
      <c r="FE912" t="s">
        <v>4992</v>
      </c>
      <c r="FF912" t="s">
        <v>5055</v>
      </c>
      <c r="PG912" t="s">
        <v>4944</v>
      </c>
      <c r="PH912" t="s">
        <v>4945</v>
      </c>
      <c r="PI912" t="s">
        <v>4945</v>
      </c>
      <c r="PJ912" t="s">
        <v>4945</v>
      </c>
      <c r="PK912" t="s">
        <v>4945</v>
      </c>
      <c r="PL912" t="s">
        <v>4945</v>
      </c>
      <c r="PM912" t="s">
        <v>4945</v>
      </c>
      <c r="PN912" t="s">
        <v>4945</v>
      </c>
      <c r="PP912" t="s">
        <v>4945</v>
      </c>
      <c r="PQ912" t="s">
        <v>4944</v>
      </c>
      <c r="PR912" t="s">
        <v>4944</v>
      </c>
      <c r="PS912" t="s">
        <v>4945</v>
      </c>
      <c r="PT912" t="s">
        <v>4944</v>
      </c>
      <c r="PU912" t="s">
        <v>4945</v>
      </c>
      <c r="PV912" t="s">
        <v>4945</v>
      </c>
      <c r="PW912" t="s">
        <v>4945</v>
      </c>
      <c r="PX912" t="s">
        <v>4945</v>
      </c>
      <c r="PY912" t="s">
        <v>4945</v>
      </c>
      <c r="PZ912" t="s">
        <v>4945</v>
      </c>
      <c r="QA912" t="s">
        <v>4945</v>
      </c>
      <c r="QB912" t="s">
        <v>4945</v>
      </c>
      <c r="QC912" t="s">
        <v>4945</v>
      </c>
      <c r="QD912" t="s">
        <v>4945</v>
      </c>
      <c r="QE912" t="s">
        <v>4945</v>
      </c>
    </row>
    <row r="913" spans="1:447" x14ac:dyDescent="0.25">
      <c r="A913">
        <v>603</v>
      </c>
      <c r="B913" t="s">
        <v>5425</v>
      </c>
      <c r="C913" t="s">
        <v>1132</v>
      </c>
      <c r="D913" t="s">
        <v>1133</v>
      </c>
      <c r="E913" t="s">
        <v>1136</v>
      </c>
      <c r="F913" t="s">
        <v>5235</v>
      </c>
      <c r="G913" t="s">
        <v>1080</v>
      </c>
      <c r="EV913" t="s">
        <v>1100</v>
      </c>
      <c r="EW913" t="s">
        <v>5008</v>
      </c>
      <c r="EX913" t="s">
        <v>5008</v>
      </c>
      <c r="EY913" t="s">
        <v>1100</v>
      </c>
      <c r="EZ913" t="s">
        <v>4972</v>
      </c>
      <c r="FA913" t="s">
        <v>5008</v>
      </c>
      <c r="FB913" t="s">
        <v>5008</v>
      </c>
      <c r="FC913" t="s">
        <v>1100</v>
      </c>
      <c r="FD913" t="s">
        <v>1094</v>
      </c>
      <c r="FE913" t="s">
        <v>4992</v>
      </c>
      <c r="FF913" t="s">
        <v>5055</v>
      </c>
      <c r="PG913" t="s">
        <v>4944</v>
      </c>
      <c r="PH913" t="s">
        <v>4945</v>
      </c>
      <c r="PI913" t="s">
        <v>4945</v>
      </c>
      <c r="PJ913" t="s">
        <v>4945</v>
      </c>
      <c r="PK913" t="s">
        <v>4945</v>
      </c>
      <c r="PL913" t="s">
        <v>4945</v>
      </c>
      <c r="PM913" t="s">
        <v>4945</v>
      </c>
      <c r="PN913" t="s">
        <v>4945</v>
      </c>
      <c r="PP913" t="s">
        <v>4945</v>
      </c>
      <c r="PQ913" t="s">
        <v>4944</v>
      </c>
      <c r="PR913" t="s">
        <v>4944</v>
      </c>
      <c r="PS913" t="s">
        <v>4945</v>
      </c>
      <c r="PT913" t="s">
        <v>4944</v>
      </c>
      <c r="PU913" t="s">
        <v>4945</v>
      </c>
      <c r="PV913" t="s">
        <v>4945</v>
      </c>
      <c r="PW913" t="s">
        <v>4945</v>
      </c>
      <c r="PX913" t="s">
        <v>4945</v>
      </c>
      <c r="PY913" t="s">
        <v>4945</v>
      </c>
      <c r="PZ913" t="s">
        <v>4945</v>
      </c>
      <c r="QA913" t="s">
        <v>4945</v>
      </c>
      <c r="QB913" t="s">
        <v>4945</v>
      </c>
      <c r="QC913" t="s">
        <v>4945</v>
      </c>
      <c r="QD913" t="s">
        <v>4945</v>
      </c>
      <c r="QE913" t="s">
        <v>4945</v>
      </c>
    </row>
    <row r="914" spans="1:447" x14ac:dyDescent="0.25">
      <c r="A914">
        <v>604</v>
      </c>
      <c r="B914" t="s">
        <v>5425</v>
      </c>
      <c r="C914" t="s">
        <v>1132</v>
      </c>
      <c r="D914" t="s">
        <v>1133</v>
      </c>
      <c r="E914" t="s">
        <v>1136</v>
      </c>
      <c r="F914" t="s">
        <v>5235</v>
      </c>
      <c r="G914" t="s">
        <v>1080</v>
      </c>
      <c r="DE914" t="s">
        <v>1100</v>
      </c>
      <c r="DF914" t="s">
        <v>1139</v>
      </c>
      <c r="DG914" t="s">
        <v>4935</v>
      </c>
      <c r="DH914" t="s">
        <v>4935</v>
      </c>
      <c r="DL914" t="s">
        <v>1100</v>
      </c>
      <c r="DM914" t="s">
        <v>5008</v>
      </c>
      <c r="DN914" t="s">
        <v>5008</v>
      </c>
      <c r="DO914" t="s">
        <v>1102</v>
      </c>
      <c r="DP914" t="s">
        <v>1102</v>
      </c>
      <c r="DQ914" t="s">
        <v>4940</v>
      </c>
      <c r="DR914" t="s">
        <v>1100</v>
      </c>
      <c r="DS914" t="s">
        <v>4983</v>
      </c>
      <c r="DT914" t="s">
        <v>4983</v>
      </c>
      <c r="DU914" t="s">
        <v>1102</v>
      </c>
      <c r="DV914" t="s">
        <v>1102</v>
      </c>
      <c r="DW914" t="s">
        <v>4953</v>
      </c>
      <c r="DX914" t="s">
        <v>1100</v>
      </c>
      <c r="DY914" t="s">
        <v>4957</v>
      </c>
      <c r="DZ914" t="s">
        <v>4957</v>
      </c>
      <c r="EA914" t="s">
        <v>1102</v>
      </c>
      <c r="EB914" t="s">
        <v>1102</v>
      </c>
      <c r="EC914" t="s">
        <v>4940</v>
      </c>
      <c r="ED914" t="s">
        <v>1100</v>
      </c>
      <c r="EE914" t="s">
        <v>5028</v>
      </c>
      <c r="EF914" t="s">
        <v>5028</v>
      </c>
      <c r="EG914" t="s">
        <v>1102</v>
      </c>
      <c r="EH914" t="s">
        <v>1102</v>
      </c>
      <c r="EI914" t="s">
        <v>4943</v>
      </c>
      <c r="IX914" t="s">
        <v>1088</v>
      </c>
      <c r="JJ914" t="s">
        <v>1102</v>
      </c>
      <c r="JK914" t="s">
        <v>4974</v>
      </c>
      <c r="JL914" t="s">
        <v>1127</v>
      </c>
      <c r="JM914" t="s">
        <v>1108</v>
      </c>
      <c r="PG914" t="s">
        <v>4944</v>
      </c>
      <c r="PH914" t="s">
        <v>4945</v>
      </c>
      <c r="PI914" t="s">
        <v>4945</v>
      </c>
      <c r="PJ914" t="s">
        <v>4945</v>
      </c>
      <c r="PK914" t="s">
        <v>4945</v>
      </c>
      <c r="PL914" t="s">
        <v>4945</v>
      </c>
      <c r="PM914" t="s">
        <v>4945</v>
      </c>
      <c r="PN914" t="s">
        <v>4945</v>
      </c>
      <c r="PP914" t="s">
        <v>4945</v>
      </c>
      <c r="PQ914" t="s">
        <v>4944</v>
      </c>
      <c r="PR914" t="s">
        <v>4944</v>
      </c>
      <c r="PS914" t="s">
        <v>4944</v>
      </c>
      <c r="PT914" t="s">
        <v>4945</v>
      </c>
      <c r="PU914" t="s">
        <v>4945</v>
      </c>
      <c r="PV914" t="s">
        <v>4945</v>
      </c>
      <c r="PW914" t="s">
        <v>4945</v>
      </c>
      <c r="PX914" t="s">
        <v>4945</v>
      </c>
      <c r="PY914" t="s">
        <v>4945</v>
      </c>
      <c r="PZ914" t="s">
        <v>4945</v>
      </c>
      <c r="QA914" t="s">
        <v>4945</v>
      </c>
      <c r="QB914" t="s">
        <v>4945</v>
      </c>
      <c r="QC914" t="s">
        <v>4945</v>
      </c>
      <c r="QD914" t="s">
        <v>4945</v>
      </c>
      <c r="QE914" t="s">
        <v>4945</v>
      </c>
    </row>
    <row r="915" spans="1:447" x14ac:dyDescent="0.25">
      <c r="A915">
        <v>605</v>
      </c>
      <c r="B915" t="s">
        <v>5425</v>
      </c>
      <c r="C915" t="s">
        <v>1132</v>
      </c>
      <c r="D915" t="s">
        <v>1133</v>
      </c>
      <c r="E915" t="s">
        <v>1136</v>
      </c>
      <c r="F915" t="s">
        <v>5235</v>
      </c>
      <c r="G915" t="s">
        <v>1080</v>
      </c>
      <c r="DE915" t="s">
        <v>1100</v>
      </c>
      <c r="DF915" t="s">
        <v>1139</v>
      </c>
      <c r="DG915" t="s">
        <v>4935</v>
      </c>
      <c r="DH915" t="s">
        <v>4935</v>
      </c>
      <c r="DL915" t="s">
        <v>1100</v>
      </c>
      <c r="DM915" t="s">
        <v>5054</v>
      </c>
      <c r="DN915" t="s">
        <v>5054</v>
      </c>
      <c r="DO915" t="s">
        <v>1102</v>
      </c>
      <c r="DP915" t="s">
        <v>1102</v>
      </c>
      <c r="DQ915" t="s">
        <v>4940</v>
      </c>
      <c r="DR915" t="s">
        <v>1100</v>
      </c>
      <c r="DS915" t="s">
        <v>4983</v>
      </c>
      <c r="DT915" t="s">
        <v>4983</v>
      </c>
      <c r="DU915" t="s">
        <v>1102</v>
      </c>
      <c r="DV915" t="s">
        <v>1102</v>
      </c>
      <c r="DW915" t="s">
        <v>4943</v>
      </c>
      <c r="DX915" t="s">
        <v>1100</v>
      </c>
      <c r="DY915" t="s">
        <v>4957</v>
      </c>
      <c r="DZ915" t="s">
        <v>4957</v>
      </c>
      <c r="EA915" t="s">
        <v>1102</v>
      </c>
      <c r="EB915" t="s">
        <v>1102</v>
      </c>
      <c r="EC915" t="s">
        <v>4940</v>
      </c>
      <c r="ED915" t="s">
        <v>1100</v>
      </c>
      <c r="EE915" t="s">
        <v>5028</v>
      </c>
      <c r="EF915" t="s">
        <v>5028</v>
      </c>
      <c r="EG915" t="s">
        <v>1102</v>
      </c>
      <c r="EH915" t="s">
        <v>1102</v>
      </c>
      <c r="EI915" t="s">
        <v>4943</v>
      </c>
      <c r="IX915" t="s">
        <v>1088</v>
      </c>
      <c r="JJ915" t="s">
        <v>1102</v>
      </c>
      <c r="JK915" t="s">
        <v>4974</v>
      </c>
      <c r="JL915" t="s">
        <v>1127</v>
      </c>
      <c r="JM915" t="s">
        <v>1108</v>
      </c>
      <c r="PG915" t="s">
        <v>4944</v>
      </c>
      <c r="PH915" t="s">
        <v>4945</v>
      </c>
      <c r="PI915" t="s">
        <v>4945</v>
      </c>
      <c r="PJ915" t="s">
        <v>4945</v>
      </c>
      <c r="PK915" t="s">
        <v>4945</v>
      </c>
      <c r="PL915" t="s">
        <v>4945</v>
      </c>
      <c r="PM915" t="s">
        <v>4945</v>
      </c>
      <c r="PN915" t="s">
        <v>4945</v>
      </c>
      <c r="PP915" t="s">
        <v>4945</v>
      </c>
      <c r="PQ915" t="s">
        <v>4944</v>
      </c>
      <c r="PR915" t="s">
        <v>4945</v>
      </c>
      <c r="PS915" t="s">
        <v>4945</v>
      </c>
      <c r="PT915" t="s">
        <v>4944</v>
      </c>
      <c r="PU915" t="s">
        <v>4945</v>
      </c>
      <c r="PV915" t="s">
        <v>4945</v>
      </c>
      <c r="PW915" t="s">
        <v>4945</v>
      </c>
      <c r="PX915" t="s">
        <v>4945</v>
      </c>
      <c r="PY915" t="s">
        <v>4945</v>
      </c>
      <c r="PZ915" t="s">
        <v>4945</v>
      </c>
      <c r="QA915" t="s">
        <v>4945</v>
      </c>
      <c r="QB915" t="s">
        <v>4945</v>
      </c>
      <c r="QC915" t="s">
        <v>4945</v>
      </c>
      <c r="QD915" t="s">
        <v>4945</v>
      </c>
      <c r="QE915" t="s">
        <v>4945</v>
      </c>
    </row>
    <row r="916" spans="1:447" x14ac:dyDescent="0.25">
      <c r="A916">
        <v>606</v>
      </c>
      <c r="B916" t="s">
        <v>5425</v>
      </c>
      <c r="C916" t="s">
        <v>1132</v>
      </c>
      <c r="D916" t="s">
        <v>1133</v>
      </c>
      <c r="E916" t="s">
        <v>1136</v>
      </c>
      <c r="F916" t="s">
        <v>5235</v>
      </c>
      <c r="G916" t="s">
        <v>1080</v>
      </c>
      <c r="DE916" t="s">
        <v>1100</v>
      </c>
      <c r="DF916" t="s">
        <v>1139</v>
      </c>
      <c r="DG916" t="s">
        <v>4935</v>
      </c>
      <c r="DH916" t="s">
        <v>4935</v>
      </c>
      <c r="DL916" t="s">
        <v>1100</v>
      </c>
      <c r="DM916" t="s">
        <v>5054</v>
      </c>
      <c r="DN916" t="s">
        <v>5054</v>
      </c>
      <c r="DO916" t="s">
        <v>1102</v>
      </c>
      <c r="DP916" t="s">
        <v>1102</v>
      </c>
      <c r="DQ916" t="s">
        <v>4936</v>
      </c>
      <c r="DR916" t="s">
        <v>1100</v>
      </c>
      <c r="DS916" t="s">
        <v>4983</v>
      </c>
      <c r="DT916" t="s">
        <v>4983</v>
      </c>
      <c r="DU916" t="s">
        <v>1102</v>
      </c>
      <c r="DV916" t="s">
        <v>1102</v>
      </c>
      <c r="DW916" t="s">
        <v>4943</v>
      </c>
      <c r="DX916" t="s">
        <v>1100</v>
      </c>
      <c r="DY916" t="s">
        <v>4958</v>
      </c>
      <c r="DZ916" t="s">
        <v>4958</v>
      </c>
      <c r="EA916" t="s">
        <v>1102</v>
      </c>
      <c r="EB916" t="s">
        <v>1102</v>
      </c>
      <c r="EC916" t="s">
        <v>4940</v>
      </c>
      <c r="ED916" t="s">
        <v>1100</v>
      </c>
      <c r="EE916" t="s">
        <v>5028</v>
      </c>
      <c r="EF916" t="s">
        <v>5028</v>
      </c>
      <c r="EG916" t="s">
        <v>1102</v>
      </c>
      <c r="EH916" t="s">
        <v>1102</v>
      </c>
      <c r="EI916" t="s">
        <v>4936</v>
      </c>
      <c r="IX916" t="s">
        <v>1088</v>
      </c>
      <c r="JJ916" t="s">
        <v>1102</v>
      </c>
      <c r="JK916" t="s">
        <v>4974</v>
      </c>
      <c r="JL916" t="s">
        <v>1127</v>
      </c>
      <c r="JM916" t="s">
        <v>1108</v>
      </c>
      <c r="PG916" t="s">
        <v>4944</v>
      </c>
      <c r="PH916" t="s">
        <v>4945</v>
      </c>
      <c r="PI916" t="s">
        <v>4945</v>
      </c>
      <c r="PJ916" t="s">
        <v>4945</v>
      </c>
      <c r="PK916" t="s">
        <v>4945</v>
      </c>
      <c r="PL916" t="s">
        <v>4945</v>
      </c>
      <c r="PM916" t="s">
        <v>4945</v>
      </c>
      <c r="PN916" t="s">
        <v>4945</v>
      </c>
      <c r="PP916" t="s">
        <v>4945</v>
      </c>
      <c r="PQ916" t="s">
        <v>4944</v>
      </c>
      <c r="PR916" t="s">
        <v>4945</v>
      </c>
      <c r="PS916" t="s">
        <v>4944</v>
      </c>
      <c r="PT916" t="s">
        <v>4944</v>
      </c>
      <c r="PU916" t="s">
        <v>4945</v>
      </c>
      <c r="PV916" t="s">
        <v>4945</v>
      </c>
      <c r="PW916" t="s">
        <v>4945</v>
      </c>
      <c r="PX916" t="s">
        <v>4945</v>
      </c>
      <c r="PY916" t="s">
        <v>4945</v>
      </c>
      <c r="PZ916" t="s">
        <v>4945</v>
      </c>
      <c r="QA916" t="s">
        <v>4945</v>
      </c>
      <c r="QB916" t="s">
        <v>4945</v>
      </c>
      <c r="QC916" t="s">
        <v>4945</v>
      </c>
      <c r="QD916" t="s">
        <v>4945</v>
      </c>
      <c r="QE916" t="s">
        <v>4945</v>
      </c>
    </row>
    <row r="917" spans="1:447" x14ac:dyDescent="0.25">
      <c r="A917">
        <v>607</v>
      </c>
      <c r="B917" t="s">
        <v>5425</v>
      </c>
      <c r="C917" t="s">
        <v>1132</v>
      </c>
      <c r="D917" t="s">
        <v>1133</v>
      </c>
      <c r="E917" t="s">
        <v>1136</v>
      </c>
      <c r="F917" t="s">
        <v>5235</v>
      </c>
      <c r="G917" t="s">
        <v>1080</v>
      </c>
      <c r="DE917" t="s">
        <v>1100</v>
      </c>
      <c r="DF917" t="s">
        <v>1139</v>
      </c>
      <c r="DG917" t="s">
        <v>4935</v>
      </c>
      <c r="DH917" t="s">
        <v>4935</v>
      </c>
      <c r="DL917" t="s">
        <v>1100</v>
      </c>
      <c r="DM917" t="s">
        <v>4997</v>
      </c>
      <c r="DN917" t="s">
        <v>4997</v>
      </c>
      <c r="DO917" t="s">
        <v>1102</v>
      </c>
      <c r="DP917" t="s">
        <v>1102</v>
      </c>
      <c r="DQ917" t="s">
        <v>4940</v>
      </c>
      <c r="DR917" t="s">
        <v>1100</v>
      </c>
      <c r="DS917" t="s">
        <v>4983</v>
      </c>
      <c r="DT917" t="s">
        <v>4983</v>
      </c>
      <c r="DU917" t="s">
        <v>1102</v>
      </c>
      <c r="DV917" t="s">
        <v>1102</v>
      </c>
      <c r="DW917" t="s">
        <v>4940</v>
      </c>
      <c r="DX917" t="s">
        <v>1100</v>
      </c>
      <c r="DY917" t="s">
        <v>4958</v>
      </c>
      <c r="DZ917" t="s">
        <v>4958</v>
      </c>
      <c r="EA917" t="s">
        <v>1102</v>
      </c>
      <c r="EB917" t="s">
        <v>1102</v>
      </c>
      <c r="EC917" t="s">
        <v>4940</v>
      </c>
      <c r="ED917" t="s">
        <v>1100</v>
      </c>
      <c r="EE917" t="s">
        <v>5010</v>
      </c>
      <c r="EF917" t="s">
        <v>5010</v>
      </c>
      <c r="EG917" t="s">
        <v>1102</v>
      </c>
      <c r="EH917" t="s">
        <v>1102</v>
      </c>
      <c r="EI917" t="s">
        <v>4940</v>
      </c>
      <c r="IX917" t="s">
        <v>1088</v>
      </c>
      <c r="JJ917" t="s">
        <v>1102</v>
      </c>
      <c r="JK917" t="s">
        <v>4974</v>
      </c>
      <c r="JL917" t="s">
        <v>1127</v>
      </c>
      <c r="JM917" t="s">
        <v>1108</v>
      </c>
      <c r="PG917" t="s">
        <v>4944</v>
      </c>
      <c r="PH917" t="s">
        <v>4945</v>
      </c>
      <c r="PI917" t="s">
        <v>4945</v>
      </c>
      <c r="PJ917" t="s">
        <v>4945</v>
      </c>
      <c r="PK917" t="s">
        <v>4945</v>
      </c>
      <c r="PL917" t="s">
        <v>4945</v>
      </c>
      <c r="PM917" t="s">
        <v>4945</v>
      </c>
      <c r="PN917" t="s">
        <v>4945</v>
      </c>
      <c r="PP917" t="s">
        <v>4945</v>
      </c>
      <c r="PQ917" t="s">
        <v>4944</v>
      </c>
      <c r="PR917" t="s">
        <v>4945</v>
      </c>
      <c r="PS917" t="s">
        <v>4944</v>
      </c>
      <c r="PT917" t="s">
        <v>4944</v>
      </c>
      <c r="PU917" t="s">
        <v>4945</v>
      </c>
      <c r="PV917" t="s">
        <v>4945</v>
      </c>
      <c r="PW917" t="s">
        <v>4945</v>
      </c>
      <c r="PX917" t="s">
        <v>4945</v>
      </c>
      <c r="PY917" t="s">
        <v>4945</v>
      </c>
      <c r="PZ917" t="s">
        <v>4945</v>
      </c>
      <c r="QA917" t="s">
        <v>4945</v>
      </c>
      <c r="QB917" t="s">
        <v>4945</v>
      </c>
      <c r="QC917" t="s">
        <v>4945</v>
      </c>
      <c r="QD917" t="s">
        <v>4945</v>
      </c>
      <c r="QE917" t="s">
        <v>4945</v>
      </c>
    </row>
    <row r="918" spans="1:447" x14ac:dyDescent="0.25">
      <c r="A918">
        <v>608</v>
      </c>
      <c r="B918" t="s">
        <v>5425</v>
      </c>
      <c r="C918" t="s">
        <v>1132</v>
      </c>
      <c r="D918" t="s">
        <v>1133</v>
      </c>
      <c r="E918" t="s">
        <v>1136</v>
      </c>
      <c r="F918" t="s">
        <v>5235</v>
      </c>
      <c r="G918" t="s">
        <v>1080</v>
      </c>
      <c r="EJ918" t="s">
        <v>1100</v>
      </c>
      <c r="EM918" t="s">
        <v>1102</v>
      </c>
      <c r="EN918" t="s">
        <v>1102</v>
      </c>
      <c r="EO918" t="s">
        <v>4943</v>
      </c>
      <c r="EP918" t="s">
        <v>1100</v>
      </c>
      <c r="EQ918" t="s">
        <v>5028</v>
      </c>
      <c r="ER918" t="s">
        <v>5028</v>
      </c>
      <c r="ES918" t="s">
        <v>1102</v>
      </c>
      <c r="ET918" t="s">
        <v>1102</v>
      </c>
      <c r="EU918" t="s">
        <v>4942</v>
      </c>
      <c r="IX918" t="s">
        <v>1088</v>
      </c>
      <c r="JJ918" t="s">
        <v>1102</v>
      </c>
      <c r="JK918" t="s">
        <v>4974</v>
      </c>
      <c r="JL918" t="s">
        <v>1127</v>
      </c>
      <c r="JM918" t="s">
        <v>1108</v>
      </c>
      <c r="PG918" t="s">
        <v>4944</v>
      </c>
      <c r="PH918" t="s">
        <v>4945</v>
      </c>
      <c r="PI918" t="s">
        <v>4945</v>
      </c>
      <c r="PJ918" t="s">
        <v>4945</v>
      </c>
      <c r="PK918" t="s">
        <v>4945</v>
      </c>
      <c r="PL918" t="s">
        <v>4945</v>
      </c>
      <c r="PM918" t="s">
        <v>4945</v>
      </c>
      <c r="PN918" t="s">
        <v>4945</v>
      </c>
      <c r="PP918" t="s">
        <v>4945</v>
      </c>
      <c r="PQ918" t="s">
        <v>4944</v>
      </c>
      <c r="PR918" t="s">
        <v>4944</v>
      </c>
      <c r="PS918" t="s">
        <v>4944</v>
      </c>
      <c r="PT918" t="s">
        <v>4944</v>
      </c>
      <c r="PU918" t="s">
        <v>4945</v>
      </c>
      <c r="PV918" t="s">
        <v>4945</v>
      </c>
      <c r="PW918" t="s">
        <v>4945</v>
      </c>
      <c r="PX918" t="s">
        <v>4945</v>
      </c>
      <c r="PY918" t="s">
        <v>4945</v>
      </c>
      <c r="PZ918" t="s">
        <v>4945</v>
      </c>
      <c r="QA918" t="s">
        <v>4945</v>
      </c>
      <c r="QB918" t="s">
        <v>4945</v>
      </c>
      <c r="QC918" t="s">
        <v>4945</v>
      </c>
      <c r="QD918" t="s">
        <v>4945</v>
      </c>
      <c r="QE918" t="s">
        <v>4945</v>
      </c>
    </row>
    <row r="919" spans="1:447" x14ac:dyDescent="0.25">
      <c r="A919">
        <v>609</v>
      </c>
      <c r="B919" t="s">
        <v>5425</v>
      </c>
      <c r="C919" t="s">
        <v>1132</v>
      </c>
      <c r="D919" t="s">
        <v>1133</v>
      </c>
      <c r="E919" t="s">
        <v>1136</v>
      </c>
      <c r="F919" t="s">
        <v>5235</v>
      </c>
      <c r="G919" t="s">
        <v>1080</v>
      </c>
      <c r="EJ919" t="s">
        <v>1100</v>
      </c>
      <c r="EM919" t="s">
        <v>1102</v>
      </c>
      <c r="EN919" t="s">
        <v>1102</v>
      </c>
      <c r="EO919" t="s">
        <v>4940</v>
      </c>
      <c r="EP919" t="s">
        <v>1100</v>
      </c>
      <c r="EQ919" t="s">
        <v>5010</v>
      </c>
      <c r="ER919" t="s">
        <v>5010</v>
      </c>
      <c r="ES919" t="s">
        <v>1102</v>
      </c>
      <c r="ET919" t="s">
        <v>1102</v>
      </c>
      <c r="EU919" t="s">
        <v>4953</v>
      </c>
      <c r="IX919" t="s">
        <v>1088</v>
      </c>
      <c r="JJ919" t="s">
        <v>1102</v>
      </c>
      <c r="JK919" t="s">
        <v>4974</v>
      </c>
      <c r="JL919" t="s">
        <v>1127</v>
      </c>
      <c r="JM919" t="s">
        <v>1108</v>
      </c>
      <c r="PG919" t="s">
        <v>4944</v>
      </c>
      <c r="PH919" t="s">
        <v>4945</v>
      </c>
      <c r="PI919" t="s">
        <v>4945</v>
      </c>
      <c r="PJ919" t="s">
        <v>4945</v>
      </c>
      <c r="PK919" t="s">
        <v>4945</v>
      </c>
      <c r="PL919" t="s">
        <v>4945</v>
      </c>
      <c r="PM919" t="s">
        <v>4945</v>
      </c>
      <c r="PN919" t="s">
        <v>4945</v>
      </c>
      <c r="PP919" t="s">
        <v>4945</v>
      </c>
      <c r="PQ919" t="s">
        <v>4944</v>
      </c>
      <c r="PR919" t="s">
        <v>4944</v>
      </c>
      <c r="PS919" t="s">
        <v>4944</v>
      </c>
      <c r="PT919" t="s">
        <v>4944</v>
      </c>
      <c r="PU919" t="s">
        <v>4945</v>
      </c>
      <c r="PV919" t="s">
        <v>4945</v>
      </c>
      <c r="PW919" t="s">
        <v>4945</v>
      </c>
      <c r="PX919" t="s">
        <v>4945</v>
      </c>
      <c r="PY919" t="s">
        <v>4945</v>
      </c>
      <c r="PZ919" t="s">
        <v>4945</v>
      </c>
      <c r="QA919" t="s">
        <v>4945</v>
      </c>
      <c r="QB919" t="s">
        <v>4945</v>
      </c>
      <c r="QC919" t="s">
        <v>4945</v>
      </c>
      <c r="QD919" t="s">
        <v>4945</v>
      </c>
      <c r="QE919" t="s">
        <v>4945</v>
      </c>
    </row>
    <row r="920" spans="1:447" x14ac:dyDescent="0.25">
      <c r="A920">
        <v>610</v>
      </c>
      <c r="B920" t="s">
        <v>5425</v>
      </c>
      <c r="C920" t="s">
        <v>1132</v>
      </c>
      <c r="D920" t="s">
        <v>1133</v>
      </c>
      <c r="E920" t="s">
        <v>1136</v>
      </c>
      <c r="F920" t="s">
        <v>5235</v>
      </c>
      <c r="G920" t="s">
        <v>1080</v>
      </c>
      <c r="EJ920" t="s">
        <v>1100</v>
      </c>
      <c r="EM920" t="s">
        <v>1102</v>
      </c>
      <c r="EN920" t="s">
        <v>1102</v>
      </c>
      <c r="EO920" t="s">
        <v>4943</v>
      </c>
      <c r="EP920" t="s">
        <v>1100</v>
      </c>
      <c r="EQ920" t="s">
        <v>5028</v>
      </c>
      <c r="ER920" t="s">
        <v>5028</v>
      </c>
      <c r="ES920" t="s">
        <v>1102</v>
      </c>
      <c r="ET920" t="s">
        <v>1102</v>
      </c>
      <c r="EU920" t="s">
        <v>4940</v>
      </c>
      <c r="IX920" t="s">
        <v>1088</v>
      </c>
      <c r="JJ920" t="s">
        <v>1102</v>
      </c>
      <c r="JK920" t="s">
        <v>4974</v>
      </c>
      <c r="JL920" t="s">
        <v>1127</v>
      </c>
      <c r="JM920" t="s">
        <v>1108</v>
      </c>
      <c r="PG920" t="s">
        <v>4944</v>
      </c>
      <c r="PH920" t="s">
        <v>4945</v>
      </c>
      <c r="PI920" t="s">
        <v>4945</v>
      </c>
      <c r="PJ920" t="s">
        <v>4945</v>
      </c>
      <c r="PK920" t="s">
        <v>4945</v>
      </c>
      <c r="PL920" t="s">
        <v>4945</v>
      </c>
      <c r="PM920" t="s">
        <v>4945</v>
      </c>
      <c r="PN920" t="s">
        <v>4945</v>
      </c>
      <c r="PP920" t="s">
        <v>4945</v>
      </c>
      <c r="PQ920" t="s">
        <v>4944</v>
      </c>
      <c r="PR920" t="s">
        <v>4945</v>
      </c>
      <c r="PS920" t="s">
        <v>4944</v>
      </c>
      <c r="PT920" t="s">
        <v>4944</v>
      </c>
      <c r="PU920" t="s">
        <v>4945</v>
      </c>
      <c r="PV920" t="s">
        <v>4945</v>
      </c>
      <c r="PW920" t="s">
        <v>4945</v>
      </c>
      <c r="PX920" t="s">
        <v>4945</v>
      </c>
      <c r="PY920" t="s">
        <v>4945</v>
      </c>
      <c r="PZ920" t="s">
        <v>4945</v>
      </c>
      <c r="QA920" t="s">
        <v>4945</v>
      </c>
      <c r="QB920" t="s">
        <v>4945</v>
      </c>
      <c r="QC920" t="s">
        <v>4945</v>
      </c>
      <c r="QD920" t="s">
        <v>4945</v>
      </c>
      <c r="QE920" t="s">
        <v>4945</v>
      </c>
    </row>
    <row r="921" spans="1:447" x14ac:dyDescent="0.25">
      <c r="A921">
        <v>611</v>
      </c>
      <c r="B921" t="s">
        <v>5425</v>
      </c>
      <c r="C921" t="s">
        <v>1132</v>
      </c>
      <c r="D921" t="s">
        <v>1133</v>
      </c>
      <c r="E921" t="s">
        <v>1136</v>
      </c>
      <c r="F921" t="s">
        <v>5235</v>
      </c>
      <c r="G921" t="s">
        <v>1080</v>
      </c>
      <c r="H921" t="s">
        <v>1100</v>
      </c>
      <c r="I921" t="s">
        <v>1128</v>
      </c>
      <c r="J921" t="s">
        <v>1094</v>
      </c>
      <c r="K921" t="s">
        <v>4978</v>
      </c>
      <c r="L921" t="s">
        <v>5237</v>
      </c>
      <c r="M921" t="s">
        <v>1102</v>
      </c>
      <c r="N921" t="s">
        <v>1102</v>
      </c>
      <c r="O921" t="s">
        <v>4940</v>
      </c>
      <c r="X921" t="s">
        <v>1100</v>
      </c>
      <c r="Y921" t="s">
        <v>1094</v>
      </c>
      <c r="Z921" t="s">
        <v>5026</v>
      </c>
      <c r="AA921" t="s">
        <v>5207</v>
      </c>
      <c r="AB921" t="s">
        <v>1102</v>
      </c>
      <c r="AC921" t="s">
        <v>1102</v>
      </c>
      <c r="AD921" t="s">
        <v>4953</v>
      </c>
      <c r="AL921" t="s">
        <v>1100</v>
      </c>
      <c r="AM921" t="s">
        <v>1094</v>
      </c>
      <c r="AN921" t="s">
        <v>4959</v>
      </c>
      <c r="AO921" t="s">
        <v>5593</v>
      </c>
      <c r="AP921" t="s">
        <v>1102</v>
      </c>
      <c r="AQ921" t="s">
        <v>1102</v>
      </c>
      <c r="AR921" t="s">
        <v>4953</v>
      </c>
      <c r="AS921" t="s">
        <v>1100</v>
      </c>
      <c r="AT921" t="s">
        <v>1094</v>
      </c>
      <c r="AU921" t="s">
        <v>5080</v>
      </c>
      <c r="AV921" t="s">
        <v>5371</v>
      </c>
      <c r="AW921" t="s">
        <v>1102</v>
      </c>
      <c r="AX921" t="s">
        <v>1102</v>
      </c>
      <c r="AY921" t="s">
        <v>4940</v>
      </c>
      <c r="IV921" t="s">
        <v>1088</v>
      </c>
      <c r="IW921" t="s">
        <v>1088</v>
      </c>
      <c r="IY921" t="s">
        <v>1102</v>
      </c>
      <c r="IZ921" t="s">
        <v>1102</v>
      </c>
      <c r="JA921" t="s">
        <v>5230</v>
      </c>
      <c r="JB921" t="s">
        <v>1108</v>
      </c>
      <c r="JE921" t="s">
        <v>1102</v>
      </c>
      <c r="JF921" t="s">
        <v>4974</v>
      </c>
      <c r="JG921" t="s">
        <v>1108</v>
      </c>
      <c r="PG921" t="s">
        <v>4944</v>
      </c>
      <c r="PH921" t="s">
        <v>4945</v>
      </c>
      <c r="PI921" t="s">
        <v>4945</v>
      </c>
      <c r="PJ921" t="s">
        <v>4945</v>
      </c>
      <c r="PK921" t="s">
        <v>4945</v>
      </c>
      <c r="PL921" t="s">
        <v>4945</v>
      </c>
      <c r="PM921" t="s">
        <v>4945</v>
      </c>
      <c r="PN921" t="s">
        <v>4945</v>
      </c>
      <c r="PP921" t="s">
        <v>4945</v>
      </c>
      <c r="PQ921" t="s">
        <v>4944</v>
      </c>
      <c r="PR921" t="s">
        <v>4944</v>
      </c>
      <c r="PS921" t="s">
        <v>4944</v>
      </c>
      <c r="PT921" t="s">
        <v>4944</v>
      </c>
      <c r="PU921" t="s">
        <v>4945</v>
      </c>
      <c r="PV921" t="s">
        <v>4945</v>
      </c>
      <c r="PW921" t="s">
        <v>4945</v>
      </c>
      <c r="PX921" t="s">
        <v>4945</v>
      </c>
      <c r="PY921" t="s">
        <v>4945</v>
      </c>
      <c r="PZ921" t="s">
        <v>4945</v>
      </c>
      <c r="QA921" t="s">
        <v>4945</v>
      </c>
      <c r="QB921" t="s">
        <v>4945</v>
      </c>
      <c r="QC921" t="s">
        <v>4945</v>
      </c>
      <c r="QD921" t="s">
        <v>4945</v>
      </c>
      <c r="QE921" t="s">
        <v>4945</v>
      </c>
    </row>
    <row r="922" spans="1:447" x14ac:dyDescent="0.25">
      <c r="A922">
        <v>612</v>
      </c>
      <c r="B922" t="s">
        <v>5425</v>
      </c>
      <c r="C922" t="s">
        <v>1132</v>
      </c>
      <c r="D922" t="s">
        <v>1133</v>
      </c>
      <c r="E922" t="s">
        <v>1136</v>
      </c>
      <c r="F922" t="s">
        <v>5235</v>
      </c>
      <c r="G922" t="s">
        <v>1080</v>
      </c>
      <c r="H922" t="s">
        <v>1100</v>
      </c>
      <c r="I922" t="s">
        <v>1128</v>
      </c>
      <c r="J922" t="s">
        <v>1094</v>
      </c>
      <c r="K922" t="s">
        <v>4978</v>
      </c>
      <c r="L922" t="s">
        <v>5237</v>
      </c>
      <c r="M922" t="s">
        <v>1102</v>
      </c>
      <c r="N922" t="s">
        <v>1102</v>
      </c>
      <c r="O922" t="s">
        <v>4942</v>
      </c>
      <c r="X922" t="s">
        <v>1100</v>
      </c>
      <c r="Y922" t="s">
        <v>1094</v>
      </c>
      <c r="Z922" t="s">
        <v>5026</v>
      </c>
      <c r="AA922" t="s">
        <v>5207</v>
      </c>
      <c r="AB922" t="s">
        <v>1102</v>
      </c>
      <c r="AC922" t="s">
        <v>1102</v>
      </c>
      <c r="AD922" t="s">
        <v>4940</v>
      </c>
      <c r="AL922" t="s">
        <v>1100</v>
      </c>
      <c r="AM922" t="s">
        <v>1094</v>
      </c>
      <c r="AN922" t="s">
        <v>5080</v>
      </c>
      <c r="AO922" t="s">
        <v>5306</v>
      </c>
      <c r="AP922" t="s">
        <v>1102</v>
      </c>
      <c r="AQ922" t="s">
        <v>1102</v>
      </c>
      <c r="AR922" t="s">
        <v>4940</v>
      </c>
      <c r="AS922" t="s">
        <v>1100</v>
      </c>
      <c r="AT922" t="s">
        <v>1094</v>
      </c>
      <c r="AU922" t="s">
        <v>5028</v>
      </c>
      <c r="AV922" t="s">
        <v>5307</v>
      </c>
      <c r="AW922" t="s">
        <v>1102</v>
      </c>
      <c r="AX922" t="s">
        <v>1102</v>
      </c>
      <c r="AY922" t="s">
        <v>4940</v>
      </c>
      <c r="IV922" t="s">
        <v>1088</v>
      </c>
      <c r="IW922" t="s">
        <v>1088</v>
      </c>
      <c r="IY922" t="s">
        <v>1102</v>
      </c>
      <c r="IZ922" t="s">
        <v>1102</v>
      </c>
      <c r="JA922" t="s">
        <v>5230</v>
      </c>
      <c r="JB922" t="s">
        <v>1108</v>
      </c>
      <c r="JE922" t="s">
        <v>1102</v>
      </c>
      <c r="JF922" t="s">
        <v>4974</v>
      </c>
      <c r="JG922" t="s">
        <v>1108</v>
      </c>
      <c r="PG922" t="s">
        <v>4944</v>
      </c>
      <c r="PH922" t="s">
        <v>4945</v>
      </c>
      <c r="PI922" t="s">
        <v>4945</v>
      </c>
      <c r="PJ922" t="s">
        <v>4945</v>
      </c>
      <c r="PK922" t="s">
        <v>4945</v>
      </c>
      <c r="PL922" t="s">
        <v>4945</v>
      </c>
      <c r="PM922" t="s">
        <v>4945</v>
      </c>
      <c r="PN922" t="s">
        <v>4945</v>
      </c>
      <c r="PP922" t="s">
        <v>4945</v>
      </c>
      <c r="PQ922" t="s">
        <v>4944</v>
      </c>
      <c r="PR922" t="s">
        <v>4944</v>
      </c>
      <c r="PS922" t="s">
        <v>4945</v>
      </c>
      <c r="PT922" t="s">
        <v>4944</v>
      </c>
      <c r="PU922" t="s">
        <v>4945</v>
      </c>
      <c r="PV922" t="s">
        <v>4945</v>
      </c>
      <c r="PW922" t="s">
        <v>4945</v>
      </c>
      <c r="PX922" t="s">
        <v>4945</v>
      </c>
      <c r="PY922" t="s">
        <v>4945</v>
      </c>
      <c r="PZ922" t="s">
        <v>4945</v>
      </c>
      <c r="QA922" t="s">
        <v>4945</v>
      </c>
      <c r="QB922" t="s">
        <v>4945</v>
      </c>
      <c r="QC922" t="s">
        <v>4945</v>
      </c>
      <c r="QD922" t="s">
        <v>4945</v>
      </c>
      <c r="QE922" t="s">
        <v>4945</v>
      </c>
    </row>
    <row r="923" spans="1:447" x14ac:dyDescent="0.25">
      <c r="A923">
        <v>613</v>
      </c>
      <c r="B923" t="s">
        <v>5425</v>
      </c>
      <c r="C923" t="s">
        <v>1132</v>
      </c>
      <c r="D923" t="s">
        <v>1133</v>
      </c>
      <c r="E923" t="s">
        <v>1136</v>
      </c>
      <c r="F923" t="s">
        <v>5235</v>
      </c>
      <c r="G923" t="s">
        <v>1080</v>
      </c>
      <c r="H923" t="s">
        <v>1100</v>
      </c>
      <c r="I923" t="s">
        <v>1128</v>
      </c>
      <c r="J923" t="s">
        <v>1094</v>
      </c>
      <c r="K923" t="s">
        <v>4978</v>
      </c>
      <c r="L923" t="s">
        <v>5237</v>
      </c>
      <c r="M923" t="s">
        <v>1102</v>
      </c>
      <c r="N923" t="s">
        <v>1102</v>
      </c>
      <c r="O923" t="s">
        <v>4943</v>
      </c>
      <c r="X923" t="s">
        <v>1100</v>
      </c>
      <c r="Y923" t="s">
        <v>1094</v>
      </c>
      <c r="Z923" t="s">
        <v>5026</v>
      </c>
      <c r="AA923" t="s">
        <v>5207</v>
      </c>
      <c r="AB923" t="s">
        <v>1102</v>
      </c>
      <c r="AC923" t="s">
        <v>1102</v>
      </c>
      <c r="AD923" t="s">
        <v>4943</v>
      </c>
      <c r="AL923" t="s">
        <v>1100</v>
      </c>
      <c r="AM923" t="s">
        <v>1094</v>
      </c>
      <c r="AN923" t="s">
        <v>5080</v>
      </c>
      <c r="AO923" t="s">
        <v>5306</v>
      </c>
      <c r="AP923" t="s">
        <v>1102</v>
      </c>
      <c r="AQ923" t="s">
        <v>1102</v>
      </c>
      <c r="AR923" t="s">
        <v>4943</v>
      </c>
      <c r="AS923" t="s">
        <v>1100</v>
      </c>
      <c r="AT923" t="s">
        <v>1094</v>
      </c>
      <c r="AU923" t="s">
        <v>5028</v>
      </c>
      <c r="AV923" t="s">
        <v>5307</v>
      </c>
      <c r="AW923" t="s">
        <v>1102</v>
      </c>
      <c r="AX923" t="s">
        <v>1102</v>
      </c>
      <c r="AY923" t="s">
        <v>4940</v>
      </c>
      <c r="IV923" t="s">
        <v>1088</v>
      </c>
      <c r="IW923" t="s">
        <v>1088</v>
      </c>
      <c r="IY923" t="s">
        <v>1102</v>
      </c>
      <c r="IZ923" t="s">
        <v>1102</v>
      </c>
      <c r="JA923" t="s">
        <v>5230</v>
      </c>
      <c r="JB923" t="s">
        <v>1108</v>
      </c>
      <c r="JE923" t="s">
        <v>1102</v>
      </c>
      <c r="JF923" t="s">
        <v>4974</v>
      </c>
      <c r="JG923" t="s">
        <v>1108</v>
      </c>
      <c r="PG923" t="s">
        <v>4944</v>
      </c>
      <c r="PH923" t="s">
        <v>4945</v>
      </c>
      <c r="PI923" t="s">
        <v>4945</v>
      </c>
      <c r="PJ923" t="s">
        <v>4945</v>
      </c>
      <c r="PK923" t="s">
        <v>4945</v>
      </c>
      <c r="PL923" t="s">
        <v>4945</v>
      </c>
      <c r="PM923" t="s">
        <v>4945</v>
      </c>
      <c r="PN923" t="s">
        <v>4945</v>
      </c>
      <c r="PP923" t="s">
        <v>4945</v>
      </c>
      <c r="PQ923" t="s">
        <v>4944</v>
      </c>
      <c r="PR923" t="s">
        <v>4945</v>
      </c>
      <c r="PS923" t="s">
        <v>4944</v>
      </c>
      <c r="PT923" t="s">
        <v>4944</v>
      </c>
      <c r="PU923" t="s">
        <v>4945</v>
      </c>
      <c r="PV923" t="s">
        <v>4945</v>
      </c>
      <c r="PW923" t="s">
        <v>4945</v>
      </c>
      <c r="PX923" t="s">
        <v>4945</v>
      </c>
      <c r="PY923" t="s">
        <v>4945</v>
      </c>
      <c r="PZ923" t="s">
        <v>4945</v>
      </c>
      <c r="QA923" t="s">
        <v>4945</v>
      </c>
      <c r="QB923" t="s">
        <v>4945</v>
      </c>
      <c r="QC923" t="s">
        <v>4945</v>
      </c>
      <c r="QD923" t="s">
        <v>4945</v>
      </c>
      <c r="QE923" t="s">
        <v>4945</v>
      </c>
    </row>
    <row r="924" spans="1:447" x14ac:dyDescent="0.25">
      <c r="A924">
        <v>614</v>
      </c>
      <c r="B924" t="s">
        <v>5425</v>
      </c>
      <c r="C924" t="s">
        <v>1132</v>
      </c>
      <c r="D924" t="s">
        <v>1133</v>
      </c>
      <c r="E924" t="s">
        <v>1136</v>
      </c>
      <c r="F924" t="s">
        <v>5235</v>
      </c>
      <c r="G924" t="s">
        <v>1080</v>
      </c>
      <c r="AZ924" t="s">
        <v>1100</v>
      </c>
      <c r="BA924" t="s">
        <v>1094</v>
      </c>
      <c r="BB924" t="s">
        <v>4951</v>
      </c>
      <c r="BC924" t="s">
        <v>5036</v>
      </c>
      <c r="BD924" t="s">
        <v>1102</v>
      </c>
      <c r="BE924" t="s">
        <v>1102</v>
      </c>
      <c r="BF924" t="s">
        <v>4940</v>
      </c>
      <c r="BG924" t="s">
        <v>1100</v>
      </c>
      <c r="BH924" t="s">
        <v>1160</v>
      </c>
      <c r="BI924" t="s">
        <v>1094</v>
      </c>
      <c r="BJ924" t="s">
        <v>5026</v>
      </c>
      <c r="BK924" t="s">
        <v>5594</v>
      </c>
      <c r="BL924" t="s">
        <v>1102</v>
      </c>
      <c r="BM924" t="s">
        <v>1102</v>
      </c>
      <c r="BN924" t="s">
        <v>4943</v>
      </c>
      <c r="BW924" t="s">
        <v>1100</v>
      </c>
      <c r="BX924" t="s">
        <v>1084</v>
      </c>
      <c r="BY924" t="s">
        <v>1094</v>
      </c>
      <c r="BZ924" t="s">
        <v>5010</v>
      </c>
      <c r="CA924" t="s">
        <v>5596</v>
      </c>
      <c r="CB924" t="s">
        <v>1102</v>
      </c>
      <c r="CC924" t="s">
        <v>1102</v>
      </c>
      <c r="CD924" t="s">
        <v>4953</v>
      </c>
      <c r="CM924" t="s">
        <v>1100</v>
      </c>
      <c r="CN924" t="s">
        <v>1094</v>
      </c>
      <c r="CO924" t="s">
        <v>4992</v>
      </c>
      <c r="CP924" t="s">
        <v>5546</v>
      </c>
      <c r="CQ924" t="s">
        <v>1102</v>
      </c>
      <c r="CR924" t="s">
        <v>1102</v>
      </c>
      <c r="CS924" t="s">
        <v>4940</v>
      </c>
      <c r="CT924" t="s">
        <v>1100</v>
      </c>
      <c r="CU924" t="s">
        <v>1163</v>
      </c>
      <c r="CV924" t="s">
        <v>1086</v>
      </c>
      <c r="CW924" t="s">
        <v>5008</v>
      </c>
      <c r="CX924" t="s">
        <v>5108</v>
      </c>
      <c r="CY924" t="s">
        <v>1102</v>
      </c>
      <c r="CZ924" t="s">
        <v>1102</v>
      </c>
      <c r="DA924" t="s">
        <v>4943</v>
      </c>
      <c r="IW924" t="s">
        <v>1088</v>
      </c>
      <c r="JE924" t="s">
        <v>1102</v>
      </c>
      <c r="JF924" t="s">
        <v>4974</v>
      </c>
      <c r="JG924" t="s">
        <v>1108</v>
      </c>
      <c r="PG924" t="s">
        <v>4944</v>
      </c>
      <c r="PH924" t="s">
        <v>4945</v>
      </c>
      <c r="PI924" t="s">
        <v>4945</v>
      </c>
      <c r="PJ924" t="s">
        <v>4945</v>
      </c>
      <c r="PK924" t="s">
        <v>4945</v>
      </c>
      <c r="PL924" t="s">
        <v>4945</v>
      </c>
      <c r="PM924" t="s">
        <v>4945</v>
      </c>
      <c r="PN924" t="s">
        <v>4945</v>
      </c>
      <c r="PP924" t="s">
        <v>4945</v>
      </c>
      <c r="PQ924" t="s">
        <v>4944</v>
      </c>
      <c r="PR924" t="s">
        <v>4944</v>
      </c>
      <c r="PS924" t="s">
        <v>4945</v>
      </c>
      <c r="PT924" t="s">
        <v>4944</v>
      </c>
      <c r="PU924" t="s">
        <v>4945</v>
      </c>
      <c r="PV924" t="s">
        <v>4945</v>
      </c>
      <c r="PW924" t="s">
        <v>4945</v>
      </c>
      <c r="PX924" t="s">
        <v>4945</v>
      </c>
      <c r="PY924" t="s">
        <v>4945</v>
      </c>
      <c r="PZ924" t="s">
        <v>4945</v>
      </c>
      <c r="QA924" t="s">
        <v>4945</v>
      </c>
      <c r="QB924" t="s">
        <v>4945</v>
      </c>
      <c r="QC924" t="s">
        <v>4945</v>
      </c>
      <c r="QD924" t="s">
        <v>4945</v>
      </c>
      <c r="QE924" t="s">
        <v>4945</v>
      </c>
    </row>
    <row r="925" spans="1:447" x14ac:dyDescent="0.25">
      <c r="A925">
        <v>615</v>
      </c>
      <c r="B925" t="s">
        <v>5425</v>
      </c>
      <c r="C925" t="s">
        <v>1132</v>
      </c>
      <c r="D925" t="s">
        <v>1133</v>
      </c>
      <c r="E925" t="s">
        <v>1136</v>
      </c>
      <c r="F925" t="s">
        <v>5235</v>
      </c>
      <c r="G925" t="s">
        <v>1080</v>
      </c>
      <c r="AZ925" t="s">
        <v>1100</v>
      </c>
      <c r="BA925" t="s">
        <v>1094</v>
      </c>
      <c r="BB925" t="s">
        <v>4951</v>
      </c>
      <c r="BC925" t="s">
        <v>5036</v>
      </c>
      <c r="BD925" t="s">
        <v>1102</v>
      </c>
      <c r="BE925" t="s">
        <v>1102</v>
      </c>
      <c r="BF925" t="s">
        <v>4943</v>
      </c>
      <c r="BG925" t="s">
        <v>1100</v>
      </c>
      <c r="BH925" t="s">
        <v>1160</v>
      </c>
      <c r="BI925" t="s">
        <v>1094</v>
      </c>
      <c r="BJ925" t="s">
        <v>5026</v>
      </c>
      <c r="BK925" t="s">
        <v>5594</v>
      </c>
      <c r="BL925" t="s">
        <v>1102</v>
      </c>
      <c r="BM925" t="s">
        <v>1102</v>
      </c>
      <c r="BN925" t="s">
        <v>4942</v>
      </c>
      <c r="BW925" t="s">
        <v>1100</v>
      </c>
      <c r="BX925" t="s">
        <v>1084</v>
      </c>
      <c r="BY925" t="s">
        <v>1094</v>
      </c>
      <c r="BZ925" t="s">
        <v>5010</v>
      </c>
      <c r="CA925" t="s">
        <v>5596</v>
      </c>
      <c r="CB925" t="s">
        <v>1102</v>
      </c>
      <c r="CC925" t="s">
        <v>1102</v>
      </c>
      <c r="CD925" t="s">
        <v>4940</v>
      </c>
      <c r="CM925" t="s">
        <v>1100</v>
      </c>
      <c r="CN925" t="s">
        <v>1094</v>
      </c>
      <c r="CO925" t="s">
        <v>4954</v>
      </c>
      <c r="CP925" t="s">
        <v>5598</v>
      </c>
      <c r="CQ925" t="s">
        <v>1102</v>
      </c>
      <c r="CR925" t="s">
        <v>1102</v>
      </c>
      <c r="CS925" t="s">
        <v>4936</v>
      </c>
      <c r="CT925" t="s">
        <v>1100</v>
      </c>
      <c r="CU925" t="s">
        <v>1162</v>
      </c>
      <c r="CV925" t="s">
        <v>1086</v>
      </c>
      <c r="CW925" t="s">
        <v>5008</v>
      </c>
      <c r="CX925" t="s">
        <v>5108</v>
      </c>
      <c r="CY925" t="s">
        <v>1102</v>
      </c>
      <c r="CZ925" t="s">
        <v>1102</v>
      </c>
      <c r="DA925" t="s">
        <v>4953</v>
      </c>
      <c r="IW925" t="s">
        <v>1088</v>
      </c>
      <c r="JE925" t="s">
        <v>1102</v>
      </c>
      <c r="JF925" t="s">
        <v>4974</v>
      </c>
      <c r="JG925" t="s">
        <v>1108</v>
      </c>
      <c r="PG925" t="s">
        <v>4944</v>
      </c>
      <c r="PH925" t="s">
        <v>4945</v>
      </c>
      <c r="PI925" t="s">
        <v>4945</v>
      </c>
      <c r="PJ925" t="s">
        <v>4945</v>
      </c>
      <c r="PK925" t="s">
        <v>4945</v>
      </c>
      <c r="PL925" t="s">
        <v>4945</v>
      </c>
      <c r="PM925" t="s">
        <v>4945</v>
      </c>
      <c r="PN925" t="s">
        <v>4945</v>
      </c>
      <c r="PP925" t="s">
        <v>4945</v>
      </c>
      <c r="PQ925" t="s">
        <v>4944</v>
      </c>
      <c r="PR925" t="s">
        <v>4944</v>
      </c>
      <c r="PS925" t="s">
        <v>4945</v>
      </c>
      <c r="PT925" t="s">
        <v>4944</v>
      </c>
      <c r="PU925" t="s">
        <v>4945</v>
      </c>
      <c r="PV925" t="s">
        <v>4945</v>
      </c>
      <c r="PW925" t="s">
        <v>4945</v>
      </c>
      <c r="PX925" t="s">
        <v>4945</v>
      </c>
      <c r="PY925" t="s">
        <v>4945</v>
      </c>
      <c r="PZ925" t="s">
        <v>4945</v>
      </c>
      <c r="QA925" t="s">
        <v>4945</v>
      </c>
      <c r="QB925" t="s">
        <v>4945</v>
      </c>
      <c r="QC925" t="s">
        <v>4945</v>
      </c>
      <c r="QD925" t="s">
        <v>4945</v>
      </c>
      <c r="QE925" t="s">
        <v>4945</v>
      </c>
    </row>
    <row r="926" spans="1:447" x14ac:dyDescent="0.25">
      <c r="A926">
        <v>616</v>
      </c>
      <c r="B926" t="s">
        <v>5425</v>
      </c>
      <c r="C926" t="s">
        <v>1132</v>
      </c>
      <c r="D926" t="s">
        <v>1133</v>
      </c>
      <c r="E926" t="s">
        <v>1136</v>
      </c>
      <c r="F926" t="s">
        <v>5235</v>
      </c>
      <c r="G926" t="s">
        <v>1080</v>
      </c>
      <c r="AZ926" t="s">
        <v>1100</v>
      </c>
      <c r="BA926" t="s">
        <v>1094</v>
      </c>
      <c r="BB926" t="s">
        <v>4951</v>
      </c>
      <c r="BC926" t="s">
        <v>5036</v>
      </c>
      <c r="BD926" t="s">
        <v>1102</v>
      </c>
      <c r="BE926" t="s">
        <v>1102</v>
      </c>
      <c r="BF926" t="s">
        <v>4943</v>
      </c>
      <c r="BG926" t="s">
        <v>1100</v>
      </c>
      <c r="BH926" t="s">
        <v>1160</v>
      </c>
      <c r="BI926" t="s">
        <v>1094</v>
      </c>
      <c r="BJ926" t="s">
        <v>4978</v>
      </c>
      <c r="BK926" t="s">
        <v>5231</v>
      </c>
      <c r="BL926" t="s">
        <v>1102</v>
      </c>
      <c r="BM926" t="s">
        <v>1102</v>
      </c>
      <c r="BN926" t="s">
        <v>4940</v>
      </c>
      <c r="BW926" t="s">
        <v>1100</v>
      </c>
      <c r="BX926" t="s">
        <v>1084</v>
      </c>
      <c r="BY926" t="s">
        <v>1094</v>
      </c>
      <c r="BZ926" t="s">
        <v>5010</v>
      </c>
      <c r="CA926" t="s">
        <v>5596</v>
      </c>
      <c r="CB926" t="s">
        <v>1102</v>
      </c>
      <c r="CC926" t="s">
        <v>1102</v>
      </c>
      <c r="CD926" t="s">
        <v>4940</v>
      </c>
      <c r="CM926" t="s">
        <v>1100</v>
      </c>
      <c r="CN926" t="s">
        <v>1094</v>
      </c>
      <c r="CO926" t="s">
        <v>4954</v>
      </c>
      <c r="CP926" t="s">
        <v>5598</v>
      </c>
      <c r="CQ926" t="s">
        <v>1102</v>
      </c>
      <c r="CR926" t="s">
        <v>1102</v>
      </c>
      <c r="CS926" t="s">
        <v>4953</v>
      </c>
      <c r="CT926" t="s">
        <v>1100</v>
      </c>
      <c r="CU926" t="s">
        <v>1162</v>
      </c>
      <c r="CV926" t="s">
        <v>1086</v>
      </c>
      <c r="CW926" t="s">
        <v>5008</v>
      </c>
      <c r="CX926" t="s">
        <v>5108</v>
      </c>
      <c r="CY926" t="s">
        <v>1102</v>
      </c>
      <c r="CZ926" t="s">
        <v>1102</v>
      </c>
      <c r="DA926" t="s">
        <v>4940</v>
      </c>
      <c r="IW926" t="s">
        <v>1088</v>
      </c>
      <c r="JE926" t="s">
        <v>1102</v>
      </c>
      <c r="JF926" t="s">
        <v>4974</v>
      </c>
      <c r="JG926" t="s">
        <v>1108</v>
      </c>
      <c r="PG926" t="s">
        <v>4944</v>
      </c>
      <c r="PH926" t="s">
        <v>4945</v>
      </c>
      <c r="PI926" t="s">
        <v>4945</v>
      </c>
      <c r="PJ926" t="s">
        <v>4945</v>
      </c>
      <c r="PK926" t="s">
        <v>4945</v>
      </c>
      <c r="PL926" t="s">
        <v>4945</v>
      </c>
      <c r="PM926" t="s">
        <v>4945</v>
      </c>
      <c r="PN926" t="s">
        <v>4945</v>
      </c>
      <c r="PP926" t="s">
        <v>4945</v>
      </c>
      <c r="PQ926" t="s">
        <v>4944</v>
      </c>
      <c r="PR926" t="s">
        <v>4945</v>
      </c>
      <c r="PS926" t="s">
        <v>4944</v>
      </c>
      <c r="PT926" t="s">
        <v>4944</v>
      </c>
      <c r="PU926" t="s">
        <v>4945</v>
      </c>
      <c r="PV926" t="s">
        <v>4945</v>
      </c>
      <c r="PW926" t="s">
        <v>4945</v>
      </c>
      <c r="PX926" t="s">
        <v>4945</v>
      </c>
      <c r="PY926" t="s">
        <v>4945</v>
      </c>
      <c r="PZ926" t="s">
        <v>4945</v>
      </c>
      <c r="QA926" t="s">
        <v>4945</v>
      </c>
      <c r="QB926" t="s">
        <v>4945</v>
      </c>
      <c r="QC926" t="s">
        <v>4945</v>
      </c>
      <c r="QD926" t="s">
        <v>4945</v>
      </c>
      <c r="QE926" t="s">
        <v>4945</v>
      </c>
    </row>
    <row r="927" spans="1:447" x14ac:dyDescent="0.25">
      <c r="A927">
        <v>617</v>
      </c>
      <c r="B927" t="s">
        <v>5425</v>
      </c>
      <c r="C927" t="s">
        <v>1132</v>
      </c>
      <c r="D927" t="s">
        <v>1133</v>
      </c>
      <c r="E927" t="s">
        <v>1136</v>
      </c>
      <c r="F927" t="s">
        <v>5235</v>
      </c>
      <c r="G927" t="s">
        <v>1080</v>
      </c>
      <c r="P927" t="s">
        <v>1100</v>
      </c>
      <c r="Q927" t="s">
        <v>1128</v>
      </c>
      <c r="R927" t="s">
        <v>1145</v>
      </c>
      <c r="S927" t="s">
        <v>5558</v>
      </c>
      <c r="T927" t="s">
        <v>5558</v>
      </c>
      <c r="U927" t="s">
        <v>1102</v>
      </c>
      <c r="V927" t="s">
        <v>1102</v>
      </c>
      <c r="W927" t="s">
        <v>4942</v>
      </c>
      <c r="AE927" t="s">
        <v>1100</v>
      </c>
      <c r="AF927" t="s">
        <v>1145</v>
      </c>
      <c r="AG927" t="s">
        <v>5048</v>
      </c>
      <c r="AH927" t="s">
        <v>5048</v>
      </c>
      <c r="AI927" t="s">
        <v>1102</v>
      </c>
      <c r="AJ927" t="s">
        <v>1102</v>
      </c>
      <c r="AK927" t="s">
        <v>4936</v>
      </c>
      <c r="BO927" t="s">
        <v>1100</v>
      </c>
      <c r="BP927" t="s">
        <v>1160</v>
      </c>
      <c r="BQ927" t="s">
        <v>1145</v>
      </c>
      <c r="BR927" t="s">
        <v>5090</v>
      </c>
      <c r="BS927" t="s">
        <v>5090</v>
      </c>
      <c r="BT927" t="s">
        <v>1102</v>
      </c>
      <c r="BU927" t="s">
        <v>1102</v>
      </c>
      <c r="BV927" t="s">
        <v>4942</v>
      </c>
      <c r="IV927" t="s">
        <v>1088</v>
      </c>
      <c r="IW927" t="s">
        <v>1088</v>
      </c>
      <c r="IY927" t="s">
        <v>1102</v>
      </c>
      <c r="IZ927" t="s">
        <v>1102</v>
      </c>
      <c r="JA927" t="s">
        <v>5230</v>
      </c>
      <c r="JB927" t="s">
        <v>1108</v>
      </c>
      <c r="JE927" t="s">
        <v>1102</v>
      </c>
      <c r="JF927" t="s">
        <v>4974</v>
      </c>
      <c r="JG927" t="s">
        <v>1108</v>
      </c>
      <c r="PG927" t="s">
        <v>4944</v>
      </c>
      <c r="PH927" t="s">
        <v>4945</v>
      </c>
      <c r="PI927" t="s">
        <v>4945</v>
      </c>
      <c r="PJ927" t="s">
        <v>4945</v>
      </c>
      <c r="PK927" t="s">
        <v>4945</v>
      </c>
      <c r="PL927" t="s">
        <v>4945</v>
      </c>
      <c r="PM927" t="s">
        <v>4945</v>
      </c>
      <c r="PN927" t="s">
        <v>4945</v>
      </c>
      <c r="PP927" t="s">
        <v>4945</v>
      </c>
      <c r="PQ927" t="s">
        <v>4945</v>
      </c>
      <c r="PR927" t="s">
        <v>4944</v>
      </c>
      <c r="PS927" t="s">
        <v>4945</v>
      </c>
      <c r="PT927" t="s">
        <v>4944</v>
      </c>
      <c r="PU927" t="s">
        <v>4945</v>
      </c>
      <c r="PV927" t="s">
        <v>4945</v>
      </c>
      <c r="PW927" t="s">
        <v>4945</v>
      </c>
      <c r="PX927" t="s">
        <v>4945</v>
      </c>
      <c r="PY927" t="s">
        <v>4945</v>
      </c>
      <c r="PZ927" t="s">
        <v>4945</v>
      </c>
      <c r="QA927" t="s">
        <v>4945</v>
      </c>
      <c r="QB927" t="s">
        <v>4945</v>
      </c>
      <c r="QC927" t="s">
        <v>4945</v>
      </c>
      <c r="QD927" t="s">
        <v>4945</v>
      </c>
      <c r="QE927" t="s">
        <v>4945</v>
      </c>
    </row>
    <row r="928" spans="1:447" x14ac:dyDescent="0.25">
      <c r="A928">
        <v>618</v>
      </c>
      <c r="B928" t="s">
        <v>5425</v>
      </c>
      <c r="C928" t="s">
        <v>1132</v>
      </c>
      <c r="D928" t="s">
        <v>1133</v>
      </c>
      <c r="E928" t="s">
        <v>1136</v>
      </c>
      <c r="F928" t="s">
        <v>5235</v>
      </c>
      <c r="G928" t="s">
        <v>1080</v>
      </c>
      <c r="P928" t="s">
        <v>1100</v>
      </c>
      <c r="Q928" t="s">
        <v>1128</v>
      </c>
      <c r="R928" t="s">
        <v>1145</v>
      </c>
      <c r="S928" t="s">
        <v>5558</v>
      </c>
      <c r="T928" t="s">
        <v>5558</v>
      </c>
      <c r="U928" t="s">
        <v>1102</v>
      </c>
      <c r="V928" t="s">
        <v>1102</v>
      </c>
      <c r="W928" t="s">
        <v>4942</v>
      </c>
      <c r="AE928" t="s">
        <v>1100</v>
      </c>
      <c r="AF928" t="s">
        <v>1145</v>
      </c>
      <c r="AG928" t="s">
        <v>5048</v>
      </c>
      <c r="AH928" t="s">
        <v>5048</v>
      </c>
      <c r="AI928" t="s">
        <v>1102</v>
      </c>
      <c r="AJ928" t="s">
        <v>1102</v>
      </c>
      <c r="AK928" t="s">
        <v>4942</v>
      </c>
      <c r="BO928" t="s">
        <v>1100</v>
      </c>
      <c r="BP928" t="s">
        <v>1160</v>
      </c>
      <c r="BQ928" t="s">
        <v>1145</v>
      </c>
      <c r="BR928" t="s">
        <v>5090</v>
      </c>
      <c r="BS928" t="s">
        <v>5090</v>
      </c>
      <c r="BT928" t="s">
        <v>1102</v>
      </c>
      <c r="BU928" t="s">
        <v>1102</v>
      </c>
      <c r="BV928" t="s">
        <v>4943</v>
      </c>
      <c r="CE928" t="s">
        <v>1100</v>
      </c>
      <c r="CF928" t="s">
        <v>1084</v>
      </c>
      <c r="CG928" t="s">
        <v>1145</v>
      </c>
      <c r="CH928" t="s">
        <v>5238</v>
      </c>
      <c r="CI928" t="s">
        <v>5238</v>
      </c>
      <c r="CJ928" t="s">
        <v>1102</v>
      </c>
      <c r="CK928" t="s">
        <v>1102</v>
      </c>
      <c r="CL928" t="s">
        <v>4942</v>
      </c>
      <c r="IV928" t="s">
        <v>1088</v>
      </c>
      <c r="IW928" t="s">
        <v>1088</v>
      </c>
      <c r="IY928" t="s">
        <v>1102</v>
      </c>
      <c r="IZ928" t="s">
        <v>1102</v>
      </c>
      <c r="JA928" t="s">
        <v>5230</v>
      </c>
      <c r="JB928" t="s">
        <v>1108</v>
      </c>
      <c r="JE928" t="s">
        <v>1102</v>
      </c>
      <c r="JF928" t="s">
        <v>4974</v>
      </c>
      <c r="JG928" t="s">
        <v>1108</v>
      </c>
      <c r="PG928" t="s">
        <v>4944</v>
      </c>
      <c r="PH928" t="s">
        <v>4945</v>
      </c>
      <c r="PI928" t="s">
        <v>4945</v>
      </c>
      <c r="PJ928" t="s">
        <v>4945</v>
      </c>
      <c r="PK928" t="s">
        <v>4945</v>
      </c>
      <c r="PL928" t="s">
        <v>4945</v>
      </c>
      <c r="PM928" t="s">
        <v>4945</v>
      </c>
      <c r="PN928" t="s">
        <v>4945</v>
      </c>
      <c r="PP928" t="s">
        <v>4945</v>
      </c>
      <c r="PQ928" t="s">
        <v>4944</v>
      </c>
      <c r="PR928" t="s">
        <v>4945</v>
      </c>
      <c r="PS928" t="s">
        <v>4944</v>
      </c>
      <c r="PT928" t="s">
        <v>4944</v>
      </c>
      <c r="PU928" t="s">
        <v>4945</v>
      </c>
      <c r="PV928" t="s">
        <v>4945</v>
      </c>
      <c r="PW928" t="s">
        <v>4945</v>
      </c>
      <c r="PX928" t="s">
        <v>4945</v>
      </c>
      <c r="PY928" t="s">
        <v>4945</v>
      </c>
      <c r="PZ928" t="s">
        <v>4945</v>
      </c>
      <c r="QA928" t="s">
        <v>4945</v>
      </c>
      <c r="QB928" t="s">
        <v>4945</v>
      </c>
      <c r="QC928" t="s">
        <v>4945</v>
      </c>
      <c r="QD928" t="s">
        <v>4945</v>
      </c>
      <c r="QE928" t="s">
        <v>4945</v>
      </c>
    </row>
    <row r="929" spans="1:447" x14ac:dyDescent="0.25">
      <c r="A929">
        <v>619</v>
      </c>
      <c r="B929" t="s">
        <v>5425</v>
      </c>
      <c r="C929" t="s">
        <v>1132</v>
      </c>
      <c r="D929" t="s">
        <v>1133</v>
      </c>
      <c r="E929" t="s">
        <v>1136</v>
      </c>
      <c r="F929" t="s">
        <v>5235</v>
      </c>
      <c r="G929" t="s">
        <v>1080</v>
      </c>
      <c r="P929" t="s">
        <v>1100</v>
      </c>
      <c r="Q929" t="s">
        <v>1128</v>
      </c>
      <c r="R929" t="s">
        <v>1145</v>
      </c>
      <c r="S929" t="s">
        <v>5558</v>
      </c>
      <c r="T929" t="s">
        <v>5558</v>
      </c>
      <c r="U929" t="s">
        <v>1102</v>
      </c>
      <c r="V929" t="s">
        <v>1102</v>
      </c>
      <c r="W929" t="s">
        <v>4943</v>
      </c>
      <c r="AE929" t="s">
        <v>1100</v>
      </c>
      <c r="AF929" t="s">
        <v>1145</v>
      </c>
      <c r="AG929" t="s">
        <v>5048</v>
      </c>
      <c r="AH929" t="s">
        <v>5048</v>
      </c>
      <c r="AI929" t="s">
        <v>1102</v>
      </c>
      <c r="AJ929" t="s">
        <v>1102</v>
      </c>
      <c r="AK929" t="s">
        <v>4936</v>
      </c>
      <c r="BO929" t="s">
        <v>1100</v>
      </c>
      <c r="BP929" t="s">
        <v>1160</v>
      </c>
      <c r="BQ929" t="s">
        <v>1145</v>
      </c>
      <c r="BR929" t="s">
        <v>5090</v>
      </c>
      <c r="BS929" t="s">
        <v>5090</v>
      </c>
      <c r="BT929" t="s">
        <v>1102</v>
      </c>
      <c r="BU929" t="s">
        <v>1102</v>
      </c>
      <c r="BV929" t="s">
        <v>4943</v>
      </c>
      <c r="CE929" t="s">
        <v>1100</v>
      </c>
      <c r="CF929" t="s">
        <v>1084</v>
      </c>
      <c r="CG929" t="s">
        <v>1145</v>
      </c>
      <c r="CH929" t="s">
        <v>5238</v>
      </c>
      <c r="CI929" t="s">
        <v>5238</v>
      </c>
      <c r="CJ929" t="s">
        <v>1102</v>
      </c>
      <c r="CK929" t="s">
        <v>1102</v>
      </c>
      <c r="CL929" t="s">
        <v>4942</v>
      </c>
      <c r="IV929" t="s">
        <v>1088</v>
      </c>
      <c r="IW929" t="s">
        <v>1088</v>
      </c>
      <c r="IY929" t="s">
        <v>1102</v>
      </c>
      <c r="IZ929" t="s">
        <v>1102</v>
      </c>
      <c r="JA929" t="s">
        <v>5230</v>
      </c>
      <c r="JB929" t="s">
        <v>1108</v>
      </c>
      <c r="JE929" t="s">
        <v>1102</v>
      </c>
      <c r="JF929" t="s">
        <v>4974</v>
      </c>
      <c r="JG929" t="s">
        <v>1108</v>
      </c>
      <c r="PG929" t="s">
        <v>4944</v>
      </c>
      <c r="PH929" t="s">
        <v>4945</v>
      </c>
      <c r="PI929" t="s">
        <v>4945</v>
      </c>
      <c r="PJ929" t="s">
        <v>4945</v>
      </c>
      <c r="PK929" t="s">
        <v>4945</v>
      </c>
      <c r="PL929" t="s">
        <v>4945</v>
      </c>
      <c r="PM929" t="s">
        <v>4945</v>
      </c>
      <c r="PN929" t="s">
        <v>4945</v>
      </c>
      <c r="PP929" t="s">
        <v>4945</v>
      </c>
      <c r="PQ929" t="s">
        <v>4944</v>
      </c>
      <c r="PR929" t="s">
        <v>4945</v>
      </c>
      <c r="PS929" t="s">
        <v>4945</v>
      </c>
      <c r="PT929" t="s">
        <v>4945</v>
      </c>
      <c r="PU929" t="s">
        <v>4945</v>
      </c>
      <c r="PV929" t="s">
        <v>4945</v>
      </c>
      <c r="PW929" t="s">
        <v>4945</v>
      </c>
      <c r="PX929" t="s">
        <v>4945</v>
      </c>
      <c r="PY929" t="s">
        <v>4945</v>
      </c>
      <c r="PZ929" t="s">
        <v>4945</v>
      </c>
      <c r="QA929" t="s">
        <v>4945</v>
      </c>
      <c r="QB929" t="s">
        <v>4945</v>
      </c>
      <c r="QC929" t="s">
        <v>4945</v>
      </c>
      <c r="QD929" t="s">
        <v>4945</v>
      </c>
      <c r="QE929" t="s">
        <v>4945</v>
      </c>
    </row>
    <row r="930" spans="1:447" x14ac:dyDescent="0.25">
      <c r="A930">
        <v>620</v>
      </c>
      <c r="B930" t="s">
        <v>5425</v>
      </c>
      <c r="C930" t="s">
        <v>1132</v>
      </c>
      <c r="D930" t="s">
        <v>1133</v>
      </c>
      <c r="E930" t="s">
        <v>1136</v>
      </c>
      <c r="F930" t="s">
        <v>5235</v>
      </c>
      <c r="G930" t="s">
        <v>1080</v>
      </c>
      <c r="P930" t="s">
        <v>1100</v>
      </c>
      <c r="Q930" t="s">
        <v>1128</v>
      </c>
      <c r="R930" t="s">
        <v>1145</v>
      </c>
      <c r="S930" t="s">
        <v>5558</v>
      </c>
      <c r="T930" t="s">
        <v>5558</v>
      </c>
      <c r="U930" t="s">
        <v>1102</v>
      </c>
      <c r="V930" t="s">
        <v>1102</v>
      </c>
      <c r="W930" t="s">
        <v>4942</v>
      </c>
      <c r="AE930" t="s">
        <v>1100</v>
      </c>
      <c r="AF930" t="s">
        <v>1145</v>
      </c>
      <c r="AG930" t="s">
        <v>5048</v>
      </c>
      <c r="AH930" t="s">
        <v>5048</v>
      </c>
      <c r="AI930" t="s">
        <v>1102</v>
      </c>
      <c r="AJ930" t="s">
        <v>1102</v>
      </c>
      <c r="AK930" t="s">
        <v>4943</v>
      </c>
      <c r="BO930" t="s">
        <v>1100</v>
      </c>
      <c r="BP930" t="s">
        <v>1103</v>
      </c>
      <c r="BQ930" t="s">
        <v>1145</v>
      </c>
      <c r="BR930" t="s">
        <v>5090</v>
      </c>
      <c r="BS930" t="s">
        <v>5090</v>
      </c>
      <c r="BT930" t="s">
        <v>1102</v>
      </c>
      <c r="BU930" t="s">
        <v>1102</v>
      </c>
      <c r="BV930" t="s">
        <v>4942</v>
      </c>
      <c r="CE930" t="s">
        <v>1100</v>
      </c>
      <c r="CF930" t="s">
        <v>1084</v>
      </c>
      <c r="CG930" t="s">
        <v>1145</v>
      </c>
      <c r="CH930" t="s">
        <v>5599</v>
      </c>
      <c r="CI930" t="s">
        <v>5599</v>
      </c>
      <c r="CJ930" t="s">
        <v>1102</v>
      </c>
      <c r="CK930" t="s">
        <v>1102</v>
      </c>
      <c r="CL930" t="s">
        <v>4942</v>
      </c>
      <c r="IV930" t="s">
        <v>1088</v>
      </c>
      <c r="IW930" t="s">
        <v>1088</v>
      </c>
      <c r="IY930" t="s">
        <v>1102</v>
      </c>
      <c r="IZ930" t="s">
        <v>1102</v>
      </c>
      <c r="JA930" t="s">
        <v>5230</v>
      </c>
      <c r="JB930" t="s">
        <v>1108</v>
      </c>
      <c r="JE930" t="s">
        <v>1102</v>
      </c>
      <c r="JF930" t="s">
        <v>4974</v>
      </c>
      <c r="JG930" t="s">
        <v>1108</v>
      </c>
      <c r="PG930" t="s">
        <v>4944</v>
      </c>
      <c r="PH930" t="s">
        <v>4945</v>
      </c>
      <c r="PI930" t="s">
        <v>4945</v>
      </c>
      <c r="PJ930" t="s">
        <v>4945</v>
      </c>
      <c r="PK930" t="s">
        <v>4945</v>
      </c>
      <c r="PL930" t="s">
        <v>4945</v>
      </c>
      <c r="PM930" t="s">
        <v>4945</v>
      </c>
      <c r="PN930" t="s">
        <v>4945</v>
      </c>
      <c r="PP930" t="s">
        <v>4945</v>
      </c>
      <c r="PQ930" t="s">
        <v>4944</v>
      </c>
      <c r="PR930" t="s">
        <v>4945</v>
      </c>
      <c r="PS930" t="s">
        <v>4944</v>
      </c>
      <c r="PT930" t="s">
        <v>4944</v>
      </c>
      <c r="PU930" t="s">
        <v>4945</v>
      </c>
      <c r="PV930" t="s">
        <v>4945</v>
      </c>
      <c r="PW930" t="s">
        <v>4945</v>
      </c>
      <c r="PX930" t="s">
        <v>4945</v>
      </c>
      <c r="PY930" t="s">
        <v>4945</v>
      </c>
      <c r="PZ930" t="s">
        <v>4945</v>
      </c>
      <c r="QA930" t="s">
        <v>4945</v>
      </c>
      <c r="QB930" t="s">
        <v>4945</v>
      </c>
      <c r="QC930" t="s">
        <v>4945</v>
      </c>
      <c r="QD930" t="s">
        <v>4945</v>
      </c>
      <c r="QE930" t="s">
        <v>4945</v>
      </c>
    </row>
    <row r="931" spans="1:447" x14ac:dyDescent="0.25">
      <c r="A931">
        <v>549</v>
      </c>
      <c r="B931" t="s">
        <v>5416</v>
      </c>
      <c r="C931" t="s">
        <v>1189</v>
      </c>
      <c r="D931" t="s">
        <v>3385</v>
      </c>
      <c r="E931" t="s">
        <v>3455</v>
      </c>
      <c r="F931" t="s">
        <v>5600</v>
      </c>
      <c r="G931" t="s">
        <v>1080</v>
      </c>
      <c r="DE931" t="s">
        <v>1100</v>
      </c>
      <c r="DF931" t="s">
        <v>1087</v>
      </c>
      <c r="DG931" t="s">
        <v>4980</v>
      </c>
      <c r="DH931" t="s">
        <v>5109</v>
      </c>
      <c r="DI931" t="s">
        <v>1102</v>
      </c>
      <c r="DJ931" t="s">
        <v>1102</v>
      </c>
      <c r="DK931" t="s">
        <v>4936</v>
      </c>
      <c r="HR931" t="s">
        <v>1100</v>
      </c>
      <c r="HS931" t="s">
        <v>4954</v>
      </c>
      <c r="HT931" t="s">
        <v>4954</v>
      </c>
      <c r="HU931" t="s">
        <v>1102</v>
      </c>
      <c r="HV931" t="s">
        <v>1102</v>
      </c>
      <c r="HW931" t="s">
        <v>4940</v>
      </c>
      <c r="IX931" t="s">
        <v>1088</v>
      </c>
      <c r="JJ931" t="s">
        <v>1083</v>
      </c>
      <c r="JK931" t="s">
        <v>3459</v>
      </c>
      <c r="JL931" t="s">
        <v>3459</v>
      </c>
      <c r="JM931" t="s">
        <v>1090</v>
      </c>
      <c r="JO931" t="s">
        <v>4944</v>
      </c>
      <c r="MG931" t="s">
        <v>1138</v>
      </c>
      <c r="NZ931" t="s">
        <v>1117</v>
      </c>
      <c r="PG931" t="s">
        <v>4944</v>
      </c>
      <c r="PH931" t="s">
        <v>4945</v>
      </c>
      <c r="PI931" t="s">
        <v>4945</v>
      </c>
      <c r="PJ931" t="s">
        <v>4945</v>
      </c>
      <c r="PK931" t="s">
        <v>4945</v>
      </c>
      <c r="PL931" t="s">
        <v>4945</v>
      </c>
      <c r="PM931" t="s">
        <v>4945</v>
      </c>
      <c r="PN931" t="s">
        <v>4945</v>
      </c>
      <c r="PP931" t="s">
        <v>4945</v>
      </c>
      <c r="PQ931" t="s">
        <v>4945</v>
      </c>
      <c r="PR931" t="s">
        <v>4945</v>
      </c>
      <c r="PS931" t="s">
        <v>4945</v>
      </c>
      <c r="PT931" t="s">
        <v>4944</v>
      </c>
      <c r="PU931" t="s">
        <v>4945</v>
      </c>
      <c r="PV931" t="s">
        <v>4945</v>
      </c>
      <c r="PW931" t="s">
        <v>4945</v>
      </c>
      <c r="PX931" t="s">
        <v>4945</v>
      </c>
      <c r="PY931" t="s">
        <v>4945</v>
      </c>
      <c r="PZ931" t="s">
        <v>4945</v>
      </c>
      <c r="QA931" t="s">
        <v>4945</v>
      </c>
      <c r="QB931" t="s">
        <v>4945</v>
      </c>
      <c r="QC931" t="s">
        <v>4945</v>
      </c>
      <c r="QD931" t="s">
        <v>4945</v>
      </c>
      <c r="QE931" t="s">
        <v>4945</v>
      </c>
    </row>
    <row r="932" spans="1:447" x14ac:dyDescent="0.25">
      <c r="A932">
        <v>550</v>
      </c>
      <c r="B932" t="s">
        <v>5416</v>
      </c>
      <c r="C932" t="s">
        <v>1189</v>
      </c>
      <c r="D932" t="s">
        <v>3385</v>
      </c>
      <c r="E932" t="s">
        <v>3455</v>
      </c>
      <c r="F932" t="s">
        <v>5600</v>
      </c>
      <c r="G932" t="s">
        <v>1080</v>
      </c>
      <c r="DE932" t="s">
        <v>1100</v>
      </c>
      <c r="DF932" t="s">
        <v>1087</v>
      </c>
      <c r="DG932" t="s">
        <v>4954</v>
      </c>
      <c r="DH932" t="s">
        <v>4949</v>
      </c>
      <c r="DI932" t="s">
        <v>1102</v>
      </c>
      <c r="DJ932" t="s">
        <v>1102</v>
      </c>
      <c r="DK932" t="s">
        <v>4940</v>
      </c>
      <c r="HR932" t="s">
        <v>1100</v>
      </c>
      <c r="HS932" t="s">
        <v>4992</v>
      </c>
      <c r="HT932" t="s">
        <v>4992</v>
      </c>
      <c r="HU932" t="s">
        <v>1102</v>
      </c>
      <c r="HV932" t="s">
        <v>1102</v>
      </c>
      <c r="HW932" t="s">
        <v>4942</v>
      </c>
      <c r="IX932" t="s">
        <v>1088</v>
      </c>
      <c r="JJ932" t="s">
        <v>1083</v>
      </c>
      <c r="JK932" t="s">
        <v>3459</v>
      </c>
      <c r="JL932" t="s">
        <v>3459</v>
      </c>
      <c r="JM932" t="s">
        <v>1090</v>
      </c>
      <c r="JO932" t="s">
        <v>4944</v>
      </c>
      <c r="MG932" t="s">
        <v>1138</v>
      </c>
      <c r="NZ932" t="s">
        <v>1117</v>
      </c>
      <c r="PG932" t="s">
        <v>4944</v>
      </c>
      <c r="PH932" t="s">
        <v>4945</v>
      </c>
      <c r="PI932" t="s">
        <v>4945</v>
      </c>
      <c r="PJ932" t="s">
        <v>4945</v>
      </c>
      <c r="PK932" t="s">
        <v>4945</v>
      </c>
      <c r="PL932" t="s">
        <v>4945</v>
      </c>
      <c r="PM932" t="s">
        <v>4945</v>
      </c>
      <c r="PN932" t="s">
        <v>4945</v>
      </c>
      <c r="PP932" t="s">
        <v>4945</v>
      </c>
      <c r="PQ932" t="s">
        <v>4944</v>
      </c>
      <c r="PR932" t="s">
        <v>4945</v>
      </c>
      <c r="PS932" t="s">
        <v>4945</v>
      </c>
      <c r="PT932" t="s">
        <v>4945</v>
      </c>
      <c r="PU932" t="s">
        <v>4945</v>
      </c>
      <c r="PV932" t="s">
        <v>4945</v>
      </c>
      <c r="PW932" t="s">
        <v>4945</v>
      </c>
      <c r="PX932" t="s">
        <v>4945</v>
      </c>
      <c r="PY932" t="s">
        <v>4945</v>
      </c>
      <c r="PZ932" t="s">
        <v>4945</v>
      </c>
      <c r="QA932" t="s">
        <v>4945</v>
      </c>
      <c r="QB932" t="s">
        <v>4945</v>
      </c>
      <c r="QC932" t="s">
        <v>4945</v>
      </c>
      <c r="QD932" t="s">
        <v>4945</v>
      </c>
      <c r="QE932" t="s">
        <v>4945</v>
      </c>
    </row>
    <row r="933" spans="1:447" x14ac:dyDescent="0.25">
      <c r="A933">
        <v>551</v>
      </c>
      <c r="B933" t="s">
        <v>5416</v>
      </c>
      <c r="C933" t="s">
        <v>1189</v>
      </c>
      <c r="D933" t="s">
        <v>3385</v>
      </c>
      <c r="E933" t="s">
        <v>3455</v>
      </c>
      <c r="F933" t="s">
        <v>5600</v>
      </c>
      <c r="G933" t="s">
        <v>1080</v>
      </c>
      <c r="DE933" t="s">
        <v>1100</v>
      </c>
      <c r="DF933" t="s">
        <v>1087</v>
      </c>
      <c r="DG933" t="s">
        <v>4954</v>
      </c>
      <c r="DH933" t="s">
        <v>4949</v>
      </c>
      <c r="DI933" t="s">
        <v>1102</v>
      </c>
      <c r="DJ933" t="s">
        <v>1102</v>
      </c>
      <c r="DK933" t="s">
        <v>4936</v>
      </c>
      <c r="EJ933" t="s">
        <v>1100</v>
      </c>
      <c r="EK933" t="s">
        <v>5010</v>
      </c>
      <c r="EL933" t="s">
        <v>5010</v>
      </c>
      <c r="EM933" t="s">
        <v>1102</v>
      </c>
      <c r="EN933" t="s">
        <v>1102</v>
      </c>
      <c r="EO933" t="s">
        <v>4953</v>
      </c>
      <c r="HL933" t="s">
        <v>1100</v>
      </c>
      <c r="HM933" t="s">
        <v>5026</v>
      </c>
      <c r="HN933" t="s">
        <v>5026</v>
      </c>
      <c r="HO933" t="s">
        <v>1102</v>
      </c>
      <c r="HP933" t="s">
        <v>1102</v>
      </c>
      <c r="HQ933" t="s">
        <v>4936</v>
      </c>
      <c r="IX933" t="s">
        <v>1088</v>
      </c>
      <c r="JJ933" t="s">
        <v>1083</v>
      </c>
      <c r="JK933" t="s">
        <v>5114</v>
      </c>
      <c r="JL933" t="s">
        <v>3116</v>
      </c>
      <c r="JM933" t="s">
        <v>1090</v>
      </c>
      <c r="JO933" t="s">
        <v>4972</v>
      </c>
      <c r="NZ933" t="s">
        <v>1117</v>
      </c>
      <c r="PG933" t="s">
        <v>4944</v>
      </c>
      <c r="PH933" t="s">
        <v>4945</v>
      </c>
      <c r="PI933" t="s">
        <v>4945</v>
      </c>
      <c r="PJ933" t="s">
        <v>4945</v>
      </c>
      <c r="PK933" t="s">
        <v>4945</v>
      </c>
      <c r="PL933" t="s">
        <v>4945</v>
      </c>
      <c r="PM933" t="s">
        <v>4945</v>
      </c>
      <c r="PN933" t="s">
        <v>4945</v>
      </c>
      <c r="PP933" t="s">
        <v>4945</v>
      </c>
      <c r="PQ933" t="s">
        <v>4945</v>
      </c>
      <c r="PR933" t="s">
        <v>4945</v>
      </c>
      <c r="PS933" t="s">
        <v>4945</v>
      </c>
      <c r="PT933" t="s">
        <v>4945</v>
      </c>
      <c r="PU933" t="s">
        <v>4945</v>
      </c>
      <c r="PV933" t="s">
        <v>4945</v>
      </c>
      <c r="PW933" t="s">
        <v>4945</v>
      </c>
      <c r="PX933" t="s">
        <v>4945</v>
      </c>
      <c r="PY933" t="s">
        <v>4945</v>
      </c>
      <c r="PZ933" t="s">
        <v>4945</v>
      </c>
      <c r="QA933" t="s">
        <v>4945</v>
      </c>
      <c r="QB933" t="s">
        <v>4945</v>
      </c>
      <c r="QC933" t="s">
        <v>4945</v>
      </c>
      <c r="QD933" t="s">
        <v>4945</v>
      </c>
      <c r="QE933" t="s">
        <v>4945</v>
      </c>
    </row>
    <row r="934" spans="1:447" x14ac:dyDescent="0.25">
      <c r="A934">
        <v>552</v>
      </c>
      <c r="B934" t="s">
        <v>5416</v>
      </c>
      <c r="C934" t="s">
        <v>1189</v>
      </c>
      <c r="D934" t="s">
        <v>3385</v>
      </c>
      <c r="E934" t="s">
        <v>3455</v>
      </c>
      <c r="F934" t="s">
        <v>5600</v>
      </c>
      <c r="G934" t="s">
        <v>1080</v>
      </c>
      <c r="EJ934" t="s">
        <v>1100</v>
      </c>
      <c r="EK934" t="s">
        <v>5080</v>
      </c>
      <c r="EL934" t="s">
        <v>5080</v>
      </c>
      <c r="EM934" t="s">
        <v>1102</v>
      </c>
      <c r="EN934" t="s">
        <v>1102</v>
      </c>
      <c r="EO934" t="s">
        <v>4943</v>
      </c>
      <c r="HL934" t="s">
        <v>1100</v>
      </c>
      <c r="HM934" t="s">
        <v>4978</v>
      </c>
      <c r="HN934" t="s">
        <v>4978</v>
      </c>
      <c r="HO934" t="s">
        <v>1102</v>
      </c>
      <c r="HP934" t="s">
        <v>1102</v>
      </c>
      <c r="HQ934" t="s">
        <v>4942</v>
      </c>
      <c r="IX934" t="s">
        <v>1088</v>
      </c>
      <c r="JJ934" t="s">
        <v>1083</v>
      </c>
      <c r="JK934" t="s">
        <v>5114</v>
      </c>
      <c r="JL934" t="s">
        <v>3116</v>
      </c>
      <c r="JM934" t="s">
        <v>1090</v>
      </c>
      <c r="JO934" t="s">
        <v>5039</v>
      </c>
      <c r="NZ934" t="s">
        <v>1117</v>
      </c>
      <c r="PG934" t="s">
        <v>4944</v>
      </c>
      <c r="PH934" t="s">
        <v>4945</v>
      </c>
      <c r="PI934" t="s">
        <v>4945</v>
      </c>
      <c r="PJ934" t="s">
        <v>4945</v>
      </c>
      <c r="PK934" t="s">
        <v>4945</v>
      </c>
      <c r="PL934" t="s">
        <v>4945</v>
      </c>
      <c r="PM934" t="s">
        <v>4945</v>
      </c>
      <c r="PN934" t="s">
        <v>4945</v>
      </c>
      <c r="PP934" t="s">
        <v>4945</v>
      </c>
      <c r="PQ934" t="s">
        <v>4945</v>
      </c>
      <c r="PR934" t="s">
        <v>4945</v>
      </c>
      <c r="PS934" t="s">
        <v>4945</v>
      </c>
      <c r="PT934" t="s">
        <v>4945</v>
      </c>
      <c r="PU934" t="s">
        <v>4945</v>
      </c>
      <c r="PV934" t="s">
        <v>4945</v>
      </c>
      <c r="PW934" t="s">
        <v>4945</v>
      </c>
      <c r="PX934" t="s">
        <v>4945</v>
      </c>
      <c r="PY934" t="s">
        <v>4945</v>
      </c>
      <c r="PZ934" t="s">
        <v>4945</v>
      </c>
      <c r="QA934" t="s">
        <v>4945</v>
      </c>
      <c r="QB934" t="s">
        <v>4945</v>
      </c>
      <c r="QC934" t="s">
        <v>4945</v>
      </c>
      <c r="QD934" t="s">
        <v>4945</v>
      </c>
      <c r="QE934" t="s">
        <v>4945</v>
      </c>
    </row>
    <row r="935" spans="1:447" x14ac:dyDescent="0.25">
      <c r="A935">
        <v>553</v>
      </c>
      <c r="B935" t="s">
        <v>5416</v>
      </c>
      <c r="C935" t="s">
        <v>1189</v>
      </c>
      <c r="D935" t="s">
        <v>3385</v>
      </c>
      <c r="E935" t="s">
        <v>3455</v>
      </c>
      <c r="F935" t="s">
        <v>5600</v>
      </c>
      <c r="G935" t="s">
        <v>1080</v>
      </c>
      <c r="FG935" t="s">
        <v>1100</v>
      </c>
      <c r="FH935" t="s">
        <v>5015</v>
      </c>
      <c r="FI935" t="s">
        <v>5015</v>
      </c>
      <c r="FJ935" t="s">
        <v>1100</v>
      </c>
      <c r="FK935" t="s">
        <v>4978</v>
      </c>
      <c r="FL935" t="s">
        <v>4978</v>
      </c>
      <c r="PG935" t="s">
        <v>4944</v>
      </c>
      <c r="PH935" t="s">
        <v>4945</v>
      </c>
      <c r="PI935" t="s">
        <v>4945</v>
      </c>
      <c r="PJ935" t="s">
        <v>4945</v>
      </c>
      <c r="PK935" t="s">
        <v>4945</v>
      </c>
      <c r="PL935" t="s">
        <v>4945</v>
      </c>
      <c r="PM935" t="s">
        <v>4945</v>
      </c>
      <c r="PN935" t="s">
        <v>4945</v>
      </c>
      <c r="PP935" t="s">
        <v>4945</v>
      </c>
      <c r="PQ935" t="s">
        <v>4945</v>
      </c>
      <c r="PR935" t="s">
        <v>4945</v>
      </c>
      <c r="PS935" t="s">
        <v>4945</v>
      </c>
      <c r="PT935" t="s">
        <v>4945</v>
      </c>
      <c r="PU935" t="s">
        <v>4944</v>
      </c>
      <c r="PV935" t="s">
        <v>4945</v>
      </c>
      <c r="PW935" t="s">
        <v>4945</v>
      </c>
      <c r="PX935" t="s">
        <v>4945</v>
      </c>
      <c r="PY935" t="s">
        <v>4945</v>
      </c>
      <c r="PZ935" t="s">
        <v>4945</v>
      </c>
      <c r="QA935" t="s">
        <v>4945</v>
      </c>
      <c r="QB935" t="s">
        <v>4945</v>
      </c>
      <c r="QC935" t="s">
        <v>4945</v>
      </c>
      <c r="QD935" t="s">
        <v>4945</v>
      </c>
      <c r="QE935" t="s">
        <v>4945</v>
      </c>
    </row>
    <row r="936" spans="1:447" x14ac:dyDescent="0.25">
      <c r="A936">
        <v>554</v>
      </c>
      <c r="B936" t="s">
        <v>5416</v>
      </c>
      <c r="C936" t="s">
        <v>1189</v>
      </c>
      <c r="D936" t="s">
        <v>3385</v>
      </c>
      <c r="E936" t="s">
        <v>3455</v>
      </c>
      <c r="F936" t="s">
        <v>5600</v>
      </c>
      <c r="G936" t="s">
        <v>1080</v>
      </c>
      <c r="EV936" t="s">
        <v>1100</v>
      </c>
      <c r="EW936" t="s">
        <v>4997</v>
      </c>
      <c r="EX936" t="s">
        <v>4997</v>
      </c>
      <c r="EY936" t="s">
        <v>1100</v>
      </c>
      <c r="FC936" t="s">
        <v>1100</v>
      </c>
      <c r="FD936" t="s">
        <v>1095</v>
      </c>
      <c r="FE936" t="s">
        <v>4959</v>
      </c>
      <c r="FF936" t="s">
        <v>5144</v>
      </c>
      <c r="PG936" t="s">
        <v>4944</v>
      </c>
      <c r="PH936" t="s">
        <v>4945</v>
      </c>
      <c r="PI936" t="s">
        <v>4945</v>
      </c>
      <c r="PJ936" t="s">
        <v>4945</v>
      </c>
      <c r="PK936" t="s">
        <v>4945</v>
      </c>
      <c r="PL936" t="s">
        <v>4945</v>
      </c>
      <c r="PM936" t="s">
        <v>4945</v>
      </c>
      <c r="PN936" t="s">
        <v>4945</v>
      </c>
      <c r="PP936" t="s">
        <v>4945</v>
      </c>
      <c r="PQ936" t="s">
        <v>4945</v>
      </c>
      <c r="PR936" t="s">
        <v>4945</v>
      </c>
      <c r="PS936" t="s">
        <v>4945</v>
      </c>
      <c r="PT936" t="s">
        <v>4945</v>
      </c>
      <c r="PU936" t="s">
        <v>4945</v>
      </c>
      <c r="PV936" t="s">
        <v>4945</v>
      </c>
      <c r="PW936" t="s">
        <v>4945</v>
      </c>
      <c r="PX936" t="s">
        <v>4945</v>
      </c>
      <c r="PY936" t="s">
        <v>4945</v>
      </c>
      <c r="PZ936" t="s">
        <v>4945</v>
      </c>
      <c r="QA936" t="s">
        <v>4945</v>
      </c>
      <c r="QB936" t="s">
        <v>4945</v>
      </c>
      <c r="QC936" t="s">
        <v>4945</v>
      </c>
      <c r="QD936" t="s">
        <v>4945</v>
      </c>
      <c r="QE936" t="s">
        <v>4945</v>
      </c>
    </row>
    <row r="937" spans="1:447" x14ac:dyDescent="0.25">
      <c r="A937">
        <v>555</v>
      </c>
      <c r="B937" t="s">
        <v>5416</v>
      </c>
      <c r="C937" t="s">
        <v>1189</v>
      </c>
      <c r="D937" t="s">
        <v>3385</v>
      </c>
      <c r="E937" t="s">
        <v>3455</v>
      </c>
      <c r="F937" t="s">
        <v>5600</v>
      </c>
      <c r="G937" t="s">
        <v>1080</v>
      </c>
      <c r="DX937" t="s">
        <v>1100</v>
      </c>
      <c r="DY937" t="s">
        <v>4958</v>
      </c>
      <c r="DZ937" t="s">
        <v>4958</v>
      </c>
      <c r="IX937" t="s">
        <v>1088</v>
      </c>
      <c r="JJ937" t="s">
        <v>1083</v>
      </c>
      <c r="JK937" t="s">
        <v>5478</v>
      </c>
      <c r="JL937" t="s">
        <v>3116</v>
      </c>
      <c r="JM937" t="s">
        <v>1090</v>
      </c>
      <c r="JO937" t="s">
        <v>4976</v>
      </c>
      <c r="NZ937" t="s">
        <v>1117</v>
      </c>
      <c r="PG937" t="s">
        <v>4944</v>
      </c>
      <c r="PH937" t="s">
        <v>4945</v>
      </c>
      <c r="PI937" t="s">
        <v>4945</v>
      </c>
      <c r="PJ937" t="s">
        <v>4945</v>
      </c>
      <c r="PK937" t="s">
        <v>4945</v>
      </c>
      <c r="PL937" t="s">
        <v>4945</v>
      </c>
      <c r="PM937" t="s">
        <v>4945</v>
      </c>
      <c r="PN937" t="s">
        <v>4945</v>
      </c>
      <c r="PP937" t="s">
        <v>4945</v>
      </c>
      <c r="PQ937" t="s">
        <v>4945</v>
      </c>
      <c r="PR937" t="s">
        <v>4945</v>
      </c>
      <c r="PS937" t="s">
        <v>4945</v>
      </c>
      <c r="PT937" t="s">
        <v>4945</v>
      </c>
      <c r="PU937" t="s">
        <v>4945</v>
      </c>
      <c r="PV937" t="s">
        <v>4945</v>
      </c>
      <c r="PW937" t="s">
        <v>4945</v>
      </c>
      <c r="PX937" t="s">
        <v>4945</v>
      </c>
      <c r="PY937" t="s">
        <v>4945</v>
      </c>
      <c r="PZ937" t="s">
        <v>4945</v>
      </c>
      <c r="QA937" t="s">
        <v>4945</v>
      </c>
      <c r="QB937" t="s">
        <v>4945</v>
      </c>
      <c r="QC937" t="s">
        <v>4945</v>
      </c>
      <c r="QD937" t="s">
        <v>4945</v>
      </c>
      <c r="QE937" t="s">
        <v>4945</v>
      </c>
    </row>
    <row r="938" spans="1:447" x14ac:dyDescent="0.25">
      <c r="A938">
        <v>556</v>
      </c>
      <c r="B938" t="s">
        <v>5416</v>
      </c>
      <c r="C938" t="s">
        <v>1189</v>
      </c>
      <c r="D938" t="s">
        <v>3385</v>
      </c>
      <c r="E938" t="s">
        <v>3455</v>
      </c>
      <c r="F938" t="s">
        <v>5600</v>
      </c>
      <c r="G938" t="s">
        <v>1080</v>
      </c>
      <c r="DX938" t="s">
        <v>1100</v>
      </c>
      <c r="DY938" t="s">
        <v>4991</v>
      </c>
      <c r="DZ938" t="s">
        <v>4991</v>
      </c>
      <c r="EA938" t="s">
        <v>1102</v>
      </c>
      <c r="EB938" t="s">
        <v>1102</v>
      </c>
      <c r="EC938" t="s">
        <v>4940</v>
      </c>
      <c r="IX938" t="s">
        <v>1088</v>
      </c>
      <c r="JJ938" t="s">
        <v>1083</v>
      </c>
      <c r="JK938" t="s">
        <v>5478</v>
      </c>
      <c r="JL938" t="s">
        <v>3116</v>
      </c>
      <c r="JM938" t="s">
        <v>1090</v>
      </c>
      <c r="JO938" t="s">
        <v>4972</v>
      </c>
      <c r="NZ938" t="s">
        <v>1117</v>
      </c>
      <c r="PG938" t="s">
        <v>4944</v>
      </c>
      <c r="PH938" t="s">
        <v>4945</v>
      </c>
      <c r="PI938" t="s">
        <v>4945</v>
      </c>
      <c r="PJ938" t="s">
        <v>4945</v>
      </c>
      <c r="PK938" t="s">
        <v>4945</v>
      </c>
      <c r="PL938" t="s">
        <v>4945</v>
      </c>
      <c r="PM938" t="s">
        <v>4945</v>
      </c>
      <c r="PN938" t="s">
        <v>4945</v>
      </c>
      <c r="PP938" t="s">
        <v>4945</v>
      </c>
      <c r="PQ938" t="s">
        <v>4945</v>
      </c>
      <c r="PR938" t="s">
        <v>4945</v>
      </c>
      <c r="PS938" t="s">
        <v>4945</v>
      </c>
      <c r="PT938" t="s">
        <v>4945</v>
      </c>
      <c r="PU938" t="s">
        <v>4945</v>
      </c>
      <c r="PV938" t="s">
        <v>4945</v>
      </c>
      <c r="PW938" t="s">
        <v>4945</v>
      </c>
      <c r="PX938" t="s">
        <v>4945</v>
      </c>
      <c r="PY938" t="s">
        <v>4945</v>
      </c>
      <c r="PZ938" t="s">
        <v>4945</v>
      </c>
      <c r="QA938" t="s">
        <v>4945</v>
      </c>
      <c r="QB938" t="s">
        <v>4945</v>
      </c>
      <c r="QC938" t="s">
        <v>4945</v>
      </c>
      <c r="QD938" t="s">
        <v>4945</v>
      </c>
      <c r="QE938" t="s">
        <v>4945</v>
      </c>
    </row>
    <row r="939" spans="1:447" x14ac:dyDescent="0.25">
      <c r="A939">
        <v>557</v>
      </c>
      <c r="B939" t="s">
        <v>5416</v>
      </c>
      <c r="C939" t="s">
        <v>1189</v>
      </c>
      <c r="D939" t="s">
        <v>3385</v>
      </c>
      <c r="E939" t="s">
        <v>3455</v>
      </c>
      <c r="F939" t="s">
        <v>5600</v>
      </c>
      <c r="G939" t="s">
        <v>1080</v>
      </c>
      <c r="FG939" t="s">
        <v>1100</v>
      </c>
      <c r="PG939" t="s">
        <v>4944</v>
      </c>
      <c r="PH939" t="s">
        <v>4945</v>
      </c>
      <c r="PI939" t="s">
        <v>4945</v>
      </c>
      <c r="PJ939" t="s">
        <v>4945</v>
      </c>
      <c r="PK939" t="s">
        <v>4945</v>
      </c>
      <c r="PL939" t="s">
        <v>4945</v>
      </c>
      <c r="PM939" t="s">
        <v>4945</v>
      </c>
      <c r="PN939" t="s">
        <v>4945</v>
      </c>
      <c r="PP939" t="s">
        <v>4945</v>
      </c>
      <c r="PQ939" t="s">
        <v>4945</v>
      </c>
      <c r="PR939" t="s">
        <v>4945</v>
      </c>
      <c r="PS939" t="s">
        <v>4945</v>
      </c>
      <c r="PT939" t="s">
        <v>4945</v>
      </c>
      <c r="PU939" t="s">
        <v>4944</v>
      </c>
      <c r="PV939" t="s">
        <v>4945</v>
      </c>
      <c r="PW939" t="s">
        <v>4945</v>
      </c>
      <c r="PX939" t="s">
        <v>4945</v>
      </c>
      <c r="PY939" t="s">
        <v>4945</v>
      </c>
      <c r="PZ939" t="s">
        <v>4945</v>
      </c>
      <c r="QA939" t="s">
        <v>4945</v>
      </c>
      <c r="QB939" t="s">
        <v>4945</v>
      </c>
      <c r="QC939" t="s">
        <v>4945</v>
      </c>
      <c r="QD939" t="s">
        <v>4945</v>
      </c>
      <c r="QE939" t="s">
        <v>4945</v>
      </c>
    </row>
    <row r="940" spans="1:447" x14ac:dyDescent="0.25">
      <c r="A940">
        <v>558</v>
      </c>
      <c r="B940" t="s">
        <v>5416</v>
      </c>
      <c r="C940" t="s">
        <v>1189</v>
      </c>
      <c r="D940" t="s">
        <v>3385</v>
      </c>
      <c r="E940" t="s">
        <v>3455</v>
      </c>
      <c r="F940" t="s">
        <v>5600</v>
      </c>
      <c r="G940" t="s">
        <v>1080</v>
      </c>
      <c r="FJ940" t="s">
        <v>1100</v>
      </c>
      <c r="FK940" t="s">
        <v>4983</v>
      </c>
      <c r="FL940" t="s">
        <v>4983</v>
      </c>
      <c r="PG940" t="s">
        <v>4944</v>
      </c>
      <c r="PH940" t="s">
        <v>4945</v>
      </c>
      <c r="PI940" t="s">
        <v>4945</v>
      </c>
      <c r="PJ940" t="s">
        <v>4945</v>
      </c>
      <c r="PK940" t="s">
        <v>4945</v>
      </c>
      <c r="PL940" t="s">
        <v>4945</v>
      </c>
      <c r="PM940" t="s">
        <v>4945</v>
      </c>
      <c r="PN940" t="s">
        <v>4945</v>
      </c>
      <c r="PP940" t="s">
        <v>4945</v>
      </c>
      <c r="PQ940" t="s">
        <v>4945</v>
      </c>
      <c r="PR940" t="s">
        <v>4945</v>
      </c>
      <c r="PS940" t="s">
        <v>4945</v>
      </c>
      <c r="PT940" t="s">
        <v>4945</v>
      </c>
      <c r="PU940" t="s">
        <v>4944</v>
      </c>
      <c r="PV940" t="s">
        <v>4945</v>
      </c>
      <c r="PW940" t="s">
        <v>4945</v>
      </c>
      <c r="PX940" t="s">
        <v>4945</v>
      </c>
      <c r="PY940" t="s">
        <v>4945</v>
      </c>
      <c r="PZ940" t="s">
        <v>4945</v>
      </c>
      <c r="QA940" t="s">
        <v>4945</v>
      </c>
      <c r="QB940" t="s">
        <v>4945</v>
      </c>
      <c r="QC940" t="s">
        <v>4945</v>
      </c>
      <c r="QD940" t="s">
        <v>4945</v>
      </c>
      <c r="QE940" t="s">
        <v>4945</v>
      </c>
    </row>
    <row r="941" spans="1:447" x14ac:dyDescent="0.25">
      <c r="A941">
        <v>559</v>
      </c>
      <c r="B941" t="s">
        <v>5425</v>
      </c>
      <c r="C941" t="s">
        <v>1189</v>
      </c>
      <c r="D941" t="s">
        <v>3385</v>
      </c>
      <c r="E941" t="s">
        <v>3455</v>
      </c>
      <c r="F941" t="s">
        <v>5600</v>
      </c>
      <c r="G941" t="s">
        <v>1080</v>
      </c>
      <c r="EP941" t="s">
        <v>1100</v>
      </c>
      <c r="EQ941" t="s">
        <v>5015</v>
      </c>
      <c r="ER941" t="s">
        <v>5015</v>
      </c>
      <c r="ES941" t="s">
        <v>1102</v>
      </c>
      <c r="ET941" t="s">
        <v>1102</v>
      </c>
      <c r="EU941" t="s">
        <v>4936</v>
      </c>
      <c r="IX941" t="s">
        <v>1088</v>
      </c>
      <c r="JJ941" t="s">
        <v>1083</v>
      </c>
      <c r="JK941" t="s">
        <v>5114</v>
      </c>
      <c r="JL941" t="s">
        <v>3116</v>
      </c>
      <c r="JM941" t="s">
        <v>1090</v>
      </c>
      <c r="JO941" t="s">
        <v>5039</v>
      </c>
      <c r="NZ941" t="s">
        <v>1117</v>
      </c>
      <c r="PG941" t="s">
        <v>4944</v>
      </c>
      <c r="PH941" t="s">
        <v>4945</v>
      </c>
      <c r="PI941" t="s">
        <v>4945</v>
      </c>
      <c r="PJ941" t="s">
        <v>4945</v>
      </c>
      <c r="PK941" t="s">
        <v>4945</v>
      </c>
      <c r="PL941" t="s">
        <v>4945</v>
      </c>
      <c r="PM941" t="s">
        <v>4945</v>
      </c>
      <c r="PN941" t="s">
        <v>4945</v>
      </c>
      <c r="PP941" t="s">
        <v>4944</v>
      </c>
      <c r="PQ941" t="s">
        <v>4945</v>
      </c>
      <c r="PR941" t="s">
        <v>4945</v>
      </c>
      <c r="PS941" t="s">
        <v>4945</v>
      </c>
      <c r="PT941" t="s">
        <v>4945</v>
      </c>
      <c r="PU941" t="s">
        <v>4945</v>
      </c>
      <c r="PV941" t="s">
        <v>4945</v>
      </c>
      <c r="PW941" t="s">
        <v>4945</v>
      </c>
      <c r="PX941" t="s">
        <v>4945</v>
      </c>
      <c r="PY941" t="s">
        <v>4945</v>
      </c>
      <c r="PZ941" t="s">
        <v>4945</v>
      </c>
      <c r="QA941" t="s">
        <v>4945</v>
      </c>
      <c r="QB941" t="s">
        <v>4945</v>
      </c>
      <c r="QC941" t="s">
        <v>4945</v>
      </c>
      <c r="QD941" t="s">
        <v>4945</v>
      </c>
      <c r="QE941" t="s">
        <v>4945</v>
      </c>
    </row>
    <row r="942" spans="1:447" x14ac:dyDescent="0.25">
      <c r="A942">
        <v>560</v>
      </c>
      <c r="B942" t="s">
        <v>5425</v>
      </c>
      <c r="C942" t="s">
        <v>1189</v>
      </c>
      <c r="D942" t="s">
        <v>3385</v>
      </c>
      <c r="E942" t="s">
        <v>3455</v>
      </c>
      <c r="F942" t="s">
        <v>5600</v>
      </c>
      <c r="G942" t="s">
        <v>1080</v>
      </c>
      <c r="DE942" t="s">
        <v>1100</v>
      </c>
      <c r="DF942" t="s">
        <v>1087</v>
      </c>
      <c r="DG942" t="s">
        <v>4954</v>
      </c>
      <c r="DH942" t="s">
        <v>4949</v>
      </c>
      <c r="DI942" t="s">
        <v>1102</v>
      </c>
      <c r="DJ942" t="s">
        <v>1102</v>
      </c>
      <c r="DK942" t="s">
        <v>4942</v>
      </c>
      <c r="IX942" t="s">
        <v>1088</v>
      </c>
      <c r="JJ942" t="s">
        <v>1102</v>
      </c>
      <c r="JK942" t="s">
        <v>3459</v>
      </c>
      <c r="JL942" t="s">
        <v>3459</v>
      </c>
      <c r="JM942" t="s">
        <v>1090</v>
      </c>
      <c r="NZ942" t="s">
        <v>1117</v>
      </c>
      <c r="PG942" t="s">
        <v>4944</v>
      </c>
      <c r="PH942" t="s">
        <v>4945</v>
      </c>
      <c r="PI942" t="s">
        <v>4945</v>
      </c>
      <c r="PJ942" t="s">
        <v>4945</v>
      </c>
      <c r="PK942" t="s">
        <v>4945</v>
      </c>
      <c r="PL942" t="s">
        <v>4945</v>
      </c>
      <c r="PM942" t="s">
        <v>4945</v>
      </c>
      <c r="PN942" t="s">
        <v>4945</v>
      </c>
      <c r="PP942" t="s">
        <v>4944</v>
      </c>
      <c r="PQ942" t="s">
        <v>4945</v>
      </c>
      <c r="PR942" t="s">
        <v>4945</v>
      </c>
      <c r="PS942" t="s">
        <v>4945</v>
      </c>
      <c r="PT942" t="s">
        <v>4945</v>
      </c>
      <c r="PU942" t="s">
        <v>4945</v>
      </c>
      <c r="PV942" t="s">
        <v>4945</v>
      </c>
      <c r="PW942" t="s">
        <v>4945</v>
      </c>
      <c r="PX942" t="s">
        <v>4945</v>
      </c>
      <c r="PY942" t="s">
        <v>4945</v>
      </c>
      <c r="PZ942" t="s">
        <v>4945</v>
      </c>
      <c r="QA942" t="s">
        <v>4945</v>
      </c>
      <c r="QB942" t="s">
        <v>4945</v>
      </c>
      <c r="QC942" t="s">
        <v>4945</v>
      </c>
      <c r="QD942" t="s">
        <v>4945</v>
      </c>
      <c r="QE942" t="s">
        <v>4945</v>
      </c>
    </row>
    <row r="943" spans="1:447" x14ac:dyDescent="0.25">
      <c r="A943">
        <v>561</v>
      </c>
      <c r="B943" t="s">
        <v>5425</v>
      </c>
      <c r="C943" t="s">
        <v>1189</v>
      </c>
      <c r="D943" t="s">
        <v>3385</v>
      </c>
      <c r="E943" t="s">
        <v>3455</v>
      </c>
      <c r="F943" t="s">
        <v>5600</v>
      </c>
      <c r="G943" t="s">
        <v>1080</v>
      </c>
      <c r="HR943" t="s">
        <v>1100</v>
      </c>
      <c r="HS943" t="s">
        <v>4992</v>
      </c>
      <c r="HT943" t="s">
        <v>4992</v>
      </c>
      <c r="HU943" t="s">
        <v>1102</v>
      </c>
      <c r="HV943" t="s">
        <v>1102</v>
      </c>
      <c r="HW943" t="s">
        <v>4940</v>
      </c>
      <c r="PG943" t="s">
        <v>4944</v>
      </c>
      <c r="PH943" t="s">
        <v>4945</v>
      </c>
      <c r="PI943" t="s">
        <v>4945</v>
      </c>
      <c r="PJ943" t="s">
        <v>4945</v>
      </c>
      <c r="PK943" t="s">
        <v>4945</v>
      </c>
      <c r="PL943" t="s">
        <v>4945</v>
      </c>
      <c r="PM943" t="s">
        <v>4945</v>
      </c>
      <c r="PN943" t="s">
        <v>4945</v>
      </c>
      <c r="PP943" t="s">
        <v>4944</v>
      </c>
      <c r="PQ943" t="s">
        <v>4945</v>
      </c>
      <c r="PR943" t="s">
        <v>4945</v>
      </c>
      <c r="PS943" t="s">
        <v>4945</v>
      </c>
      <c r="PT943" t="s">
        <v>4945</v>
      </c>
      <c r="PU943" t="s">
        <v>4945</v>
      </c>
      <c r="PV943" t="s">
        <v>4945</v>
      </c>
      <c r="PW943" t="s">
        <v>4945</v>
      </c>
      <c r="PX943" t="s">
        <v>4945</v>
      </c>
      <c r="PY943" t="s">
        <v>4945</v>
      </c>
      <c r="PZ943" t="s">
        <v>4945</v>
      </c>
      <c r="QA943" t="s">
        <v>4945</v>
      </c>
      <c r="QB943" t="s">
        <v>4945</v>
      </c>
      <c r="QC943" t="s">
        <v>4945</v>
      </c>
      <c r="QD943" t="s">
        <v>4945</v>
      </c>
      <c r="QE943" t="s">
        <v>4945</v>
      </c>
    </row>
    <row r="944" spans="1:447" x14ac:dyDescent="0.25">
      <c r="A944">
        <v>562</v>
      </c>
      <c r="B944" t="s">
        <v>5425</v>
      </c>
      <c r="C944" t="s">
        <v>1189</v>
      </c>
      <c r="D944" t="s">
        <v>3385</v>
      </c>
      <c r="E944" t="s">
        <v>3455</v>
      </c>
      <c r="F944" t="s">
        <v>5600</v>
      </c>
      <c r="G944" t="s">
        <v>1080</v>
      </c>
      <c r="HR944" t="s">
        <v>1100</v>
      </c>
      <c r="HS944" t="s">
        <v>4992</v>
      </c>
      <c r="HT944" t="s">
        <v>4992</v>
      </c>
      <c r="PG944" t="s">
        <v>4944</v>
      </c>
      <c r="PH944" t="s">
        <v>4945</v>
      </c>
      <c r="PI944" t="s">
        <v>4945</v>
      </c>
      <c r="PJ944" t="s">
        <v>4945</v>
      </c>
      <c r="PK944" t="s">
        <v>4945</v>
      </c>
      <c r="PL944" t="s">
        <v>4945</v>
      </c>
      <c r="PM944" t="s">
        <v>4945</v>
      </c>
      <c r="PN944" t="s">
        <v>4945</v>
      </c>
      <c r="PP944" t="s">
        <v>4944</v>
      </c>
      <c r="PQ944" t="s">
        <v>4945</v>
      </c>
      <c r="PR944" t="s">
        <v>4945</v>
      </c>
      <c r="PS944" t="s">
        <v>4945</v>
      </c>
      <c r="PT944" t="s">
        <v>4945</v>
      </c>
      <c r="PU944" t="s">
        <v>4945</v>
      </c>
      <c r="PV944" t="s">
        <v>4945</v>
      </c>
      <c r="PW944" t="s">
        <v>4945</v>
      </c>
      <c r="PX944" t="s">
        <v>4945</v>
      </c>
      <c r="PY944" t="s">
        <v>4945</v>
      </c>
      <c r="PZ944" t="s">
        <v>4945</v>
      </c>
      <c r="QA944" t="s">
        <v>4945</v>
      </c>
      <c r="QB944" t="s">
        <v>4945</v>
      </c>
      <c r="QC944" t="s">
        <v>4945</v>
      </c>
      <c r="QD944" t="s">
        <v>4945</v>
      </c>
      <c r="QE944" t="s">
        <v>4945</v>
      </c>
    </row>
    <row r="945" spans="1:447" x14ac:dyDescent="0.25">
      <c r="A945">
        <v>563</v>
      </c>
      <c r="B945" t="s">
        <v>5425</v>
      </c>
      <c r="C945" t="s">
        <v>1189</v>
      </c>
      <c r="D945" t="s">
        <v>3385</v>
      </c>
      <c r="E945" t="s">
        <v>3455</v>
      </c>
      <c r="F945" t="s">
        <v>5600</v>
      </c>
      <c r="G945" t="s">
        <v>1080</v>
      </c>
      <c r="EP945" t="s">
        <v>1100</v>
      </c>
      <c r="EQ945" t="s">
        <v>5057</v>
      </c>
      <c r="ER945" t="s">
        <v>5057</v>
      </c>
      <c r="ES945" t="s">
        <v>1102</v>
      </c>
      <c r="ET945" t="s">
        <v>1102</v>
      </c>
      <c r="EU945" t="s">
        <v>4940</v>
      </c>
      <c r="IX945" t="s">
        <v>1088</v>
      </c>
      <c r="JJ945" t="s">
        <v>1083</v>
      </c>
      <c r="JK945" t="s">
        <v>5478</v>
      </c>
      <c r="JL945" t="s">
        <v>3116</v>
      </c>
      <c r="JM945" t="s">
        <v>1090</v>
      </c>
      <c r="JO945" t="s">
        <v>5065</v>
      </c>
      <c r="NZ945" t="s">
        <v>1117</v>
      </c>
      <c r="PG945" t="s">
        <v>4944</v>
      </c>
      <c r="PH945" t="s">
        <v>4945</v>
      </c>
      <c r="PI945" t="s">
        <v>4945</v>
      </c>
      <c r="PJ945" t="s">
        <v>4945</v>
      </c>
      <c r="PK945" t="s">
        <v>4945</v>
      </c>
      <c r="PL945" t="s">
        <v>4945</v>
      </c>
      <c r="PM945" t="s">
        <v>4945</v>
      </c>
      <c r="PN945" t="s">
        <v>4945</v>
      </c>
      <c r="PP945" t="s">
        <v>4944</v>
      </c>
      <c r="PQ945" t="s">
        <v>4945</v>
      </c>
      <c r="PR945" t="s">
        <v>4945</v>
      </c>
      <c r="PS945" t="s">
        <v>4945</v>
      </c>
      <c r="PT945" t="s">
        <v>4945</v>
      </c>
      <c r="PU945" t="s">
        <v>4945</v>
      </c>
      <c r="PV945" t="s">
        <v>4945</v>
      </c>
      <c r="PW945" t="s">
        <v>4945</v>
      </c>
      <c r="PX945" t="s">
        <v>4945</v>
      </c>
      <c r="PY945" t="s">
        <v>4945</v>
      </c>
      <c r="PZ945" t="s">
        <v>4945</v>
      </c>
      <c r="QA945" t="s">
        <v>4945</v>
      </c>
      <c r="QB945" t="s">
        <v>4945</v>
      </c>
      <c r="QC945" t="s">
        <v>4945</v>
      </c>
      <c r="QD945" t="s">
        <v>4945</v>
      </c>
      <c r="QE945" t="s">
        <v>4945</v>
      </c>
    </row>
    <row r="946" spans="1:447" x14ac:dyDescent="0.25">
      <c r="A946">
        <v>564</v>
      </c>
      <c r="B946" t="s">
        <v>5425</v>
      </c>
      <c r="C946" t="s">
        <v>1189</v>
      </c>
      <c r="D946" t="s">
        <v>3385</v>
      </c>
      <c r="E946" t="s">
        <v>3455</v>
      </c>
      <c r="F946" t="s">
        <v>5600</v>
      </c>
      <c r="G946" t="s">
        <v>1080</v>
      </c>
      <c r="FG946" t="s">
        <v>1100</v>
      </c>
      <c r="FH946" t="s">
        <v>4970</v>
      </c>
      <c r="FI946" t="s">
        <v>4970</v>
      </c>
      <c r="PG946" t="s">
        <v>4944</v>
      </c>
      <c r="PH946" t="s">
        <v>4945</v>
      </c>
      <c r="PI946" t="s">
        <v>4945</v>
      </c>
      <c r="PJ946" t="s">
        <v>4945</v>
      </c>
      <c r="PK946" t="s">
        <v>4945</v>
      </c>
      <c r="PL946" t="s">
        <v>4945</v>
      </c>
      <c r="PM946" t="s">
        <v>4945</v>
      </c>
      <c r="PN946" t="s">
        <v>4945</v>
      </c>
      <c r="PP946" t="s">
        <v>4944</v>
      </c>
      <c r="PQ946" t="s">
        <v>4945</v>
      </c>
      <c r="PR946" t="s">
        <v>4945</v>
      </c>
      <c r="PS946" t="s">
        <v>4945</v>
      </c>
      <c r="PT946" t="s">
        <v>4945</v>
      </c>
      <c r="PU946" t="s">
        <v>4945</v>
      </c>
      <c r="PV946" t="s">
        <v>4945</v>
      </c>
      <c r="PW946" t="s">
        <v>4945</v>
      </c>
      <c r="PX946" t="s">
        <v>4945</v>
      </c>
      <c r="PY946" t="s">
        <v>4945</v>
      </c>
      <c r="PZ946" t="s">
        <v>4945</v>
      </c>
      <c r="QA946" t="s">
        <v>4945</v>
      </c>
      <c r="QB946" t="s">
        <v>4945</v>
      </c>
      <c r="QC946" t="s">
        <v>4945</v>
      </c>
      <c r="QD946" t="s">
        <v>4945</v>
      </c>
      <c r="QE946" t="s">
        <v>4945</v>
      </c>
    </row>
    <row r="947" spans="1:447" x14ac:dyDescent="0.25">
      <c r="A947">
        <v>565</v>
      </c>
      <c r="B947" t="s">
        <v>5425</v>
      </c>
      <c r="C947" t="s">
        <v>1189</v>
      </c>
      <c r="D947" t="s">
        <v>3385</v>
      </c>
      <c r="E947" t="s">
        <v>3455</v>
      </c>
      <c r="F947" t="s">
        <v>5600</v>
      </c>
      <c r="G947" t="s">
        <v>1080</v>
      </c>
      <c r="FG947" t="s">
        <v>1100</v>
      </c>
      <c r="FH947" t="s">
        <v>5034</v>
      </c>
      <c r="FI947" t="s">
        <v>5034</v>
      </c>
      <c r="PG947" t="s">
        <v>4944</v>
      </c>
      <c r="PH947" t="s">
        <v>4945</v>
      </c>
      <c r="PI947" t="s">
        <v>4945</v>
      </c>
      <c r="PJ947" t="s">
        <v>4945</v>
      </c>
      <c r="PK947" t="s">
        <v>4945</v>
      </c>
      <c r="PL947" t="s">
        <v>4945</v>
      </c>
      <c r="PM947" t="s">
        <v>4945</v>
      </c>
      <c r="PN947" t="s">
        <v>4945</v>
      </c>
      <c r="PP947" t="s">
        <v>4944</v>
      </c>
      <c r="PQ947" t="s">
        <v>4945</v>
      </c>
      <c r="PR947" t="s">
        <v>4945</v>
      </c>
      <c r="PS947" t="s">
        <v>4945</v>
      </c>
      <c r="PT947" t="s">
        <v>4945</v>
      </c>
      <c r="PU947" t="s">
        <v>4945</v>
      </c>
      <c r="PV947" t="s">
        <v>4945</v>
      </c>
      <c r="PW947" t="s">
        <v>4945</v>
      </c>
      <c r="PX947" t="s">
        <v>4945</v>
      </c>
      <c r="PY947" t="s">
        <v>4945</v>
      </c>
      <c r="PZ947" t="s">
        <v>4945</v>
      </c>
      <c r="QA947" t="s">
        <v>4945</v>
      </c>
      <c r="QB947" t="s">
        <v>4945</v>
      </c>
      <c r="QC947" t="s">
        <v>4945</v>
      </c>
      <c r="QD947" t="s">
        <v>4945</v>
      </c>
      <c r="QE947" t="s">
        <v>4945</v>
      </c>
    </row>
    <row r="948" spans="1:447" x14ac:dyDescent="0.25">
      <c r="A948">
        <v>566</v>
      </c>
      <c r="B948" t="s">
        <v>5425</v>
      </c>
      <c r="C948" t="s">
        <v>1189</v>
      </c>
      <c r="D948" t="s">
        <v>3385</v>
      </c>
      <c r="E948" t="s">
        <v>3455</v>
      </c>
      <c r="F948" t="s">
        <v>5600</v>
      </c>
      <c r="G948" t="s">
        <v>1080</v>
      </c>
      <c r="FJ948" t="s">
        <v>1100</v>
      </c>
      <c r="FK948" t="s">
        <v>4978</v>
      </c>
      <c r="FL948" t="s">
        <v>4978</v>
      </c>
      <c r="PG948" t="s">
        <v>4944</v>
      </c>
      <c r="PH948" t="s">
        <v>4945</v>
      </c>
      <c r="PI948" t="s">
        <v>4945</v>
      </c>
      <c r="PJ948" t="s">
        <v>4945</v>
      </c>
      <c r="PK948" t="s">
        <v>4945</v>
      </c>
      <c r="PL948" t="s">
        <v>4945</v>
      </c>
      <c r="PM948" t="s">
        <v>4945</v>
      </c>
      <c r="PN948" t="s">
        <v>4945</v>
      </c>
      <c r="PP948" t="s">
        <v>4944</v>
      </c>
      <c r="PQ948" t="s">
        <v>4945</v>
      </c>
      <c r="PR948" t="s">
        <v>4945</v>
      </c>
      <c r="PS948" t="s">
        <v>4945</v>
      </c>
      <c r="PT948" t="s">
        <v>4945</v>
      </c>
      <c r="PU948" t="s">
        <v>4945</v>
      </c>
      <c r="PV948" t="s">
        <v>4945</v>
      </c>
      <c r="PW948" t="s">
        <v>4945</v>
      </c>
      <c r="PX948" t="s">
        <v>4945</v>
      </c>
      <c r="PY948" t="s">
        <v>4945</v>
      </c>
      <c r="PZ948" t="s">
        <v>4945</v>
      </c>
      <c r="QA948" t="s">
        <v>4945</v>
      </c>
      <c r="QB948" t="s">
        <v>4945</v>
      </c>
      <c r="QC948" t="s">
        <v>4945</v>
      </c>
      <c r="QD948" t="s">
        <v>4945</v>
      </c>
      <c r="QE948" t="s">
        <v>4945</v>
      </c>
    </row>
    <row r="949" spans="1:447" x14ac:dyDescent="0.25">
      <c r="A949">
        <v>567</v>
      </c>
      <c r="B949" t="s">
        <v>5425</v>
      </c>
      <c r="C949" t="s">
        <v>1189</v>
      </c>
      <c r="D949" t="s">
        <v>3385</v>
      </c>
      <c r="E949" t="s">
        <v>3455</v>
      </c>
      <c r="F949" t="s">
        <v>5600</v>
      </c>
      <c r="G949" t="s">
        <v>1080</v>
      </c>
      <c r="FJ949" t="s">
        <v>1100</v>
      </c>
      <c r="FK949" t="s">
        <v>4978</v>
      </c>
      <c r="FL949" t="s">
        <v>4978</v>
      </c>
      <c r="PG949" t="s">
        <v>4944</v>
      </c>
      <c r="PH949" t="s">
        <v>4945</v>
      </c>
      <c r="PI949" t="s">
        <v>4945</v>
      </c>
      <c r="PJ949" t="s">
        <v>4945</v>
      </c>
      <c r="PK949" t="s">
        <v>4945</v>
      </c>
      <c r="PL949" t="s">
        <v>4945</v>
      </c>
      <c r="PM949" t="s">
        <v>4945</v>
      </c>
      <c r="PN949" t="s">
        <v>4945</v>
      </c>
      <c r="PP949" t="s">
        <v>4944</v>
      </c>
      <c r="PQ949" t="s">
        <v>4945</v>
      </c>
      <c r="PR949" t="s">
        <v>4945</v>
      </c>
      <c r="PS949" t="s">
        <v>4945</v>
      </c>
      <c r="PT949" t="s">
        <v>4945</v>
      </c>
      <c r="PU949" t="s">
        <v>4945</v>
      </c>
      <c r="PV949" t="s">
        <v>4945</v>
      </c>
      <c r="PW949" t="s">
        <v>4945</v>
      </c>
      <c r="PX949" t="s">
        <v>4945</v>
      </c>
      <c r="PY949" t="s">
        <v>4945</v>
      </c>
      <c r="PZ949" t="s">
        <v>4945</v>
      </c>
      <c r="QA949" t="s">
        <v>4945</v>
      </c>
      <c r="QB949" t="s">
        <v>4945</v>
      </c>
      <c r="QC949" t="s">
        <v>4945</v>
      </c>
      <c r="QD949" t="s">
        <v>4945</v>
      </c>
      <c r="QE949" t="s">
        <v>4945</v>
      </c>
    </row>
    <row r="950" spans="1:447" x14ac:dyDescent="0.25">
      <c r="A950">
        <v>568</v>
      </c>
      <c r="B950" t="s">
        <v>5425</v>
      </c>
      <c r="C950" t="s">
        <v>1189</v>
      </c>
      <c r="D950" t="s">
        <v>3385</v>
      </c>
      <c r="E950" t="s">
        <v>3455</v>
      </c>
      <c r="F950" t="s">
        <v>5600</v>
      </c>
      <c r="G950" t="s">
        <v>1080</v>
      </c>
      <c r="EJ950" t="s">
        <v>1100</v>
      </c>
      <c r="EK950" t="s">
        <v>4983</v>
      </c>
      <c r="EL950" t="s">
        <v>4983</v>
      </c>
      <c r="EM950" t="s">
        <v>1102</v>
      </c>
      <c r="EN950" t="s">
        <v>1102</v>
      </c>
      <c r="EO950" t="s">
        <v>4936</v>
      </c>
      <c r="IX950" t="s">
        <v>1088</v>
      </c>
      <c r="JJ950" t="s">
        <v>1083</v>
      </c>
      <c r="JK950" t="s">
        <v>5478</v>
      </c>
      <c r="JL950" t="s">
        <v>3116</v>
      </c>
      <c r="JM950" t="s">
        <v>1090</v>
      </c>
      <c r="JO950" t="s">
        <v>5039</v>
      </c>
      <c r="NZ950" t="s">
        <v>1117</v>
      </c>
      <c r="PG950" t="s">
        <v>4944</v>
      </c>
      <c r="PH950" t="s">
        <v>4945</v>
      </c>
      <c r="PI950" t="s">
        <v>4945</v>
      </c>
      <c r="PJ950" t="s">
        <v>4945</v>
      </c>
      <c r="PK950" t="s">
        <v>4945</v>
      </c>
      <c r="PL950" t="s">
        <v>4945</v>
      </c>
      <c r="PM950" t="s">
        <v>4945</v>
      </c>
      <c r="PN950" t="s">
        <v>4945</v>
      </c>
      <c r="PP950" t="s">
        <v>4945</v>
      </c>
      <c r="PQ950" t="s">
        <v>4945</v>
      </c>
      <c r="PR950" t="s">
        <v>4945</v>
      </c>
      <c r="PS950" t="s">
        <v>4945</v>
      </c>
      <c r="PT950" t="s">
        <v>4945</v>
      </c>
      <c r="PU950" t="s">
        <v>4945</v>
      </c>
      <c r="PV950" t="s">
        <v>4945</v>
      </c>
      <c r="PW950" t="s">
        <v>4945</v>
      </c>
      <c r="PX950" t="s">
        <v>4945</v>
      </c>
      <c r="PY950" t="s">
        <v>4945</v>
      </c>
      <c r="PZ950" t="s">
        <v>4945</v>
      </c>
      <c r="QA950" t="s">
        <v>4945</v>
      </c>
      <c r="QB950" t="s">
        <v>4945</v>
      </c>
      <c r="QC950" t="s">
        <v>4945</v>
      </c>
      <c r="QD950" t="s">
        <v>4945</v>
      </c>
      <c r="QE950" t="s">
        <v>4945</v>
      </c>
    </row>
    <row r="951" spans="1:447" x14ac:dyDescent="0.25">
      <c r="A951">
        <v>569</v>
      </c>
      <c r="B951" t="s">
        <v>5425</v>
      </c>
      <c r="C951" t="s">
        <v>1189</v>
      </c>
      <c r="D951" t="s">
        <v>3385</v>
      </c>
      <c r="E951" t="s">
        <v>3455</v>
      </c>
      <c r="F951" t="s">
        <v>5600</v>
      </c>
      <c r="G951" t="s">
        <v>1080</v>
      </c>
      <c r="GT951" t="s">
        <v>1100</v>
      </c>
      <c r="GW951" t="s">
        <v>1102</v>
      </c>
      <c r="GX951" t="s">
        <v>1102</v>
      </c>
      <c r="GY951" t="s">
        <v>4936</v>
      </c>
      <c r="PG951" t="s">
        <v>4944</v>
      </c>
      <c r="PH951" t="s">
        <v>4945</v>
      </c>
      <c r="PI951" t="s">
        <v>4945</v>
      </c>
      <c r="PJ951" t="s">
        <v>4945</v>
      </c>
      <c r="PK951" t="s">
        <v>4945</v>
      </c>
      <c r="PL951" t="s">
        <v>4945</v>
      </c>
      <c r="PM951" t="s">
        <v>4945</v>
      </c>
      <c r="PN951" t="s">
        <v>4945</v>
      </c>
      <c r="PP951" t="s">
        <v>4944</v>
      </c>
      <c r="PQ951" t="s">
        <v>4945</v>
      </c>
      <c r="PR951" t="s">
        <v>4945</v>
      </c>
      <c r="PS951" t="s">
        <v>4945</v>
      </c>
      <c r="PT951" t="s">
        <v>4945</v>
      </c>
      <c r="PU951" t="s">
        <v>4945</v>
      </c>
      <c r="PV951" t="s">
        <v>4945</v>
      </c>
      <c r="PW951" t="s">
        <v>4945</v>
      </c>
      <c r="PX951" t="s">
        <v>4945</v>
      </c>
      <c r="PY951" t="s">
        <v>4945</v>
      </c>
      <c r="PZ951" t="s">
        <v>4945</v>
      </c>
      <c r="QA951" t="s">
        <v>4945</v>
      </c>
      <c r="QB951" t="s">
        <v>4945</v>
      </c>
      <c r="QC951" t="s">
        <v>4945</v>
      </c>
      <c r="QD951" t="s">
        <v>4945</v>
      </c>
      <c r="QE951" t="s">
        <v>4945</v>
      </c>
    </row>
    <row r="952" spans="1:447" x14ac:dyDescent="0.25">
      <c r="A952">
        <v>570</v>
      </c>
      <c r="B952" t="s">
        <v>5425</v>
      </c>
      <c r="C952" t="s">
        <v>1189</v>
      </c>
      <c r="D952" t="s">
        <v>3385</v>
      </c>
      <c r="E952" t="s">
        <v>3455</v>
      </c>
      <c r="F952" t="s">
        <v>5600</v>
      </c>
      <c r="G952" t="s">
        <v>1080</v>
      </c>
      <c r="GT952" t="s">
        <v>1100</v>
      </c>
      <c r="GW952" t="s">
        <v>1102</v>
      </c>
      <c r="GX952" t="s">
        <v>1102</v>
      </c>
      <c r="GY952" t="s">
        <v>4940</v>
      </c>
      <c r="PG952" t="s">
        <v>4944</v>
      </c>
      <c r="PH952" t="s">
        <v>4945</v>
      </c>
      <c r="PI952" t="s">
        <v>4945</v>
      </c>
      <c r="PJ952" t="s">
        <v>4945</v>
      </c>
      <c r="PK952" t="s">
        <v>4945</v>
      </c>
      <c r="PL952" t="s">
        <v>4945</v>
      </c>
      <c r="PM952" t="s">
        <v>4945</v>
      </c>
      <c r="PN952" t="s">
        <v>4945</v>
      </c>
      <c r="PP952" t="s">
        <v>4945</v>
      </c>
      <c r="PQ952" t="s">
        <v>4945</v>
      </c>
      <c r="PR952" t="s">
        <v>4945</v>
      </c>
      <c r="PS952" t="s">
        <v>4945</v>
      </c>
      <c r="PT952" t="s">
        <v>4945</v>
      </c>
      <c r="PU952" t="s">
        <v>4945</v>
      </c>
      <c r="PV952" t="s">
        <v>4945</v>
      </c>
      <c r="PW952" t="s">
        <v>4945</v>
      </c>
      <c r="PX952" t="s">
        <v>4945</v>
      </c>
      <c r="PY952" t="s">
        <v>4945</v>
      </c>
      <c r="PZ952" t="s">
        <v>4945</v>
      </c>
      <c r="QA952" t="s">
        <v>4945</v>
      </c>
      <c r="QB952" t="s">
        <v>4945</v>
      </c>
      <c r="QC952" t="s">
        <v>4945</v>
      </c>
      <c r="QD952" t="s">
        <v>4945</v>
      </c>
      <c r="QE952" t="s">
        <v>4945</v>
      </c>
    </row>
    <row r="953" spans="1:447" x14ac:dyDescent="0.25">
      <c r="A953">
        <v>571</v>
      </c>
      <c r="B953" t="s">
        <v>5425</v>
      </c>
      <c r="C953" t="s">
        <v>1189</v>
      </c>
      <c r="D953" t="s">
        <v>3385</v>
      </c>
      <c r="E953" t="s">
        <v>3455</v>
      </c>
      <c r="F953" t="s">
        <v>5600</v>
      </c>
      <c r="G953" t="s">
        <v>1080</v>
      </c>
      <c r="EJ953" t="s">
        <v>1100</v>
      </c>
      <c r="EK953" t="s">
        <v>5028</v>
      </c>
      <c r="EL953" t="s">
        <v>5028</v>
      </c>
      <c r="EM953" t="s">
        <v>1102</v>
      </c>
      <c r="EN953" t="s">
        <v>1102</v>
      </c>
      <c r="EO953" t="s">
        <v>4942</v>
      </c>
      <c r="IX953" t="s">
        <v>1088</v>
      </c>
      <c r="JJ953" t="s">
        <v>1083</v>
      </c>
      <c r="JK953" t="s">
        <v>5114</v>
      </c>
      <c r="JL953" t="s">
        <v>3116</v>
      </c>
      <c r="JM953" t="s">
        <v>1090</v>
      </c>
      <c r="JO953" t="s">
        <v>4975</v>
      </c>
      <c r="NZ953" t="s">
        <v>1117</v>
      </c>
      <c r="PG953" t="s">
        <v>4944</v>
      </c>
      <c r="PH953" t="s">
        <v>4945</v>
      </c>
      <c r="PI953" t="s">
        <v>4945</v>
      </c>
      <c r="PJ953" t="s">
        <v>4945</v>
      </c>
      <c r="PK953" t="s">
        <v>4945</v>
      </c>
      <c r="PL953" t="s">
        <v>4945</v>
      </c>
      <c r="PM953" t="s">
        <v>4945</v>
      </c>
      <c r="PN953" t="s">
        <v>4945</v>
      </c>
      <c r="PP953" t="s">
        <v>4945</v>
      </c>
      <c r="PQ953" t="s">
        <v>4945</v>
      </c>
      <c r="PR953" t="s">
        <v>4945</v>
      </c>
      <c r="PS953" t="s">
        <v>4945</v>
      </c>
      <c r="PT953" t="s">
        <v>4945</v>
      </c>
      <c r="PU953" t="s">
        <v>4945</v>
      </c>
      <c r="PV953" t="s">
        <v>4945</v>
      </c>
      <c r="PW953" t="s">
        <v>4945</v>
      </c>
      <c r="PX953" t="s">
        <v>4945</v>
      </c>
      <c r="PY953" t="s">
        <v>4945</v>
      </c>
      <c r="PZ953" t="s">
        <v>4945</v>
      </c>
      <c r="QA953" t="s">
        <v>4945</v>
      </c>
      <c r="QB953" t="s">
        <v>4945</v>
      </c>
      <c r="QC953" t="s">
        <v>4945</v>
      </c>
      <c r="QD953" t="s">
        <v>4945</v>
      </c>
      <c r="QE953" t="s">
        <v>4945</v>
      </c>
    </row>
    <row r="954" spans="1:447" x14ac:dyDescent="0.25">
      <c r="A954">
        <v>572</v>
      </c>
      <c r="B954" t="s">
        <v>5425</v>
      </c>
      <c r="C954" t="s">
        <v>1189</v>
      </c>
      <c r="D954" t="s">
        <v>3385</v>
      </c>
      <c r="E954" t="s">
        <v>3455</v>
      </c>
      <c r="F954" t="s">
        <v>5600</v>
      </c>
      <c r="G954" t="s">
        <v>1080</v>
      </c>
      <c r="HL954" t="s">
        <v>1100</v>
      </c>
      <c r="HM954" t="s">
        <v>5026</v>
      </c>
      <c r="HN954" t="s">
        <v>5026</v>
      </c>
      <c r="HO954" t="s">
        <v>1102</v>
      </c>
      <c r="HP954" t="s">
        <v>1102</v>
      </c>
      <c r="HQ954" t="s">
        <v>5007</v>
      </c>
      <c r="PG954" t="s">
        <v>4944</v>
      </c>
      <c r="PH954" t="s">
        <v>4945</v>
      </c>
      <c r="PI954" t="s">
        <v>4945</v>
      </c>
      <c r="PJ954" t="s">
        <v>4945</v>
      </c>
      <c r="PK954" t="s">
        <v>4945</v>
      </c>
      <c r="PL954" t="s">
        <v>4945</v>
      </c>
      <c r="PM954" t="s">
        <v>4945</v>
      </c>
      <c r="PN954" t="s">
        <v>4945</v>
      </c>
      <c r="PP954" t="s">
        <v>4945</v>
      </c>
      <c r="PQ954" t="s">
        <v>4945</v>
      </c>
      <c r="PR954" t="s">
        <v>4945</v>
      </c>
      <c r="PS954" t="s">
        <v>4945</v>
      </c>
      <c r="PT954" t="s">
        <v>4945</v>
      </c>
      <c r="PU954" t="s">
        <v>4945</v>
      </c>
      <c r="PV954" t="s">
        <v>4945</v>
      </c>
      <c r="PW954" t="s">
        <v>4945</v>
      </c>
      <c r="PX954" t="s">
        <v>4945</v>
      </c>
      <c r="PY954" t="s">
        <v>4945</v>
      </c>
      <c r="PZ954" t="s">
        <v>4945</v>
      </c>
      <c r="QA954" t="s">
        <v>4945</v>
      </c>
      <c r="QB954" t="s">
        <v>4945</v>
      </c>
      <c r="QC954" t="s">
        <v>4945</v>
      </c>
      <c r="QD954" t="s">
        <v>4945</v>
      </c>
      <c r="QE954" t="s">
        <v>4945</v>
      </c>
    </row>
    <row r="955" spans="1:447" x14ac:dyDescent="0.25">
      <c r="A955">
        <v>573</v>
      </c>
      <c r="B955" t="s">
        <v>5425</v>
      </c>
      <c r="C955" t="s">
        <v>1189</v>
      </c>
      <c r="D955" t="s">
        <v>3385</v>
      </c>
      <c r="E955" t="s">
        <v>3455</v>
      </c>
      <c r="F955" t="s">
        <v>5600</v>
      </c>
      <c r="G955" t="s">
        <v>1080</v>
      </c>
      <c r="HL955" t="s">
        <v>1100</v>
      </c>
      <c r="HM955" t="s">
        <v>4985</v>
      </c>
      <c r="HN955" t="s">
        <v>4985</v>
      </c>
      <c r="HO955" t="s">
        <v>1102</v>
      </c>
      <c r="HP955" t="s">
        <v>1102</v>
      </c>
      <c r="HQ955" t="s">
        <v>4940</v>
      </c>
      <c r="PG955" t="s">
        <v>4944</v>
      </c>
      <c r="PH955" t="s">
        <v>4945</v>
      </c>
      <c r="PI955" t="s">
        <v>4945</v>
      </c>
      <c r="PJ955" t="s">
        <v>4945</v>
      </c>
      <c r="PK955" t="s">
        <v>4945</v>
      </c>
      <c r="PL955" t="s">
        <v>4945</v>
      </c>
      <c r="PM955" t="s">
        <v>4945</v>
      </c>
      <c r="PN955" t="s">
        <v>4945</v>
      </c>
      <c r="PP955" t="s">
        <v>4945</v>
      </c>
      <c r="PQ955" t="s">
        <v>4944</v>
      </c>
      <c r="PR955" t="s">
        <v>4945</v>
      </c>
      <c r="PS955" t="s">
        <v>4945</v>
      </c>
      <c r="PT955" t="s">
        <v>4945</v>
      </c>
      <c r="PU955" t="s">
        <v>4945</v>
      </c>
      <c r="PV955" t="s">
        <v>4945</v>
      </c>
      <c r="PW955" t="s">
        <v>4945</v>
      </c>
      <c r="PX955" t="s">
        <v>4945</v>
      </c>
      <c r="PY955" t="s">
        <v>4945</v>
      </c>
      <c r="PZ955" t="s">
        <v>4945</v>
      </c>
      <c r="QA955" t="s">
        <v>4945</v>
      </c>
      <c r="QB955" t="s">
        <v>4945</v>
      </c>
      <c r="QC955" t="s">
        <v>4945</v>
      </c>
      <c r="QD955" t="s">
        <v>4945</v>
      </c>
      <c r="QE955" t="s">
        <v>4945</v>
      </c>
    </row>
    <row r="956" spans="1:447" x14ac:dyDescent="0.25">
      <c r="A956">
        <v>574</v>
      </c>
      <c r="B956" t="s">
        <v>5425</v>
      </c>
      <c r="C956" t="s">
        <v>1189</v>
      </c>
      <c r="D956" t="s">
        <v>3385</v>
      </c>
      <c r="E956" t="s">
        <v>3455</v>
      </c>
      <c r="F956" t="s">
        <v>5600</v>
      </c>
      <c r="G956" t="s">
        <v>1080</v>
      </c>
      <c r="DX956" t="s">
        <v>1100</v>
      </c>
      <c r="DY956" t="s">
        <v>5208</v>
      </c>
      <c r="DZ956" t="s">
        <v>5208</v>
      </c>
      <c r="EA956" t="s">
        <v>1102</v>
      </c>
      <c r="EB956" t="s">
        <v>1102</v>
      </c>
      <c r="EC956" t="s">
        <v>4942</v>
      </c>
      <c r="IX956" t="s">
        <v>1088</v>
      </c>
      <c r="JJ956" t="s">
        <v>1083</v>
      </c>
      <c r="JK956" t="s">
        <v>5114</v>
      </c>
      <c r="JL956" t="s">
        <v>3116</v>
      </c>
      <c r="JM956" t="s">
        <v>1090</v>
      </c>
      <c r="JO956" t="s">
        <v>4975</v>
      </c>
      <c r="NZ956" t="s">
        <v>1117</v>
      </c>
      <c r="PG956" t="s">
        <v>4944</v>
      </c>
      <c r="PH956" t="s">
        <v>4945</v>
      </c>
      <c r="PI956" t="s">
        <v>4945</v>
      </c>
      <c r="PJ956" t="s">
        <v>4945</v>
      </c>
      <c r="PK956" t="s">
        <v>4945</v>
      </c>
      <c r="PL956" t="s">
        <v>4945</v>
      </c>
      <c r="PM956" t="s">
        <v>4945</v>
      </c>
      <c r="PN956" t="s">
        <v>4945</v>
      </c>
      <c r="PP956" t="s">
        <v>4945</v>
      </c>
      <c r="PQ956" t="s">
        <v>4945</v>
      </c>
      <c r="PR956" t="s">
        <v>4945</v>
      </c>
      <c r="PS956" t="s">
        <v>4945</v>
      </c>
      <c r="PT956" t="s">
        <v>4945</v>
      </c>
      <c r="PU956" t="s">
        <v>4945</v>
      </c>
      <c r="PV956" t="s">
        <v>4945</v>
      </c>
      <c r="PW956" t="s">
        <v>4945</v>
      </c>
      <c r="PX956" t="s">
        <v>4945</v>
      </c>
      <c r="PY956" t="s">
        <v>4945</v>
      </c>
      <c r="PZ956" t="s">
        <v>4945</v>
      </c>
      <c r="QA956" t="s">
        <v>4945</v>
      </c>
      <c r="QB956" t="s">
        <v>4945</v>
      </c>
      <c r="QC956" t="s">
        <v>4945</v>
      </c>
      <c r="QD956" t="s">
        <v>4945</v>
      </c>
      <c r="QE956" t="s">
        <v>4945</v>
      </c>
    </row>
    <row r="957" spans="1:447" x14ac:dyDescent="0.25">
      <c r="A957">
        <v>575</v>
      </c>
      <c r="B957" t="s">
        <v>5425</v>
      </c>
      <c r="C957" t="s">
        <v>1189</v>
      </c>
      <c r="D957" t="s">
        <v>3385</v>
      </c>
      <c r="E957" t="s">
        <v>3455</v>
      </c>
      <c r="F957" t="s">
        <v>5600</v>
      </c>
      <c r="G957" t="s">
        <v>1080</v>
      </c>
      <c r="DX957" t="s">
        <v>1100</v>
      </c>
      <c r="DY957" t="s">
        <v>4991</v>
      </c>
      <c r="DZ957" t="s">
        <v>4991</v>
      </c>
      <c r="EA957" t="s">
        <v>1102</v>
      </c>
      <c r="EB957" t="s">
        <v>1102</v>
      </c>
      <c r="EC957" t="s">
        <v>4943</v>
      </c>
      <c r="IX957" t="s">
        <v>1088</v>
      </c>
      <c r="JJ957" t="s">
        <v>1083</v>
      </c>
      <c r="JK957" t="s">
        <v>5478</v>
      </c>
      <c r="JL957" t="s">
        <v>3116</v>
      </c>
      <c r="JM957" t="s">
        <v>1090</v>
      </c>
      <c r="JO957" t="s">
        <v>5065</v>
      </c>
      <c r="NZ957" t="s">
        <v>1117</v>
      </c>
      <c r="PG957" t="s">
        <v>4944</v>
      </c>
      <c r="PH957" t="s">
        <v>4945</v>
      </c>
      <c r="PI957" t="s">
        <v>4945</v>
      </c>
      <c r="PJ957" t="s">
        <v>4945</v>
      </c>
      <c r="PK957" t="s">
        <v>4945</v>
      </c>
      <c r="PL957" t="s">
        <v>4945</v>
      </c>
      <c r="PM957" t="s">
        <v>4945</v>
      </c>
      <c r="PN957" t="s">
        <v>4945</v>
      </c>
      <c r="PP957" t="s">
        <v>4945</v>
      </c>
      <c r="PQ957" t="s">
        <v>4945</v>
      </c>
      <c r="PR957" t="s">
        <v>4945</v>
      </c>
      <c r="PS957" t="s">
        <v>4945</v>
      </c>
      <c r="PT957" t="s">
        <v>4945</v>
      </c>
      <c r="PU957" t="s">
        <v>4945</v>
      </c>
      <c r="PV957" t="s">
        <v>4945</v>
      </c>
      <c r="PW957" t="s">
        <v>4945</v>
      </c>
      <c r="PX957" t="s">
        <v>4945</v>
      </c>
      <c r="PY957" t="s">
        <v>4945</v>
      </c>
      <c r="PZ957" t="s">
        <v>4945</v>
      </c>
      <c r="QA957" t="s">
        <v>4945</v>
      </c>
      <c r="QB957" t="s">
        <v>4945</v>
      </c>
      <c r="QC957" t="s">
        <v>4945</v>
      </c>
      <c r="QD957" t="s">
        <v>4945</v>
      </c>
      <c r="QE957" t="s">
        <v>4945</v>
      </c>
    </row>
    <row r="958" spans="1:447" x14ac:dyDescent="0.25">
      <c r="A958">
        <v>576</v>
      </c>
      <c r="B958" t="s">
        <v>5425</v>
      </c>
      <c r="C958" t="s">
        <v>1189</v>
      </c>
      <c r="D958" t="s">
        <v>3385</v>
      </c>
      <c r="E958" t="s">
        <v>3455</v>
      </c>
      <c r="F958" t="s">
        <v>5600</v>
      </c>
      <c r="G958" t="s">
        <v>1080</v>
      </c>
      <c r="FM958" t="s">
        <v>1100</v>
      </c>
      <c r="FN958" t="s">
        <v>5313</v>
      </c>
      <c r="FO958" t="s">
        <v>5313</v>
      </c>
      <c r="FY958" t="s">
        <v>1100</v>
      </c>
      <c r="FZ958" t="s">
        <v>4965</v>
      </c>
      <c r="GA958" t="s">
        <v>4965</v>
      </c>
      <c r="PG958" t="s">
        <v>4944</v>
      </c>
      <c r="PH958" t="s">
        <v>4945</v>
      </c>
      <c r="PI958" t="s">
        <v>4945</v>
      </c>
      <c r="PJ958" t="s">
        <v>4945</v>
      </c>
      <c r="PK958" t="s">
        <v>4945</v>
      </c>
      <c r="PL958" t="s">
        <v>4945</v>
      </c>
      <c r="PM958" t="s">
        <v>4945</v>
      </c>
      <c r="PN958" t="s">
        <v>4945</v>
      </c>
      <c r="PP958" t="s">
        <v>4945</v>
      </c>
      <c r="PQ958" t="s">
        <v>4945</v>
      </c>
      <c r="PR958" t="s">
        <v>4945</v>
      </c>
      <c r="PS958" t="s">
        <v>4945</v>
      </c>
      <c r="PT958" t="s">
        <v>4945</v>
      </c>
      <c r="PU958" t="s">
        <v>4944</v>
      </c>
      <c r="PV958" t="s">
        <v>4945</v>
      </c>
      <c r="PW958" t="s">
        <v>4945</v>
      </c>
      <c r="PX958" t="s">
        <v>4945</v>
      </c>
      <c r="PY958" t="s">
        <v>4945</v>
      </c>
      <c r="PZ958" t="s">
        <v>4945</v>
      </c>
      <c r="QA958" t="s">
        <v>4945</v>
      </c>
      <c r="QB958" t="s">
        <v>4945</v>
      </c>
      <c r="QC958" t="s">
        <v>4945</v>
      </c>
      <c r="QD958" t="s">
        <v>4945</v>
      </c>
      <c r="QE958" t="s">
        <v>4945</v>
      </c>
    </row>
    <row r="959" spans="1:447" x14ac:dyDescent="0.25">
      <c r="A959">
        <v>577</v>
      </c>
      <c r="B959" t="s">
        <v>5425</v>
      </c>
      <c r="C959" t="s">
        <v>1189</v>
      </c>
      <c r="D959" t="s">
        <v>3385</v>
      </c>
      <c r="E959" t="s">
        <v>3455</v>
      </c>
      <c r="F959" t="s">
        <v>5600</v>
      </c>
      <c r="G959" t="s">
        <v>1080</v>
      </c>
      <c r="GT959" t="s">
        <v>1100</v>
      </c>
      <c r="GU959" t="s">
        <v>4983</v>
      </c>
      <c r="GV959" t="s">
        <v>4983</v>
      </c>
      <c r="PG959" t="s">
        <v>4944</v>
      </c>
      <c r="PH959" t="s">
        <v>4945</v>
      </c>
      <c r="PI959" t="s">
        <v>4945</v>
      </c>
      <c r="PJ959" t="s">
        <v>4945</v>
      </c>
      <c r="PK959" t="s">
        <v>4945</v>
      </c>
      <c r="PL959" t="s">
        <v>4945</v>
      </c>
      <c r="PM959" t="s">
        <v>4945</v>
      </c>
      <c r="PN959" t="s">
        <v>4945</v>
      </c>
      <c r="PP959" t="s">
        <v>4945</v>
      </c>
      <c r="PQ959" t="s">
        <v>4945</v>
      </c>
      <c r="PR959" t="s">
        <v>4945</v>
      </c>
      <c r="PS959" t="s">
        <v>4945</v>
      </c>
      <c r="PT959" t="s">
        <v>4945</v>
      </c>
      <c r="PU959" t="s">
        <v>4945</v>
      </c>
      <c r="PV959" t="s">
        <v>4945</v>
      </c>
      <c r="PW959" t="s">
        <v>4945</v>
      </c>
      <c r="PX959" t="s">
        <v>4945</v>
      </c>
      <c r="PY959" t="s">
        <v>4945</v>
      </c>
      <c r="PZ959" t="s">
        <v>4945</v>
      </c>
      <c r="QA959" t="s">
        <v>4944</v>
      </c>
      <c r="QB959" t="s">
        <v>4945</v>
      </c>
      <c r="QC959" t="s">
        <v>4945</v>
      </c>
      <c r="QD959" t="s">
        <v>4945</v>
      </c>
      <c r="QE959" t="s">
        <v>4945</v>
      </c>
    </row>
    <row r="960" spans="1:447" x14ac:dyDescent="0.25">
      <c r="A960">
        <v>578</v>
      </c>
      <c r="B960" t="s">
        <v>5425</v>
      </c>
      <c r="C960" t="s">
        <v>1189</v>
      </c>
      <c r="D960" t="s">
        <v>3385</v>
      </c>
      <c r="E960" t="s">
        <v>3455</v>
      </c>
      <c r="F960" t="s">
        <v>5600</v>
      </c>
      <c r="G960" t="s">
        <v>1080</v>
      </c>
      <c r="FM960" t="s">
        <v>1100</v>
      </c>
      <c r="FN960" t="s">
        <v>5310</v>
      </c>
      <c r="FO960" t="s">
        <v>5310</v>
      </c>
      <c r="PG960" t="s">
        <v>4944</v>
      </c>
      <c r="PH960" t="s">
        <v>4945</v>
      </c>
      <c r="PI960" t="s">
        <v>4945</v>
      </c>
      <c r="PJ960" t="s">
        <v>4945</v>
      </c>
      <c r="PK960" t="s">
        <v>4945</v>
      </c>
      <c r="PL960" t="s">
        <v>4945</v>
      </c>
      <c r="PM960" t="s">
        <v>4945</v>
      </c>
      <c r="PN960" t="s">
        <v>4945</v>
      </c>
      <c r="PP960" t="s">
        <v>4945</v>
      </c>
      <c r="PQ960" t="s">
        <v>4945</v>
      </c>
      <c r="PR960" t="s">
        <v>4945</v>
      </c>
      <c r="PS960" t="s">
        <v>4945</v>
      </c>
      <c r="PT960" t="s">
        <v>4945</v>
      </c>
      <c r="PU960" t="s">
        <v>4944</v>
      </c>
      <c r="PV960" t="s">
        <v>4945</v>
      </c>
      <c r="PW960" t="s">
        <v>4945</v>
      </c>
      <c r="PX960" t="s">
        <v>4945</v>
      </c>
      <c r="PY960" t="s">
        <v>4945</v>
      </c>
      <c r="PZ960" t="s">
        <v>4945</v>
      </c>
      <c r="QA960" t="s">
        <v>4945</v>
      </c>
      <c r="QB960" t="s">
        <v>4945</v>
      </c>
      <c r="QC960" t="s">
        <v>4945</v>
      </c>
      <c r="QD960" t="s">
        <v>4945</v>
      </c>
      <c r="QE960" t="s">
        <v>4945</v>
      </c>
    </row>
    <row r="961" spans="1:447" x14ac:dyDescent="0.25">
      <c r="A961">
        <v>579</v>
      </c>
      <c r="B961" t="s">
        <v>5425</v>
      </c>
      <c r="C961" t="s">
        <v>1189</v>
      </c>
      <c r="D961" t="s">
        <v>3385</v>
      </c>
      <c r="E961" t="s">
        <v>3455</v>
      </c>
      <c r="F961" t="s">
        <v>5600</v>
      </c>
      <c r="G961" t="s">
        <v>1080</v>
      </c>
      <c r="GT961" t="s">
        <v>1100</v>
      </c>
      <c r="GU961" t="s">
        <v>4985</v>
      </c>
      <c r="GV961" t="s">
        <v>4985</v>
      </c>
      <c r="GW961" t="s">
        <v>1102</v>
      </c>
      <c r="GX961" t="s">
        <v>1102</v>
      </c>
      <c r="GY961" t="s">
        <v>4936</v>
      </c>
      <c r="PG961" t="s">
        <v>4944</v>
      </c>
      <c r="PH961" t="s">
        <v>4945</v>
      </c>
      <c r="PI961" t="s">
        <v>4945</v>
      </c>
      <c r="PJ961" t="s">
        <v>4945</v>
      </c>
      <c r="PK961" t="s">
        <v>4945</v>
      </c>
      <c r="PL961" t="s">
        <v>4945</v>
      </c>
      <c r="PM961" t="s">
        <v>4945</v>
      </c>
      <c r="PN961" t="s">
        <v>4945</v>
      </c>
      <c r="PP961" t="s">
        <v>4945</v>
      </c>
      <c r="PQ961" t="s">
        <v>4944</v>
      </c>
      <c r="PR961" t="s">
        <v>4945</v>
      </c>
      <c r="PS961" t="s">
        <v>4945</v>
      </c>
      <c r="PT961" t="s">
        <v>4945</v>
      </c>
      <c r="PU961" t="s">
        <v>4945</v>
      </c>
      <c r="PV961" t="s">
        <v>4945</v>
      </c>
      <c r="PW961" t="s">
        <v>4945</v>
      </c>
      <c r="PX961" t="s">
        <v>4945</v>
      </c>
      <c r="PY961" t="s">
        <v>4945</v>
      </c>
      <c r="PZ961" t="s">
        <v>4945</v>
      </c>
      <c r="QA961" t="s">
        <v>4945</v>
      </c>
      <c r="QB961" t="s">
        <v>4945</v>
      </c>
      <c r="QC961" t="s">
        <v>4945</v>
      </c>
      <c r="QD961" t="s">
        <v>4945</v>
      </c>
      <c r="QE961" t="s">
        <v>4945</v>
      </c>
    </row>
    <row r="962" spans="1:447" x14ac:dyDescent="0.25">
      <c r="A962">
        <v>580</v>
      </c>
      <c r="B962" t="s">
        <v>5425</v>
      </c>
      <c r="C962" t="s">
        <v>1189</v>
      </c>
      <c r="D962" t="s">
        <v>3385</v>
      </c>
      <c r="E962" t="s">
        <v>3455</v>
      </c>
      <c r="F962" t="s">
        <v>5600</v>
      </c>
      <c r="G962" t="s">
        <v>1080</v>
      </c>
      <c r="EV962" t="s">
        <v>1100</v>
      </c>
      <c r="EW962" t="s">
        <v>4997</v>
      </c>
      <c r="EX962" t="s">
        <v>4997</v>
      </c>
      <c r="PG962" t="s">
        <v>4944</v>
      </c>
      <c r="PH962" t="s">
        <v>4945</v>
      </c>
      <c r="PI962" t="s">
        <v>4945</v>
      </c>
      <c r="PJ962" t="s">
        <v>4945</v>
      </c>
      <c r="PK962" t="s">
        <v>4945</v>
      </c>
      <c r="PL962" t="s">
        <v>4945</v>
      </c>
      <c r="PM962" t="s">
        <v>4945</v>
      </c>
      <c r="PN962" t="s">
        <v>4945</v>
      </c>
      <c r="PP962" t="s">
        <v>4945</v>
      </c>
      <c r="PQ962" t="s">
        <v>4944</v>
      </c>
      <c r="PR962" t="s">
        <v>4945</v>
      </c>
      <c r="PS962" t="s">
        <v>4945</v>
      </c>
      <c r="PT962" t="s">
        <v>4945</v>
      </c>
      <c r="PU962" t="s">
        <v>4945</v>
      </c>
      <c r="PV962" t="s">
        <v>4945</v>
      </c>
      <c r="PW962" t="s">
        <v>4945</v>
      </c>
      <c r="PX962" t="s">
        <v>4945</v>
      </c>
      <c r="PY962" t="s">
        <v>4945</v>
      </c>
      <c r="PZ962" t="s">
        <v>4945</v>
      </c>
      <c r="QA962" t="s">
        <v>4945</v>
      </c>
      <c r="QB962" t="s">
        <v>4945</v>
      </c>
      <c r="QC962" t="s">
        <v>4945</v>
      </c>
      <c r="QD962" t="s">
        <v>4945</v>
      </c>
      <c r="QE962" t="s">
        <v>4945</v>
      </c>
    </row>
    <row r="963" spans="1:447" x14ac:dyDescent="0.25">
      <c r="A963">
        <v>581</v>
      </c>
      <c r="B963" t="s">
        <v>5425</v>
      </c>
      <c r="C963" t="s">
        <v>1189</v>
      </c>
      <c r="D963" t="s">
        <v>3385</v>
      </c>
      <c r="E963" t="s">
        <v>3455</v>
      </c>
      <c r="F963" t="s">
        <v>5600</v>
      </c>
      <c r="G963" t="s">
        <v>1080</v>
      </c>
      <c r="EY963" t="s">
        <v>1100</v>
      </c>
      <c r="EZ963" t="s">
        <v>4972</v>
      </c>
      <c r="FA963" t="s">
        <v>4997</v>
      </c>
      <c r="FB963" t="s">
        <v>4997</v>
      </c>
      <c r="PG963" t="s">
        <v>4944</v>
      </c>
      <c r="PH963" t="s">
        <v>4945</v>
      </c>
      <c r="PI963" t="s">
        <v>4945</v>
      </c>
      <c r="PJ963" t="s">
        <v>4945</v>
      </c>
      <c r="PK963" t="s">
        <v>4945</v>
      </c>
      <c r="PL963" t="s">
        <v>4945</v>
      </c>
      <c r="PM963" t="s">
        <v>4945</v>
      </c>
      <c r="PN963" t="s">
        <v>4945</v>
      </c>
      <c r="PP963" t="s">
        <v>4944</v>
      </c>
      <c r="PQ963" t="s">
        <v>4945</v>
      </c>
      <c r="PR963" t="s">
        <v>4945</v>
      </c>
      <c r="PS963" t="s">
        <v>4945</v>
      </c>
      <c r="PT963" t="s">
        <v>4945</v>
      </c>
      <c r="PU963" t="s">
        <v>4945</v>
      </c>
      <c r="PV963" t="s">
        <v>4945</v>
      </c>
      <c r="PW963" t="s">
        <v>4945</v>
      </c>
      <c r="PX963" t="s">
        <v>4945</v>
      </c>
      <c r="PY963" t="s">
        <v>4945</v>
      </c>
      <c r="PZ963" t="s">
        <v>4945</v>
      </c>
      <c r="QA963" t="s">
        <v>4945</v>
      </c>
      <c r="QB963" t="s">
        <v>4945</v>
      </c>
      <c r="QC963" t="s">
        <v>4945</v>
      </c>
      <c r="QD963" t="s">
        <v>4945</v>
      </c>
      <c r="QE963" t="s">
        <v>4945</v>
      </c>
    </row>
    <row r="964" spans="1:447" x14ac:dyDescent="0.25">
      <c r="A964">
        <v>582</v>
      </c>
      <c r="B964" t="s">
        <v>5425</v>
      </c>
      <c r="C964" t="s">
        <v>1189</v>
      </c>
      <c r="D964" t="s">
        <v>3385</v>
      </c>
      <c r="E964" t="s">
        <v>3455</v>
      </c>
      <c r="F964" t="s">
        <v>5600</v>
      </c>
      <c r="G964" t="s">
        <v>1080</v>
      </c>
      <c r="HL964" t="s">
        <v>1100</v>
      </c>
      <c r="HM964" t="s">
        <v>5026</v>
      </c>
      <c r="HN964" t="s">
        <v>5026</v>
      </c>
      <c r="HO964" t="s">
        <v>1102</v>
      </c>
      <c r="HP964" t="s">
        <v>1102</v>
      </c>
      <c r="HQ964" t="s">
        <v>4942</v>
      </c>
      <c r="PG964" t="s">
        <v>4944</v>
      </c>
      <c r="PH964" t="s">
        <v>4945</v>
      </c>
      <c r="PI964" t="s">
        <v>4945</v>
      </c>
      <c r="PJ964" t="s">
        <v>4945</v>
      </c>
      <c r="PK964" t="s">
        <v>4945</v>
      </c>
      <c r="PL964" t="s">
        <v>4945</v>
      </c>
      <c r="PM964" t="s">
        <v>4945</v>
      </c>
      <c r="PN964" t="s">
        <v>4945</v>
      </c>
      <c r="PP964" t="s">
        <v>4945</v>
      </c>
      <c r="PQ964" t="s">
        <v>4944</v>
      </c>
      <c r="PR964" t="s">
        <v>4945</v>
      </c>
      <c r="PS964" t="s">
        <v>4945</v>
      </c>
      <c r="PT964" t="s">
        <v>4945</v>
      </c>
      <c r="PU964" t="s">
        <v>4945</v>
      </c>
      <c r="PV964" t="s">
        <v>4945</v>
      </c>
      <c r="PW964" t="s">
        <v>4945</v>
      </c>
      <c r="PX964" t="s">
        <v>4945</v>
      </c>
      <c r="PY964" t="s">
        <v>4945</v>
      </c>
      <c r="PZ964" t="s">
        <v>4945</v>
      </c>
      <c r="QA964" t="s">
        <v>4945</v>
      </c>
      <c r="QB964" t="s">
        <v>4945</v>
      </c>
      <c r="QC964" t="s">
        <v>4945</v>
      </c>
      <c r="QD964" t="s">
        <v>4945</v>
      </c>
      <c r="QE964" t="s">
        <v>4945</v>
      </c>
    </row>
    <row r="965" spans="1:447" x14ac:dyDescent="0.25">
      <c r="A965">
        <v>583</v>
      </c>
      <c r="B965" t="s">
        <v>5425</v>
      </c>
      <c r="C965" t="s">
        <v>1189</v>
      </c>
      <c r="D965" t="s">
        <v>3385</v>
      </c>
      <c r="E965" t="s">
        <v>3455</v>
      </c>
      <c r="F965" t="s">
        <v>5600</v>
      </c>
      <c r="G965" t="s">
        <v>1080</v>
      </c>
      <c r="EV965" t="s">
        <v>1100</v>
      </c>
      <c r="EW965" t="s">
        <v>4997</v>
      </c>
      <c r="EX965" t="s">
        <v>4997</v>
      </c>
      <c r="PG965" t="s">
        <v>4944</v>
      </c>
      <c r="PH965" t="s">
        <v>4945</v>
      </c>
      <c r="PI965" t="s">
        <v>4945</v>
      </c>
      <c r="PJ965" t="s">
        <v>4945</v>
      </c>
      <c r="PK965" t="s">
        <v>4945</v>
      </c>
      <c r="PL965" t="s">
        <v>4945</v>
      </c>
      <c r="PM965" t="s">
        <v>4945</v>
      </c>
      <c r="PN965" t="s">
        <v>4945</v>
      </c>
      <c r="PP965" t="s">
        <v>4945</v>
      </c>
      <c r="PQ965" t="s">
        <v>4945</v>
      </c>
      <c r="PR965" t="s">
        <v>4945</v>
      </c>
      <c r="PS965" t="s">
        <v>4945</v>
      </c>
      <c r="PT965" t="s">
        <v>4944</v>
      </c>
      <c r="PU965" t="s">
        <v>4945</v>
      </c>
      <c r="PV965" t="s">
        <v>4945</v>
      </c>
      <c r="PW965" t="s">
        <v>4945</v>
      </c>
      <c r="PX965" t="s">
        <v>4945</v>
      </c>
      <c r="PY965" t="s">
        <v>4945</v>
      </c>
      <c r="PZ965" t="s">
        <v>4945</v>
      </c>
      <c r="QA965" t="s">
        <v>4945</v>
      </c>
      <c r="QB965" t="s">
        <v>4945</v>
      </c>
      <c r="QC965" t="s">
        <v>4945</v>
      </c>
      <c r="QD965" t="s">
        <v>4945</v>
      </c>
      <c r="QE965" t="s">
        <v>4945</v>
      </c>
    </row>
    <row r="966" spans="1:447" x14ac:dyDescent="0.25">
      <c r="A966">
        <v>584</v>
      </c>
      <c r="B966" t="s">
        <v>5425</v>
      </c>
      <c r="C966" t="s">
        <v>1189</v>
      </c>
      <c r="D966" t="s">
        <v>3385</v>
      </c>
      <c r="E966" t="s">
        <v>3455</v>
      </c>
      <c r="F966" t="s">
        <v>5600</v>
      </c>
      <c r="G966" t="s">
        <v>1080</v>
      </c>
      <c r="EY966" t="s">
        <v>1100</v>
      </c>
      <c r="EZ966" t="s">
        <v>4972</v>
      </c>
      <c r="FA966" t="s">
        <v>5008</v>
      </c>
      <c r="FB966" t="s">
        <v>5008</v>
      </c>
      <c r="PG966" t="s">
        <v>4944</v>
      </c>
      <c r="PH966" t="s">
        <v>4945</v>
      </c>
      <c r="PI966" t="s">
        <v>4945</v>
      </c>
      <c r="PJ966" t="s">
        <v>4945</v>
      </c>
      <c r="PK966" t="s">
        <v>4945</v>
      </c>
      <c r="PL966" t="s">
        <v>4945</v>
      </c>
      <c r="PM966" t="s">
        <v>4945</v>
      </c>
      <c r="PN966" t="s">
        <v>4945</v>
      </c>
      <c r="PP966" t="s">
        <v>4945</v>
      </c>
      <c r="PQ966" t="s">
        <v>4945</v>
      </c>
      <c r="PR966" t="s">
        <v>4945</v>
      </c>
      <c r="PS966" t="s">
        <v>4945</v>
      </c>
      <c r="PT966" t="s">
        <v>4944</v>
      </c>
      <c r="PU966" t="s">
        <v>4945</v>
      </c>
      <c r="PV966" t="s">
        <v>4945</v>
      </c>
      <c r="PW966" t="s">
        <v>4945</v>
      </c>
      <c r="PX966" t="s">
        <v>4945</v>
      </c>
      <c r="PY966" t="s">
        <v>4945</v>
      </c>
      <c r="PZ966" t="s">
        <v>4945</v>
      </c>
      <c r="QA966" t="s">
        <v>4945</v>
      </c>
      <c r="QB966" t="s">
        <v>4945</v>
      </c>
      <c r="QC966" t="s">
        <v>4945</v>
      </c>
      <c r="QD966" t="s">
        <v>4945</v>
      </c>
      <c r="QE966" t="s">
        <v>4945</v>
      </c>
    </row>
    <row r="967" spans="1:447" x14ac:dyDescent="0.25">
      <c r="A967">
        <v>585</v>
      </c>
      <c r="B967" t="s">
        <v>5425</v>
      </c>
      <c r="C967" t="s">
        <v>1189</v>
      </c>
      <c r="D967" t="s">
        <v>3385</v>
      </c>
      <c r="E967" t="s">
        <v>3455</v>
      </c>
      <c r="F967" t="s">
        <v>5600</v>
      </c>
      <c r="G967" t="s">
        <v>1080</v>
      </c>
      <c r="EV967" t="s">
        <v>1100</v>
      </c>
      <c r="EW967" t="s">
        <v>4997</v>
      </c>
      <c r="EX967" t="s">
        <v>4997</v>
      </c>
      <c r="PG967" t="s">
        <v>4944</v>
      </c>
      <c r="PH967" t="s">
        <v>4945</v>
      </c>
      <c r="PI967" t="s">
        <v>4945</v>
      </c>
      <c r="PJ967" t="s">
        <v>4945</v>
      </c>
      <c r="PK967" t="s">
        <v>4945</v>
      </c>
      <c r="PL967" t="s">
        <v>4945</v>
      </c>
      <c r="PM967" t="s">
        <v>4945</v>
      </c>
      <c r="PN967" t="s">
        <v>4945</v>
      </c>
      <c r="PP967" t="s">
        <v>4945</v>
      </c>
      <c r="PQ967" t="s">
        <v>4944</v>
      </c>
      <c r="PR967" t="s">
        <v>4945</v>
      </c>
      <c r="PS967" t="s">
        <v>4945</v>
      </c>
      <c r="PT967" t="s">
        <v>4945</v>
      </c>
      <c r="PU967" t="s">
        <v>4945</v>
      </c>
      <c r="PV967" t="s">
        <v>4945</v>
      </c>
      <c r="PW967" t="s">
        <v>4945</v>
      </c>
      <c r="PX967" t="s">
        <v>4945</v>
      </c>
      <c r="PY967" t="s">
        <v>4945</v>
      </c>
      <c r="PZ967" t="s">
        <v>4945</v>
      </c>
      <c r="QA967" t="s">
        <v>4945</v>
      </c>
      <c r="QB967" t="s">
        <v>4945</v>
      </c>
      <c r="QC967" t="s">
        <v>4945</v>
      </c>
      <c r="QD967" t="s">
        <v>4945</v>
      </c>
      <c r="QE967" t="s">
        <v>4945</v>
      </c>
    </row>
    <row r="968" spans="1:447" x14ac:dyDescent="0.25">
      <c r="A968">
        <v>586</v>
      </c>
      <c r="B968" t="s">
        <v>5425</v>
      </c>
      <c r="C968" t="s">
        <v>1189</v>
      </c>
      <c r="D968" t="s">
        <v>3385</v>
      </c>
      <c r="E968" t="s">
        <v>3455</v>
      </c>
      <c r="F968" t="s">
        <v>5600</v>
      </c>
      <c r="G968" t="s">
        <v>1080</v>
      </c>
      <c r="EY968" t="s">
        <v>1100</v>
      </c>
      <c r="EZ968" t="s">
        <v>4972</v>
      </c>
      <c r="FA968" t="s">
        <v>5110</v>
      </c>
      <c r="FB968" t="s">
        <v>5110</v>
      </c>
      <c r="PG968" t="s">
        <v>4944</v>
      </c>
      <c r="PH968" t="s">
        <v>4945</v>
      </c>
      <c r="PI968" t="s">
        <v>4945</v>
      </c>
      <c r="PJ968" t="s">
        <v>4945</v>
      </c>
      <c r="PK968" t="s">
        <v>4945</v>
      </c>
      <c r="PL968" t="s">
        <v>4945</v>
      </c>
      <c r="PM968" t="s">
        <v>4945</v>
      </c>
      <c r="PN968" t="s">
        <v>4945</v>
      </c>
      <c r="PP968" t="s">
        <v>4945</v>
      </c>
      <c r="PQ968" t="s">
        <v>4945</v>
      </c>
      <c r="PR968" t="s">
        <v>4945</v>
      </c>
      <c r="PS968" t="s">
        <v>4945</v>
      </c>
      <c r="PT968" t="s">
        <v>4944</v>
      </c>
      <c r="PU968" t="s">
        <v>4945</v>
      </c>
      <c r="PV968" t="s">
        <v>4945</v>
      </c>
      <c r="PW968" t="s">
        <v>4945</v>
      </c>
      <c r="PX968" t="s">
        <v>4945</v>
      </c>
      <c r="PY968" t="s">
        <v>4945</v>
      </c>
      <c r="PZ968" t="s">
        <v>4945</v>
      </c>
      <c r="QA968" t="s">
        <v>4945</v>
      </c>
      <c r="QB968" t="s">
        <v>4945</v>
      </c>
      <c r="QC968" t="s">
        <v>4945</v>
      </c>
      <c r="QD968" t="s">
        <v>4945</v>
      </c>
      <c r="QE968" t="s">
        <v>4945</v>
      </c>
    </row>
    <row r="969" spans="1:447" x14ac:dyDescent="0.25">
      <c r="A969">
        <v>587</v>
      </c>
      <c r="B969" t="s">
        <v>5425</v>
      </c>
      <c r="C969" t="s">
        <v>1189</v>
      </c>
      <c r="D969" t="s">
        <v>3385</v>
      </c>
      <c r="E969" t="s">
        <v>3455</v>
      </c>
      <c r="F969" t="s">
        <v>5600</v>
      </c>
      <c r="G969" t="s">
        <v>1080</v>
      </c>
      <c r="HL969" t="s">
        <v>1100</v>
      </c>
      <c r="HM969" t="s">
        <v>5132</v>
      </c>
      <c r="HN969" t="s">
        <v>5132</v>
      </c>
      <c r="HO969" t="s">
        <v>1102</v>
      </c>
      <c r="HP969" t="s">
        <v>1102</v>
      </c>
      <c r="HQ969" t="s">
        <v>4936</v>
      </c>
      <c r="PG969" t="s">
        <v>4944</v>
      </c>
      <c r="PH969" t="s">
        <v>4945</v>
      </c>
      <c r="PI969" t="s">
        <v>4945</v>
      </c>
      <c r="PJ969" t="s">
        <v>4945</v>
      </c>
      <c r="PK969" t="s">
        <v>4945</v>
      </c>
      <c r="PL969" t="s">
        <v>4945</v>
      </c>
      <c r="PM969" t="s">
        <v>4945</v>
      </c>
      <c r="PN969" t="s">
        <v>4945</v>
      </c>
      <c r="PP969" t="s">
        <v>4945</v>
      </c>
      <c r="PQ969" t="s">
        <v>4944</v>
      </c>
      <c r="PR969" t="s">
        <v>4945</v>
      </c>
      <c r="PS969" t="s">
        <v>4945</v>
      </c>
      <c r="PT969" t="s">
        <v>4945</v>
      </c>
      <c r="PU969" t="s">
        <v>4945</v>
      </c>
      <c r="PV969" t="s">
        <v>4945</v>
      </c>
      <c r="PW969" t="s">
        <v>4945</v>
      </c>
      <c r="PX969" t="s">
        <v>4945</v>
      </c>
      <c r="PY969" t="s">
        <v>4945</v>
      </c>
      <c r="PZ969" t="s">
        <v>4945</v>
      </c>
      <c r="QA969" t="s">
        <v>4945</v>
      </c>
      <c r="QB969" t="s">
        <v>4945</v>
      </c>
      <c r="QC969" t="s">
        <v>4945</v>
      </c>
      <c r="QD969" t="s">
        <v>4945</v>
      </c>
      <c r="QE969" t="s">
        <v>4945</v>
      </c>
    </row>
    <row r="970" spans="1:447" x14ac:dyDescent="0.25">
      <c r="A970">
        <v>588</v>
      </c>
      <c r="B970" t="s">
        <v>5425</v>
      </c>
      <c r="C970" t="s">
        <v>1189</v>
      </c>
      <c r="D970" t="s">
        <v>3385</v>
      </c>
      <c r="E970" t="s">
        <v>3455</v>
      </c>
      <c r="F970" t="s">
        <v>5600</v>
      </c>
      <c r="G970" t="s">
        <v>1080</v>
      </c>
      <c r="FC970" t="s">
        <v>1100</v>
      </c>
      <c r="FD970" t="s">
        <v>1095</v>
      </c>
      <c r="FE970" t="s">
        <v>4959</v>
      </c>
      <c r="FF970" t="s">
        <v>5144</v>
      </c>
      <c r="PG970" t="s">
        <v>4944</v>
      </c>
      <c r="PH970" t="s">
        <v>4945</v>
      </c>
      <c r="PI970" t="s">
        <v>4945</v>
      </c>
      <c r="PJ970" t="s">
        <v>4945</v>
      </c>
      <c r="PK970" t="s">
        <v>4945</v>
      </c>
      <c r="PL970" t="s">
        <v>4945</v>
      </c>
      <c r="PM970" t="s">
        <v>4945</v>
      </c>
      <c r="PN970" t="s">
        <v>4945</v>
      </c>
      <c r="PP970" t="s">
        <v>4945</v>
      </c>
      <c r="PQ970" t="s">
        <v>4945</v>
      </c>
      <c r="PR970" t="s">
        <v>4945</v>
      </c>
      <c r="PS970" t="s">
        <v>4945</v>
      </c>
      <c r="PT970" t="s">
        <v>4944</v>
      </c>
      <c r="PU970" t="s">
        <v>4945</v>
      </c>
      <c r="PV970" t="s">
        <v>4945</v>
      </c>
      <c r="PW970" t="s">
        <v>4945</v>
      </c>
      <c r="PX970" t="s">
        <v>4945</v>
      </c>
      <c r="PY970" t="s">
        <v>4945</v>
      </c>
      <c r="PZ970" t="s">
        <v>4945</v>
      </c>
      <c r="QA970" t="s">
        <v>4945</v>
      </c>
      <c r="QB970" t="s">
        <v>4945</v>
      </c>
      <c r="QC970" t="s">
        <v>4945</v>
      </c>
      <c r="QD970" t="s">
        <v>4945</v>
      </c>
      <c r="QE970" t="s">
        <v>4945</v>
      </c>
    </row>
    <row r="971" spans="1:447" x14ac:dyDescent="0.25">
      <c r="A971">
        <v>589</v>
      </c>
      <c r="B971" t="s">
        <v>5425</v>
      </c>
      <c r="C971" t="s">
        <v>1189</v>
      </c>
      <c r="D971" t="s">
        <v>3385</v>
      </c>
      <c r="E971" t="s">
        <v>3455</v>
      </c>
      <c r="F971" t="s">
        <v>5600</v>
      </c>
      <c r="G971" t="s">
        <v>1080</v>
      </c>
      <c r="FC971" t="s">
        <v>1100</v>
      </c>
      <c r="FD971" t="s">
        <v>1095</v>
      </c>
      <c r="FE971" t="s">
        <v>4959</v>
      </c>
      <c r="FF971" t="s">
        <v>5144</v>
      </c>
      <c r="PG971" t="s">
        <v>4944</v>
      </c>
      <c r="PH971" t="s">
        <v>4945</v>
      </c>
      <c r="PI971" t="s">
        <v>4945</v>
      </c>
      <c r="PJ971" t="s">
        <v>4945</v>
      </c>
      <c r="PK971" t="s">
        <v>4945</v>
      </c>
      <c r="PL971" t="s">
        <v>4945</v>
      </c>
      <c r="PM971" t="s">
        <v>4945</v>
      </c>
      <c r="PN971" t="s">
        <v>4945</v>
      </c>
      <c r="PP971" t="s">
        <v>4945</v>
      </c>
      <c r="PQ971" t="s">
        <v>4945</v>
      </c>
      <c r="PR971" t="s">
        <v>4945</v>
      </c>
      <c r="PS971" t="s">
        <v>4945</v>
      </c>
      <c r="PT971" t="s">
        <v>4944</v>
      </c>
      <c r="PU971" t="s">
        <v>4945</v>
      </c>
      <c r="PV971" t="s">
        <v>4945</v>
      </c>
      <c r="PW971" t="s">
        <v>4945</v>
      </c>
      <c r="PX971" t="s">
        <v>4945</v>
      </c>
      <c r="PY971" t="s">
        <v>4945</v>
      </c>
      <c r="PZ971" t="s">
        <v>4945</v>
      </c>
      <c r="QA971" t="s">
        <v>4945</v>
      </c>
      <c r="QB971" t="s">
        <v>4945</v>
      </c>
      <c r="QC971" t="s">
        <v>4945</v>
      </c>
      <c r="QD971" t="s">
        <v>4945</v>
      </c>
      <c r="QE971" t="s">
        <v>4945</v>
      </c>
    </row>
    <row r="972" spans="1:447" x14ac:dyDescent="0.25">
      <c r="A972">
        <v>590</v>
      </c>
      <c r="B972" t="s">
        <v>5425</v>
      </c>
      <c r="C972" t="s">
        <v>1189</v>
      </c>
      <c r="D972" t="s">
        <v>3385</v>
      </c>
      <c r="E972" t="s">
        <v>3455</v>
      </c>
      <c r="F972" t="s">
        <v>5600</v>
      </c>
      <c r="G972" t="s">
        <v>1080</v>
      </c>
      <c r="FC972" t="s">
        <v>1100</v>
      </c>
      <c r="FD972" t="s">
        <v>1095</v>
      </c>
      <c r="FE972" t="s">
        <v>4983</v>
      </c>
      <c r="FF972" t="s">
        <v>4984</v>
      </c>
      <c r="PG972" t="s">
        <v>4944</v>
      </c>
      <c r="PH972" t="s">
        <v>4945</v>
      </c>
      <c r="PI972" t="s">
        <v>4945</v>
      </c>
      <c r="PJ972" t="s">
        <v>4945</v>
      </c>
      <c r="PK972" t="s">
        <v>4945</v>
      </c>
      <c r="PL972" t="s">
        <v>4945</v>
      </c>
      <c r="PM972" t="s">
        <v>4945</v>
      </c>
      <c r="PN972" t="s">
        <v>4945</v>
      </c>
      <c r="PP972" t="s">
        <v>4945</v>
      </c>
      <c r="PQ972" t="s">
        <v>4945</v>
      </c>
      <c r="PR972" t="s">
        <v>4945</v>
      </c>
      <c r="PS972" t="s">
        <v>4945</v>
      </c>
      <c r="PT972" t="s">
        <v>4944</v>
      </c>
      <c r="PU972" t="s">
        <v>4945</v>
      </c>
      <c r="PV972" t="s">
        <v>4945</v>
      </c>
      <c r="PW972" t="s">
        <v>4945</v>
      </c>
      <c r="PX972" t="s">
        <v>4945</v>
      </c>
      <c r="PY972" t="s">
        <v>4945</v>
      </c>
      <c r="PZ972" t="s">
        <v>4945</v>
      </c>
      <c r="QA972" t="s">
        <v>4945</v>
      </c>
      <c r="QB972" t="s">
        <v>4945</v>
      </c>
      <c r="QC972" t="s">
        <v>4945</v>
      </c>
      <c r="QD972" t="s">
        <v>4945</v>
      </c>
      <c r="QE972" t="s">
        <v>4945</v>
      </c>
    </row>
    <row r="973" spans="1:447" x14ac:dyDescent="0.25">
      <c r="A973">
        <v>591</v>
      </c>
      <c r="B973" t="s">
        <v>5425</v>
      </c>
      <c r="C973" t="s">
        <v>1189</v>
      </c>
      <c r="D973" t="s">
        <v>3385</v>
      </c>
      <c r="E973" t="s">
        <v>3455</v>
      </c>
      <c r="F973" t="s">
        <v>5600</v>
      </c>
      <c r="G973" t="s">
        <v>1080</v>
      </c>
      <c r="DL973" t="s">
        <v>1100</v>
      </c>
      <c r="DM973" t="s">
        <v>4978</v>
      </c>
      <c r="DN973" t="s">
        <v>4978</v>
      </c>
      <c r="DO973" t="s">
        <v>1102</v>
      </c>
      <c r="DP973" t="s">
        <v>1102</v>
      </c>
      <c r="DQ973" t="s">
        <v>4940</v>
      </c>
      <c r="IX973" t="s">
        <v>1088</v>
      </c>
      <c r="JJ973" t="s">
        <v>1083</v>
      </c>
      <c r="JK973" t="s">
        <v>5114</v>
      </c>
      <c r="JL973" t="s">
        <v>3116</v>
      </c>
      <c r="JM973" t="s">
        <v>1090</v>
      </c>
      <c r="JO973" t="s">
        <v>4975</v>
      </c>
      <c r="NZ973" t="s">
        <v>1117</v>
      </c>
      <c r="PG973" t="s">
        <v>4944</v>
      </c>
      <c r="PH973" t="s">
        <v>4945</v>
      </c>
      <c r="PI973" t="s">
        <v>4945</v>
      </c>
      <c r="PJ973" t="s">
        <v>4945</v>
      </c>
      <c r="PK973" t="s">
        <v>4945</v>
      </c>
      <c r="PL973" t="s">
        <v>4945</v>
      </c>
      <c r="PM973" t="s">
        <v>4945</v>
      </c>
      <c r="PN973" t="s">
        <v>4945</v>
      </c>
      <c r="PP973" t="s">
        <v>4945</v>
      </c>
      <c r="PQ973" t="s">
        <v>4945</v>
      </c>
      <c r="PR973" t="s">
        <v>4945</v>
      </c>
      <c r="PS973" t="s">
        <v>4945</v>
      </c>
      <c r="PT973" t="s">
        <v>4945</v>
      </c>
      <c r="PU973" t="s">
        <v>4945</v>
      </c>
      <c r="PV973" t="s">
        <v>4945</v>
      </c>
      <c r="PW973" t="s">
        <v>4945</v>
      </c>
      <c r="PX973" t="s">
        <v>4945</v>
      </c>
      <c r="PY973" t="s">
        <v>4945</v>
      </c>
      <c r="PZ973" t="s">
        <v>4945</v>
      </c>
      <c r="QA973" t="s">
        <v>4945</v>
      </c>
      <c r="QB973" t="s">
        <v>4945</v>
      </c>
      <c r="QC973" t="s">
        <v>4945</v>
      </c>
      <c r="QD973" t="s">
        <v>4945</v>
      </c>
      <c r="QE973" t="s">
        <v>4945</v>
      </c>
    </row>
    <row r="974" spans="1:447" x14ac:dyDescent="0.25">
      <c r="A974">
        <v>592</v>
      </c>
      <c r="B974" t="s">
        <v>5425</v>
      </c>
      <c r="C974" t="s">
        <v>1189</v>
      </c>
      <c r="D974" t="s">
        <v>3385</v>
      </c>
      <c r="E974" t="s">
        <v>3455</v>
      </c>
      <c r="F974" t="s">
        <v>5600</v>
      </c>
      <c r="G974" t="s">
        <v>1080</v>
      </c>
      <c r="DL974" t="s">
        <v>1100</v>
      </c>
      <c r="DO974" t="s">
        <v>1102</v>
      </c>
      <c r="DP974" t="s">
        <v>1102</v>
      </c>
      <c r="DQ974" t="s">
        <v>4936</v>
      </c>
      <c r="IX974" t="s">
        <v>1088</v>
      </c>
      <c r="JJ974" t="s">
        <v>1083</v>
      </c>
      <c r="JK974" t="s">
        <v>5114</v>
      </c>
      <c r="JL974" t="s">
        <v>3116</v>
      </c>
      <c r="JM974" t="s">
        <v>1090</v>
      </c>
      <c r="JO974" t="s">
        <v>5039</v>
      </c>
      <c r="NZ974" t="s">
        <v>1117</v>
      </c>
      <c r="PG974" t="s">
        <v>4944</v>
      </c>
      <c r="PH974" t="s">
        <v>4945</v>
      </c>
      <c r="PI974" t="s">
        <v>4945</v>
      </c>
      <c r="PJ974" t="s">
        <v>4945</v>
      </c>
      <c r="PK974" t="s">
        <v>4945</v>
      </c>
      <c r="PL974" t="s">
        <v>4945</v>
      </c>
      <c r="PM974" t="s">
        <v>4945</v>
      </c>
      <c r="PN974" t="s">
        <v>4945</v>
      </c>
      <c r="PP974" t="s">
        <v>4945</v>
      </c>
      <c r="PQ974" t="s">
        <v>4944</v>
      </c>
      <c r="PR974" t="s">
        <v>4945</v>
      </c>
      <c r="PS974" t="s">
        <v>4945</v>
      </c>
      <c r="PT974" t="s">
        <v>4945</v>
      </c>
      <c r="PU974" t="s">
        <v>4945</v>
      </c>
      <c r="PV974" t="s">
        <v>4945</v>
      </c>
      <c r="PW974" t="s">
        <v>4945</v>
      </c>
      <c r="PX974" t="s">
        <v>4945</v>
      </c>
      <c r="PY974" t="s">
        <v>4945</v>
      </c>
      <c r="PZ974" t="s">
        <v>4945</v>
      </c>
      <c r="QA974" t="s">
        <v>4945</v>
      </c>
      <c r="QB974" t="s">
        <v>4945</v>
      </c>
      <c r="QC974" t="s">
        <v>4945</v>
      </c>
      <c r="QD974" t="s">
        <v>4945</v>
      </c>
      <c r="QE974" t="s">
        <v>4945</v>
      </c>
    </row>
    <row r="975" spans="1:447" x14ac:dyDescent="0.25">
      <c r="A975">
        <v>593</v>
      </c>
      <c r="B975" t="s">
        <v>5425</v>
      </c>
      <c r="C975" t="s">
        <v>1189</v>
      </c>
      <c r="D975" t="s">
        <v>3385</v>
      </c>
      <c r="E975" t="s">
        <v>3455</v>
      </c>
      <c r="F975" t="s">
        <v>5600</v>
      </c>
      <c r="G975" t="s">
        <v>1080</v>
      </c>
      <c r="DL975" t="s">
        <v>1100</v>
      </c>
      <c r="DM975" t="s">
        <v>5026</v>
      </c>
      <c r="DN975" t="s">
        <v>5026</v>
      </c>
      <c r="DO975" t="s">
        <v>1102</v>
      </c>
      <c r="DP975" t="s">
        <v>1102</v>
      </c>
      <c r="DQ975" t="s">
        <v>4940</v>
      </c>
      <c r="IX975" t="s">
        <v>1126</v>
      </c>
      <c r="JJ975" t="s">
        <v>1083</v>
      </c>
      <c r="JK975" t="s">
        <v>5114</v>
      </c>
      <c r="JL975" t="s">
        <v>3116</v>
      </c>
      <c r="JM975" t="s">
        <v>1090</v>
      </c>
      <c r="JO975" t="s">
        <v>5065</v>
      </c>
      <c r="NZ975" t="s">
        <v>1117</v>
      </c>
      <c r="PG975" t="s">
        <v>4944</v>
      </c>
      <c r="PH975" t="s">
        <v>4945</v>
      </c>
      <c r="PI975" t="s">
        <v>4945</v>
      </c>
      <c r="PJ975" t="s">
        <v>4945</v>
      </c>
      <c r="PK975" t="s">
        <v>4945</v>
      </c>
      <c r="PL975" t="s">
        <v>4945</v>
      </c>
      <c r="PM975" t="s">
        <v>4945</v>
      </c>
      <c r="PN975" t="s">
        <v>4945</v>
      </c>
      <c r="PP975" t="s">
        <v>4945</v>
      </c>
      <c r="PQ975" t="s">
        <v>4944</v>
      </c>
      <c r="PR975" t="s">
        <v>4945</v>
      </c>
      <c r="PS975" t="s">
        <v>4945</v>
      </c>
      <c r="PT975" t="s">
        <v>4945</v>
      </c>
      <c r="PU975" t="s">
        <v>4945</v>
      </c>
      <c r="PV975" t="s">
        <v>4945</v>
      </c>
      <c r="PW975" t="s">
        <v>4945</v>
      </c>
      <c r="PX975" t="s">
        <v>4945</v>
      </c>
      <c r="PY975" t="s">
        <v>4945</v>
      </c>
      <c r="PZ975" t="s">
        <v>4945</v>
      </c>
      <c r="QA975" t="s">
        <v>4945</v>
      </c>
      <c r="QB975" t="s">
        <v>4945</v>
      </c>
      <c r="QC975" t="s">
        <v>4945</v>
      </c>
      <c r="QD975" t="s">
        <v>4945</v>
      </c>
      <c r="QE975" t="s">
        <v>4945</v>
      </c>
    </row>
    <row r="976" spans="1:447" x14ac:dyDescent="0.25">
      <c r="A976">
        <v>594</v>
      </c>
      <c r="B976" t="s">
        <v>5425</v>
      </c>
      <c r="C976" t="s">
        <v>1189</v>
      </c>
      <c r="D976" t="s">
        <v>3385</v>
      </c>
      <c r="E976" t="s">
        <v>3455</v>
      </c>
      <c r="F976" t="s">
        <v>5600</v>
      </c>
      <c r="G976" t="s">
        <v>1080</v>
      </c>
      <c r="DL976" t="s">
        <v>1100</v>
      </c>
      <c r="DM976" t="s">
        <v>4978</v>
      </c>
      <c r="DN976" t="s">
        <v>4978</v>
      </c>
      <c r="DO976" t="s">
        <v>1102</v>
      </c>
      <c r="DP976" t="s">
        <v>1102</v>
      </c>
      <c r="DQ976" t="s">
        <v>4943</v>
      </c>
      <c r="IX976" t="s">
        <v>1110</v>
      </c>
      <c r="JJ976" t="s">
        <v>1083</v>
      </c>
      <c r="JK976" t="s">
        <v>5194</v>
      </c>
      <c r="JL976" t="s">
        <v>1155</v>
      </c>
      <c r="JM976" t="s">
        <v>1090</v>
      </c>
      <c r="JO976" t="s">
        <v>5065</v>
      </c>
      <c r="NZ976" t="s">
        <v>1117</v>
      </c>
      <c r="PG976" t="s">
        <v>4944</v>
      </c>
      <c r="PH976" t="s">
        <v>4945</v>
      </c>
      <c r="PI976" t="s">
        <v>4945</v>
      </c>
      <c r="PJ976" t="s">
        <v>4945</v>
      </c>
      <c r="PK976" t="s">
        <v>4945</v>
      </c>
      <c r="PL976" t="s">
        <v>4945</v>
      </c>
      <c r="PM976" t="s">
        <v>4945</v>
      </c>
      <c r="PN976" t="s">
        <v>4945</v>
      </c>
      <c r="PP976" t="s">
        <v>4945</v>
      </c>
      <c r="PQ976" t="s">
        <v>4944</v>
      </c>
      <c r="PR976" t="s">
        <v>4945</v>
      </c>
      <c r="PS976" t="s">
        <v>4945</v>
      </c>
      <c r="PT976" t="s">
        <v>4944</v>
      </c>
      <c r="PU976" t="s">
        <v>4945</v>
      </c>
      <c r="PV976" t="s">
        <v>4945</v>
      </c>
      <c r="PW976" t="s">
        <v>4945</v>
      </c>
      <c r="PX976" t="s">
        <v>4945</v>
      </c>
      <c r="PY976" t="s">
        <v>4945</v>
      </c>
      <c r="PZ976" t="s">
        <v>4945</v>
      </c>
      <c r="QA976" t="s">
        <v>4945</v>
      </c>
      <c r="QB976" t="s">
        <v>4945</v>
      </c>
      <c r="QC976" t="s">
        <v>4945</v>
      </c>
      <c r="QD976" t="s">
        <v>4945</v>
      </c>
      <c r="QE976" t="s">
        <v>4945</v>
      </c>
    </row>
    <row r="977" spans="1:447" x14ac:dyDescent="0.25">
      <c r="A977">
        <v>707</v>
      </c>
      <c r="B977" t="s">
        <v>5425</v>
      </c>
      <c r="C977" t="s">
        <v>1189</v>
      </c>
      <c r="D977" t="s">
        <v>3385</v>
      </c>
      <c r="E977" t="s">
        <v>3455</v>
      </c>
      <c r="F977" t="s">
        <v>5600</v>
      </c>
      <c r="G977" t="s">
        <v>1080</v>
      </c>
      <c r="H977" t="s">
        <v>1100</v>
      </c>
      <c r="M977" t="s">
        <v>1102</v>
      </c>
      <c r="N977" t="s">
        <v>1102</v>
      </c>
      <c r="O977" t="s">
        <v>4953</v>
      </c>
      <c r="X977" t="s">
        <v>1100</v>
      </c>
      <c r="AB977" t="s">
        <v>1102</v>
      </c>
      <c r="AC977" t="s">
        <v>1102</v>
      </c>
      <c r="AD977" t="s">
        <v>4936</v>
      </c>
      <c r="AL977" t="s">
        <v>1100</v>
      </c>
      <c r="AM977" t="s">
        <v>1082</v>
      </c>
      <c r="AN977" t="s">
        <v>4980</v>
      </c>
      <c r="AO977" t="s">
        <v>4980</v>
      </c>
      <c r="AP977" t="s">
        <v>1083</v>
      </c>
      <c r="AQ977" t="s">
        <v>1102</v>
      </c>
      <c r="AR977" t="s">
        <v>4953</v>
      </c>
      <c r="AS977" t="s">
        <v>1100</v>
      </c>
      <c r="AT977" t="s">
        <v>1086</v>
      </c>
      <c r="AU977" t="s">
        <v>4948</v>
      </c>
      <c r="AV977" t="s">
        <v>5101</v>
      </c>
      <c r="AW977" t="s">
        <v>1102</v>
      </c>
      <c r="AX977" t="s">
        <v>1102</v>
      </c>
      <c r="AY977" t="s">
        <v>4943</v>
      </c>
      <c r="BG977" t="s">
        <v>1100</v>
      </c>
      <c r="BL977" t="s">
        <v>1102</v>
      </c>
      <c r="BM977" t="s">
        <v>1102</v>
      </c>
      <c r="BN977" t="s">
        <v>4940</v>
      </c>
      <c r="IV977" t="s">
        <v>1088</v>
      </c>
      <c r="IW977" t="s">
        <v>1088</v>
      </c>
      <c r="IY977" t="s">
        <v>1083</v>
      </c>
      <c r="IZ977" t="s">
        <v>1083</v>
      </c>
      <c r="JA977" t="s">
        <v>3458</v>
      </c>
      <c r="JB977" t="s">
        <v>1090</v>
      </c>
      <c r="JD977" t="s">
        <v>4944</v>
      </c>
      <c r="JE977" t="s">
        <v>1083</v>
      </c>
      <c r="JF977" t="s">
        <v>5114</v>
      </c>
      <c r="JG977" t="s">
        <v>1108</v>
      </c>
      <c r="JI977" t="s">
        <v>4972</v>
      </c>
      <c r="NZ977" t="s">
        <v>1117</v>
      </c>
      <c r="PG977" t="s">
        <v>4944</v>
      </c>
      <c r="PH977" t="s">
        <v>4945</v>
      </c>
      <c r="PI977" t="s">
        <v>4945</v>
      </c>
      <c r="PJ977" t="s">
        <v>4945</v>
      </c>
      <c r="PK977" t="s">
        <v>4945</v>
      </c>
      <c r="PL977" t="s">
        <v>4945</v>
      </c>
      <c r="PM977" t="s">
        <v>4945</v>
      </c>
      <c r="PN977" t="s">
        <v>4945</v>
      </c>
      <c r="PP977" t="s">
        <v>4944</v>
      </c>
      <c r="PQ977" t="s">
        <v>4945</v>
      </c>
      <c r="PR977" t="s">
        <v>4945</v>
      </c>
      <c r="PS977" t="s">
        <v>4945</v>
      </c>
      <c r="PT977" t="s">
        <v>4945</v>
      </c>
      <c r="PU977" t="s">
        <v>4945</v>
      </c>
      <c r="PV977" t="s">
        <v>4945</v>
      </c>
      <c r="PW977" t="s">
        <v>4945</v>
      </c>
      <c r="PX977" t="s">
        <v>4945</v>
      </c>
      <c r="PY977" t="s">
        <v>4945</v>
      </c>
      <c r="PZ977" t="s">
        <v>4945</v>
      </c>
      <c r="QA977" t="s">
        <v>4945</v>
      </c>
      <c r="QB977" t="s">
        <v>4945</v>
      </c>
      <c r="QC977" t="s">
        <v>4945</v>
      </c>
      <c r="QD977" t="s">
        <v>4945</v>
      </c>
      <c r="QE977" t="s">
        <v>4945</v>
      </c>
    </row>
    <row r="978" spans="1:447" x14ac:dyDescent="0.25">
      <c r="A978">
        <v>708</v>
      </c>
      <c r="B978" t="s">
        <v>5425</v>
      </c>
      <c r="C978" t="s">
        <v>1189</v>
      </c>
      <c r="D978" t="s">
        <v>3385</v>
      </c>
      <c r="E978" t="s">
        <v>3455</v>
      </c>
      <c r="F978" t="s">
        <v>5600</v>
      </c>
      <c r="G978" t="s">
        <v>1080</v>
      </c>
      <c r="AL978" t="s">
        <v>1100</v>
      </c>
      <c r="AM978" t="s">
        <v>1082</v>
      </c>
      <c r="AN978" t="s">
        <v>4957</v>
      </c>
      <c r="AO978" t="s">
        <v>4957</v>
      </c>
      <c r="AP978" t="s">
        <v>1102</v>
      </c>
      <c r="AQ978" t="s">
        <v>1102</v>
      </c>
      <c r="AR978" t="s">
        <v>4943</v>
      </c>
      <c r="IW978" t="s">
        <v>1088</v>
      </c>
      <c r="JE978" t="s">
        <v>1083</v>
      </c>
      <c r="JF978" t="s">
        <v>5114</v>
      </c>
      <c r="JG978" t="s">
        <v>1108</v>
      </c>
      <c r="JI978" t="s">
        <v>4972</v>
      </c>
      <c r="NZ978" t="s">
        <v>1117</v>
      </c>
      <c r="PG978" t="s">
        <v>4944</v>
      </c>
      <c r="PH978" t="s">
        <v>4945</v>
      </c>
      <c r="PI978" t="s">
        <v>4944</v>
      </c>
      <c r="PJ978" t="s">
        <v>4945</v>
      </c>
      <c r="PK978" t="s">
        <v>4945</v>
      </c>
      <c r="PL978" t="s">
        <v>4945</v>
      </c>
      <c r="PM978" t="s">
        <v>4945</v>
      </c>
      <c r="PN978" t="s">
        <v>4945</v>
      </c>
      <c r="PP978" t="s">
        <v>4945</v>
      </c>
      <c r="PQ978" t="s">
        <v>4944</v>
      </c>
      <c r="PR978" t="s">
        <v>4944</v>
      </c>
      <c r="PS978" t="s">
        <v>4945</v>
      </c>
      <c r="PT978" t="s">
        <v>4945</v>
      </c>
      <c r="PU978" t="s">
        <v>4945</v>
      </c>
      <c r="PV978" t="s">
        <v>4945</v>
      </c>
      <c r="PW978" t="s">
        <v>4945</v>
      </c>
      <c r="PX978" t="s">
        <v>4945</v>
      </c>
      <c r="PY978" t="s">
        <v>4945</v>
      </c>
      <c r="PZ978" t="s">
        <v>4945</v>
      </c>
      <c r="QA978" t="s">
        <v>4945</v>
      </c>
      <c r="QB978" t="s">
        <v>4945</v>
      </c>
      <c r="QC978" t="s">
        <v>4945</v>
      </c>
      <c r="QD978" t="s">
        <v>4945</v>
      </c>
      <c r="QE978" t="s">
        <v>4945</v>
      </c>
    </row>
    <row r="979" spans="1:447" x14ac:dyDescent="0.25">
      <c r="A979">
        <v>710</v>
      </c>
      <c r="B979" t="s">
        <v>5424</v>
      </c>
      <c r="C979" t="s">
        <v>1189</v>
      </c>
      <c r="D979" t="s">
        <v>3385</v>
      </c>
      <c r="E979" t="s">
        <v>3455</v>
      </c>
      <c r="F979" t="s">
        <v>5600</v>
      </c>
      <c r="G979" t="s">
        <v>1080</v>
      </c>
      <c r="H979" t="s">
        <v>1100</v>
      </c>
      <c r="I979" t="s">
        <v>1093</v>
      </c>
      <c r="J979" t="s">
        <v>1082</v>
      </c>
      <c r="K979" t="s">
        <v>4949</v>
      </c>
      <c r="L979" t="s">
        <v>4949</v>
      </c>
      <c r="X979" t="s">
        <v>1100</v>
      </c>
      <c r="Y979" t="s">
        <v>1094</v>
      </c>
      <c r="Z979" t="s">
        <v>4951</v>
      </c>
      <c r="AA979" t="s">
        <v>5121</v>
      </c>
      <c r="AB979" t="s">
        <v>1102</v>
      </c>
      <c r="AC979" t="s">
        <v>1102</v>
      </c>
      <c r="AD979" t="s">
        <v>4940</v>
      </c>
      <c r="AL979" t="s">
        <v>1100</v>
      </c>
      <c r="AP979" t="s">
        <v>1102</v>
      </c>
      <c r="AQ979" t="s">
        <v>1102</v>
      </c>
      <c r="AR979" t="s">
        <v>4943</v>
      </c>
      <c r="AS979" t="s">
        <v>1100</v>
      </c>
      <c r="AT979" t="s">
        <v>1082</v>
      </c>
      <c r="AU979" t="s">
        <v>4980</v>
      </c>
      <c r="AV979" t="s">
        <v>4980</v>
      </c>
      <c r="AW979" t="s">
        <v>1102</v>
      </c>
      <c r="AX979" t="s">
        <v>1102</v>
      </c>
      <c r="AY979" t="s">
        <v>4975</v>
      </c>
      <c r="AZ979" t="s">
        <v>1100</v>
      </c>
      <c r="BA979" t="s">
        <v>1082</v>
      </c>
      <c r="BB979" t="s">
        <v>4949</v>
      </c>
      <c r="BC979" t="s">
        <v>4949</v>
      </c>
      <c r="BG979" t="s">
        <v>1100</v>
      </c>
      <c r="BL979" t="s">
        <v>1102</v>
      </c>
      <c r="BM979" t="s">
        <v>1102</v>
      </c>
      <c r="BN979" t="s">
        <v>4976</v>
      </c>
      <c r="BW979" t="s">
        <v>1100</v>
      </c>
      <c r="CB979" t="s">
        <v>1102</v>
      </c>
      <c r="CC979" t="s">
        <v>1102</v>
      </c>
      <c r="CD979" t="s">
        <v>4942</v>
      </c>
      <c r="CM979" t="s">
        <v>1100</v>
      </c>
      <c r="CQ979" t="s">
        <v>1102</v>
      </c>
      <c r="CR979" t="s">
        <v>1102</v>
      </c>
      <c r="CS979" t="s">
        <v>4943</v>
      </c>
      <c r="IV979" t="s">
        <v>1088</v>
      </c>
      <c r="IW979" t="s">
        <v>1088</v>
      </c>
      <c r="IY979" t="s">
        <v>1102</v>
      </c>
      <c r="IZ979" t="s">
        <v>1102</v>
      </c>
      <c r="JA979" t="s">
        <v>5601</v>
      </c>
      <c r="JB979" t="s">
        <v>1090</v>
      </c>
      <c r="JE979" t="s">
        <v>1102</v>
      </c>
      <c r="JF979" t="s">
        <v>3456</v>
      </c>
      <c r="JG979" t="s">
        <v>1090</v>
      </c>
      <c r="NZ979" t="s">
        <v>1117</v>
      </c>
      <c r="PG979" t="s">
        <v>4944</v>
      </c>
      <c r="PH979" t="s">
        <v>4945</v>
      </c>
      <c r="PI979" t="s">
        <v>4945</v>
      </c>
      <c r="PJ979" t="s">
        <v>4945</v>
      </c>
      <c r="PK979" t="s">
        <v>4945</v>
      </c>
      <c r="PL979" t="s">
        <v>4945</v>
      </c>
      <c r="PM979" t="s">
        <v>4945</v>
      </c>
      <c r="PN979" t="s">
        <v>4945</v>
      </c>
      <c r="PP979" t="s">
        <v>4945</v>
      </c>
      <c r="PQ979" t="s">
        <v>4945</v>
      </c>
      <c r="PR979" t="s">
        <v>4945</v>
      </c>
      <c r="PS979" t="s">
        <v>4945</v>
      </c>
      <c r="PT979" t="s">
        <v>4945</v>
      </c>
      <c r="PU979" t="s">
        <v>4945</v>
      </c>
      <c r="PV979" t="s">
        <v>4945</v>
      </c>
      <c r="PW979" t="s">
        <v>4945</v>
      </c>
      <c r="PX979" t="s">
        <v>4945</v>
      </c>
      <c r="PY979" t="s">
        <v>4945</v>
      </c>
      <c r="PZ979" t="s">
        <v>4945</v>
      </c>
      <c r="QA979" t="s">
        <v>4945</v>
      </c>
      <c r="QB979" t="s">
        <v>4945</v>
      </c>
      <c r="QC979" t="s">
        <v>4945</v>
      </c>
      <c r="QD979" t="s">
        <v>4945</v>
      </c>
      <c r="QE979" t="s">
        <v>4945</v>
      </c>
    </row>
    <row r="980" spans="1:447" x14ac:dyDescent="0.25">
      <c r="A980">
        <v>711</v>
      </c>
      <c r="B980" t="s">
        <v>5424</v>
      </c>
      <c r="C980" t="s">
        <v>1189</v>
      </c>
      <c r="D980" t="s">
        <v>3385</v>
      </c>
      <c r="E980" t="s">
        <v>3455</v>
      </c>
      <c r="F980" t="s">
        <v>5600</v>
      </c>
      <c r="G980" t="s">
        <v>1080</v>
      </c>
      <c r="H980" t="s">
        <v>1100</v>
      </c>
      <c r="M980" t="s">
        <v>1102</v>
      </c>
      <c r="N980" t="s">
        <v>1102</v>
      </c>
      <c r="O980" t="s">
        <v>4940</v>
      </c>
      <c r="X980" t="s">
        <v>1100</v>
      </c>
      <c r="AB980" t="s">
        <v>1102</v>
      </c>
      <c r="AC980" t="s">
        <v>1102</v>
      </c>
      <c r="AD980" t="s">
        <v>4942</v>
      </c>
      <c r="AL980" t="s">
        <v>1100</v>
      </c>
      <c r="AM980" t="s">
        <v>1082</v>
      </c>
      <c r="AN980" t="s">
        <v>4958</v>
      </c>
      <c r="AO980" t="s">
        <v>4958</v>
      </c>
      <c r="AP980" t="s">
        <v>1102</v>
      </c>
      <c r="AQ980" t="s">
        <v>1102</v>
      </c>
      <c r="AR980" t="s">
        <v>4942</v>
      </c>
      <c r="AS980" t="s">
        <v>1100</v>
      </c>
      <c r="AT980" t="s">
        <v>1082</v>
      </c>
      <c r="AU980" t="s">
        <v>4958</v>
      </c>
      <c r="AV980" t="s">
        <v>4958</v>
      </c>
      <c r="AW980" t="s">
        <v>1102</v>
      </c>
      <c r="AX980" t="s">
        <v>1102</v>
      </c>
      <c r="AY980" t="s">
        <v>4943</v>
      </c>
      <c r="BG980" t="s">
        <v>1100</v>
      </c>
      <c r="BH980" t="s">
        <v>1103</v>
      </c>
      <c r="BI980" t="s">
        <v>1094</v>
      </c>
      <c r="BJ980" t="s">
        <v>4997</v>
      </c>
      <c r="BK980" t="s">
        <v>5602</v>
      </c>
      <c r="BL980" t="s">
        <v>1102</v>
      </c>
      <c r="BM980" t="s">
        <v>1102</v>
      </c>
      <c r="BN980" t="s">
        <v>4936</v>
      </c>
      <c r="BW980" t="s">
        <v>1100</v>
      </c>
      <c r="BX980" t="s">
        <v>1105</v>
      </c>
      <c r="BY980" t="s">
        <v>1082</v>
      </c>
      <c r="BZ980" t="s">
        <v>5008</v>
      </c>
      <c r="CA980" t="s">
        <v>5008</v>
      </c>
      <c r="CM980" t="s">
        <v>1100</v>
      </c>
      <c r="CN980" t="s">
        <v>1082</v>
      </c>
      <c r="CO980" t="s">
        <v>4948</v>
      </c>
      <c r="CP980" t="s">
        <v>4948</v>
      </c>
      <c r="CQ980" t="s">
        <v>1102</v>
      </c>
      <c r="CR980" t="s">
        <v>1102</v>
      </c>
      <c r="CS980" t="s">
        <v>4942</v>
      </c>
      <c r="CT980" t="s">
        <v>1100</v>
      </c>
      <c r="CU980" t="s">
        <v>1085</v>
      </c>
      <c r="CV980" t="s">
        <v>1179</v>
      </c>
      <c r="CW980" t="s">
        <v>5120</v>
      </c>
      <c r="CX980" t="s">
        <v>5603</v>
      </c>
      <c r="CY980" t="s">
        <v>1102</v>
      </c>
      <c r="CZ980" t="s">
        <v>1102</v>
      </c>
      <c r="DA980" t="s">
        <v>4942</v>
      </c>
      <c r="IV980" t="s">
        <v>1088</v>
      </c>
      <c r="IW980" t="s">
        <v>1088</v>
      </c>
      <c r="IY980" t="s">
        <v>1102</v>
      </c>
      <c r="IZ980" t="s">
        <v>1102</v>
      </c>
      <c r="JA980" t="s">
        <v>4956</v>
      </c>
      <c r="JB980" t="s">
        <v>1108</v>
      </c>
      <c r="JE980" t="s">
        <v>1102</v>
      </c>
      <c r="JF980" t="s">
        <v>1109</v>
      </c>
      <c r="JG980" t="s">
        <v>1108</v>
      </c>
      <c r="NZ980" t="s">
        <v>1117</v>
      </c>
      <c r="PG980" t="s">
        <v>4944</v>
      </c>
      <c r="PH980" t="s">
        <v>4945</v>
      </c>
      <c r="PI980" t="s">
        <v>4945</v>
      </c>
      <c r="PJ980" t="s">
        <v>4945</v>
      </c>
      <c r="PK980" t="s">
        <v>4945</v>
      </c>
      <c r="PL980" t="s">
        <v>4945</v>
      </c>
      <c r="PM980" t="s">
        <v>4945</v>
      </c>
      <c r="PN980" t="s">
        <v>4945</v>
      </c>
      <c r="PP980" t="s">
        <v>4945</v>
      </c>
      <c r="PQ980" t="s">
        <v>4944</v>
      </c>
      <c r="PR980" t="s">
        <v>4944</v>
      </c>
      <c r="PS980" t="s">
        <v>4945</v>
      </c>
      <c r="PT980" t="s">
        <v>4944</v>
      </c>
      <c r="PU980" t="s">
        <v>4945</v>
      </c>
      <c r="PV980" t="s">
        <v>4945</v>
      </c>
      <c r="PW980" t="s">
        <v>4945</v>
      </c>
      <c r="PX980" t="s">
        <v>4945</v>
      </c>
      <c r="PY980" t="s">
        <v>4944</v>
      </c>
      <c r="PZ980" t="s">
        <v>4945</v>
      </c>
      <c r="QA980" t="s">
        <v>4944</v>
      </c>
      <c r="QB980" t="s">
        <v>4945</v>
      </c>
      <c r="QC980" t="s">
        <v>4945</v>
      </c>
      <c r="QD980" t="s">
        <v>4945</v>
      </c>
      <c r="QE980" t="s">
        <v>4945</v>
      </c>
    </row>
    <row r="981" spans="1:447" x14ac:dyDescent="0.25">
      <c r="A981">
        <v>712</v>
      </c>
      <c r="B981" t="s">
        <v>5425</v>
      </c>
      <c r="C981" t="s">
        <v>1189</v>
      </c>
      <c r="D981" t="s">
        <v>3385</v>
      </c>
      <c r="E981" t="s">
        <v>3455</v>
      </c>
      <c r="F981" t="s">
        <v>5600</v>
      </c>
      <c r="G981" t="s">
        <v>1080</v>
      </c>
      <c r="CT981" t="s">
        <v>1100</v>
      </c>
      <c r="CU981" t="s">
        <v>1085</v>
      </c>
      <c r="CV981" t="s">
        <v>1179</v>
      </c>
      <c r="CW981" t="s">
        <v>5119</v>
      </c>
      <c r="CX981" t="s">
        <v>5604</v>
      </c>
      <c r="CY981" t="s">
        <v>1102</v>
      </c>
      <c r="CZ981" t="s">
        <v>1102</v>
      </c>
      <c r="DA981" t="s">
        <v>4975</v>
      </c>
      <c r="IW981" t="s">
        <v>1126</v>
      </c>
      <c r="JE981" t="s">
        <v>1102</v>
      </c>
      <c r="JF981" t="s">
        <v>4974</v>
      </c>
      <c r="JG981" t="s">
        <v>1090</v>
      </c>
      <c r="NZ981" t="s">
        <v>1117</v>
      </c>
      <c r="PG981" t="s">
        <v>4944</v>
      </c>
      <c r="PH981" t="s">
        <v>4945</v>
      </c>
      <c r="PI981" t="s">
        <v>4945</v>
      </c>
      <c r="PJ981" t="s">
        <v>4945</v>
      </c>
      <c r="PK981" t="s">
        <v>4945</v>
      </c>
      <c r="PL981" t="s">
        <v>4945</v>
      </c>
      <c r="PM981" t="s">
        <v>4945</v>
      </c>
      <c r="PN981" t="s">
        <v>4945</v>
      </c>
      <c r="PP981" t="s">
        <v>4945</v>
      </c>
      <c r="PQ981" t="s">
        <v>4944</v>
      </c>
      <c r="PR981" t="s">
        <v>4945</v>
      </c>
      <c r="PS981" t="s">
        <v>4945</v>
      </c>
      <c r="PT981" t="s">
        <v>4945</v>
      </c>
      <c r="PU981" t="s">
        <v>4945</v>
      </c>
      <c r="PV981" t="s">
        <v>4945</v>
      </c>
      <c r="PW981" t="s">
        <v>4945</v>
      </c>
      <c r="PX981" t="s">
        <v>4945</v>
      </c>
      <c r="PY981" t="s">
        <v>4945</v>
      </c>
      <c r="PZ981" t="s">
        <v>4945</v>
      </c>
      <c r="QA981" t="s">
        <v>4945</v>
      </c>
      <c r="QB981" t="s">
        <v>4945</v>
      </c>
      <c r="QC981" t="s">
        <v>4945</v>
      </c>
      <c r="QD981" t="s">
        <v>4945</v>
      </c>
      <c r="QE981" t="s">
        <v>4945</v>
      </c>
    </row>
    <row r="982" spans="1:447" x14ac:dyDescent="0.25">
      <c r="A982">
        <v>713</v>
      </c>
      <c r="B982" t="s">
        <v>5425</v>
      </c>
      <c r="C982" t="s">
        <v>1189</v>
      </c>
      <c r="D982" t="s">
        <v>3385</v>
      </c>
      <c r="E982" t="s">
        <v>3455</v>
      </c>
      <c r="F982" t="s">
        <v>5600</v>
      </c>
      <c r="G982" t="s">
        <v>1080</v>
      </c>
      <c r="BW982" t="s">
        <v>1100</v>
      </c>
      <c r="BX982" t="s">
        <v>1105</v>
      </c>
      <c r="BY982" t="s">
        <v>1082</v>
      </c>
      <c r="BZ982" t="s">
        <v>4957</v>
      </c>
      <c r="CA982" t="s">
        <v>4957</v>
      </c>
      <c r="IW982" t="s">
        <v>1088</v>
      </c>
      <c r="JE982" t="s">
        <v>1083</v>
      </c>
      <c r="JF982" t="s">
        <v>5114</v>
      </c>
      <c r="JG982" t="s">
        <v>1108</v>
      </c>
      <c r="JI982" t="s">
        <v>4975</v>
      </c>
      <c r="NZ982" t="s">
        <v>1117</v>
      </c>
      <c r="PG982" t="s">
        <v>4944</v>
      </c>
      <c r="PH982" t="s">
        <v>4945</v>
      </c>
      <c r="PI982" t="s">
        <v>4945</v>
      </c>
      <c r="PJ982" t="s">
        <v>4945</v>
      </c>
      <c r="PK982" t="s">
        <v>4945</v>
      </c>
      <c r="PL982" t="s">
        <v>4945</v>
      </c>
      <c r="PM982" t="s">
        <v>4945</v>
      </c>
      <c r="PN982" t="s">
        <v>4945</v>
      </c>
      <c r="PP982" t="s">
        <v>4945</v>
      </c>
      <c r="PQ982" t="s">
        <v>4945</v>
      </c>
      <c r="PR982" t="s">
        <v>4945</v>
      </c>
      <c r="PS982" t="s">
        <v>4945</v>
      </c>
      <c r="PT982" t="s">
        <v>4944</v>
      </c>
      <c r="PU982" t="s">
        <v>4945</v>
      </c>
      <c r="PV982" t="s">
        <v>4945</v>
      </c>
      <c r="PW982" t="s">
        <v>4945</v>
      </c>
      <c r="PX982" t="s">
        <v>4945</v>
      </c>
      <c r="PY982" t="s">
        <v>4945</v>
      </c>
      <c r="PZ982" t="s">
        <v>4945</v>
      </c>
      <c r="QA982" t="s">
        <v>4945</v>
      </c>
      <c r="QB982" t="s">
        <v>4945</v>
      </c>
      <c r="QC982" t="s">
        <v>4945</v>
      </c>
      <c r="QD982" t="s">
        <v>4945</v>
      </c>
      <c r="QE982" t="s">
        <v>4945</v>
      </c>
    </row>
    <row r="983" spans="1:447" x14ac:dyDescent="0.25">
      <c r="A983">
        <v>714</v>
      </c>
      <c r="B983" t="s">
        <v>5425</v>
      </c>
      <c r="C983" t="s">
        <v>1189</v>
      </c>
      <c r="D983" t="s">
        <v>3385</v>
      </c>
      <c r="E983" t="s">
        <v>3455</v>
      </c>
      <c r="F983" t="s">
        <v>5600</v>
      </c>
      <c r="G983" t="s">
        <v>1080</v>
      </c>
      <c r="AS983" t="s">
        <v>1081</v>
      </c>
      <c r="AT983" t="s">
        <v>1082</v>
      </c>
      <c r="AU983" t="s">
        <v>5208</v>
      </c>
      <c r="AV983" t="s">
        <v>5208</v>
      </c>
      <c r="AW983" t="s">
        <v>1102</v>
      </c>
      <c r="AX983" t="s">
        <v>1102</v>
      </c>
      <c r="AY983" t="s">
        <v>4942</v>
      </c>
      <c r="IW983" t="s">
        <v>1126</v>
      </c>
      <c r="JE983" t="s">
        <v>1083</v>
      </c>
      <c r="JF983" t="s">
        <v>5040</v>
      </c>
      <c r="JG983" t="s">
        <v>1108</v>
      </c>
      <c r="JI983" t="s">
        <v>4975</v>
      </c>
      <c r="NZ983" t="s">
        <v>1117</v>
      </c>
      <c r="PG983" t="s">
        <v>4944</v>
      </c>
      <c r="PH983" t="s">
        <v>4945</v>
      </c>
      <c r="PI983" t="s">
        <v>4945</v>
      </c>
      <c r="PJ983" t="s">
        <v>4945</v>
      </c>
      <c r="PK983" t="s">
        <v>4945</v>
      </c>
      <c r="PL983" t="s">
        <v>4945</v>
      </c>
      <c r="PM983" t="s">
        <v>4945</v>
      </c>
      <c r="PN983" t="s">
        <v>4945</v>
      </c>
      <c r="PP983" t="s">
        <v>4944</v>
      </c>
      <c r="PQ983" t="s">
        <v>4945</v>
      </c>
      <c r="PR983" t="s">
        <v>4945</v>
      </c>
      <c r="PS983" t="s">
        <v>4945</v>
      </c>
      <c r="PT983" t="s">
        <v>4945</v>
      </c>
      <c r="PU983" t="s">
        <v>4945</v>
      </c>
      <c r="PV983" t="s">
        <v>4945</v>
      </c>
      <c r="PW983" t="s">
        <v>4945</v>
      </c>
      <c r="PX983" t="s">
        <v>4945</v>
      </c>
      <c r="PY983" t="s">
        <v>4945</v>
      </c>
      <c r="PZ983" t="s">
        <v>4945</v>
      </c>
      <c r="QA983" t="s">
        <v>4945</v>
      </c>
      <c r="QB983" t="s">
        <v>4945</v>
      </c>
      <c r="QC983" t="s">
        <v>4945</v>
      </c>
      <c r="QD983" t="s">
        <v>4945</v>
      </c>
      <c r="QE983" t="s">
        <v>4945</v>
      </c>
    </row>
    <row r="984" spans="1:447" x14ac:dyDescent="0.25">
      <c r="A984">
        <v>715</v>
      </c>
      <c r="B984" t="s">
        <v>5425</v>
      </c>
      <c r="C984" t="s">
        <v>1189</v>
      </c>
      <c r="D984" t="s">
        <v>3385</v>
      </c>
      <c r="E984" t="s">
        <v>3455</v>
      </c>
      <c r="F984" t="s">
        <v>5600</v>
      </c>
      <c r="G984" t="s">
        <v>1080</v>
      </c>
      <c r="X984" t="s">
        <v>1081</v>
      </c>
      <c r="Y984" t="s">
        <v>1094</v>
      </c>
      <c r="Z984" t="s">
        <v>4951</v>
      </c>
      <c r="AA984" t="s">
        <v>5121</v>
      </c>
      <c r="AB984" t="s">
        <v>1102</v>
      </c>
      <c r="AC984" t="s">
        <v>1102</v>
      </c>
      <c r="AD984" t="s">
        <v>4940</v>
      </c>
      <c r="IV984" t="s">
        <v>1126</v>
      </c>
      <c r="IY984" t="s">
        <v>1083</v>
      </c>
      <c r="IZ984" t="s">
        <v>1102</v>
      </c>
      <c r="JA984" t="s">
        <v>5605</v>
      </c>
      <c r="JB984" t="s">
        <v>1090</v>
      </c>
      <c r="JD984" t="s">
        <v>4972</v>
      </c>
      <c r="JE984" t="s">
        <v>1102</v>
      </c>
      <c r="JF984" t="s">
        <v>3454</v>
      </c>
      <c r="JG984" t="s">
        <v>1090</v>
      </c>
      <c r="NZ984" t="s">
        <v>1117</v>
      </c>
      <c r="PG984" t="s">
        <v>4944</v>
      </c>
      <c r="PH984" t="s">
        <v>4945</v>
      </c>
      <c r="PI984" t="s">
        <v>4945</v>
      </c>
      <c r="PJ984" t="s">
        <v>4945</v>
      </c>
      <c r="PK984" t="s">
        <v>4945</v>
      </c>
      <c r="PL984" t="s">
        <v>4945</v>
      </c>
      <c r="PM984" t="s">
        <v>4945</v>
      </c>
      <c r="PN984" t="s">
        <v>4945</v>
      </c>
      <c r="PP984" t="s">
        <v>4944</v>
      </c>
      <c r="PQ984" t="s">
        <v>4945</v>
      </c>
      <c r="PR984" t="s">
        <v>4945</v>
      </c>
      <c r="PS984" t="s">
        <v>4945</v>
      </c>
      <c r="PT984" t="s">
        <v>4945</v>
      </c>
      <c r="PU984" t="s">
        <v>4945</v>
      </c>
      <c r="PV984" t="s">
        <v>4945</v>
      </c>
      <c r="PW984" t="s">
        <v>4945</v>
      </c>
      <c r="PX984" t="s">
        <v>4945</v>
      </c>
      <c r="PY984" t="s">
        <v>4945</v>
      </c>
      <c r="PZ984" t="s">
        <v>4945</v>
      </c>
      <c r="QA984" t="s">
        <v>4945</v>
      </c>
      <c r="QB984" t="s">
        <v>4945</v>
      </c>
      <c r="QC984" t="s">
        <v>4945</v>
      </c>
      <c r="QD984" t="s">
        <v>4945</v>
      </c>
      <c r="QE984" t="s">
        <v>4945</v>
      </c>
    </row>
    <row r="985" spans="1:447" x14ac:dyDescent="0.25">
      <c r="A985">
        <v>1177</v>
      </c>
      <c r="B985" t="s">
        <v>5425</v>
      </c>
      <c r="C985" t="s">
        <v>1096</v>
      </c>
      <c r="D985" t="s">
        <v>3444</v>
      </c>
      <c r="E985" t="s">
        <v>3558</v>
      </c>
      <c r="F985" t="s">
        <v>5029</v>
      </c>
      <c r="G985" t="s">
        <v>1080</v>
      </c>
      <c r="AL985" t="s">
        <v>1100</v>
      </c>
      <c r="AM985" t="s">
        <v>1082</v>
      </c>
      <c r="AN985" t="s">
        <v>4958</v>
      </c>
      <c r="AO985" t="s">
        <v>4958</v>
      </c>
      <c r="AP985" t="s">
        <v>1102</v>
      </c>
      <c r="AQ985" t="s">
        <v>1102</v>
      </c>
      <c r="AR985" t="s">
        <v>4936</v>
      </c>
      <c r="AS985" t="s">
        <v>1100</v>
      </c>
      <c r="AT985" t="s">
        <v>1104</v>
      </c>
      <c r="AU985" t="s">
        <v>4935</v>
      </c>
      <c r="AV985" t="s">
        <v>4963</v>
      </c>
      <c r="AW985" t="s">
        <v>1102</v>
      </c>
      <c r="AX985" t="s">
        <v>1102</v>
      </c>
      <c r="AY985" t="s">
        <v>4940</v>
      </c>
      <c r="BG985" t="s">
        <v>1100</v>
      </c>
      <c r="BH985" t="s">
        <v>1103</v>
      </c>
      <c r="BI985" t="s">
        <v>1104</v>
      </c>
      <c r="BJ985" t="s">
        <v>4948</v>
      </c>
      <c r="BK985" t="s">
        <v>5030</v>
      </c>
      <c r="BL985" t="s">
        <v>1102</v>
      </c>
      <c r="BM985" t="s">
        <v>1102</v>
      </c>
      <c r="BN985" t="s">
        <v>4940</v>
      </c>
      <c r="BW985" t="s">
        <v>1100</v>
      </c>
      <c r="BX985" t="s">
        <v>1105</v>
      </c>
      <c r="BY985" t="s">
        <v>1104</v>
      </c>
      <c r="BZ985" t="s">
        <v>4948</v>
      </c>
      <c r="CA985" t="s">
        <v>5112</v>
      </c>
      <c r="CB985" t="s">
        <v>1102</v>
      </c>
      <c r="CC985" t="s">
        <v>1102</v>
      </c>
      <c r="CD985" t="s">
        <v>4936</v>
      </c>
      <c r="CM985" t="s">
        <v>1100</v>
      </c>
      <c r="CN985" t="s">
        <v>1082</v>
      </c>
      <c r="CO985" t="s">
        <v>4948</v>
      </c>
      <c r="CP985" t="s">
        <v>4948</v>
      </c>
      <c r="CQ985" t="s">
        <v>1102</v>
      </c>
      <c r="CR985" t="s">
        <v>1102</v>
      </c>
      <c r="CS985" t="s">
        <v>4936</v>
      </c>
      <c r="CT985" t="s">
        <v>1100</v>
      </c>
      <c r="CU985" t="s">
        <v>1162</v>
      </c>
      <c r="CV985" t="s">
        <v>1086</v>
      </c>
      <c r="CW985" t="s">
        <v>4948</v>
      </c>
      <c r="CX985" t="s">
        <v>4958</v>
      </c>
      <c r="CY985" t="s">
        <v>1102</v>
      </c>
      <c r="CZ985" t="s">
        <v>1102</v>
      </c>
      <c r="DA985" t="s">
        <v>4940</v>
      </c>
      <c r="DE985" t="s">
        <v>1100</v>
      </c>
      <c r="DF985" t="s">
        <v>1087</v>
      </c>
      <c r="DG985" t="s">
        <v>4951</v>
      </c>
      <c r="DH985" t="s">
        <v>5129</v>
      </c>
      <c r="DI985" t="s">
        <v>1102</v>
      </c>
      <c r="DJ985" t="s">
        <v>1102</v>
      </c>
      <c r="DK985" t="s">
        <v>5044</v>
      </c>
      <c r="IW985" t="s">
        <v>1106</v>
      </c>
      <c r="IX985" t="s">
        <v>1088</v>
      </c>
      <c r="JE985" t="s">
        <v>1083</v>
      </c>
      <c r="JF985" t="s">
        <v>1107</v>
      </c>
      <c r="JG985" t="s">
        <v>1123</v>
      </c>
      <c r="JI985" t="s">
        <v>4972</v>
      </c>
      <c r="JJ985" t="s">
        <v>1083</v>
      </c>
      <c r="JK985" t="s">
        <v>1107</v>
      </c>
      <c r="JL985" t="s">
        <v>1107</v>
      </c>
      <c r="JM985" t="s">
        <v>1123</v>
      </c>
      <c r="JO985" t="s">
        <v>4972</v>
      </c>
      <c r="LZ985" t="s">
        <v>1091</v>
      </c>
      <c r="ON985" t="s">
        <v>1117</v>
      </c>
      <c r="PG985" t="s">
        <v>4944</v>
      </c>
      <c r="PH985" t="s">
        <v>4945</v>
      </c>
      <c r="PI985" t="s">
        <v>4945</v>
      </c>
      <c r="PJ985" t="s">
        <v>4945</v>
      </c>
      <c r="PK985" t="s">
        <v>4945</v>
      </c>
      <c r="PL985" t="s">
        <v>4945</v>
      </c>
      <c r="PM985" t="s">
        <v>4945</v>
      </c>
      <c r="PN985" t="s">
        <v>4945</v>
      </c>
      <c r="PP985" t="s">
        <v>4945</v>
      </c>
      <c r="PQ985" t="s">
        <v>4944</v>
      </c>
      <c r="PR985" t="s">
        <v>4945</v>
      </c>
      <c r="PS985" t="s">
        <v>4945</v>
      </c>
      <c r="PT985" t="s">
        <v>4945</v>
      </c>
      <c r="PU985" t="s">
        <v>4945</v>
      </c>
      <c r="PV985" t="s">
        <v>4945</v>
      </c>
      <c r="PW985" t="s">
        <v>4945</v>
      </c>
      <c r="PX985" t="s">
        <v>4945</v>
      </c>
      <c r="PY985" t="s">
        <v>4945</v>
      </c>
      <c r="PZ985" t="s">
        <v>4945</v>
      </c>
      <c r="QA985" t="s">
        <v>4945</v>
      </c>
      <c r="QB985" t="s">
        <v>4945</v>
      </c>
      <c r="QC985" t="s">
        <v>4945</v>
      </c>
      <c r="QD985" t="s">
        <v>4945</v>
      </c>
      <c r="QE985" t="s">
        <v>4945</v>
      </c>
    </row>
    <row r="986" spans="1:447" x14ac:dyDescent="0.25">
      <c r="A986">
        <v>1178</v>
      </c>
      <c r="B986" t="s">
        <v>5425</v>
      </c>
      <c r="C986" t="s">
        <v>1096</v>
      </c>
      <c r="D986" t="s">
        <v>3444</v>
      </c>
      <c r="E986" t="s">
        <v>3558</v>
      </c>
      <c r="F986" t="s">
        <v>5029</v>
      </c>
      <c r="G986" t="s">
        <v>1080</v>
      </c>
      <c r="AL986" t="s">
        <v>1100</v>
      </c>
      <c r="AM986" t="s">
        <v>1082</v>
      </c>
      <c r="AN986" t="s">
        <v>4951</v>
      </c>
      <c r="AO986" t="s">
        <v>4951</v>
      </c>
      <c r="AP986" t="s">
        <v>1102</v>
      </c>
      <c r="AQ986" t="s">
        <v>1102</v>
      </c>
      <c r="AR986" t="s">
        <v>4936</v>
      </c>
      <c r="AS986" t="s">
        <v>1100</v>
      </c>
      <c r="AT986" t="s">
        <v>1104</v>
      </c>
      <c r="AU986" t="s">
        <v>4935</v>
      </c>
      <c r="AV986" t="s">
        <v>4963</v>
      </c>
      <c r="AW986" t="s">
        <v>1102</v>
      </c>
      <c r="AX986" t="s">
        <v>1102</v>
      </c>
      <c r="AY986" t="s">
        <v>4938</v>
      </c>
      <c r="AZ986" t="s">
        <v>1100</v>
      </c>
      <c r="BA986" t="s">
        <v>1094</v>
      </c>
      <c r="BB986" t="s">
        <v>4935</v>
      </c>
      <c r="BC986" t="s">
        <v>5606</v>
      </c>
      <c r="BD986" t="s">
        <v>1102</v>
      </c>
      <c r="BE986" t="s">
        <v>1102</v>
      </c>
      <c r="BF986" t="s">
        <v>5607</v>
      </c>
      <c r="BG986" t="s">
        <v>1100</v>
      </c>
      <c r="BH986" t="s">
        <v>1103</v>
      </c>
      <c r="BI986" t="s">
        <v>1104</v>
      </c>
      <c r="BJ986" t="s">
        <v>4948</v>
      </c>
      <c r="BK986" t="s">
        <v>5030</v>
      </c>
      <c r="BL986" t="s">
        <v>1102</v>
      </c>
      <c r="BM986" t="s">
        <v>1102</v>
      </c>
      <c r="BN986" t="s">
        <v>5011</v>
      </c>
      <c r="BW986" t="s">
        <v>1100</v>
      </c>
      <c r="BX986" t="s">
        <v>1105</v>
      </c>
      <c r="BY986" t="s">
        <v>1104</v>
      </c>
      <c r="BZ986" t="s">
        <v>4948</v>
      </c>
      <c r="CA986" t="s">
        <v>5112</v>
      </c>
      <c r="CB986" t="s">
        <v>1102</v>
      </c>
      <c r="CC986" t="s">
        <v>1102</v>
      </c>
      <c r="CD986" t="s">
        <v>4936</v>
      </c>
      <c r="CM986" t="s">
        <v>1100</v>
      </c>
      <c r="CN986" t="s">
        <v>1082</v>
      </c>
      <c r="CO986" t="s">
        <v>4948</v>
      </c>
      <c r="CP986" t="s">
        <v>4948</v>
      </c>
      <c r="CQ986" t="s">
        <v>1102</v>
      </c>
      <c r="CR986" t="s">
        <v>1102</v>
      </c>
      <c r="CS986" t="s">
        <v>4943</v>
      </c>
      <c r="CT986" t="s">
        <v>1100</v>
      </c>
      <c r="CU986" t="s">
        <v>1162</v>
      </c>
      <c r="CV986" t="s">
        <v>1086</v>
      </c>
      <c r="CW986" t="s">
        <v>4992</v>
      </c>
      <c r="CX986" t="s">
        <v>4951</v>
      </c>
      <c r="CY986" t="s">
        <v>1102</v>
      </c>
      <c r="CZ986" t="s">
        <v>1102</v>
      </c>
      <c r="DA986" t="s">
        <v>4938</v>
      </c>
      <c r="DE986" t="s">
        <v>1100</v>
      </c>
      <c r="DF986" t="s">
        <v>1087</v>
      </c>
      <c r="DG986" t="s">
        <v>4951</v>
      </c>
      <c r="DH986" t="s">
        <v>5129</v>
      </c>
      <c r="DI986" t="s">
        <v>1102</v>
      </c>
      <c r="DJ986" t="s">
        <v>1102</v>
      </c>
      <c r="DK986" t="s">
        <v>5011</v>
      </c>
      <c r="DL986" t="s">
        <v>1081</v>
      </c>
      <c r="DM986" t="s">
        <v>5026</v>
      </c>
      <c r="DN986" t="s">
        <v>5026</v>
      </c>
      <c r="DO986" t="s">
        <v>1083</v>
      </c>
      <c r="DP986" t="s">
        <v>1102</v>
      </c>
      <c r="DQ986" t="s">
        <v>4940</v>
      </c>
      <c r="IW986" t="s">
        <v>1088</v>
      </c>
      <c r="IX986" t="s">
        <v>1088</v>
      </c>
      <c r="JE986" t="s">
        <v>1083</v>
      </c>
      <c r="JF986" t="s">
        <v>1107</v>
      </c>
      <c r="JG986" t="s">
        <v>1123</v>
      </c>
      <c r="JI986" t="s">
        <v>5039</v>
      </c>
      <c r="JJ986" t="s">
        <v>1083</v>
      </c>
      <c r="JK986" t="s">
        <v>1107</v>
      </c>
      <c r="JL986" t="s">
        <v>1107</v>
      </c>
      <c r="JM986" t="s">
        <v>1123</v>
      </c>
      <c r="JO986" t="s">
        <v>4972</v>
      </c>
      <c r="LZ986" t="s">
        <v>1138</v>
      </c>
      <c r="ON986" t="s">
        <v>1117</v>
      </c>
      <c r="PG986" t="s">
        <v>4944</v>
      </c>
      <c r="PH986" t="s">
        <v>4945</v>
      </c>
      <c r="PI986" t="s">
        <v>4945</v>
      </c>
      <c r="PJ986" t="s">
        <v>4945</v>
      </c>
      <c r="PK986" t="s">
        <v>4945</v>
      </c>
      <c r="PL986" t="s">
        <v>4945</v>
      </c>
      <c r="PM986" t="s">
        <v>4945</v>
      </c>
      <c r="PN986" t="s">
        <v>4945</v>
      </c>
      <c r="PP986" t="s">
        <v>4945</v>
      </c>
      <c r="PQ986" t="s">
        <v>4944</v>
      </c>
      <c r="PR986" t="s">
        <v>4945</v>
      </c>
      <c r="PS986" t="s">
        <v>4945</v>
      </c>
      <c r="PT986" t="s">
        <v>4945</v>
      </c>
      <c r="PU986" t="s">
        <v>4945</v>
      </c>
      <c r="PV986" t="s">
        <v>4944</v>
      </c>
      <c r="PW986" t="s">
        <v>4945</v>
      </c>
      <c r="PX986" t="s">
        <v>4945</v>
      </c>
      <c r="PY986" t="s">
        <v>4945</v>
      </c>
      <c r="PZ986" t="s">
        <v>4945</v>
      </c>
      <c r="QA986" t="s">
        <v>4945</v>
      </c>
      <c r="QB986" t="s">
        <v>4945</v>
      </c>
      <c r="QC986" t="s">
        <v>4945</v>
      </c>
      <c r="QD986" t="s">
        <v>4945</v>
      </c>
      <c r="QE986" t="s">
        <v>4945</v>
      </c>
    </row>
    <row r="987" spans="1:447" x14ac:dyDescent="0.25">
      <c r="A987">
        <v>1179</v>
      </c>
      <c r="B987" t="s">
        <v>5425</v>
      </c>
      <c r="C987" t="s">
        <v>1096</v>
      </c>
      <c r="D987" t="s">
        <v>3444</v>
      </c>
      <c r="E987" t="s">
        <v>3558</v>
      </c>
      <c r="F987" t="s">
        <v>5029</v>
      </c>
      <c r="G987" t="s">
        <v>1080</v>
      </c>
      <c r="EV987" t="s">
        <v>1100</v>
      </c>
      <c r="EW987" t="s">
        <v>4949</v>
      </c>
      <c r="EX987" t="s">
        <v>4949</v>
      </c>
      <c r="EY987" t="s">
        <v>1100</v>
      </c>
      <c r="EZ987" t="s">
        <v>4972</v>
      </c>
      <c r="FA987" t="s">
        <v>4957</v>
      </c>
      <c r="FB987" t="s">
        <v>4957</v>
      </c>
      <c r="FC987" t="s">
        <v>1100</v>
      </c>
      <c r="FD987" t="s">
        <v>1115</v>
      </c>
      <c r="FE987" t="s">
        <v>4949</v>
      </c>
      <c r="FF987" t="s">
        <v>4950</v>
      </c>
      <c r="PG987" t="s">
        <v>4944</v>
      </c>
      <c r="PH987" t="s">
        <v>4945</v>
      </c>
      <c r="PI987" t="s">
        <v>4945</v>
      </c>
      <c r="PJ987" t="s">
        <v>4945</v>
      </c>
      <c r="PK987" t="s">
        <v>4945</v>
      </c>
      <c r="PL987" t="s">
        <v>4945</v>
      </c>
      <c r="PM987" t="s">
        <v>4945</v>
      </c>
      <c r="PN987" t="s">
        <v>4945</v>
      </c>
      <c r="PP987" t="s">
        <v>4944</v>
      </c>
      <c r="PQ987" t="s">
        <v>4945</v>
      </c>
      <c r="PR987" t="s">
        <v>4945</v>
      </c>
      <c r="PS987" t="s">
        <v>4945</v>
      </c>
      <c r="PT987" t="s">
        <v>4945</v>
      </c>
      <c r="PU987" t="s">
        <v>4945</v>
      </c>
      <c r="PV987" t="s">
        <v>4945</v>
      </c>
      <c r="PW987" t="s">
        <v>4945</v>
      </c>
      <c r="PX987" t="s">
        <v>4945</v>
      </c>
      <c r="PY987" t="s">
        <v>4945</v>
      </c>
      <c r="PZ987" t="s">
        <v>4945</v>
      </c>
      <c r="QA987" t="s">
        <v>4945</v>
      </c>
      <c r="QB987" t="s">
        <v>4945</v>
      </c>
      <c r="QC987" t="s">
        <v>4945</v>
      </c>
      <c r="QD987" t="s">
        <v>4945</v>
      </c>
      <c r="QE987" t="s">
        <v>4945</v>
      </c>
    </row>
    <row r="988" spans="1:447" x14ac:dyDescent="0.25">
      <c r="A988">
        <v>1180</v>
      </c>
      <c r="B988" t="s">
        <v>5425</v>
      </c>
      <c r="C988" t="s">
        <v>1096</v>
      </c>
      <c r="D988" t="s">
        <v>3444</v>
      </c>
      <c r="E988" t="s">
        <v>3558</v>
      </c>
      <c r="F988" t="s">
        <v>5029</v>
      </c>
      <c r="G988" t="s">
        <v>1080</v>
      </c>
      <c r="AL988" t="s">
        <v>1100</v>
      </c>
      <c r="AM988" t="s">
        <v>1082</v>
      </c>
      <c r="AN988" t="s">
        <v>5095</v>
      </c>
      <c r="AO988" t="s">
        <v>5095</v>
      </c>
      <c r="AP988" t="s">
        <v>1102</v>
      </c>
      <c r="AQ988" t="s">
        <v>1102</v>
      </c>
      <c r="AR988" t="s">
        <v>5014</v>
      </c>
      <c r="AS988" t="s">
        <v>1100</v>
      </c>
      <c r="AT988" t="s">
        <v>1104</v>
      </c>
      <c r="AU988" t="s">
        <v>4935</v>
      </c>
      <c r="AV988" t="s">
        <v>4963</v>
      </c>
      <c r="AW988" t="s">
        <v>1102</v>
      </c>
      <c r="AX988" t="s">
        <v>1102</v>
      </c>
      <c r="AY988" t="s">
        <v>4936</v>
      </c>
      <c r="BG988" t="s">
        <v>1100</v>
      </c>
      <c r="BH988" t="s">
        <v>1103</v>
      </c>
      <c r="BI988" t="s">
        <v>1104</v>
      </c>
      <c r="BJ988" t="s">
        <v>4948</v>
      </c>
      <c r="BK988" t="s">
        <v>5030</v>
      </c>
      <c r="BL988" t="s">
        <v>1102</v>
      </c>
      <c r="BM988" t="s">
        <v>1102</v>
      </c>
      <c r="BN988" t="s">
        <v>5043</v>
      </c>
      <c r="BW988" t="s">
        <v>1100</v>
      </c>
      <c r="BX988" t="s">
        <v>1105</v>
      </c>
      <c r="BY988" t="s">
        <v>1104</v>
      </c>
      <c r="BZ988" t="s">
        <v>4948</v>
      </c>
      <c r="CA988" t="s">
        <v>5112</v>
      </c>
      <c r="CB988" t="s">
        <v>1102</v>
      </c>
      <c r="CC988" t="s">
        <v>1102</v>
      </c>
      <c r="CD988" t="s">
        <v>4943</v>
      </c>
      <c r="CM988" t="s">
        <v>1100</v>
      </c>
      <c r="CN988" t="s">
        <v>1082</v>
      </c>
      <c r="CO988" t="s">
        <v>4948</v>
      </c>
      <c r="CP988" t="s">
        <v>4948</v>
      </c>
      <c r="CQ988" t="s">
        <v>1102</v>
      </c>
      <c r="CR988" t="s">
        <v>1102</v>
      </c>
      <c r="CS988" t="s">
        <v>5607</v>
      </c>
      <c r="CT988" t="s">
        <v>1100</v>
      </c>
      <c r="CU988" t="s">
        <v>1162</v>
      </c>
      <c r="CV988" t="s">
        <v>1179</v>
      </c>
      <c r="CW988" t="s">
        <v>4997</v>
      </c>
      <c r="CX988" t="s">
        <v>4951</v>
      </c>
      <c r="CY988" t="s">
        <v>1102</v>
      </c>
      <c r="CZ988" t="s">
        <v>1102</v>
      </c>
      <c r="DA988" t="s">
        <v>5038</v>
      </c>
      <c r="DE988" t="s">
        <v>1100</v>
      </c>
      <c r="DF988" t="s">
        <v>1087</v>
      </c>
      <c r="DG988" t="s">
        <v>4951</v>
      </c>
      <c r="DH988" t="s">
        <v>5129</v>
      </c>
      <c r="DI988" t="s">
        <v>1102</v>
      </c>
      <c r="DJ988" t="s">
        <v>1102</v>
      </c>
      <c r="DK988" t="s">
        <v>5014</v>
      </c>
      <c r="DL988" t="s">
        <v>1100</v>
      </c>
      <c r="DM988" t="s">
        <v>4997</v>
      </c>
      <c r="DN988" t="s">
        <v>4997</v>
      </c>
      <c r="DO988" t="s">
        <v>1102</v>
      </c>
      <c r="DP988" t="s">
        <v>1102</v>
      </c>
      <c r="DQ988" t="s">
        <v>4936</v>
      </c>
      <c r="DR988" t="s">
        <v>1100</v>
      </c>
      <c r="DS988" t="s">
        <v>4997</v>
      </c>
      <c r="DT988" t="s">
        <v>4997</v>
      </c>
      <c r="DU988" t="s">
        <v>1102</v>
      </c>
      <c r="DV988" t="s">
        <v>1102</v>
      </c>
      <c r="DW988" t="s">
        <v>4940</v>
      </c>
      <c r="ED988" t="s">
        <v>1081</v>
      </c>
      <c r="EE988" t="s">
        <v>4988</v>
      </c>
      <c r="EF988" t="s">
        <v>4988</v>
      </c>
      <c r="EG988" t="s">
        <v>1083</v>
      </c>
      <c r="EH988" t="s">
        <v>1102</v>
      </c>
      <c r="EI988" t="s">
        <v>4940</v>
      </c>
      <c r="EJ988" t="s">
        <v>1100</v>
      </c>
      <c r="EK988" t="s">
        <v>4989</v>
      </c>
      <c r="EL988" t="s">
        <v>4989</v>
      </c>
      <c r="EM988" t="s">
        <v>1102</v>
      </c>
      <c r="EN988" t="s">
        <v>1102</v>
      </c>
      <c r="EO988" t="s">
        <v>5038</v>
      </c>
      <c r="EP988" t="s">
        <v>1081</v>
      </c>
      <c r="EQ988" t="s">
        <v>4994</v>
      </c>
      <c r="ER988" t="s">
        <v>4994</v>
      </c>
      <c r="ES988" t="s">
        <v>1083</v>
      </c>
      <c r="ET988" t="s">
        <v>1102</v>
      </c>
      <c r="EU988" t="s">
        <v>4940</v>
      </c>
      <c r="IW988" t="s">
        <v>1110</v>
      </c>
      <c r="IX988" t="s">
        <v>1088</v>
      </c>
      <c r="JE988" t="s">
        <v>1083</v>
      </c>
      <c r="JF988" t="s">
        <v>1107</v>
      </c>
      <c r="JG988" t="s">
        <v>1123</v>
      </c>
      <c r="JI988" t="s">
        <v>4972</v>
      </c>
      <c r="JJ988" t="s">
        <v>1083</v>
      </c>
      <c r="JK988" t="s">
        <v>5040</v>
      </c>
      <c r="JL988" t="s">
        <v>1155</v>
      </c>
      <c r="JM988" t="s">
        <v>1108</v>
      </c>
      <c r="JO988" t="s">
        <v>5033</v>
      </c>
      <c r="LZ988" t="s">
        <v>1091</v>
      </c>
      <c r="ON988" t="s">
        <v>1122</v>
      </c>
      <c r="PG988" t="s">
        <v>4944</v>
      </c>
      <c r="PH988" t="s">
        <v>4944</v>
      </c>
      <c r="PI988" t="s">
        <v>4945</v>
      </c>
      <c r="PJ988" t="s">
        <v>4945</v>
      </c>
      <c r="PK988" t="s">
        <v>4945</v>
      </c>
      <c r="PL988" t="s">
        <v>4945</v>
      </c>
      <c r="PM988" t="s">
        <v>4945</v>
      </c>
      <c r="PN988" t="s">
        <v>4945</v>
      </c>
      <c r="PP988" t="s">
        <v>4945</v>
      </c>
      <c r="PQ988" t="s">
        <v>4944</v>
      </c>
      <c r="PR988" t="s">
        <v>4945</v>
      </c>
      <c r="PS988" t="s">
        <v>4945</v>
      </c>
      <c r="PT988" t="s">
        <v>4944</v>
      </c>
      <c r="PU988" t="s">
        <v>4945</v>
      </c>
      <c r="PV988" t="s">
        <v>4945</v>
      </c>
      <c r="PW988" t="s">
        <v>4945</v>
      </c>
      <c r="PX988" t="s">
        <v>4945</v>
      </c>
      <c r="PY988" t="s">
        <v>4945</v>
      </c>
      <c r="PZ988" t="s">
        <v>4945</v>
      </c>
      <c r="QA988" t="s">
        <v>4945</v>
      </c>
      <c r="QB988" t="s">
        <v>4945</v>
      </c>
      <c r="QC988" t="s">
        <v>4945</v>
      </c>
      <c r="QD988" t="s">
        <v>4945</v>
      </c>
      <c r="QE988" t="s">
        <v>4945</v>
      </c>
    </row>
    <row r="989" spans="1:447" x14ac:dyDescent="0.25">
      <c r="A989">
        <v>1181</v>
      </c>
      <c r="B989" t="s">
        <v>5425</v>
      </c>
      <c r="C989" t="s">
        <v>1096</v>
      </c>
      <c r="D989" t="s">
        <v>3444</v>
      </c>
      <c r="E989" t="s">
        <v>3558</v>
      </c>
      <c r="F989" t="s">
        <v>5029</v>
      </c>
      <c r="G989" t="s">
        <v>1080</v>
      </c>
      <c r="FG989" t="s">
        <v>1100</v>
      </c>
      <c r="FH989" t="s">
        <v>5034</v>
      </c>
      <c r="FI989" t="s">
        <v>5034</v>
      </c>
      <c r="FJ989" t="s">
        <v>1100</v>
      </c>
      <c r="FK989" t="s">
        <v>4983</v>
      </c>
      <c r="FL989" t="s">
        <v>4983</v>
      </c>
      <c r="PG989" t="s">
        <v>4944</v>
      </c>
      <c r="PH989" t="s">
        <v>4945</v>
      </c>
      <c r="PI989" t="s">
        <v>4945</v>
      </c>
      <c r="PJ989" t="s">
        <v>4945</v>
      </c>
      <c r="PK989" t="s">
        <v>4945</v>
      </c>
      <c r="PL989" t="s">
        <v>4945</v>
      </c>
      <c r="PM989" t="s">
        <v>4945</v>
      </c>
      <c r="PN989" t="s">
        <v>4945</v>
      </c>
      <c r="PP989" t="s">
        <v>4944</v>
      </c>
      <c r="PQ989" t="s">
        <v>4945</v>
      </c>
      <c r="PR989" t="s">
        <v>4945</v>
      </c>
      <c r="PS989" t="s">
        <v>4945</v>
      </c>
      <c r="PT989" t="s">
        <v>4945</v>
      </c>
      <c r="PU989" t="s">
        <v>4945</v>
      </c>
      <c r="PV989" t="s">
        <v>4945</v>
      </c>
      <c r="PW989" t="s">
        <v>4945</v>
      </c>
      <c r="PX989" t="s">
        <v>4945</v>
      </c>
      <c r="PY989" t="s">
        <v>4945</v>
      </c>
      <c r="PZ989" t="s">
        <v>4945</v>
      </c>
      <c r="QA989" t="s">
        <v>4945</v>
      </c>
      <c r="QB989" t="s">
        <v>4945</v>
      </c>
      <c r="QC989" t="s">
        <v>4945</v>
      </c>
      <c r="QD989" t="s">
        <v>4945</v>
      </c>
      <c r="QE989" t="s">
        <v>4945</v>
      </c>
    </row>
    <row r="990" spans="1:447" x14ac:dyDescent="0.25">
      <c r="A990">
        <v>1182</v>
      </c>
      <c r="B990" t="s">
        <v>5425</v>
      </c>
      <c r="C990" t="s">
        <v>1096</v>
      </c>
      <c r="D990" t="s">
        <v>3444</v>
      </c>
      <c r="E990" t="s">
        <v>3558</v>
      </c>
      <c r="F990" t="s">
        <v>5029</v>
      </c>
      <c r="G990" t="s">
        <v>1080</v>
      </c>
      <c r="FM990" t="s">
        <v>1081</v>
      </c>
      <c r="FN990" t="s">
        <v>5100</v>
      </c>
      <c r="FO990" t="s">
        <v>5312</v>
      </c>
      <c r="PG990" t="s">
        <v>4944</v>
      </c>
      <c r="PH990" t="s">
        <v>4944</v>
      </c>
      <c r="PI990" t="s">
        <v>4945</v>
      </c>
      <c r="PJ990" t="s">
        <v>4945</v>
      </c>
      <c r="PK990" t="s">
        <v>4945</v>
      </c>
      <c r="PL990" t="s">
        <v>4945</v>
      </c>
      <c r="PM990" t="s">
        <v>4945</v>
      </c>
      <c r="PN990" t="s">
        <v>4945</v>
      </c>
      <c r="PP990" t="s">
        <v>4945</v>
      </c>
      <c r="PQ990" t="s">
        <v>4945</v>
      </c>
      <c r="PR990" t="s">
        <v>4945</v>
      </c>
      <c r="PS990" t="s">
        <v>4945</v>
      </c>
      <c r="PT990" t="s">
        <v>4945</v>
      </c>
      <c r="PU990" t="s">
        <v>4945</v>
      </c>
      <c r="PV990" t="s">
        <v>4945</v>
      </c>
      <c r="PW990" t="s">
        <v>4944</v>
      </c>
      <c r="PX990" t="s">
        <v>4945</v>
      </c>
      <c r="PY990" t="s">
        <v>4945</v>
      </c>
      <c r="PZ990" t="s">
        <v>4945</v>
      </c>
      <c r="QA990" t="s">
        <v>4945</v>
      </c>
      <c r="QB990" t="s">
        <v>4945</v>
      </c>
      <c r="QC990" t="s">
        <v>4944</v>
      </c>
      <c r="QD990" t="s">
        <v>4945</v>
      </c>
      <c r="QE990" t="s">
        <v>4945</v>
      </c>
    </row>
    <row r="991" spans="1:447" x14ac:dyDescent="0.25">
      <c r="A991">
        <v>1183</v>
      </c>
      <c r="B991" t="s">
        <v>5425</v>
      </c>
      <c r="C991" t="s">
        <v>1096</v>
      </c>
      <c r="D991" t="s">
        <v>3444</v>
      </c>
      <c r="E991" t="s">
        <v>3558</v>
      </c>
      <c r="F991" t="s">
        <v>5029</v>
      </c>
      <c r="G991" t="s">
        <v>1080</v>
      </c>
      <c r="FG991" t="s">
        <v>1100</v>
      </c>
      <c r="FH991" t="s">
        <v>4977</v>
      </c>
      <c r="FI991" t="s">
        <v>4977</v>
      </c>
      <c r="FJ991" t="s">
        <v>1100</v>
      </c>
      <c r="FK991" t="s">
        <v>5080</v>
      </c>
      <c r="FL991" t="s">
        <v>5080</v>
      </c>
      <c r="PG991" t="s">
        <v>4944</v>
      </c>
      <c r="PH991" t="s">
        <v>4945</v>
      </c>
      <c r="PI991" t="s">
        <v>4945</v>
      </c>
      <c r="PJ991" t="s">
        <v>4945</v>
      </c>
      <c r="PK991" t="s">
        <v>4945</v>
      </c>
      <c r="PL991" t="s">
        <v>4945</v>
      </c>
      <c r="PM991" t="s">
        <v>4945</v>
      </c>
      <c r="PN991" t="s">
        <v>4945</v>
      </c>
      <c r="PP991" t="s">
        <v>4944</v>
      </c>
      <c r="PQ991" t="s">
        <v>4945</v>
      </c>
      <c r="PR991" t="s">
        <v>4945</v>
      </c>
      <c r="PS991" t="s">
        <v>4945</v>
      </c>
      <c r="PT991" t="s">
        <v>4945</v>
      </c>
      <c r="PU991" t="s">
        <v>4945</v>
      </c>
      <c r="PV991" t="s">
        <v>4945</v>
      </c>
      <c r="PW991" t="s">
        <v>4945</v>
      </c>
      <c r="PX991" t="s">
        <v>4945</v>
      </c>
      <c r="PY991" t="s">
        <v>4945</v>
      </c>
      <c r="PZ991" t="s">
        <v>4945</v>
      </c>
      <c r="QA991" t="s">
        <v>4945</v>
      </c>
      <c r="QB991" t="s">
        <v>4945</v>
      </c>
      <c r="QC991" t="s">
        <v>4945</v>
      </c>
      <c r="QD991" t="s">
        <v>4945</v>
      </c>
      <c r="QE991" t="s">
        <v>4945</v>
      </c>
    </row>
    <row r="992" spans="1:447" x14ac:dyDescent="0.25">
      <c r="A992">
        <v>1184</v>
      </c>
      <c r="B992" t="s">
        <v>5425</v>
      </c>
      <c r="C992" t="s">
        <v>1096</v>
      </c>
      <c r="D992" t="s">
        <v>3444</v>
      </c>
      <c r="E992" t="s">
        <v>3558</v>
      </c>
      <c r="F992" t="s">
        <v>5029</v>
      </c>
      <c r="G992" t="s">
        <v>1080</v>
      </c>
      <c r="EV992" t="s">
        <v>1100</v>
      </c>
      <c r="EW992" t="s">
        <v>4981</v>
      </c>
      <c r="EX992" t="s">
        <v>4981</v>
      </c>
      <c r="EY992" t="s">
        <v>1100</v>
      </c>
      <c r="EZ992" t="s">
        <v>4953</v>
      </c>
      <c r="FA992" t="s">
        <v>4997</v>
      </c>
      <c r="FB992" t="s">
        <v>5082</v>
      </c>
      <c r="FC992" t="s">
        <v>1100</v>
      </c>
      <c r="FD992" t="s">
        <v>1115</v>
      </c>
      <c r="FE992" t="s">
        <v>4955</v>
      </c>
      <c r="FF992" t="s">
        <v>5103</v>
      </c>
      <c r="PG992" t="s">
        <v>4944</v>
      </c>
      <c r="PH992" t="s">
        <v>4945</v>
      </c>
      <c r="PI992" t="s">
        <v>4945</v>
      </c>
      <c r="PJ992" t="s">
        <v>4945</v>
      </c>
      <c r="PK992" t="s">
        <v>4945</v>
      </c>
      <c r="PL992" t="s">
        <v>4945</v>
      </c>
      <c r="PM992" t="s">
        <v>4945</v>
      </c>
      <c r="PN992" t="s">
        <v>4945</v>
      </c>
      <c r="PP992" t="s">
        <v>4944</v>
      </c>
      <c r="PQ992" t="s">
        <v>4945</v>
      </c>
      <c r="PR992" t="s">
        <v>4945</v>
      </c>
      <c r="PS992" t="s">
        <v>4945</v>
      </c>
      <c r="PT992" t="s">
        <v>4945</v>
      </c>
      <c r="PU992" t="s">
        <v>4945</v>
      </c>
      <c r="PV992" t="s">
        <v>4945</v>
      </c>
      <c r="PW992" t="s">
        <v>4945</v>
      </c>
      <c r="PX992" t="s">
        <v>4945</v>
      </c>
      <c r="PY992" t="s">
        <v>4945</v>
      </c>
      <c r="PZ992" t="s">
        <v>4945</v>
      </c>
      <c r="QA992" t="s">
        <v>4945</v>
      </c>
      <c r="QB992" t="s">
        <v>4945</v>
      </c>
      <c r="QC992" t="s">
        <v>4945</v>
      </c>
      <c r="QD992" t="s">
        <v>4945</v>
      </c>
      <c r="QE992" t="s">
        <v>4945</v>
      </c>
    </row>
    <row r="993" spans="1:447" x14ac:dyDescent="0.25">
      <c r="A993">
        <v>1185</v>
      </c>
      <c r="B993" t="s">
        <v>5425</v>
      </c>
      <c r="C993" t="s">
        <v>1096</v>
      </c>
      <c r="D993" t="s">
        <v>3444</v>
      </c>
      <c r="E993" t="s">
        <v>3558</v>
      </c>
      <c r="F993" t="s">
        <v>5029</v>
      </c>
      <c r="G993" t="s">
        <v>1080</v>
      </c>
      <c r="FM993" t="s">
        <v>1081</v>
      </c>
      <c r="FN993" t="s">
        <v>5198</v>
      </c>
      <c r="FO993" t="s">
        <v>5312</v>
      </c>
      <c r="PG993" t="s">
        <v>4944</v>
      </c>
      <c r="PH993" t="s">
        <v>4944</v>
      </c>
      <c r="PI993" t="s">
        <v>4945</v>
      </c>
      <c r="PJ993" t="s">
        <v>4945</v>
      </c>
      <c r="PK993" t="s">
        <v>4945</v>
      </c>
      <c r="PL993" t="s">
        <v>4945</v>
      </c>
      <c r="PM993" t="s">
        <v>4945</v>
      </c>
      <c r="PN993" t="s">
        <v>4945</v>
      </c>
      <c r="PP993" t="s">
        <v>4945</v>
      </c>
      <c r="PQ993" t="s">
        <v>4945</v>
      </c>
      <c r="PR993" t="s">
        <v>4945</v>
      </c>
      <c r="PS993" t="s">
        <v>4945</v>
      </c>
      <c r="PT993" t="s">
        <v>4945</v>
      </c>
      <c r="PU993" t="s">
        <v>4945</v>
      </c>
      <c r="PV993" t="s">
        <v>4945</v>
      </c>
      <c r="PW993" t="s">
        <v>4944</v>
      </c>
      <c r="PX993" t="s">
        <v>4945</v>
      </c>
      <c r="PY993" t="s">
        <v>4945</v>
      </c>
      <c r="PZ993" t="s">
        <v>4945</v>
      </c>
      <c r="QA993" t="s">
        <v>4945</v>
      </c>
      <c r="QB993" t="s">
        <v>4945</v>
      </c>
      <c r="QC993" t="s">
        <v>4944</v>
      </c>
      <c r="QD993" t="s">
        <v>4945</v>
      </c>
      <c r="QE993" t="s">
        <v>4945</v>
      </c>
    </row>
    <row r="994" spans="1:447" x14ac:dyDescent="0.25">
      <c r="A994">
        <v>1186</v>
      </c>
      <c r="B994" t="s">
        <v>5425</v>
      </c>
      <c r="C994" t="s">
        <v>1096</v>
      </c>
      <c r="D994" t="s">
        <v>3444</v>
      </c>
      <c r="E994" t="s">
        <v>3558</v>
      </c>
      <c r="F994" t="s">
        <v>5029</v>
      </c>
      <c r="G994" t="s">
        <v>1080</v>
      </c>
      <c r="DE994" t="s">
        <v>1100</v>
      </c>
      <c r="DF994" t="s">
        <v>1087</v>
      </c>
      <c r="DG994" t="s">
        <v>4951</v>
      </c>
      <c r="DH994" t="s">
        <v>5129</v>
      </c>
      <c r="DI994" t="s">
        <v>1102</v>
      </c>
      <c r="DJ994" t="s">
        <v>1102</v>
      </c>
      <c r="DK994" t="s">
        <v>4936</v>
      </c>
      <c r="DL994" t="s">
        <v>1100</v>
      </c>
      <c r="DM994" t="s">
        <v>4997</v>
      </c>
      <c r="DN994" t="s">
        <v>4997</v>
      </c>
      <c r="DO994" t="s">
        <v>1102</v>
      </c>
      <c r="DP994" t="s">
        <v>1102</v>
      </c>
      <c r="DQ994" t="s">
        <v>4938</v>
      </c>
      <c r="DR994" t="s">
        <v>1100</v>
      </c>
      <c r="DS994" t="s">
        <v>4997</v>
      </c>
      <c r="DT994" t="s">
        <v>4997</v>
      </c>
      <c r="DU994" t="s">
        <v>1102</v>
      </c>
      <c r="DV994" t="s">
        <v>1102</v>
      </c>
      <c r="DW994" t="s">
        <v>4940</v>
      </c>
      <c r="DX994" t="s">
        <v>1100</v>
      </c>
      <c r="DY994" t="s">
        <v>4935</v>
      </c>
      <c r="DZ994" t="s">
        <v>4935</v>
      </c>
      <c r="EA994" t="s">
        <v>1102</v>
      </c>
      <c r="EB994" t="s">
        <v>1102</v>
      </c>
      <c r="EC994" t="s">
        <v>5043</v>
      </c>
      <c r="ED994" t="s">
        <v>1100</v>
      </c>
      <c r="EE994" t="s">
        <v>5046</v>
      </c>
      <c r="EF994" t="s">
        <v>5046</v>
      </c>
      <c r="EG994" t="s">
        <v>1102</v>
      </c>
      <c r="EH994" t="s">
        <v>1102</v>
      </c>
      <c r="EI994" t="s">
        <v>5011</v>
      </c>
      <c r="EJ994" t="s">
        <v>1100</v>
      </c>
      <c r="EK994" t="s">
        <v>4988</v>
      </c>
      <c r="EL994" t="s">
        <v>4988</v>
      </c>
      <c r="EM994" t="s">
        <v>1102</v>
      </c>
      <c r="EN994" t="s">
        <v>1102</v>
      </c>
      <c r="EO994" t="s">
        <v>4938</v>
      </c>
      <c r="EP994" t="s">
        <v>1100</v>
      </c>
      <c r="EQ994" t="s">
        <v>5046</v>
      </c>
      <c r="ER994" t="s">
        <v>5046</v>
      </c>
      <c r="ES994" t="s">
        <v>1083</v>
      </c>
      <c r="ET994" t="s">
        <v>1102</v>
      </c>
      <c r="EU994" t="s">
        <v>4936</v>
      </c>
      <c r="IX994" t="s">
        <v>1110</v>
      </c>
      <c r="JJ994" t="s">
        <v>1083</v>
      </c>
      <c r="JK994" t="s">
        <v>1107</v>
      </c>
      <c r="JL994" t="s">
        <v>1107</v>
      </c>
      <c r="JM994" t="s">
        <v>1123</v>
      </c>
      <c r="JO994" t="s">
        <v>4972</v>
      </c>
      <c r="LZ994" t="s">
        <v>1091</v>
      </c>
      <c r="ON994" t="s">
        <v>1122</v>
      </c>
      <c r="PG994" t="s">
        <v>4944</v>
      </c>
      <c r="PH994" t="s">
        <v>4944</v>
      </c>
      <c r="PI994" t="s">
        <v>4945</v>
      </c>
      <c r="PJ994" t="s">
        <v>4945</v>
      </c>
      <c r="PK994" t="s">
        <v>4945</v>
      </c>
      <c r="PL994" t="s">
        <v>4945</v>
      </c>
      <c r="PM994" t="s">
        <v>4945</v>
      </c>
      <c r="PN994" t="s">
        <v>4945</v>
      </c>
      <c r="PP994" t="s">
        <v>4945</v>
      </c>
      <c r="PQ994" t="s">
        <v>4944</v>
      </c>
      <c r="PR994" t="s">
        <v>4945</v>
      </c>
      <c r="PS994" t="s">
        <v>4945</v>
      </c>
      <c r="PT994" t="s">
        <v>4945</v>
      </c>
      <c r="PU994" t="s">
        <v>4945</v>
      </c>
      <c r="PV994" t="s">
        <v>4944</v>
      </c>
      <c r="PW994" t="s">
        <v>4945</v>
      </c>
      <c r="PX994" t="s">
        <v>4945</v>
      </c>
      <c r="PY994" t="s">
        <v>4945</v>
      </c>
      <c r="PZ994" t="s">
        <v>4945</v>
      </c>
      <c r="QA994" t="s">
        <v>4945</v>
      </c>
      <c r="QB994" t="s">
        <v>4945</v>
      </c>
      <c r="QC994" t="s">
        <v>4945</v>
      </c>
      <c r="QD994" t="s">
        <v>4945</v>
      </c>
      <c r="QE994" t="s">
        <v>4945</v>
      </c>
    </row>
    <row r="995" spans="1:447" x14ac:dyDescent="0.25">
      <c r="A995">
        <v>1187</v>
      </c>
      <c r="B995" t="s">
        <v>5425</v>
      </c>
      <c r="C995" t="s">
        <v>1096</v>
      </c>
      <c r="D995" t="s">
        <v>3444</v>
      </c>
      <c r="E995" t="s">
        <v>3558</v>
      </c>
      <c r="F995" t="s">
        <v>5029</v>
      </c>
      <c r="G995" t="s">
        <v>1080</v>
      </c>
      <c r="X995" t="s">
        <v>1100</v>
      </c>
      <c r="Y995" t="s">
        <v>1094</v>
      </c>
      <c r="Z995" t="s">
        <v>4992</v>
      </c>
      <c r="AA995" t="s">
        <v>5392</v>
      </c>
      <c r="AB995" t="s">
        <v>1102</v>
      </c>
      <c r="AC995" t="s">
        <v>1102</v>
      </c>
      <c r="AD995" t="s">
        <v>5038</v>
      </c>
      <c r="AL995" t="s">
        <v>1100</v>
      </c>
      <c r="AM995" t="s">
        <v>1082</v>
      </c>
      <c r="AN995" t="s">
        <v>5095</v>
      </c>
      <c r="AO995" t="s">
        <v>5095</v>
      </c>
      <c r="AP995" t="s">
        <v>1102</v>
      </c>
      <c r="AQ995" t="s">
        <v>1102</v>
      </c>
      <c r="AR995" t="s">
        <v>5014</v>
      </c>
      <c r="AS995" t="s">
        <v>1100</v>
      </c>
      <c r="AT995" t="s">
        <v>1104</v>
      </c>
      <c r="AU995" t="s">
        <v>4935</v>
      </c>
      <c r="AV995" t="s">
        <v>4963</v>
      </c>
      <c r="AW995" t="s">
        <v>1102</v>
      </c>
      <c r="AX995" t="s">
        <v>1102</v>
      </c>
      <c r="AY995" t="s">
        <v>4936</v>
      </c>
      <c r="AZ995" t="s">
        <v>1100</v>
      </c>
      <c r="BA995" t="s">
        <v>1094</v>
      </c>
      <c r="BB995" t="s">
        <v>4935</v>
      </c>
      <c r="BC995" t="s">
        <v>5606</v>
      </c>
      <c r="BD995" t="s">
        <v>1102</v>
      </c>
      <c r="BE995" t="s">
        <v>1102</v>
      </c>
      <c r="BF995" t="s">
        <v>5043</v>
      </c>
      <c r="BG995" t="s">
        <v>1100</v>
      </c>
      <c r="BH995" t="s">
        <v>1103</v>
      </c>
      <c r="BI995" t="s">
        <v>1104</v>
      </c>
      <c r="BJ995" t="s">
        <v>4948</v>
      </c>
      <c r="BK995" t="s">
        <v>5030</v>
      </c>
      <c r="BL995" t="s">
        <v>1102</v>
      </c>
      <c r="BM995" t="s">
        <v>1102</v>
      </c>
      <c r="BN995" t="s">
        <v>5011</v>
      </c>
      <c r="BW995" t="s">
        <v>1100</v>
      </c>
      <c r="BX995" t="s">
        <v>1105</v>
      </c>
      <c r="BY995" t="s">
        <v>1104</v>
      </c>
      <c r="BZ995" t="s">
        <v>4948</v>
      </c>
      <c r="CA995" t="s">
        <v>5112</v>
      </c>
      <c r="CB995" t="s">
        <v>1102</v>
      </c>
      <c r="CC995" t="s">
        <v>1102</v>
      </c>
      <c r="CD995" t="s">
        <v>5014</v>
      </c>
      <c r="CM995" t="s">
        <v>1100</v>
      </c>
      <c r="CN995" t="s">
        <v>1082</v>
      </c>
      <c r="CO995" t="s">
        <v>4948</v>
      </c>
      <c r="CP995" t="s">
        <v>4948</v>
      </c>
      <c r="CQ995" t="s">
        <v>1102</v>
      </c>
      <c r="CR995" t="s">
        <v>1102</v>
      </c>
      <c r="CS995" t="s">
        <v>5014</v>
      </c>
      <c r="CT995" t="s">
        <v>1100</v>
      </c>
      <c r="CU995" t="s">
        <v>1085</v>
      </c>
      <c r="CV995" t="s">
        <v>1086</v>
      </c>
      <c r="CW995" t="s">
        <v>4957</v>
      </c>
      <c r="CX995" t="s">
        <v>5041</v>
      </c>
      <c r="CY995" t="s">
        <v>1102</v>
      </c>
      <c r="CZ995" t="s">
        <v>1102</v>
      </c>
      <c r="DA995" t="s">
        <v>5011</v>
      </c>
      <c r="IV995" t="s">
        <v>1106</v>
      </c>
      <c r="IW995" t="s">
        <v>1110</v>
      </c>
      <c r="IY995" t="s">
        <v>1102</v>
      </c>
      <c r="IZ995" t="s">
        <v>1110</v>
      </c>
      <c r="JA995" t="s">
        <v>5385</v>
      </c>
      <c r="JB995" t="s">
        <v>1123</v>
      </c>
      <c r="ON995" t="s">
        <v>1122</v>
      </c>
      <c r="PG995" t="s">
        <v>4944</v>
      </c>
      <c r="PH995" t="s">
        <v>4945</v>
      </c>
      <c r="PI995" t="s">
        <v>4945</v>
      </c>
      <c r="PJ995" t="s">
        <v>4945</v>
      </c>
      <c r="PK995" t="s">
        <v>4945</v>
      </c>
      <c r="PL995" t="s">
        <v>4945</v>
      </c>
      <c r="PM995" t="s">
        <v>4945</v>
      </c>
      <c r="PN995" t="s">
        <v>4945</v>
      </c>
      <c r="PP995" t="s">
        <v>4944</v>
      </c>
      <c r="PQ995" t="s">
        <v>4945</v>
      </c>
      <c r="PR995" t="s">
        <v>4945</v>
      </c>
      <c r="PS995" t="s">
        <v>4945</v>
      </c>
      <c r="PT995" t="s">
        <v>4945</v>
      </c>
      <c r="PU995" t="s">
        <v>4945</v>
      </c>
      <c r="PV995" t="s">
        <v>4945</v>
      </c>
      <c r="PW995" t="s">
        <v>4945</v>
      </c>
      <c r="PX995" t="s">
        <v>4945</v>
      </c>
      <c r="PY995" t="s">
        <v>4945</v>
      </c>
      <c r="PZ995" t="s">
        <v>4945</v>
      </c>
      <c r="QA995" t="s">
        <v>4945</v>
      </c>
      <c r="QB995" t="s">
        <v>4945</v>
      </c>
      <c r="QC995" t="s">
        <v>4945</v>
      </c>
      <c r="QD995" t="s">
        <v>4945</v>
      </c>
      <c r="QE995" t="s">
        <v>4945</v>
      </c>
    </row>
    <row r="996" spans="1:447" x14ac:dyDescent="0.25">
      <c r="A996">
        <v>1188</v>
      </c>
      <c r="B996" t="s">
        <v>5425</v>
      </c>
      <c r="C996" t="s">
        <v>1096</v>
      </c>
      <c r="D996" t="s">
        <v>3444</v>
      </c>
      <c r="E996" t="s">
        <v>3558</v>
      </c>
      <c r="F996" t="s">
        <v>5029</v>
      </c>
      <c r="G996" t="s">
        <v>1080</v>
      </c>
      <c r="EV996" t="s">
        <v>1100</v>
      </c>
      <c r="EW996" t="s">
        <v>4981</v>
      </c>
      <c r="EX996" t="s">
        <v>4981</v>
      </c>
      <c r="EY996" t="s">
        <v>1100</v>
      </c>
      <c r="EZ996" t="s">
        <v>4972</v>
      </c>
      <c r="FA996" t="s">
        <v>4957</v>
      </c>
      <c r="FB996" t="s">
        <v>4957</v>
      </c>
      <c r="FC996" t="s">
        <v>1100</v>
      </c>
      <c r="FD996" t="s">
        <v>1115</v>
      </c>
      <c r="FE996" t="s">
        <v>4949</v>
      </c>
      <c r="FF996" t="s">
        <v>4950</v>
      </c>
      <c r="PG996" t="s">
        <v>4944</v>
      </c>
      <c r="PH996" t="s">
        <v>4945</v>
      </c>
      <c r="PI996" t="s">
        <v>4945</v>
      </c>
      <c r="PJ996" t="s">
        <v>4945</v>
      </c>
      <c r="PK996" t="s">
        <v>4945</v>
      </c>
      <c r="PL996" t="s">
        <v>4945</v>
      </c>
      <c r="PM996" t="s">
        <v>4945</v>
      </c>
      <c r="PN996" t="s">
        <v>4945</v>
      </c>
      <c r="PP996" t="s">
        <v>4944</v>
      </c>
      <c r="PQ996" t="s">
        <v>4945</v>
      </c>
      <c r="PR996" t="s">
        <v>4945</v>
      </c>
      <c r="PS996" t="s">
        <v>4945</v>
      </c>
      <c r="PT996" t="s">
        <v>4945</v>
      </c>
      <c r="PU996" t="s">
        <v>4945</v>
      </c>
      <c r="PV996" t="s">
        <v>4945</v>
      </c>
      <c r="PW996" t="s">
        <v>4945</v>
      </c>
      <c r="PX996" t="s">
        <v>4945</v>
      </c>
      <c r="PY996" t="s">
        <v>4945</v>
      </c>
      <c r="PZ996" t="s">
        <v>4945</v>
      </c>
      <c r="QA996" t="s">
        <v>4945</v>
      </c>
      <c r="QB996" t="s">
        <v>4945</v>
      </c>
      <c r="QC996" t="s">
        <v>4945</v>
      </c>
      <c r="QD996" t="s">
        <v>4945</v>
      </c>
      <c r="QE996" t="s">
        <v>4945</v>
      </c>
    </row>
    <row r="997" spans="1:447" x14ac:dyDescent="0.25">
      <c r="A997">
        <v>1189</v>
      </c>
      <c r="B997" t="s">
        <v>5425</v>
      </c>
      <c r="C997" t="s">
        <v>1096</v>
      </c>
      <c r="D997" t="s">
        <v>3444</v>
      </c>
      <c r="E997" t="s">
        <v>3558</v>
      </c>
      <c r="F997" t="s">
        <v>5029</v>
      </c>
      <c r="G997" t="s">
        <v>1080</v>
      </c>
      <c r="DL997" t="s">
        <v>1100</v>
      </c>
      <c r="DM997" t="s">
        <v>5026</v>
      </c>
      <c r="DN997" t="s">
        <v>5026</v>
      </c>
      <c r="DO997" t="s">
        <v>1102</v>
      </c>
      <c r="DP997" t="s">
        <v>1102</v>
      </c>
      <c r="DQ997" t="s">
        <v>4940</v>
      </c>
      <c r="DR997" t="s">
        <v>1100</v>
      </c>
      <c r="DS997" t="s">
        <v>5026</v>
      </c>
      <c r="DT997" t="s">
        <v>5026</v>
      </c>
      <c r="DU997" t="s">
        <v>1102</v>
      </c>
      <c r="DV997" t="s">
        <v>1102</v>
      </c>
      <c r="DW997" t="s">
        <v>4936</v>
      </c>
      <c r="DX997" t="s">
        <v>1100</v>
      </c>
      <c r="DY997" t="s">
        <v>4949</v>
      </c>
      <c r="DZ997" t="s">
        <v>4949</v>
      </c>
      <c r="EA997" t="s">
        <v>1102</v>
      </c>
      <c r="EB997" t="s">
        <v>1102</v>
      </c>
      <c r="EC997" t="s">
        <v>5038</v>
      </c>
      <c r="ED997" t="s">
        <v>1100</v>
      </c>
      <c r="EE997" t="s">
        <v>4988</v>
      </c>
      <c r="EF997" t="s">
        <v>4988</v>
      </c>
      <c r="EG997" t="s">
        <v>1102</v>
      </c>
      <c r="EH997" t="s">
        <v>1102</v>
      </c>
      <c r="EI997" t="s">
        <v>4938</v>
      </c>
      <c r="EJ997" t="s">
        <v>1100</v>
      </c>
      <c r="EK997" t="s">
        <v>4989</v>
      </c>
      <c r="EL997" t="s">
        <v>4989</v>
      </c>
      <c r="EM997" t="s">
        <v>1102</v>
      </c>
      <c r="EN997" t="s">
        <v>1102</v>
      </c>
      <c r="EO997" t="s">
        <v>5014</v>
      </c>
      <c r="EP997" t="s">
        <v>1100</v>
      </c>
      <c r="EQ997" t="s">
        <v>4994</v>
      </c>
      <c r="ER997" t="s">
        <v>4994</v>
      </c>
      <c r="ES997" t="s">
        <v>1102</v>
      </c>
      <c r="ET997" t="s">
        <v>1102</v>
      </c>
      <c r="EU997" t="s">
        <v>4940</v>
      </c>
      <c r="IX997" t="s">
        <v>1088</v>
      </c>
      <c r="JJ997" t="s">
        <v>1083</v>
      </c>
      <c r="JK997" t="s">
        <v>1107</v>
      </c>
      <c r="JL997" t="s">
        <v>1107</v>
      </c>
      <c r="JM997" t="s">
        <v>1123</v>
      </c>
      <c r="JO997" t="s">
        <v>4975</v>
      </c>
      <c r="LZ997" t="s">
        <v>1091</v>
      </c>
      <c r="ON997" t="s">
        <v>1122</v>
      </c>
      <c r="PG997" t="s">
        <v>4944</v>
      </c>
      <c r="PH997" t="s">
        <v>4944</v>
      </c>
      <c r="PI997" t="s">
        <v>4945</v>
      </c>
      <c r="PJ997" t="s">
        <v>4945</v>
      </c>
      <c r="PK997" t="s">
        <v>4945</v>
      </c>
      <c r="PL997" t="s">
        <v>4945</v>
      </c>
      <c r="PM997" t="s">
        <v>4945</v>
      </c>
      <c r="PN997" t="s">
        <v>4945</v>
      </c>
      <c r="PP997" t="s">
        <v>4945</v>
      </c>
      <c r="PQ997" t="s">
        <v>4944</v>
      </c>
      <c r="PR997" t="s">
        <v>4945</v>
      </c>
      <c r="PS997" t="s">
        <v>4945</v>
      </c>
      <c r="PT997" t="s">
        <v>4945</v>
      </c>
      <c r="PU997" t="s">
        <v>4945</v>
      </c>
      <c r="PV997" t="s">
        <v>4944</v>
      </c>
      <c r="PW997" t="s">
        <v>4945</v>
      </c>
      <c r="PX997" t="s">
        <v>4945</v>
      </c>
      <c r="PY997" t="s">
        <v>4945</v>
      </c>
      <c r="PZ997" t="s">
        <v>4945</v>
      </c>
      <c r="QA997" t="s">
        <v>4945</v>
      </c>
      <c r="QB997" t="s">
        <v>4945</v>
      </c>
      <c r="QC997" t="s">
        <v>4945</v>
      </c>
      <c r="QD997" t="s">
        <v>4945</v>
      </c>
      <c r="QE997" t="s">
        <v>4945</v>
      </c>
    </row>
    <row r="998" spans="1:447" x14ac:dyDescent="0.25">
      <c r="A998">
        <v>1190</v>
      </c>
      <c r="B998" t="s">
        <v>5425</v>
      </c>
      <c r="C998" t="s">
        <v>1096</v>
      </c>
      <c r="D998" t="s">
        <v>3444</v>
      </c>
      <c r="E998" t="s">
        <v>3558</v>
      </c>
      <c r="F998" t="s">
        <v>5029</v>
      </c>
      <c r="G998" t="s">
        <v>1080</v>
      </c>
      <c r="X998" t="s">
        <v>1100</v>
      </c>
      <c r="Y998" t="s">
        <v>1094</v>
      </c>
      <c r="Z998" t="s">
        <v>4992</v>
      </c>
      <c r="AA998" t="s">
        <v>5392</v>
      </c>
      <c r="AB998" t="s">
        <v>1102</v>
      </c>
      <c r="AC998" t="s">
        <v>1102</v>
      </c>
      <c r="AD998" t="s">
        <v>5011</v>
      </c>
      <c r="AZ998" t="s">
        <v>1100</v>
      </c>
      <c r="BA998" t="s">
        <v>1094</v>
      </c>
      <c r="BB998" t="s">
        <v>4935</v>
      </c>
      <c r="BC998" t="s">
        <v>5606</v>
      </c>
      <c r="BD998" t="s">
        <v>1102</v>
      </c>
      <c r="BE998" t="s">
        <v>1102</v>
      </c>
      <c r="BF998" t="s">
        <v>5038</v>
      </c>
      <c r="IV998" t="s">
        <v>1126</v>
      </c>
      <c r="IY998" t="s">
        <v>1102</v>
      </c>
      <c r="IZ998" t="s">
        <v>1102</v>
      </c>
      <c r="JA998" t="s">
        <v>5037</v>
      </c>
      <c r="JB998" t="s">
        <v>1121</v>
      </c>
      <c r="ON998" t="s">
        <v>1122</v>
      </c>
      <c r="PG998" t="s">
        <v>4944</v>
      </c>
      <c r="PH998" t="s">
        <v>4945</v>
      </c>
      <c r="PI998" t="s">
        <v>4945</v>
      </c>
      <c r="PJ998" t="s">
        <v>4945</v>
      </c>
      <c r="PK998" t="s">
        <v>4945</v>
      </c>
      <c r="PL998" t="s">
        <v>4945</v>
      </c>
      <c r="PM998" t="s">
        <v>4945</v>
      </c>
      <c r="PN998" t="s">
        <v>4945</v>
      </c>
      <c r="PP998" t="s">
        <v>4944</v>
      </c>
      <c r="PQ998" t="s">
        <v>4945</v>
      </c>
      <c r="PR998" t="s">
        <v>4945</v>
      </c>
      <c r="PS998" t="s">
        <v>4945</v>
      </c>
      <c r="PT998" t="s">
        <v>4945</v>
      </c>
      <c r="PU998" t="s">
        <v>4945</v>
      </c>
      <c r="PV998" t="s">
        <v>4945</v>
      </c>
      <c r="PW998" t="s">
        <v>4945</v>
      </c>
      <c r="PX998" t="s">
        <v>4945</v>
      </c>
      <c r="PY998" t="s">
        <v>4945</v>
      </c>
      <c r="PZ998" t="s">
        <v>4945</v>
      </c>
      <c r="QA998" t="s">
        <v>4945</v>
      </c>
      <c r="QB998" t="s">
        <v>4945</v>
      </c>
      <c r="QC998" t="s">
        <v>4945</v>
      </c>
      <c r="QD998" t="s">
        <v>4945</v>
      </c>
      <c r="QE998" t="s">
        <v>4945</v>
      </c>
    </row>
    <row r="999" spans="1:447" x14ac:dyDescent="0.25">
      <c r="A999">
        <v>1191</v>
      </c>
      <c r="B999" t="s">
        <v>5425</v>
      </c>
      <c r="C999" t="s">
        <v>1096</v>
      </c>
      <c r="D999" t="s">
        <v>3444</v>
      </c>
      <c r="E999" t="s">
        <v>3558</v>
      </c>
      <c r="F999" t="s">
        <v>5029</v>
      </c>
      <c r="G999" t="s">
        <v>1080</v>
      </c>
      <c r="EV999" t="s">
        <v>1100</v>
      </c>
      <c r="EW999" t="s">
        <v>4981</v>
      </c>
      <c r="EX999" t="s">
        <v>4981</v>
      </c>
      <c r="EY999" t="s">
        <v>1100</v>
      </c>
      <c r="EZ999" t="s">
        <v>4972</v>
      </c>
      <c r="FA999" t="s">
        <v>4954</v>
      </c>
      <c r="FB999" t="s">
        <v>4954</v>
      </c>
      <c r="FC999" t="s">
        <v>1100</v>
      </c>
      <c r="PG999" t="s">
        <v>4944</v>
      </c>
      <c r="PH999" t="s">
        <v>4945</v>
      </c>
      <c r="PI999" t="s">
        <v>4945</v>
      </c>
      <c r="PJ999" t="s">
        <v>4945</v>
      </c>
      <c r="PK999" t="s">
        <v>4945</v>
      </c>
      <c r="PL999" t="s">
        <v>4945</v>
      </c>
      <c r="PM999" t="s">
        <v>4945</v>
      </c>
      <c r="PN999" t="s">
        <v>4945</v>
      </c>
      <c r="PP999" t="s">
        <v>4944</v>
      </c>
      <c r="PQ999" t="s">
        <v>4945</v>
      </c>
      <c r="PR999" t="s">
        <v>4945</v>
      </c>
      <c r="PS999" t="s">
        <v>4945</v>
      </c>
      <c r="PT999" t="s">
        <v>4945</v>
      </c>
      <c r="PU999" t="s">
        <v>4945</v>
      </c>
      <c r="PV999" t="s">
        <v>4945</v>
      </c>
      <c r="PW999" t="s">
        <v>4945</v>
      </c>
      <c r="PX999" t="s">
        <v>4945</v>
      </c>
      <c r="PY999" t="s">
        <v>4945</v>
      </c>
      <c r="PZ999" t="s">
        <v>4945</v>
      </c>
      <c r="QA999" t="s">
        <v>4945</v>
      </c>
      <c r="QB999" t="s">
        <v>4945</v>
      </c>
      <c r="QC999" t="s">
        <v>4945</v>
      </c>
      <c r="QD999" t="s">
        <v>4945</v>
      </c>
      <c r="QE999" t="s">
        <v>4945</v>
      </c>
    </row>
    <row r="1000" spans="1:447" x14ac:dyDescent="0.25">
      <c r="A1000">
        <v>1192</v>
      </c>
      <c r="B1000" t="s">
        <v>5425</v>
      </c>
      <c r="C1000" t="s">
        <v>1096</v>
      </c>
      <c r="D1000" t="s">
        <v>3444</v>
      </c>
      <c r="E1000" t="s">
        <v>3558</v>
      </c>
      <c r="F1000" t="s">
        <v>5029</v>
      </c>
      <c r="G1000" t="s">
        <v>1080</v>
      </c>
      <c r="ED1000" t="s">
        <v>1100</v>
      </c>
      <c r="EE1000" t="s">
        <v>4994</v>
      </c>
      <c r="EF1000" t="s">
        <v>4994</v>
      </c>
      <c r="EG1000" t="s">
        <v>1102</v>
      </c>
      <c r="EH1000" t="s">
        <v>1102</v>
      </c>
      <c r="EI1000" t="s">
        <v>5014</v>
      </c>
      <c r="EJ1000" t="s">
        <v>1100</v>
      </c>
      <c r="EK1000" t="s">
        <v>4988</v>
      </c>
      <c r="EL1000" t="s">
        <v>4988</v>
      </c>
      <c r="EM1000" t="s">
        <v>1102</v>
      </c>
      <c r="EN1000" t="s">
        <v>1102</v>
      </c>
      <c r="EO1000" t="s">
        <v>5038</v>
      </c>
      <c r="EP1000" t="s">
        <v>1100</v>
      </c>
      <c r="EQ1000" t="s">
        <v>4988</v>
      </c>
      <c r="ER1000" t="s">
        <v>4988</v>
      </c>
      <c r="ES1000" t="s">
        <v>1102</v>
      </c>
      <c r="ET1000" t="s">
        <v>1102</v>
      </c>
      <c r="EU1000" t="s">
        <v>4940</v>
      </c>
      <c r="HL1000" t="s">
        <v>1100</v>
      </c>
      <c r="HM1000" t="s">
        <v>5026</v>
      </c>
      <c r="HN1000" t="s">
        <v>5026</v>
      </c>
      <c r="HO1000" t="s">
        <v>1102</v>
      </c>
      <c r="HP1000" t="s">
        <v>1102</v>
      </c>
      <c r="HQ1000" t="s">
        <v>4936</v>
      </c>
      <c r="IX1000" t="s">
        <v>1110</v>
      </c>
      <c r="JJ1000" t="s">
        <v>1083</v>
      </c>
      <c r="JK1000" t="s">
        <v>1107</v>
      </c>
      <c r="JL1000" t="s">
        <v>1107</v>
      </c>
      <c r="JM1000" t="s">
        <v>1090</v>
      </c>
      <c r="JO1000" t="s">
        <v>4972</v>
      </c>
      <c r="LZ1000" t="s">
        <v>1091</v>
      </c>
      <c r="ON1000" t="s">
        <v>1122</v>
      </c>
      <c r="PG1000" t="s">
        <v>4944</v>
      </c>
      <c r="PH1000" t="s">
        <v>4945</v>
      </c>
      <c r="PI1000" t="s">
        <v>4945</v>
      </c>
      <c r="PJ1000" t="s">
        <v>4945</v>
      </c>
      <c r="PK1000" t="s">
        <v>4945</v>
      </c>
      <c r="PL1000" t="s">
        <v>4945</v>
      </c>
      <c r="PM1000" t="s">
        <v>4945</v>
      </c>
      <c r="PN1000" t="s">
        <v>4945</v>
      </c>
      <c r="PP1000" t="s">
        <v>4945</v>
      </c>
      <c r="PQ1000" t="s">
        <v>4944</v>
      </c>
      <c r="PR1000" t="s">
        <v>4945</v>
      </c>
      <c r="PS1000" t="s">
        <v>4945</v>
      </c>
      <c r="PT1000" t="s">
        <v>4945</v>
      </c>
      <c r="PU1000" t="s">
        <v>4945</v>
      </c>
      <c r="PV1000" t="s">
        <v>4945</v>
      </c>
      <c r="PW1000" t="s">
        <v>4945</v>
      </c>
      <c r="PX1000" t="s">
        <v>4945</v>
      </c>
      <c r="PY1000" t="s">
        <v>4945</v>
      </c>
      <c r="PZ1000" t="s">
        <v>4945</v>
      </c>
      <c r="QA1000" t="s">
        <v>4945</v>
      </c>
      <c r="QB1000" t="s">
        <v>4945</v>
      </c>
      <c r="QC1000" t="s">
        <v>4945</v>
      </c>
      <c r="QD1000" t="s">
        <v>4945</v>
      </c>
      <c r="QE1000" t="s">
        <v>4945</v>
      </c>
    </row>
    <row r="1001" spans="1:447" x14ac:dyDescent="0.25">
      <c r="A1001">
        <v>1193</v>
      </c>
      <c r="B1001" t="s">
        <v>5425</v>
      </c>
      <c r="C1001" t="s">
        <v>1096</v>
      </c>
      <c r="D1001" t="s">
        <v>3444</v>
      </c>
      <c r="E1001" t="s">
        <v>3558</v>
      </c>
      <c r="F1001" t="s">
        <v>5029</v>
      </c>
      <c r="G1001" t="s">
        <v>1080</v>
      </c>
      <c r="FG1001" t="s">
        <v>1100</v>
      </c>
      <c r="FH1001" t="s">
        <v>5034</v>
      </c>
      <c r="FI1001" t="s">
        <v>5034</v>
      </c>
      <c r="FJ1001" t="s">
        <v>1100</v>
      </c>
      <c r="FK1001" t="s">
        <v>4983</v>
      </c>
      <c r="FL1001" t="s">
        <v>4983</v>
      </c>
      <c r="PG1001" t="s">
        <v>4944</v>
      </c>
      <c r="PH1001" t="s">
        <v>4945</v>
      </c>
      <c r="PI1001" t="s">
        <v>4945</v>
      </c>
      <c r="PJ1001" t="s">
        <v>4945</v>
      </c>
      <c r="PK1001" t="s">
        <v>4945</v>
      </c>
      <c r="PL1001" t="s">
        <v>4945</v>
      </c>
      <c r="PM1001" t="s">
        <v>4945</v>
      </c>
      <c r="PN1001" t="s">
        <v>4945</v>
      </c>
      <c r="PP1001" t="s">
        <v>4944</v>
      </c>
      <c r="PQ1001" t="s">
        <v>4945</v>
      </c>
      <c r="PR1001" t="s">
        <v>4945</v>
      </c>
      <c r="PS1001" t="s">
        <v>4945</v>
      </c>
      <c r="PT1001" t="s">
        <v>4945</v>
      </c>
      <c r="PU1001" t="s">
        <v>4945</v>
      </c>
      <c r="PV1001" t="s">
        <v>4945</v>
      </c>
      <c r="PW1001" t="s">
        <v>4945</v>
      </c>
      <c r="PX1001" t="s">
        <v>4945</v>
      </c>
      <c r="PY1001" t="s">
        <v>4945</v>
      </c>
      <c r="PZ1001" t="s">
        <v>4945</v>
      </c>
      <c r="QA1001" t="s">
        <v>4945</v>
      </c>
      <c r="QB1001" t="s">
        <v>4945</v>
      </c>
      <c r="QC1001" t="s">
        <v>4945</v>
      </c>
      <c r="QD1001" t="s">
        <v>4945</v>
      </c>
      <c r="QE1001" t="s">
        <v>4945</v>
      </c>
    </row>
    <row r="1002" spans="1:447" x14ac:dyDescent="0.25">
      <c r="A1002">
        <v>1194</v>
      </c>
      <c r="B1002" t="s">
        <v>5425</v>
      </c>
      <c r="C1002" t="s">
        <v>1096</v>
      </c>
      <c r="D1002" t="s">
        <v>3444</v>
      </c>
      <c r="E1002" t="s">
        <v>3558</v>
      </c>
      <c r="F1002" t="s">
        <v>5029</v>
      </c>
      <c r="G1002" t="s">
        <v>1080</v>
      </c>
      <c r="FG1002" t="s">
        <v>1100</v>
      </c>
      <c r="FH1002" t="s">
        <v>4970</v>
      </c>
      <c r="FI1002" t="s">
        <v>4970</v>
      </c>
      <c r="FJ1002" t="s">
        <v>1100</v>
      </c>
      <c r="FK1002" t="s">
        <v>4983</v>
      </c>
      <c r="FL1002" t="s">
        <v>4983</v>
      </c>
      <c r="PG1002" t="s">
        <v>4944</v>
      </c>
      <c r="PH1002" t="s">
        <v>4945</v>
      </c>
      <c r="PI1002" t="s">
        <v>4945</v>
      </c>
      <c r="PJ1002" t="s">
        <v>4945</v>
      </c>
      <c r="PK1002" t="s">
        <v>4945</v>
      </c>
      <c r="PL1002" t="s">
        <v>4945</v>
      </c>
      <c r="PM1002" t="s">
        <v>4945</v>
      </c>
      <c r="PN1002" t="s">
        <v>4945</v>
      </c>
      <c r="PP1002" t="s">
        <v>4944</v>
      </c>
      <c r="PQ1002" t="s">
        <v>4945</v>
      </c>
      <c r="PR1002" t="s">
        <v>4945</v>
      </c>
      <c r="PS1002" t="s">
        <v>4945</v>
      </c>
      <c r="PT1002" t="s">
        <v>4945</v>
      </c>
      <c r="PU1002" t="s">
        <v>4945</v>
      </c>
      <c r="PV1002" t="s">
        <v>4945</v>
      </c>
      <c r="PW1002" t="s">
        <v>4945</v>
      </c>
      <c r="PX1002" t="s">
        <v>4945</v>
      </c>
      <c r="PY1002" t="s">
        <v>4945</v>
      </c>
      <c r="PZ1002" t="s">
        <v>4945</v>
      </c>
      <c r="QA1002" t="s">
        <v>4945</v>
      </c>
      <c r="QB1002" t="s">
        <v>4945</v>
      </c>
      <c r="QC1002" t="s">
        <v>4945</v>
      </c>
      <c r="QD1002" t="s">
        <v>4945</v>
      </c>
      <c r="QE1002" t="s">
        <v>4945</v>
      </c>
    </row>
    <row r="1003" spans="1:447" x14ac:dyDescent="0.25">
      <c r="A1003">
        <v>1195</v>
      </c>
      <c r="B1003" t="s">
        <v>5425</v>
      </c>
      <c r="C1003" t="s">
        <v>1096</v>
      </c>
      <c r="D1003" t="s">
        <v>3444</v>
      </c>
      <c r="E1003" t="s">
        <v>3558</v>
      </c>
      <c r="F1003" t="s">
        <v>5029</v>
      </c>
      <c r="G1003" t="s">
        <v>1080</v>
      </c>
      <c r="GH1003" t="s">
        <v>1094</v>
      </c>
      <c r="GI1003" t="s">
        <v>4935</v>
      </c>
      <c r="GJ1003" t="s">
        <v>4979</v>
      </c>
      <c r="GK1003" t="s">
        <v>4935</v>
      </c>
      <c r="GL1003" t="s">
        <v>4979</v>
      </c>
      <c r="GM1003" t="s">
        <v>4979</v>
      </c>
    </row>
    <row r="1004" spans="1:447" x14ac:dyDescent="0.25">
      <c r="A1004">
        <v>1196</v>
      </c>
      <c r="B1004" t="s">
        <v>5425</v>
      </c>
      <c r="C1004" t="s">
        <v>1096</v>
      </c>
      <c r="D1004" t="s">
        <v>3444</v>
      </c>
      <c r="E1004" t="s">
        <v>3558</v>
      </c>
      <c r="F1004" t="s">
        <v>5029</v>
      </c>
      <c r="G1004" t="s">
        <v>1080</v>
      </c>
      <c r="BO1004" t="s">
        <v>1100</v>
      </c>
      <c r="BP1004" t="s">
        <v>1103</v>
      </c>
      <c r="BQ1004" t="s">
        <v>1145</v>
      </c>
      <c r="BR1004" t="s">
        <v>4971</v>
      </c>
      <c r="BS1004" t="s">
        <v>4971</v>
      </c>
      <c r="BT1004" t="s">
        <v>1102</v>
      </c>
      <c r="BU1004" t="s">
        <v>1102</v>
      </c>
      <c r="CE1004" t="s">
        <v>1081</v>
      </c>
      <c r="CF1004" t="s">
        <v>1105</v>
      </c>
      <c r="CG1004" t="s">
        <v>1145</v>
      </c>
      <c r="CH1004" t="s">
        <v>4977</v>
      </c>
      <c r="CI1004" t="s">
        <v>4977</v>
      </c>
      <c r="CJ1004" t="s">
        <v>1102</v>
      </c>
      <c r="CK1004" t="s">
        <v>1102</v>
      </c>
      <c r="CL1004" t="s">
        <v>5014</v>
      </c>
      <c r="IW1004" t="s">
        <v>1088</v>
      </c>
      <c r="JE1004" t="s">
        <v>1083</v>
      </c>
      <c r="JF1004" t="s">
        <v>5040</v>
      </c>
      <c r="JG1004" t="s">
        <v>1108</v>
      </c>
      <c r="JI1004" t="s">
        <v>5033</v>
      </c>
      <c r="LZ1004" t="s">
        <v>1091</v>
      </c>
      <c r="PG1004" t="s">
        <v>4944</v>
      </c>
      <c r="PH1004" t="s">
        <v>4944</v>
      </c>
      <c r="PI1004" t="s">
        <v>4945</v>
      </c>
      <c r="PJ1004" t="s">
        <v>4945</v>
      </c>
      <c r="PK1004" t="s">
        <v>4945</v>
      </c>
      <c r="PL1004" t="s">
        <v>4945</v>
      </c>
      <c r="PM1004" t="s">
        <v>4945</v>
      </c>
      <c r="PN1004" t="s">
        <v>4945</v>
      </c>
      <c r="PP1004" t="s">
        <v>4945</v>
      </c>
      <c r="PQ1004" t="s">
        <v>4944</v>
      </c>
      <c r="PR1004" t="s">
        <v>4945</v>
      </c>
      <c r="PS1004" t="s">
        <v>4945</v>
      </c>
      <c r="PT1004" t="s">
        <v>4944</v>
      </c>
      <c r="PU1004" t="s">
        <v>4945</v>
      </c>
      <c r="PV1004" t="s">
        <v>4945</v>
      </c>
      <c r="PW1004" t="s">
        <v>4944</v>
      </c>
      <c r="PX1004" t="s">
        <v>4945</v>
      </c>
      <c r="PY1004" t="s">
        <v>4945</v>
      </c>
      <c r="PZ1004" t="s">
        <v>4945</v>
      </c>
      <c r="QA1004" t="s">
        <v>4945</v>
      </c>
      <c r="QB1004" t="s">
        <v>4945</v>
      </c>
      <c r="QC1004" t="s">
        <v>4945</v>
      </c>
      <c r="QD1004" t="s">
        <v>4945</v>
      </c>
      <c r="QE1004" t="s">
        <v>4945</v>
      </c>
    </row>
    <row r="1005" spans="1:447" x14ac:dyDescent="0.25">
      <c r="A1005">
        <v>1197</v>
      </c>
      <c r="B1005" t="s">
        <v>5425</v>
      </c>
      <c r="C1005" t="s">
        <v>1096</v>
      </c>
      <c r="D1005" t="s">
        <v>3444</v>
      </c>
      <c r="E1005" t="s">
        <v>3558</v>
      </c>
      <c r="F1005" t="s">
        <v>5029</v>
      </c>
      <c r="G1005" t="s">
        <v>1080</v>
      </c>
      <c r="BO1005" t="s">
        <v>1100</v>
      </c>
      <c r="BP1005" t="s">
        <v>1103</v>
      </c>
      <c r="BQ1005" t="s">
        <v>1145</v>
      </c>
      <c r="BR1005" t="s">
        <v>4971</v>
      </c>
      <c r="BS1005" t="s">
        <v>4971</v>
      </c>
      <c r="BT1005" t="s">
        <v>1102</v>
      </c>
      <c r="BU1005" t="s">
        <v>1102</v>
      </c>
      <c r="BV1005" t="s">
        <v>5014</v>
      </c>
      <c r="CE1005" t="s">
        <v>1100</v>
      </c>
      <c r="CF1005" t="s">
        <v>1105</v>
      </c>
      <c r="CG1005" t="s">
        <v>1145</v>
      </c>
      <c r="CH1005" t="s">
        <v>4971</v>
      </c>
      <c r="CI1005" t="s">
        <v>4971</v>
      </c>
      <c r="CJ1005" t="s">
        <v>1102</v>
      </c>
      <c r="CK1005" t="s">
        <v>1102</v>
      </c>
      <c r="CL1005" t="s">
        <v>5011</v>
      </c>
      <c r="IW1005" t="s">
        <v>1088</v>
      </c>
      <c r="JE1005" t="s">
        <v>1102</v>
      </c>
      <c r="JF1005" t="s">
        <v>1109</v>
      </c>
      <c r="JG1005" t="s">
        <v>1090</v>
      </c>
      <c r="PG1005" t="s">
        <v>4944</v>
      </c>
      <c r="PH1005" t="s">
        <v>4944</v>
      </c>
      <c r="PI1005" t="s">
        <v>4945</v>
      </c>
      <c r="PJ1005" t="s">
        <v>4945</v>
      </c>
      <c r="PK1005" t="s">
        <v>4945</v>
      </c>
      <c r="PL1005" t="s">
        <v>4945</v>
      </c>
      <c r="PM1005" t="s">
        <v>4945</v>
      </c>
      <c r="PN1005" t="s">
        <v>4945</v>
      </c>
      <c r="PP1005" t="s">
        <v>4945</v>
      </c>
      <c r="PQ1005" t="s">
        <v>4944</v>
      </c>
      <c r="PR1005" t="s">
        <v>4945</v>
      </c>
      <c r="PS1005" t="s">
        <v>4945</v>
      </c>
      <c r="PT1005" t="s">
        <v>4944</v>
      </c>
      <c r="PU1005" t="s">
        <v>4945</v>
      </c>
      <c r="PV1005" t="s">
        <v>4944</v>
      </c>
      <c r="PW1005" t="s">
        <v>4945</v>
      </c>
      <c r="PX1005" t="s">
        <v>4945</v>
      </c>
      <c r="PY1005" t="s">
        <v>4945</v>
      </c>
      <c r="PZ1005" t="s">
        <v>4945</v>
      </c>
      <c r="QA1005" t="s">
        <v>4945</v>
      </c>
      <c r="QB1005" t="s">
        <v>4945</v>
      </c>
      <c r="QC1005" t="s">
        <v>4945</v>
      </c>
      <c r="QD1005" t="s">
        <v>4945</v>
      </c>
      <c r="QE1005" t="s">
        <v>4945</v>
      </c>
    </row>
    <row r="1006" spans="1:447" x14ac:dyDescent="0.25">
      <c r="A1006">
        <v>1123</v>
      </c>
      <c r="B1006" t="s">
        <v>5417</v>
      </c>
      <c r="C1006" t="s">
        <v>1096</v>
      </c>
      <c r="D1006" t="s">
        <v>3445</v>
      </c>
      <c r="E1006" t="s">
        <v>1186</v>
      </c>
      <c r="F1006" t="s">
        <v>5608</v>
      </c>
      <c r="G1006" t="s">
        <v>1080</v>
      </c>
      <c r="BO1006" t="s">
        <v>1100</v>
      </c>
      <c r="BP1006" t="s">
        <v>1103</v>
      </c>
      <c r="BQ1006" t="s">
        <v>1145</v>
      </c>
      <c r="BR1006" t="s">
        <v>5320</v>
      </c>
      <c r="BS1006" t="s">
        <v>5320</v>
      </c>
      <c r="BT1006" t="s">
        <v>1102</v>
      </c>
      <c r="BU1006" t="s">
        <v>1102</v>
      </c>
      <c r="BV1006" t="s">
        <v>4940</v>
      </c>
      <c r="CE1006" t="s">
        <v>1100</v>
      </c>
      <c r="CF1006" t="s">
        <v>1105</v>
      </c>
      <c r="CG1006" t="s">
        <v>1145</v>
      </c>
      <c r="CH1006" t="s">
        <v>4971</v>
      </c>
      <c r="CI1006" t="s">
        <v>4971</v>
      </c>
      <c r="IW1006" t="s">
        <v>1106</v>
      </c>
      <c r="JE1006" t="s">
        <v>1083</v>
      </c>
      <c r="JF1006" t="s">
        <v>5040</v>
      </c>
      <c r="JG1006" t="s">
        <v>1108</v>
      </c>
      <c r="JI1006" t="s">
        <v>4943</v>
      </c>
      <c r="LU1006" t="s">
        <v>1138</v>
      </c>
      <c r="PG1006" t="s">
        <v>4944</v>
      </c>
      <c r="PH1006" t="s">
        <v>4945</v>
      </c>
      <c r="PI1006" t="s">
        <v>4945</v>
      </c>
      <c r="PJ1006" t="s">
        <v>4945</v>
      </c>
      <c r="PK1006" t="s">
        <v>4945</v>
      </c>
      <c r="PL1006" t="s">
        <v>4945</v>
      </c>
      <c r="PM1006" t="s">
        <v>4945</v>
      </c>
      <c r="PN1006" t="s">
        <v>4945</v>
      </c>
      <c r="PP1006" t="s">
        <v>4944</v>
      </c>
      <c r="PQ1006" t="s">
        <v>4945</v>
      </c>
      <c r="PR1006" t="s">
        <v>4945</v>
      </c>
      <c r="PS1006" t="s">
        <v>4945</v>
      </c>
      <c r="PT1006" t="s">
        <v>4945</v>
      </c>
      <c r="PU1006" t="s">
        <v>4945</v>
      </c>
      <c r="PV1006" t="s">
        <v>4945</v>
      </c>
      <c r="PW1006" t="s">
        <v>4945</v>
      </c>
      <c r="PX1006" t="s">
        <v>4945</v>
      </c>
      <c r="PY1006" t="s">
        <v>4945</v>
      </c>
      <c r="PZ1006" t="s">
        <v>4945</v>
      </c>
      <c r="QA1006" t="s">
        <v>4945</v>
      </c>
      <c r="QB1006" t="s">
        <v>4945</v>
      </c>
      <c r="QC1006" t="s">
        <v>4945</v>
      </c>
      <c r="QD1006" t="s">
        <v>4945</v>
      </c>
      <c r="QE1006" t="s">
        <v>4945</v>
      </c>
    </row>
    <row r="1007" spans="1:447" x14ac:dyDescent="0.25">
      <c r="A1007">
        <v>1124</v>
      </c>
      <c r="B1007" t="s">
        <v>5417</v>
      </c>
      <c r="C1007" t="s">
        <v>1096</v>
      </c>
      <c r="D1007" t="s">
        <v>3445</v>
      </c>
      <c r="E1007" t="s">
        <v>1186</v>
      </c>
      <c r="F1007" t="s">
        <v>5608</v>
      </c>
      <c r="G1007" t="s">
        <v>1080</v>
      </c>
      <c r="EY1007" t="s">
        <v>1081</v>
      </c>
      <c r="EZ1007" t="s">
        <v>4972</v>
      </c>
      <c r="FA1007" t="s">
        <v>4997</v>
      </c>
      <c r="FB1007" t="s">
        <v>4997</v>
      </c>
      <c r="FC1007" t="s">
        <v>1100</v>
      </c>
      <c r="FD1007" t="s">
        <v>1095</v>
      </c>
      <c r="FE1007" t="s">
        <v>5080</v>
      </c>
      <c r="FF1007" t="s">
        <v>5199</v>
      </c>
      <c r="PG1007" t="s">
        <v>4944</v>
      </c>
      <c r="PH1007" t="s">
        <v>4945</v>
      </c>
      <c r="PI1007" t="s">
        <v>4945</v>
      </c>
      <c r="PJ1007" t="s">
        <v>4945</v>
      </c>
      <c r="PK1007" t="s">
        <v>4945</v>
      </c>
      <c r="PL1007" t="s">
        <v>4945</v>
      </c>
      <c r="PM1007" t="s">
        <v>4945</v>
      </c>
      <c r="PN1007" t="s">
        <v>4945</v>
      </c>
      <c r="PP1007" t="s">
        <v>4944</v>
      </c>
      <c r="PQ1007" t="s">
        <v>4945</v>
      </c>
      <c r="PR1007" t="s">
        <v>4945</v>
      </c>
      <c r="PS1007" t="s">
        <v>4945</v>
      </c>
      <c r="PT1007" t="s">
        <v>4945</v>
      </c>
      <c r="PU1007" t="s">
        <v>4945</v>
      </c>
      <c r="PV1007" t="s">
        <v>4945</v>
      </c>
      <c r="PW1007" t="s">
        <v>4945</v>
      </c>
      <c r="PX1007" t="s">
        <v>4945</v>
      </c>
      <c r="PY1007" t="s">
        <v>4945</v>
      </c>
      <c r="PZ1007" t="s">
        <v>4945</v>
      </c>
      <c r="QA1007" t="s">
        <v>4945</v>
      </c>
      <c r="QB1007" t="s">
        <v>4945</v>
      </c>
      <c r="QC1007" t="s">
        <v>4945</v>
      </c>
      <c r="QD1007" t="s">
        <v>4945</v>
      </c>
      <c r="QE1007" t="s">
        <v>4945</v>
      </c>
    </row>
    <row r="1008" spans="1:447" x14ac:dyDescent="0.25">
      <c r="A1008">
        <v>1125</v>
      </c>
      <c r="B1008" t="s">
        <v>5417</v>
      </c>
      <c r="C1008" t="s">
        <v>1096</v>
      </c>
      <c r="D1008" t="s">
        <v>3445</v>
      </c>
      <c r="E1008" t="s">
        <v>1186</v>
      </c>
      <c r="F1008" t="s">
        <v>5608</v>
      </c>
      <c r="G1008" t="s">
        <v>1080</v>
      </c>
      <c r="GH1008" t="s">
        <v>1094</v>
      </c>
      <c r="GI1008" t="s">
        <v>4935</v>
      </c>
      <c r="GJ1008" t="s">
        <v>4979</v>
      </c>
      <c r="GK1008" t="s">
        <v>4935</v>
      </c>
      <c r="GL1008" t="s">
        <v>4979</v>
      </c>
      <c r="GM1008" t="s">
        <v>4979</v>
      </c>
    </row>
    <row r="1009" spans="1:447" x14ac:dyDescent="0.25">
      <c r="A1009">
        <v>1126</v>
      </c>
      <c r="B1009" t="s">
        <v>5417</v>
      </c>
      <c r="C1009" t="s">
        <v>1096</v>
      </c>
      <c r="D1009" t="s">
        <v>3445</v>
      </c>
      <c r="E1009" t="s">
        <v>1186</v>
      </c>
      <c r="F1009" t="s">
        <v>5608</v>
      </c>
      <c r="G1009" t="s">
        <v>1080</v>
      </c>
      <c r="AL1009" t="s">
        <v>1081</v>
      </c>
      <c r="AM1009" t="s">
        <v>1082</v>
      </c>
      <c r="AN1009" t="s">
        <v>4935</v>
      </c>
      <c r="AO1009" t="s">
        <v>4935</v>
      </c>
      <c r="AP1009" t="s">
        <v>1102</v>
      </c>
      <c r="AQ1009" t="s">
        <v>1102</v>
      </c>
      <c r="AR1009" t="s">
        <v>5032</v>
      </c>
      <c r="AS1009" t="s">
        <v>1100</v>
      </c>
      <c r="AT1009" t="s">
        <v>1104</v>
      </c>
      <c r="AU1009" t="s">
        <v>5335</v>
      </c>
      <c r="AV1009" t="s">
        <v>5336</v>
      </c>
      <c r="AW1009" t="s">
        <v>1102</v>
      </c>
      <c r="AX1009" t="s">
        <v>1102</v>
      </c>
      <c r="AY1009" t="s">
        <v>4940</v>
      </c>
      <c r="BW1009" t="s">
        <v>1100</v>
      </c>
      <c r="BX1009" t="s">
        <v>1105</v>
      </c>
      <c r="BY1009" t="s">
        <v>1104</v>
      </c>
      <c r="BZ1009" t="s">
        <v>4946</v>
      </c>
      <c r="CA1009" t="s">
        <v>5159</v>
      </c>
      <c r="CB1009" t="s">
        <v>1102</v>
      </c>
      <c r="CC1009" t="s">
        <v>1102</v>
      </c>
      <c r="CD1009" t="s">
        <v>4936</v>
      </c>
      <c r="CM1009" t="s">
        <v>1100</v>
      </c>
      <c r="CN1009" t="s">
        <v>1082</v>
      </c>
      <c r="CO1009" t="s">
        <v>4949</v>
      </c>
      <c r="CP1009" t="s">
        <v>4949</v>
      </c>
      <c r="CQ1009" t="s">
        <v>1102</v>
      </c>
      <c r="CR1009" t="s">
        <v>1102</v>
      </c>
      <c r="CS1009" t="s">
        <v>4943</v>
      </c>
      <c r="CT1009" t="s">
        <v>1100</v>
      </c>
      <c r="CU1009" t="s">
        <v>1085</v>
      </c>
      <c r="CV1009" t="s">
        <v>1086</v>
      </c>
      <c r="CW1009" t="s">
        <v>4935</v>
      </c>
      <c r="CX1009" t="s">
        <v>4954</v>
      </c>
      <c r="CY1009" t="s">
        <v>1102</v>
      </c>
      <c r="CZ1009" t="s">
        <v>1102</v>
      </c>
      <c r="DA1009" t="s">
        <v>4940</v>
      </c>
      <c r="DE1009" t="s">
        <v>1100</v>
      </c>
      <c r="DF1009" t="s">
        <v>1087</v>
      </c>
      <c r="DG1009" t="s">
        <v>4958</v>
      </c>
      <c r="DH1009" t="s">
        <v>5062</v>
      </c>
      <c r="DI1009" t="s">
        <v>1102</v>
      </c>
      <c r="DJ1009" t="s">
        <v>1102</v>
      </c>
      <c r="DK1009" t="s">
        <v>4940</v>
      </c>
      <c r="IW1009" t="s">
        <v>1106</v>
      </c>
      <c r="IX1009" t="s">
        <v>1106</v>
      </c>
      <c r="JJ1009" t="s">
        <v>1102</v>
      </c>
      <c r="JK1009" t="s">
        <v>1109</v>
      </c>
      <c r="JL1009" t="s">
        <v>1109</v>
      </c>
      <c r="JM1009" t="s">
        <v>1108</v>
      </c>
      <c r="PG1009" t="s">
        <v>4944</v>
      </c>
      <c r="PH1009" t="s">
        <v>4945</v>
      </c>
      <c r="PI1009" t="s">
        <v>4945</v>
      </c>
      <c r="PJ1009" t="s">
        <v>4945</v>
      </c>
      <c r="PK1009" t="s">
        <v>4945</v>
      </c>
      <c r="PL1009" t="s">
        <v>4945</v>
      </c>
      <c r="PM1009" t="s">
        <v>4945</v>
      </c>
      <c r="PN1009" t="s">
        <v>4945</v>
      </c>
      <c r="PP1009" t="s">
        <v>4944</v>
      </c>
      <c r="PQ1009" t="s">
        <v>4945</v>
      </c>
      <c r="PR1009" t="s">
        <v>4945</v>
      </c>
      <c r="PS1009" t="s">
        <v>4945</v>
      </c>
      <c r="PT1009" t="s">
        <v>4945</v>
      </c>
      <c r="PU1009" t="s">
        <v>4945</v>
      </c>
      <c r="PV1009" t="s">
        <v>4945</v>
      </c>
      <c r="PW1009" t="s">
        <v>4945</v>
      </c>
      <c r="PX1009" t="s">
        <v>4945</v>
      </c>
      <c r="PY1009" t="s">
        <v>4945</v>
      </c>
      <c r="PZ1009" t="s">
        <v>4945</v>
      </c>
      <c r="QA1009" t="s">
        <v>4945</v>
      </c>
      <c r="QB1009" t="s">
        <v>4945</v>
      </c>
      <c r="QC1009" t="s">
        <v>4945</v>
      </c>
      <c r="QD1009" t="s">
        <v>4945</v>
      </c>
      <c r="QE1009" t="s">
        <v>4945</v>
      </c>
    </row>
    <row r="1010" spans="1:447" x14ac:dyDescent="0.25">
      <c r="A1010">
        <v>1127</v>
      </c>
      <c r="B1010" t="s">
        <v>5417</v>
      </c>
      <c r="C1010" t="s">
        <v>1096</v>
      </c>
      <c r="D1010" t="s">
        <v>3445</v>
      </c>
      <c r="E1010" t="s">
        <v>1186</v>
      </c>
      <c r="F1010" t="s">
        <v>5608</v>
      </c>
      <c r="G1010" t="s">
        <v>1080</v>
      </c>
      <c r="X1010" t="s">
        <v>1081</v>
      </c>
      <c r="Y1010" t="s">
        <v>1094</v>
      </c>
      <c r="Z1010" t="s">
        <v>4958</v>
      </c>
      <c r="AA1010" t="s">
        <v>5035</v>
      </c>
      <c r="AZ1010" t="s">
        <v>1100</v>
      </c>
      <c r="BA1010" t="s">
        <v>1094</v>
      </c>
      <c r="BB1010" t="s">
        <v>4957</v>
      </c>
      <c r="BC1010" t="s">
        <v>5201</v>
      </c>
      <c r="IV1010" t="s">
        <v>1106</v>
      </c>
      <c r="IY1010" t="s">
        <v>1083</v>
      </c>
      <c r="IZ1010" t="s">
        <v>1102</v>
      </c>
      <c r="JA1010" t="s">
        <v>5092</v>
      </c>
      <c r="JB1010" t="s">
        <v>1121</v>
      </c>
      <c r="JD1010" t="s">
        <v>4944</v>
      </c>
      <c r="PG1010" t="s">
        <v>4944</v>
      </c>
      <c r="PH1010" t="s">
        <v>4945</v>
      </c>
      <c r="PI1010" t="s">
        <v>4945</v>
      </c>
      <c r="PJ1010" t="s">
        <v>4945</v>
      </c>
      <c r="PK1010" t="s">
        <v>4945</v>
      </c>
      <c r="PL1010" t="s">
        <v>4945</v>
      </c>
      <c r="PM1010" t="s">
        <v>4945</v>
      </c>
      <c r="PN1010" t="s">
        <v>4945</v>
      </c>
      <c r="PP1010" t="s">
        <v>4944</v>
      </c>
      <c r="PQ1010" t="s">
        <v>4945</v>
      </c>
      <c r="PR1010" t="s">
        <v>4945</v>
      </c>
      <c r="PS1010" t="s">
        <v>4945</v>
      </c>
      <c r="PT1010" t="s">
        <v>4945</v>
      </c>
      <c r="PU1010" t="s">
        <v>4945</v>
      </c>
      <c r="PV1010" t="s">
        <v>4945</v>
      </c>
      <c r="PW1010" t="s">
        <v>4945</v>
      </c>
      <c r="PX1010" t="s">
        <v>4945</v>
      </c>
      <c r="PY1010" t="s">
        <v>4945</v>
      </c>
      <c r="PZ1010" t="s">
        <v>4945</v>
      </c>
      <c r="QA1010" t="s">
        <v>4945</v>
      </c>
      <c r="QB1010" t="s">
        <v>4945</v>
      </c>
      <c r="QC1010" t="s">
        <v>4945</v>
      </c>
      <c r="QD1010" t="s">
        <v>4945</v>
      </c>
      <c r="QE1010" t="s">
        <v>4945</v>
      </c>
    </row>
    <row r="1011" spans="1:447" x14ac:dyDescent="0.25">
      <c r="A1011">
        <v>1141</v>
      </c>
      <c r="B1011" t="s">
        <v>5424</v>
      </c>
      <c r="C1011" t="s">
        <v>1096</v>
      </c>
      <c r="D1011" t="s">
        <v>3450</v>
      </c>
      <c r="E1011" t="s">
        <v>3562</v>
      </c>
      <c r="F1011" t="s">
        <v>5609</v>
      </c>
      <c r="G1011" t="s">
        <v>1080</v>
      </c>
      <c r="H1011" t="s">
        <v>1100</v>
      </c>
      <c r="I1011" t="s">
        <v>1128</v>
      </c>
      <c r="J1011" t="s">
        <v>1094</v>
      </c>
      <c r="K1011" t="s">
        <v>4997</v>
      </c>
      <c r="L1011" t="s">
        <v>5074</v>
      </c>
      <c r="X1011" t="s">
        <v>1100</v>
      </c>
      <c r="Y1011" t="s">
        <v>1094</v>
      </c>
      <c r="Z1011" t="s">
        <v>4954</v>
      </c>
      <c r="AA1011" t="s">
        <v>5610</v>
      </c>
      <c r="AB1011" t="s">
        <v>1102</v>
      </c>
      <c r="AC1011" t="s">
        <v>1102</v>
      </c>
      <c r="AD1011" t="s">
        <v>4936</v>
      </c>
      <c r="AL1011" t="s">
        <v>1100</v>
      </c>
      <c r="AM1011" t="s">
        <v>1082</v>
      </c>
      <c r="AN1011" t="s">
        <v>4997</v>
      </c>
      <c r="AO1011" t="s">
        <v>4997</v>
      </c>
      <c r="AS1011" t="s">
        <v>1100</v>
      </c>
      <c r="AT1011" t="s">
        <v>1082</v>
      </c>
      <c r="AU1011" t="s">
        <v>4992</v>
      </c>
      <c r="AV1011" t="s">
        <v>4992</v>
      </c>
      <c r="AZ1011" t="s">
        <v>1100</v>
      </c>
      <c r="BA1011" t="s">
        <v>1104</v>
      </c>
      <c r="BB1011" t="s">
        <v>4948</v>
      </c>
      <c r="BC1011" t="s">
        <v>5019</v>
      </c>
      <c r="BD1011" t="s">
        <v>1102</v>
      </c>
      <c r="BE1011" t="s">
        <v>1102</v>
      </c>
      <c r="BF1011" t="s">
        <v>4975</v>
      </c>
      <c r="BG1011" t="s">
        <v>1100</v>
      </c>
      <c r="BH1011" t="s">
        <v>1103</v>
      </c>
      <c r="BI1011" t="s">
        <v>1104</v>
      </c>
      <c r="BJ1011" t="s">
        <v>4992</v>
      </c>
      <c r="BK1011" t="s">
        <v>5338</v>
      </c>
      <c r="BW1011" t="s">
        <v>1100</v>
      </c>
      <c r="BX1011" t="s">
        <v>1105</v>
      </c>
      <c r="BY1011" t="s">
        <v>1104</v>
      </c>
      <c r="BZ1011" t="s">
        <v>4948</v>
      </c>
      <c r="CA1011" t="s">
        <v>5112</v>
      </c>
      <c r="CB1011" t="s">
        <v>1102</v>
      </c>
      <c r="CC1011" t="s">
        <v>1083</v>
      </c>
      <c r="CD1011" t="s">
        <v>4940</v>
      </c>
      <c r="CM1011" t="s">
        <v>1100</v>
      </c>
      <c r="CN1011" t="s">
        <v>1086</v>
      </c>
      <c r="CO1011" t="s">
        <v>4935</v>
      </c>
      <c r="CP1011" t="s">
        <v>5088</v>
      </c>
      <c r="CQ1011" t="s">
        <v>1102</v>
      </c>
      <c r="CR1011" t="s">
        <v>1102</v>
      </c>
      <c r="CS1011" t="s">
        <v>5065</v>
      </c>
      <c r="CT1011" t="s">
        <v>1100</v>
      </c>
      <c r="CU1011" t="s">
        <v>1162</v>
      </c>
      <c r="CV1011" t="s">
        <v>1179</v>
      </c>
      <c r="CW1011" t="s">
        <v>4992</v>
      </c>
      <c r="CX1011" t="s">
        <v>5129</v>
      </c>
      <c r="CY1011" t="s">
        <v>1102</v>
      </c>
      <c r="CZ1011" t="s">
        <v>1102</v>
      </c>
      <c r="DA1011" t="s">
        <v>4940</v>
      </c>
      <c r="DE1011" t="s">
        <v>1100</v>
      </c>
      <c r="DF1011" t="s">
        <v>1087</v>
      </c>
      <c r="DG1011" t="s">
        <v>5208</v>
      </c>
      <c r="DH1011" t="s">
        <v>5351</v>
      </c>
      <c r="DL1011" t="s">
        <v>1100</v>
      </c>
      <c r="DM1011" t="s">
        <v>5026</v>
      </c>
      <c r="DN1011" t="s">
        <v>5026</v>
      </c>
      <c r="DO1011" t="s">
        <v>1102</v>
      </c>
      <c r="DP1011" t="s">
        <v>1102</v>
      </c>
      <c r="DQ1011" t="s">
        <v>4940</v>
      </c>
      <c r="DR1011" t="s">
        <v>1100</v>
      </c>
      <c r="DS1011" t="s">
        <v>4959</v>
      </c>
      <c r="DT1011" t="s">
        <v>4959</v>
      </c>
      <c r="DU1011" t="s">
        <v>1102</v>
      </c>
      <c r="DV1011" t="s">
        <v>1102</v>
      </c>
      <c r="DW1011" t="s">
        <v>4944</v>
      </c>
      <c r="DX1011" t="s">
        <v>1100</v>
      </c>
      <c r="DY1011" t="s">
        <v>4948</v>
      </c>
      <c r="DZ1011" t="s">
        <v>4948</v>
      </c>
      <c r="ED1011" t="s">
        <v>1100</v>
      </c>
      <c r="EE1011" t="s">
        <v>5010</v>
      </c>
      <c r="EF1011" t="s">
        <v>5010</v>
      </c>
      <c r="EJ1011" t="s">
        <v>1100</v>
      </c>
      <c r="EK1011" t="s">
        <v>5013</v>
      </c>
      <c r="EL1011" t="s">
        <v>5013</v>
      </c>
      <c r="EP1011" t="s">
        <v>1100</v>
      </c>
      <c r="EQ1011" t="s">
        <v>5012</v>
      </c>
      <c r="ER1011" t="s">
        <v>5012</v>
      </c>
      <c r="EV1011" t="s">
        <v>1100</v>
      </c>
      <c r="EW1011" t="s">
        <v>4948</v>
      </c>
      <c r="EX1011" t="s">
        <v>4948</v>
      </c>
      <c r="EY1011" t="s">
        <v>1081</v>
      </c>
      <c r="EZ1011" t="s">
        <v>4972</v>
      </c>
      <c r="FA1011" t="s">
        <v>4935</v>
      </c>
      <c r="FB1011" t="s">
        <v>4935</v>
      </c>
      <c r="FC1011" t="s">
        <v>1100</v>
      </c>
      <c r="FD1011" t="s">
        <v>1095</v>
      </c>
      <c r="FE1011" t="s">
        <v>5080</v>
      </c>
      <c r="FF1011" t="s">
        <v>5199</v>
      </c>
      <c r="HX1011" t="s">
        <v>1100</v>
      </c>
      <c r="HY1011" t="s">
        <v>4939</v>
      </c>
      <c r="HZ1011" t="s">
        <v>4939</v>
      </c>
      <c r="IA1011" t="s">
        <v>1102</v>
      </c>
      <c r="IB1011" t="s">
        <v>1102</v>
      </c>
      <c r="IC1011" t="s">
        <v>4942</v>
      </c>
      <c r="ID1011" t="s">
        <v>1100</v>
      </c>
      <c r="IJ1011" t="s">
        <v>1100</v>
      </c>
      <c r="IK1011" t="s">
        <v>4941</v>
      </c>
      <c r="IL1011" t="s">
        <v>4941</v>
      </c>
      <c r="IP1011" t="s">
        <v>1100</v>
      </c>
      <c r="IQ1011" t="s">
        <v>5071</v>
      </c>
      <c r="IR1011" t="s">
        <v>5071</v>
      </c>
      <c r="IV1011" t="s">
        <v>1126</v>
      </c>
      <c r="IW1011" t="s">
        <v>1126</v>
      </c>
      <c r="IX1011" t="s">
        <v>1126</v>
      </c>
      <c r="IY1011" t="s">
        <v>1102</v>
      </c>
      <c r="IZ1011" t="s">
        <v>1102</v>
      </c>
      <c r="JA1011" t="s">
        <v>4956</v>
      </c>
      <c r="JB1011" t="s">
        <v>1108</v>
      </c>
      <c r="JE1011" t="s">
        <v>1102</v>
      </c>
      <c r="JF1011" t="s">
        <v>1109</v>
      </c>
      <c r="JG1011" t="s">
        <v>1108</v>
      </c>
      <c r="JJ1011" t="s">
        <v>1102</v>
      </c>
      <c r="JK1011" t="s">
        <v>1109</v>
      </c>
      <c r="JL1011" t="s">
        <v>1109</v>
      </c>
      <c r="JM1011" t="s">
        <v>1108</v>
      </c>
      <c r="OK1011" t="s">
        <v>1117</v>
      </c>
      <c r="OL1011" t="s">
        <v>1117</v>
      </c>
      <c r="OM1011" t="s">
        <v>1117</v>
      </c>
      <c r="PG1011" t="s">
        <v>4944</v>
      </c>
      <c r="PH1011" t="s">
        <v>4945</v>
      </c>
      <c r="PI1011" t="s">
        <v>4945</v>
      </c>
      <c r="PJ1011" t="s">
        <v>4945</v>
      </c>
      <c r="PK1011" t="s">
        <v>4945</v>
      </c>
      <c r="PL1011" t="s">
        <v>4945</v>
      </c>
      <c r="PM1011" t="s">
        <v>4945</v>
      </c>
      <c r="PN1011" t="s">
        <v>4945</v>
      </c>
      <c r="PP1011" t="s">
        <v>4944</v>
      </c>
      <c r="PQ1011" t="s">
        <v>4945</v>
      </c>
      <c r="PR1011" t="s">
        <v>4945</v>
      </c>
      <c r="PS1011" t="s">
        <v>4945</v>
      </c>
      <c r="PT1011" t="s">
        <v>4945</v>
      </c>
      <c r="PU1011" t="s">
        <v>4945</v>
      </c>
      <c r="PV1011" t="s">
        <v>4945</v>
      </c>
      <c r="PW1011" t="s">
        <v>4945</v>
      </c>
      <c r="PX1011" t="s">
        <v>4945</v>
      </c>
      <c r="PY1011" t="s">
        <v>4945</v>
      </c>
      <c r="PZ1011" t="s">
        <v>4945</v>
      </c>
      <c r="QA1011" t="s">
        <v>4945</v>
      </c>
      <c r="QB1011" t="s">
        <v>4945</v>
      </c>
      <c r="QC1011" t="s">
        <v>4945</v>
      </c>
      <c r="QD1011" t="s">
        <v>4945</v>
      </c>
      <c r="QE1011" t="s">
        <v>4945</v>
      </c>
    </row>
    <row r="1012" spans="1:447" x14ac:dyDescent="0.25">
      <c r="A1012">
        <v>1142</v>
      </c>
      <c r="B1012" t="s">
        <v>5424</v>
      </c>
      <c r="C1012" t="s">
        <v>1096</v>
      </c>
      <c r="D1012" t="s">
        <v>3450</v>
      </c>
      <c r="E1012" t="s">
        <v>3562</v>
      </c>
      <c r="F1012" t="s">
        <v>5609</v>
      </c>
      <c r="G1012" t="s">
        <v>1080</v>
      </c>
      <c r="H1012" t="s">
        <v>1100</v>
      </c>
      <c r="I1012" t="s">
        <v>1101</v>
      </c>
      <c r="J1012" t="s">
        <v>1094</v>
      </c>
      <c r="K1012" t="s">
        <v>4997</v>
      </c>
      <c r="L1012" t="s">
        <v>5017</v>
      </c>
      <c r="M1012" t="s">
        <v>1102</v>
      </c>
      <c r="N1012" t="s">
        <v>1102</v>
      </c>
      <c r="O1012" t="s">
        <v>4936</v>
      </c>
      <c r="X1012" t="s">
        <v>1081</v>
      </c>
      <c r="Y1012" t="s">
        <v>1094</v>
      </c>
      <c r="Z1012" t="s">
        <v>4957</v>
      </c>
      <c r="AA1012" t="s">
        <v>5085</v>
      </c>
      <c r="AB1012" t="s">
        <v>1102</v>
      </c>
      <c r="AC1012" t="s">
        <v>1102</v>
      </c>
      <c r="AD1012" t="s">
        <v>4953</v>
      </c>
      <c r="AL1012" t="s">
        <v>1081</v>
      </c>
      <c r="AM1012" t="s">
        <v>1082</v>
      </c>
      <c r="AN1012" t="s">
        <v>4997</v>
      </c>
      <c r="AO1012" t="s">
        <v>4997</v>
      </c>
      <c r="AP1012" t="s">
        <v>1102</v>
      </c>
      <c r="AQ1012" t="s">
        <v>1102</v>
      </c>
      <c r="AR1012" t="s">
        <v>4940</v>
      </c>
      <c r="AS1012" t="s">
        <v>1100</v>
      </c>
      <c r="AT1012" t="s">
        <v>1104</v>
      </c>
      <c r="AU1012" t="s">
        <v>4948</v>
      </c>
      <c r="AV1012" t="s">
        <v>5018</v>
      </c>
      <c r="AW1012" t="s">
        <v>1102</v>
      </c>
      <c r="AX1012" t="s">
        <v>1102</v>
      </c>
      <c r="AY1012" t="s">
        <v>4940</v>
      </c>
      <c r="AZ1012" t="s">
        <v>1100</v>
      </c>
      <c r="BA1012" t="s">
        <v>1104</v>
      </c>
      <c r="BB1012" t="s">
        <v>4948</v>
      </c>
      <c r="BC1012" t="s">
        <v>5019</v>
      </c>
      <c r="BG1012" t="s">
        <v>1100</v>
      </c>
      <c r="BH1012" t="s">
        <v>1103</v>
      </c>
      <c r="BI1012" t="s">
        <v>1104</v>
      </c>
      <c r="BJ1012" t="s">
        <v>4992</v>
      </c>
      <c r="BK1012" t="s">
        <v>5338</v>
      </c>
      <c r="BL1012" t="s">
        <v>1102</v>
      </c>
      <c r="BM1012" t="s">
        <v>1102</v>
      </c>
      <c r="BN1012" t="s">
        <v>4975</v>
      </c>
      <c r="BW1012" t="s">
        <v>1100</v>
      </c>
      <c r="BX1012" t="s">
        <v>1105</v>
      </c>
      <c r="BY1012" t="s">
        <v>1104</v>
      </c>
      <c r="BZ1012" t="s">
        <v>4948</v>
      </c>
      <c r="CA1012" t="s">
        <v>5112</v>
      </c>
      <c r="CB1012" t="s">
        <v>1102</v>
      </c>
      <c r="CC1012" t="s">
        <v>1083</v>
      </c>
      <c r="CD1012" t="s">
        <v>4938</v>
      </c>
      <c r="CM1012" t="s">
        <v>1100</v>
      </c>
      <c r="CN1012" t="s">
        <v>1086</v>
      </c>
      <c r="CO1012" t="s">
        <v>4955</v>
      </c>
      <c r="CP1012" t="s">
        <v>5086</v>
      </c>
      <c r="CT1012" t="s">
        <v>1100</v>
      </c>
      <c r="CU1012" t="s">
        <v>1162</v>
      </c>
      <c r="CV1012" t="s">
        <v>1179</v>
      </c>
      <c r="CW1012" t="s">
        <v>4992</v>
      </c>
      <c r="CX1012" t="s">
        <v>5129</v>
      </c>
      <c r="DE1012" t="s">
        <v>1100</v>
      </c>
      <c r="DF1012" t="s">
        <v>1087</v>
      </c>
      <c r="DG1012" t="s">
        <v>5095</v>
      </c>
      <c r="DH1012" t="s">
        <v>4935</v>
      </c>
      <c r="DL1012" t="s">
        <v>1100</v>
      </c>
      <c r="DM1012" t="s">
        <v>5110</v>
      </c>
      <c r="DN1012" t="s">
        <v>5110</v>
      </c>
      <c r="DR1012" t="s">
        <v>1100</v>
      </c>
      <c r="DS1012" t="s">
        <v>5010</v>
      </c>
      <c r="DT1012" t="s">
        <v>5010</v>
      </c>
      <c r="DU1012" t="s">
        <v>1102</v>
      </c>
      <c r="DV1012" t="s">
        <v>1102</v>
      </c>
      <c r="DW1012" t="s">
        <v>4976</v>
      </c>
      <c r="DX1012" t="s">
        <v>1081</v>
      </c>
      <c r="DY1012" t="s">
        <v>4948</v>
      </c>
      <c r="DZ1012" t="s">
        <v>4948</v>
      </c>
      <c r="ED1012" t="s">
        <v>1100</v>
      </c>
      <c r="EE1012" t="s">
        <v>5010</v>
      </c>
      <c r="EF1012" t="s">
        <v>5010</v>
      </c>
      <c r="EG1012" t="s">
        <v>1102</v>
      </c>
      <c r="EH1012" t="s">
        <v>1102</v>
      </c>
      <c r="EI1012" t="s">
        <v>4975</v>
      </c>
      <c r="EJ1012" t="s">
        <v>1100</v>
      </c>
      <c r="EK1012" t="s">
        <v>5013</v>
      </c>
      <c r="EL1012" t="s">
        <v>5013</v>
      </c>
      <c r="EP1012" t="s">
        <v>1100</v>
      </c>
      <c r="EQ1012" t="s">
        <v>4988</v>
      </c>
      <c r="ER1012" t="s">
        <v>4988</v>
      </c>
      <c r="EV1012" t="s">
        <v>1100</v>
      </c>
      <c r="EW1012" t="s">
        <v>4948</v>
      </c>
      <c r="EX1012" t="s">
        <v>4948</v>
      </c>
      <c r="EY1012" t="s">
        <v>1100</v>
      </c>
      <c r="EZ1012" t="s">
        <v>4972</v>
      </c>
      <c r="FA1012" t="s">
        <v>4935</v>
      </c>
      <c r="FB1012" t="s">
        <v>4935</v>
      </c>
      <c r="FC1012" t="s">
        <v>1100</v>
      </c>
      <c r="FD1012" t="s">
        <v>1095</v>
      </c>
      <c r="FE1012" t="s">
        <v>4959</v>
      </c>
      <c r="FF1012" t="s">
        <v>5144</v>
      </c>
      <c r="HX1012" t="s">
        <v>1100</v>
      </c>
      <c r="HY1012" t="s">
        <v>4939</v>
      </c>
      <c r="HZ1012" t="s">
        <v>4939</v>
      </c>
      <c r="ID1012" t="s">
        <v>1100</v>
      </c>
      <c r="IE1012" t="s">
        <v>4941</v>
      </c>
      <c r="IF1012" t="s">
        <v>4941</v>
      </c>
      <c r="IJ1012" t="s">
        <v>1100</v>
      </c>
      <c r="IK1012" t="s">
        <v>4941</v>
      </c>
      <c r="IL1012" t="s">
        <v>4941</v>
      </c>
      <c r="IP1012" t="s">
        <v>1100</v>
      </c>
      <c r="IQ1012" t="s">
        <v>4941</v>
      </c>
      <c r="IR1012" t="s">
        <v>4941</v>
      </c>
      <c r="IV1012" t="s">
        <v>1126</v>
      </c>
      <c r="IW1012" t="s">
        <v>1126</v>
      </c>
      <c r="IX1012" t="s">
        <v>1126</v>
      </c>
      <c r="IY1012" t="s">
        <v>1102</v>
      </c>
      <c r="IZ1012" t="s">
        <v>1102</v>
      </c>
      <c r="JA1012" t="s">
        <v>4956</v>
      </c>
      <c r="JB1012" t="s">
        <v>1108</v>
      </c>
      <c r="JJ1012" t="s">
        <v>1102</v>
      </c>
      <c r="JK1012" t="s">
        <v>1109</v>
      </c>
      <c r="JL1012" t="s">
        <v>1109</v>
      </c>
      <c r="JM1012" t="s">
        <v>1108</v>
      </c>
      <c r="OK1012" t="s">
        <v>1117</v>
      </c>
      <c r="OL1012" t="s">
        <v>1117</v>
      </c>
      <c r="OM1012" t="s">
        <v>1117</v>
      </c>
      <c r="PG1012" t="s">
        <v>4944</v>
      </c>
      <c r="PH1012" t="s">
        <v>4945</v>
      </c>
      <c r="PI1012" t="s">
        <v>4945</v>
      </c>
      <c r="PJ1012" t="s">
        <v>4945</v>
      </c>
      <c r="PK1012" t="s">
        <v>4945</v>
      </c>
      <c r="PL1012" t="s">
        <v>4945</v>
      </c>
      <c r="PM1012" t="s">
        <v>4945</v>
      </c>
      <c r="PN1012" t="s">
        <v>4945</v>
      </c>
      <c r="PP1012" t="s">
        <v>4944</v>
      </c>
      <c r="PQ1012" t="s">
        <v>4945</v>
      </c>
      <c r="PR1012" t="s">
        <v>4945</v>
      </c>
      <c r="PS1012" t="s">
        <v>4945</v>
      </c>
      <c r="PT1012" t="s">
        <v>4945</v>
      </c>
      <c r="PU1012" t="s">
        <v>4945</v>
      </c>
      <c r="PV1012" t="s">
        <v>4945</v>
      </c>
      <c r="PW1012" t="s">
        <v>4945</v>
      </c>
      <c r="PX1012" t="s">
        <v>4945</v>
      </c>
      <c r="PY1012" t="s">
        <v>4945</v>
      </c>
      <c r="PZ1012" t="s">
        <v>4945</v>
      </c>
      <c r="QA1012" t="s">
        <v>4945</v>
      </c>
      <c r="QB1012" t="s">
        <v>4945</v>
      </c>
      <c r="QC1012" t="s">
        <v>4945</v>
      </c>
      <c r="QD1012" t="s">
        <v>4945</v>
      </c>
      <c r="QE1012" t="s">
        <v>4945</v>
      </c>
    </row>
    <row r="1013" spans="1:447" x14ac:dyDescent="0.25">
      <c r="A1013">
        <v>1143</v>
      </c>
      <c r="B1013" t="s">
        <v>5424</v>
      </c>
      <c r="C1013" t="s">
        <v>1096</v>
      </c>
      <c r="D1013" t="s">
        <v>3450</v>
      </c>
      <c r="E1013" t="s">
        <v>3562</v>
      </c>
      <c r="F1013" t="s">
        <v>5609</v>
      </c>
      <c r="G1013" t="s">
        <v>1080</v>
      </c>
      <c r="H1013" t="s">
        <v>1100</v>
      </c>
      <c r="I1013" t="s">
        <v>1093</v>
      </c>
      <c r="J1013" t="s">
        <v>1094</v>
      </c>
      <c r="K1013" t="s">
        <v>5202</v>
      </c>
      <c r="L1013" t="s">
        <v>5611</v>
      </c>
      <c r="M1013" t="s">
        <v>1102</v>
      </c>
      <c r="N1013" t="s">
        <v>1102</v>
      </c>
      <c r="O1013" t="s">
        <v>4975</v>
      </c>
      <c r="X1013" t="s">
        <v>1100</v>
      </c>
      <c r="Y1013" t="s">
        <v>1094</v>
      </c>
      <c r="Z1013" t="s">
        <v>4954</v>
      </c>
      <c r="AA1013" t="s">
        <v>5610</v>
      </c>
      <c r="AL1013" t="s">
        <v>1100</v>
      </c>
      <c r="AM1013" t="s">
        <v>1082</v>
      </c>
      <c r="AN1013" t="s">
        <v>4997</v>
      </c>
      <c r="AO1013" t="s">
        <v>4997</v>
      </c>
      <c r="AS1013" t="s">
        <v>1100</v>
      </c>
      <c r="AT1013" t="s">
        <v>1104</v>
      </c>
      <c r="AU1013" t="s">
        <v>4948</v>
      </c>
      <c r="AV1013" t="s">
        <v>5018</v>
      </c>
      <c r="AZ1013" t="s">
        <v>1100</v>
      </c>
      <c r="BA1013" t="s">
        <v>1104</v>
      </c>
      <c r="BB1013" t="s">
        <v>4946</v>
      </c>
      <c r="BC1013" t="s">
        <v>5101</v>
      </c>
      <c r="BG1013" t="s">
        <v>1081</v>
      </c>
      <c r="BH1013" t="s">
        <v>1103</v>
      </c>
      <c r="BI1013" t="s">
        <v>1104</v>
      </c>
      <c r="BJ1013" t="s">
        <v>4992</v>
      </c>
      <c r="BK1013" t="s">
        <v>5338</v>
      </c>
      <c r="BW1013" t="s">
        <v>1100</v>
      </c>
      <c r="BX1013" t="s">
        <v>1105</v>
      </c>
      <c r="BY1013" t="s">
        <v>1104</v>
      </c>
      <c r="BZ1013" t="s">
        <v>4948</v>
      </c>
      <c r="CA1013" t="s">
        <v>5112</v>
      </c>
      <c r="CM1013" t="s">
        <v>1100</v>
      </c>
      <c r="CN1013" t="s">
        <v>1086</v>
      </c>
      <c r="CO1013" t="s">
        <v>4949</v>
      </c>
      <c r="CP1013" t="s">
        <v>5009</v>
      </c>
      <c r="CT1013" t="s">
        <v>1100</v>
      </c>
      <c r="CU1013" t="s">
        <v>1162</v>
      </c>
      <c r="CV1013" t="s">
        <v>1179</v>
      </c>
      <c r="CW1013" t="s">
        <v>4992</v>
      </c>
      <c r="CX1013" t="s">
        <v>5129</v>
      </c>
      <c r="CY1013" t="s">
        <v>1102</v>
      </c>
      <c r="CZ1013" t="s">
        <v>1102</v>
      </c>
      <c r="DA1013" t="s">
        <v>5011</v>
      </c>
      <c r="DE1013" t="s">
        <v>1100</v>
      </c>
      <c r="DF1013" t="s">
        <v>1087</v>
      </c>
      <c r="DG1013" t="s">
        <v>4958</v>
      </c>
      <c r="DH1013" t="s">
        <v>5062</v>
      </c>
      <c r="DL1013" t="s">
        <v>1100</v>
      </c>
      <c r="DM1013" t="s">
        <v>5202</v>
      </c>
      <c r="DN1013" t="s">
        <v>5202</v>
      </c>
      <c r="DR1013" t="s">
        <v>1100</v>
      </c>
      <c r="DS1013" t="s">
        <v>5028</v>
      </c>
      <c r="DT1013" t="s">
        <v>5028</v>
      </c>
      <c r="DU1013" t="s">
        <v>1102</v>
      </c>
      <c r="DV1013" t="s">
        <v>1102</v>
      </c>
      <c r="DW1013" t="s">
        <v>4976</v>
      </c>
      <c r="DX1013" t="s">
        <v>1100</v>
      </c>
      <c r="DY1013" t="s">
        <v>4948</v>
      </c>
      <c r="DZ1013" t="s">
        <v>4948</v>
      </c>
      <c r="ED1013" t="s">
        <v>1100</v>
      </c>
      <c r="EE1013" t="s">
        <v>4960</v>
      </c>
      <c r="EF1013" t="s">
        <v>4960</v>
      </c>
      <c r="EJ1013" t="s">
        <v>1100</v>
      </c>
      <c r="EK1013" t="s">
        <v>5013</v>
      </c>
      <c r="EL1013" t="s">
        <v>5013</v>
      </c>
      <c r="EP1013" t="s">
        <v>1100</v>
      </c>
      <c r="EQ1013" t="s">
        <v>4988</v>
      </c>
      <c r="ER1013" t="s">
        <v>4988</v>
      </c>
      <c r="EV1013" t="s">
        <v>1100</v>
      </c>
      <c r="EW1013" t="s">
        <v>4949</v>
      </c>
      <c r="EX1013" t="s">
        <v>4949</v>
      </c>
      <c r="EY1013" t="s">
        <v>1100</v>
      </c>
      <c r="EZ1013" t="s">
        <v>4972</v>
      </c>
      <c r="FA1013" t="s">
        <v>4992</v>
      </c>
      <c r="FB1013" t="s">
        <v>4992</v>
      </c>
      <c r="FC1013" t="s">
        <v>1100</v>
      </c>
      <c r="FD1013" t="s">
        <v>1095</v>
      </c>
      <c r="FE1013" t="s">
        <v>4983</v>
      </c>
      <c r="FF1013" t="s">
        <v>4984</v>
      </c>
      <c r="HX1013" t="s">
        <v>1100</v>
      </c>
      <c r="HY1013" t="s">
        <v>4949</v>
      </c>
      <c r="HZ1013" t="s">
        <v>4949</v>
      </c>
      <c r="ID1013" t="s">
        <v>1100</v>
      </c>
      <c r="IE1013" t="s">
        <v>4941</v>
      </c>
      <c r="IF1013" t="s">
        <v>4941</v>
      </c>
      <c r="IG1013" t="s">
        <v>1102</v>
      </c>
      <c r="IH1013" t="s">
        <v>1102</v>
      </c>
      <c r="II1013" t="s">
        <v>4975</v>
      </c>
      <c r="IJ1013" t="s">
        <v>1100</v>
      </c>
      <c r="IK1013" t="s">
        <v>5071</v>
      </c>
      <c r="IL1013" t="s">
        <v>5071</v>
      </c>
      <c r="IM1013" t="s">
        <v>1102</v>
      </c>
      <c r="IN1013" t="s">
        <v>1102</v>
      </c>
      <c r="IO1013" t="s">
        <v>5071</v>
      </c>
      <c r="IP1013" t="s">
        <v>1081</v>
      </c>
      <c r="IQ1013" t="s">
        <v>4941</v>
      </c>
      <c r="IR1013" t="s">
        <v>4941</v>
      </c>
      <c r="IV1013" t="s">
        <v>1126</v>
      </c>
      <c r="IW1013" t="s">
        <v>1126</v>
      </c>
      <c r="IX1013" t="s">
        <v>1126</v>
      </c>
      <c r="IY1013" t="s">
        <v>1102</v>
      </c>
      <c r="IZ1013" t="s">
        <v>1102</v>
      </c>
      <c r="JA1013" t="s">
        <v>4956</v>
      </c>
      <c r="JB1013" t="s">
        <v>1108</v>
      </c>
      <c r="JE1013" t="s">
        <v>1102</v>
      </c>
      <c r="JF1013" t="s">
        <v>1109</v>
      </c>
      <c r="JG1013" t="s">
        <v>1108</v>
      </c>
      <c r="JJ1013" t="s">
        <v>1102</v>
      </c>
      <c r="JK1013" t="s">
        <v>1109</v>
      </c>
      <c r="JL1013" t="s">
        <v>1109</v>
      </c>
      <c r="JM1013" t="s">
        <v>1108</v>
      </c>
      <c r="OK1013" t="s">
        <v>1117</v>
      </c>
      <c r="OL1013" t="s">
        <v>1117</v>
      </c>
      <c r="OM1013" t="s">
        <v>1117</v>
      </c>
      <c r="PG1013" t="s">
        <v>4944</v>
      </c>
      <c r="PH1013" t="s">
        <v>4945</v>
      </c>
      <c r="PI1013" t="s">
        <v>4945</v>
      </c>
      <c r="PJ1013" t="s">
        <v>4945</v>
      </c>
      <c r="PK1013" t="s">
        <v>4945</v>
      </c>
      <c r="PL1013" t="s">
        <v>4945</v>
      </c>
      <c r="PM1013" t="s">
        <v>4945</v>
      </c>
      <c r="PN1013" t="s">
        <v>4945</v>
      </c>
      <c r="PP1013" t="s">
        <v>4944</v>
      </c>
      <c r="PQ1013" t="s">
        <v>4945</v>
      </c>
      <c r="PR1013" t="s">
        <v>4945</v>
      </c>
      <c r="PS1013" t="s">
        <v>4945</v>
      </c>
      <c r="PT1013" t="s">
        <v>4945</v>
      </c>
      <c r="PU1013" t="s">
        <v>4945</v>
      </c>
      <c r="PV1013" t="s">
        <v>4945</v>
      </c>
      <c r="PW1013" t="s">
        <v>4945</v>
      </c>
      <c r="PX1013" t="s">
        <v>4945</v>
      </c>
      <c r="PY1013" t="s">
        <v>4945</v>
      </c>
      <c r="PZ1013" t="s">
        <v>4945</v>
      </c>
      <c r="QA1013" t="s">
        <v>4945</v>
      </c>
      <c r="QB1013" t="s">
        <v>4945</v>
      </c>
      <c r="QC1013" t="s">
        <v>4945</v>
      </c>
      <c r="QD1013" t="s">
        <v>4945</v>
      </c>
      <c r="QE1013" t="s">
        <v>4945</v>
      </c>
    </row>
    <row r="1014" spans="1:447" x14ac:dyDescent="0.25">
      <c r="A1014">
        <v>1144</v>
      </c>
      <c r="B1014" t="s">
        <v>5425</v>
      </c>
      <c r="C1014" t="s">
        <v>1096</v>
      </c>
      <c r="D1014" t="s">
        <v>3450</v>
      </c>
      <c r="E1014" t="s">
        <v>3562</v>
      </c>
      <c r="F1014" t="s">
        <v>5609</v>
      </c>
      <c r="G1014" t="s">
        <v>1080</v>
      </c>
      <c r="H1014" t="s">
        <v>1100</v>
      </c>
      <c r="I1014" t="s">
        <v>1093</v>
      </c>
      <c r="J1014" t="s">
        <v>1094</v>
      </c>
      <c r="K1014" t="s">
        <v>4997</v>
      </c>
      <c r="L1014" t="s">
        <v>4998</v>
      </c>
      <c r="X1014" t="s">
        <v>1100</v>
      </c>
      <c r="Y1014" t="s">
        <v>1094</v>
      </c>
      <c r="Z1014" t="s">
        <v>4957</v>
      </c>
      <c r="AA1014" t="s">
        <v>5085</v>
      </c>
      <c r="AL1014" t="s">
        <v>1100</v>
      </c>
      <c r="AM1014" t="s">
        <v>1082</v>
      </c>
      <c r="AN1014" t="s">
        <v>4997</v>
      </c>
      <c r="AO1014" t="s">
        <v>4997</v>
      </c>
      <c r="AS1014" t="s">
        <v>1100</v>
      </c>
      <c r="AT1014" t="s">
        <v>1104</v>
      </c>
      <c r="AU1014" t="s">
        <v>4948</v>
      </c>
      <c r="AV1014" t="s">
        <v>5018</v>
      </c>
      <c r="AZ1014" t="s">
        <v>1100</v>
      </c>
      <c r="BA1014" t="s">
        <v>1104</v>
      </c>
      <c r="BB1014" t="s">
        <v>4946</v>
      </c>
      <c r="BC1014" t="s">
        <v>5101</v>
      </c>
      <c r="BG1014" t="s">
        <v>1100</v>
      </c>
      <c r="BH1014" t="s">
        <v>1103</v>
      </c>
      <c r="BI1014" t="s">
        <v>1104</v>
      </c>
      <c r="BJ1014" t="s">
        <v>4992</v>
      </c>
      <c r="BK1014" t="s">
        <v>5338</v>
      </c>
      <c r="BW1014" t="s">
        <v>1100</v>
      </c>
      <c r="BX1014" t="s">
        <v>1105</v>
      </c>
      <c r="BY1014" t="s">
        <v>1104</v>
      </c>
      <c r="BZ1014" t="s">
        <v>4948</v>
      </c>
      <c r="CA1014" t="s">
        <v>5112</v>
      </c>
      <c r="CM1014" t="s">
        <v>1100</v>
      </c>
      <c r="CN1014" t="s">
        <v>1086</v>
      </c>
      <c r="CO1014" t="s">
        <v>4949</v>
      </c>
      <c r="CP1014" t="s">
        <v>5009</v>
      </c>
      <c r="CQ1014" t="s">
        <v>1102</v>
      </c>
      <c r="CR1014" t="s">
        <v>1102</v>
      </c>
      <c r="CS1014" t="s">
        <v>4975</v>
      </c>
      <c r="CT1014" t="s">
        <v>1100</v>
      </c>
      <c r="CU1014" t="s">
        <v>1162</v>
      </c>
      <c r="CV1014" t="s">
        <v>1179</v>
      </c>
      <c r="CW1014" t="s">
        <v>4992</v>
      </c>
      <c r="CX1014" t="s">
        <v>5129</v>
      </c>
      <c r="DE1014" t="s">
        <v>1100</v>
      </c>
      <c r="DF1014" t="s">
        <v>1087</v>
      </c>
      <c r="DG1014" t="s">
        <v>4958</v>
      </c>
      <c r="DH1014" t="s">
        <v>5062</v>
      </c>
      <c r="DL1014" t="s">
        <v>1100</v>
      </c>
      <c r="DM1014" t="s">
        <v>5110</v>
      </c>
      <c r="DN1014" t="s">
        <v>5110</v>
      </c>
      <c r="DR1014" t="s">
        <v>1100</v>
      </c>
      <c r="DS1014" t="s">
        <v>5028</v>
      </c>
      <c r="DT1014" t="s">
        <v>5028</v>
      </c>
      <c r="DU1014" t="s">
        <v>1102</v>
      </c>
      <c r="DV1014" t="s">
        <v>1102</v>
      </c>
      <c r="DW1014" t="s">
        <v>4944</v>
      </c>
      <c r="DX1014" t="s">
        <v>1100</v>
      </c>
      <c r="DY1014" t="s">
        <v>4948</v>
      </c>
      <c r="DZ1014" t="s">
        <v>4948</v>
      </c>
      <c r="ED1014" t="s">
        <v>1100</v>
      </c>
      <c r="EE1014" t="s">
        <v>5437</v>
      </c>
      <c r="EF1014" t="s">
        <v>5437</v>
      </c>
      <c r="EG1014" t="s">
        <v>1102</v>
      </c>
      <c r="EH1014" t="s">
        <v>1102</v>
      </c>
      <c r="EI1014" t="s">
        <v>4975</v>
      </c>
      <c r="EJ1014" t="s">
        <v>1100</v>
      </c>
      <c r="EP1014" t="s">
        <v>1100</v>
      </c>
      <c r="EQ1014" t="s">
        <v>5012</v>
      </c>
      <c r="ER1014" t="s">
        <v>5012</v>
      </c>
      <c r="ES1014" t="s">
        <v>1102</v>
      </c>
      <c r="ET1014" t="s">
        <v>1083</v>
      </c>
      <c r="EU1014" t="s">
        <v>5176</v>
      </c>
      <c r="EV1014" t="s">
        <v>1100</v>
      </c>
      <c r="EW1014" t="s">
        <v>4949</v>
      </c>
      <c r="EX1014" t="s">
        <v>4949</v>
      </c>
      <c r="EY1014" t="s">
        <v>1100</v>
      </c>
      <c r="EZ1014" t="s">
        <v>4972</v>
      </c>
      <c r="FA1014" t="s">
        <v>4992</v>
      </c>
      <c r="FB1014" t="s">
        <v>4992</v>
      </c>
      <c r="FC1014" t="s">
        <v>1100</v>
      </c>
      <c r="FD1014" t="s">
        <v>1095</v>
      </c>
      <c r="FE1014" t="s">
        <v>4983</v>
      </c>
      <c r="FF1014" t="s">
        <v>4984</v>
      </c>
      <c r="HX1014" t="s">
        <v>1100</v>
      </c>
      <c r="HY1014" t="s">
        <v>4939</v>
      </c>
      <c r="HZ1014" t="s">
        <v>4939</v>
      </c>
      <c r="IA1014" t="s">
        <v>1102</v>
      </c>
      <c r="IB1014" t="s">
        <v>1102</v>
      </c>
      <c r="IC1014" t="s">
        <v>5123</v>
      </c>
      <c r="ID1014" t="s">
        <v>1100</v>
      </c>
      <c r="IE1014" t="s">
        <v>4941</v>
      </c>
      <c r="IF1014" t="s">
        <v>4941</v>
      </c>
      <c r="IG1014" t="s">
        <v>1102</v>
      </c>
      <c r="IH1014" t="s">
        <v>1102</v>
      </c>
      <c r="II1014" t="s">
        <v>4941</v>
      </c>
      <c r="IJ1014" t="s">
        <v>1100</v>
      </c>
      <c r="IK1014" t="s">
        <v>5071</v>
      </c>
      <c r="IL1014" t="s">
        <v>5071</v>
      </c>
      <c r="IM1014" t="s">
        <v>1102</v>
      </c>
      <c r="IN1014" t="s">
        <v>1083</v>
      </c>
      <c r="IO1014" t="s">
        <v>4936</v>
      </c>
      <c r="IP1014" t="s">
        <v>1100</v>
      </c>
      <c r="IQ1014" t="s">
        <v>5071</v>
      </c>
      <c r="IR1014" t="s">
        <v>5071</v>
      </c>
      <c r="IV1014" t="s">
        <v>1126</v>
      </c>
      <c r="IW1014" t="s">
        <v>1088</v>
      </c>
      <c r="IX1014" t="s">
        <v>1126</v>
      </c>
      <c r="IY1014" t="s">
        <v>1102</v>
      </c>
      <c r="IZ1014" t="s">
        <v>1102</v>
      </c>
      <c r="JA1014" t="s">
        <v>4956</v>
      </c>
      <c r="JB1014" t="s">
        <v>1108</v>
      </c>
      <c r="JE1014" t="s">
        <v>1102</v>
      </c>
      <c r="JF1014" t="s">
        <v>1114</v>
      </c>
      <c r="JG1014" t="s">
        <v>1108</v>
      </c>
      <c r="JJ1014" t="s">
        <v>1102</v>
      </c>
      <c r="JK1014" t="s">
        <v>5089</v>
      </c>
      <c r="JL1014" t="s">
        <v>1155</v>
      </c>
      <c r="JM1014" t="s">
        <v>1108</v>
      </c>
      <c r="OF1014" t="s">
        <v>1117</v>
      </c>
      <c r="PG1014" t="s">
        <v>4944</v>
      </c>
      <c r="PH1014" t="s">
        <v>4945</v>
      </c>
      <c r="PI1014" t="s">
        <v>4945</v>
      </c>
      <c r="PJ1014" t="s">
        <v>4945</v>
      </c>
      <c r="PK1014" t="s">
        <v>4945</v>
      </c>
      <c r="PL1014" t="s">
        <v>4945</v>
      </c>
      <c r="PM1014" t="s">
        <v>4945</v>
      </c>
      <c r="PN1014" t="s">
        <v>4945</v>
      </c>
      <c r="PP1014" t="s">
        <v>4944</v>
      </c>
      <c r="PQ1014" t="s">
        <v>4945</v>
      </c>
      <c r="PR1014" t="s">
        <v>4945</v>
      </c>
      <c r="PS1014" t="s">
        <v>4945</v>
      </c>
      <c r="PT1014" t="s">
        <v>4945</v>
      </c>
      <c r="PU1014" t="s">
        <v>4945</v>
      </c>
      <c r="PV1014" t="s">
        <v>4945</v>
      </c>
      <c r="PW1014" t="s">
        <v>4945</v>
      </c>
      <c r="PX1014" t="s">
        <v>4945</v>
      </c>
      <c r="PY1014" t="s">
        <v>4945</v>
      </c>
      <c r="PZ1014" t="s">
        <v>4945</v>
      </c>
      <c r="QA1014" t="s">
        <v>4945</v>
      </c>
      <c r="QB1014" t="s">
        <v>4945</v>
      </c>
      <c r="QC1014" t="s">
        <v>4945</v>
      </c>
      <c r="QD1014" t="s">
        <v>4945</v>
      </c>
      <c r="QE1014" t="s">
        <v>4945</v>
      </c>
    </row>
    <row r="1015" spans="1:447" x14ac:dyDescent="0.25">
      <c r="A1015">
        <v>1145</v>
      </c>
      <c r="B1015" t="s">
        <v>5424</v>
      </c>
      <c r="C1015" t="s">
        <v>1096</v>
      </c>
      <c r="D1015" t="s">
        <v>3450</v>
      </c>
      <c r="E1015" t="s">
        <v>3562</v>
      </c>
      <c r="F1015" t="s">
        <v>5609</v>
      </c>
      <c r="G1015" t="s">
        <v>1080</v>
      </c>
      <c r="P1015" t="s">
        <v>1100</v>
      </c>
      <c r="Q1015" t="s">
        <v>1093</v>
      </c>
      <c r="R1015" t="s">
        <v>1145</v>
      </c>
      <c r="S1015" t="s">
        <v>5161</v>
      </c>
      <c r="T1015" t="s">
        <v>5161</v>
      </c>
      <c r="U1015" t="s">
        <v>1102</v>
      </c>
      <c r="V1015" t="s">
        <v>1102</v>
      </c>
      <c r="W1015" t="s">
        <v>5123</v>
      </c>
      <c r="AE1015" t="s">
        <v>1100</v>
      </c>
      <c r="AF1015" t="s">
        <v>1145</v>
      </c>
      <c r="AG1015" t="s">
        <v>5050</v>
      </c>
      <c r="AH1015" t="s">
        <v>5050</v>
      </c>
      <c r="BO1015" t="s">
        <v>1100</v>
      </c>
      <c r="BP1015" t="s">
        <v>1103</v>
      </c>
      <c r="BQ1015" t="s">
        <v>1145</v>
      </c>
      <c r="BR1015" t="s">
        <v>5025</v>
      </c>
      <c r="BS1015" t="s">
        <v>5025</v>
      </c>
      <c r="BT1015" t="s">
        <v>1102</v>
      </c>
      <c r="BU1015" t="s">
        <v>1102</v>
      </c>
      <c r="BV1015" t="s">
        <v>5123</v>
      </c>
      <c r="CE1015" t="s">
        <v>1100</v>
      </c>
      <c r="CF1015" t="s">
        <v>1105</v>
      </c>
      <c r="CG1015" t="s">
        <v>1145</v>
      </c>
      <c r="CH1015" t="s">
        <v>5125</v>
      </c>
      <c r="CI1015" t="s">
        <v>5125</v>
      </c>
      <c r="CJ1015" t="s">
        <v>1102</v>
      </c>
      <c r="CK1015" t="s">
        <v>1102</v>
      </c>
      <c r="CL1015" t="s">
        <v>5176</v>
      </c>
      <c r="IV1015" t="s">
        <v>1126</v>
      </c>
      <c r="IW1015" t="s">
        <v>1126</v>
      </c>
      <c r="JE1015" t="s">
        <v>1102</v>
      </c>
      <c r="JF1015" t="s">
        <v>1109</v>
      </c>
      <c r="JG1015" t="s">
        <v>1108</v>
      </c>
      <c r="PG1015" t="s">
        <v>4944</v>
      </c>
      <c r="PH1015" t="s">
        <v>4945</v>
      </c>
      <c r="PI1015" t="s">
        <v>4945</v>
      </c>
      <c r="PJ1015" t="s">
        <v>4945</v>
      </c>
      <c r="PK1015" t="s">
        <v>4945</v>
      </c>
      <c r="PL1015" t="s">
        <v>4945</v>
      </c>
      <c r="PM1015" t="s">
        <v>4945</v>
      </c>
      <c r="PN1015" t="s">
        <v>4945</v>
      </c>
      <c r="PP1015" t="s">
        <v>4944</v>
      </c>
      <c r="PQ1015" t="s">
        <v>4945</v>
      </c>
      <c r="PR1015" t="s">
        <v>4945</v>
      </c>
      <c r="PS1015" t="s">
        <v>4945</v>
      </c>
      <c r="PT1015" t="s">
        <v>4945</v>
      </c>
      <c r="PU1015" t="s">
        <v>4945</v>
      </c>
      <c r="PV1015" t="s">
        <v>4945</v>
      </c>
      <c r="PW1015" t="s">
        <v>4945</v>
      </c>
      <c r="PX1015" t="s">
        <v>4945</v>
      </c>
      <c r="PY1015" t="s">
        <v>4945</v>
      </c>
      <c r="PZ1015" t="s">
        <v>4945</v>
      </c>
      <c r="QA1015" t="s">
        <v>4945</v>
      </c>
      <c r="QB1015" t="s">
        <v>4945</v>
      </c>
      <c r="QC1015" t="s">
        <v>4945</v>
      </c>
      <c r="QD1015" t="s">
        <v>4945</v>
      </c>
      <c r="QE1015" t="s">
        <v>4945</v>
      </c>
    </row>
    <row r="1016" spans="1:447" x14ac:dyDescent="0.25">
      <c r="A1016">
        <v>1146</v>
      </c>
      <c r="B1016" t="s">
        <v>5416</v>
      </c>
      <c r="C1016" t="s">
        <v>1096</v>
      </c>
      <c r="D1016" t="s">
        <v>3450</v>
      </c>
      <c r="E1016" t="s">
        <v>3562</v>
      </c>
      <c r="F1016" t="s">
        <v>5609</v>
      </c>
      <c r="G1016" t="s">
        <v>1080</v>
      </c>
      <c r="P1016" t="s">
        <v>1081</v>
      </c>
      <c r="Q1016" t="s">
        <v>1101</v>
      </c>
      <c r="R1016" t="s">
        <v>1145</v>
      </c>
      <c r="S1016" t="s">
        <v>4990</v>
      </c>
      <c r="T1016" t="s">
        <v>4990</v>
      </c>
      <c r="AE1016" t="s">
        <v>1100</v>
      </c>
      <c r="AF1016" t="s">
        <v>1145</v>
      </c>
      <c r="AG1016" t="s">
        <v>4989</v>
      </c>
      <c r="AH1016" t="s">
        <v>4989</v>
      </c>
      <c r="AI1016" t="s">
        <v>1102</v>
      </c>
      <c r="AJ1016" t="s">
        <v>1102</v>
      </c>
      <c r="AK1016" t="s">
        <v>5176</v>
      </c>
      <c r="BO1016" t="s">
        <v>1100</v>
      </c>
      <c r="BP1016" t="s">
        <v>1103</v>
      </c>
      <c r="BQ1016" t="s">
        <v>1145</v>
      </c>
      <c r="BR1016" t="s">
        <v>4977</v>
      </c>
      <c r="BS1016" t="s">
        <v>4977</v>
      </c>
      <c r="BT1016" t="s">
        <v>1102</v>
      </c>
      <c r="BU1016" t="s">
        <v>1102</v>
      </c>
      <c r="BV1016" t="s">
        <v>4936</v>
      </c>
      <c r="CE1016" t="s">
        <v>1100</v>
      </c>
      <c r="CF1016" t="s">
        <v>1105</v>
      </c>
      <c r="CG1016" t="s">
        <v>5612</v>
      </c>
      <c r="CH1016" t="s">
        <v>5105</v>
      </c>
      <c r="CI1016" t="s">
        <v>5188</v>
      </c>
      <c r="CJ1016" t="s">
        <v>1102</v>
      </c>
      <c r="CK1016" t="s">
        <v>1102</v>
      </c>
      <c r="CL1016" t="s">
        <v>5065</v>
      </c>
      <c r="IV1016" t="s">
        <v>1126</v>
      </c>
      <c r="IW1016" t="s">
        <v>1126</v>
      </c>
      <c r="IY1016" t="s">
        <v>1102</v>
      </c>
      <c r="IZ1016" t="s">
        <v>1083</v>
      </c>
      <c r="JA1016" t="s">
        <v>1109</v>
      </c>
      <c r="JB1016" t="s">
        <v>1108</v>
      </c>
      <c r="JE1016" t="s">
        <v>1102</v>
      </c>
      <c r="JF1016" t="s">
        <v>1109</v>
      </c>
      <c r="JG1016" t="s">
        <v>1108</v>
      </c>
      <c r="PG1016" t="s">
        <v>4944</v>
      </c>
      <c r="PH1016" t="s">
        <v>4945</v>
      </c>
      <c r="PI1016" t="s">
        <v>4945</v>
      </c>
      <c r="PJ1016" t="s">
        <v>4945</v>
      </c>
      <c r="PK1016" t="s">
        <v>4945</v>
      </c>
      <c r="PL1016" t="s">
        <v>4945</v>
      </c>
      <c r="PM1016" t="s">
        <v>4945</v>
      </c>
      <c r="PN1016" t="s">
        <v>4945</v>
      </c>
      <c r="PP1016" t="s">
        <v>4944</v>
      </c>
      <c r="PQ1016" t="s">
        <v>4945</v>
      </c>
      <c r="PR1016" t="s">
        <v>4945</v>
      </c>
      <c r="PS1016" t="s">
        <v>4945</v>
      </c>
      <c r="PT1016" t="s">
        <v>4945</v>
      </c>
      <c r="PU1016" t="s">
        <v>4945</v>
      </c>
      <c r="PV1016" t="s">
        <v>4945</v>
      </c>
      <c r="PW1016" t="s">
        <v>4945</v>
      </c>
      <c r="PX1016" t="s">
        <v>4945</v>
      </c>
      <c r="PY1016" t="s">
        <v>4945</v>
      </c>
      <c r="PZ1016" t="s">
        <v>4945</v>
      </c>
      <c r="QA1016" t="s">
        <v>4945</v>
      </c>
      <c r="QB1016" t="s">
        <v>4945</v>
      </c>
      <c r="QC1016" t="s">
        <v>4945</v>
      </c>
      <c r="QD1016" t="s">
        <v>4945</v>
      </c>
      <c r="QE1016" t="s">
        <v>4945</v>
      </c>
    </row>
    <row r="1017" spans="1:447" x14ac:dyDescent="0.25">
      <c r="A1017">
        <v>1147</v>
      </c>
      <c r="B1017" t="s">
        <v>5416</v>
      </c>
      <c r="C1017" t="s">
        <v>1096</v>
      </c>
      <c r="D1017" t="s">
        <v>3450</v>
      </c>
      <c r="E1017" t="s">
        <v>3562</v>
      </c>
      <c r="F1017" t="s">
        <v>5609</v>
      </c>
      <c r="G1017" t="s">
        <v>1080</v>
      </c>
      <c r="P1017" t="s">
        <v>1081</v>
      </c>
      <c r="Q1017" t="s">
        <v>1093</v>
      </c>
      <c r="R1017" t="s">
        <v>1145</v>
      </c>
      <c r="S1017" t="s">
        <v>4990</v>
      </c>
      <c r="T1017" t="s">
        <v>4990</v>
      </c>
      <c r="U1017" t="s">
        <v>1102</v>
      </c>
      <c r="V1017" t="s">
        <v>1102</v>
      </c>
      <c r="AE1017" t="s">
        <v>1147</v>
      </c>
      <c r="AI1017" t="s">
        <v>1102</v>
      </c>
      <c r="AJ1017" t="s">
        <v>1102</v>
      </c>
      <c r="BO1017" t="s">
        <v>1100</v>
      </c>
      <c r="BP1017" t="s">
        <v>1103</v>
      </c>
      <c r="BQ1017" t="s">
        <v>1145</v>
      </c>
      <c r="BR1017" t="s">
        <v>4977</v>
      </c>
      <c r="BS1017" t="s">
        <v>4977</v>
      </c>
      <c r="BT1017" t="s">
        <v>1102</v>
      </c>
      <c r="BU1017" t="s">
        <v>1083</v>
      </c>
      <c r="BV1017" t="s">
        <v>5548</v>
      </c>
      <c r="CE1017" t="s">
        <v>1100</v>
      </c>
      <c r="CF1017" t="s">
        <v>1105</v>
      </c>
      <c r="CG1017" t="s">
        <v>1145</v>
      </c>
      <c r="CH1017" t="s">
        <v>4977</v>
      </c>
      <c r="CI1017" t="s">
        <v>4977</v>
      </c>
      <c r="CJ1017" t="s">
        <v>1102</v>
      </c>
      <c r="CK1017" t="s">
        <v>1102</v>
      </c>
      <c r="CL1017" t="s">
        <v>4936</v>
      </c>
      <c r="IV1017" t="s">
        <v>1126</v>
      </c>
      <c r="IW1017" t="s">
        <v>1088</v>
      </c>
      <c r="IY1017" t="s">
        <v>1083</v>
      </c>
      <c r="IZ1017" t="s">
        <v>1083</v>
      </c>
      <c r="JA1017" t="s">
        <v>1109</v>
      </c>
      <c r="JB1017" t="s">
        <v>1108</v>
      </c>
      <c r="JD1017" t="s">
        <v>4943</v>
      </c>
      <c r="JE1017" t="s">
        <v>1083</v>
      </c>
      <c r="JF1017" t="s">
        <v>1109</v>
      </c>
      <c r="JG1017" t="s">
        <v>1108</v>
      </c>
      <c r="JI1017" t="s">
        <v>4972</v>
      </c>
      <c r="PG1017" t="s">
        <v>4945</v>
      </c>
      <c r="PH1017" t="s">
        <v>4944</v>
      </c>
      <c r="PI1017" t="s">
        <v>4945</v>
      </c>
      <c r="PJ1017" t="s">
        <v>4945</v>
      </c>
      <c r="PK1017" t="s">
        <v>4945</v>
      </c>
      <c r="PL1017" t="s">
        <v>4945</v>
      </c>
      <c r="PM1017" t="s">
        <v>4945</v>
      </c>
      <c r="PN1017" t="s">
        <v>4945</v>
      </c>
      <c r="PP1017" t="s">
        <v>4944</v>
      </c>
      <c r="PQ1017" t="s">
        <v>4945</v>
      </c>
      <c r="PR1017" t="s">
        <v>4945</v>
      </c>
      <c r="PS1017" t="s">
        <v>4945</v>
      </c>
      <c r="PT1017" t="s">
        <v>4945</v>
      </c>
      <c r="PU1017" t="s">
        <v>4945</v>
      </c>
      <c r="PV1017" t="s">
        <v>4945</v>
      </c>
      <c r="PW1017" t="s">
        <v>4945</v>
      </c>
      <c r="PX1017" t="s">
        <v>4945</v>
      </c>
      <c r="PY1017" t="s">
        <v>4945</v>
      </c>
      <c r="PZ1017" t="s">
        <v>4945</v>
      </c>
      <c r="QA1017" t="s">
        <v>4945</v>
      </c>
      <c r="QB1017" t="s">
        <v>4945</v>
      </c>
      <c r="QC1017" t="s">
        <v>4945</v>
      </c>
      <c r="QD1017" t="s">
        <v>4945</v>
      </c>
      <c r="QE1017" t="s">
        <v>4945</v>
      </c>
    </row>
    <row r="1018" spans="1:447" x14ac:dyDescent="0.25">
      <c r="A1018">
        <v>1148</v>
      </c>
      <c r="B1018" t="s">
        <v>5416</v>
      </c>
      <c r="C1018" t="s">
        <v>1096</v>
      </c>
      <c r="D1018" t="s">
        <v>3450</v>
      </c>
      <c r="E1018" t="s">
        <v>3562</v>
      </c>
      <c r="F1018" t="s">
        <v>5609</v>
      </c>
      <c r="G1018" t="s">
        <v>1080</v>
      </c>
      <c r="P1018" t="s">
        <v>1100</v>
      </c>
      <c r="Q1018" t="s">
        <v>1093</v>
      </c>
      <c r="R1018" t="s">
        <v>1145</v>
      </c>
      <c r="S1018" t="s">
        <v>4970</v>
      </c>
      <c r="T1018" t="s">
        <v>4970</v>
      </c>
      <c r="U1018" t="s">
        <v>1102</v>
      </c>
      <c r="V1018" t="s">
        <v>1083</v>
      </c>
      <c r="W1018" t="s">
        <v>4940</v>
      </c>
      <c r="AE1018" t="s">
        <v>1081</v>
      </c>
      <c r="AF1018" t="s">
        <v>1145</v>
      </c>
      <c r="AG1018" t="s">
        <v>5050</v>
      </c>
      <c r="AH1018" t="s">
        <v>5050</v>
      </c>
      <c r="AI1018" t="s">
        <v>1102</v>
      </c>
      <c r="AJ1018" t="s">
        <v>1102</v>
      </c>
      <c r="AK1018" t="s">
        <v>5014</v>
      </c>
      <c r="BO1018" t="s">
        <v>1081</v>
      </c>
      <c r="BP1018" t="s">
        <v>1103</v>
      </c>
      <c r="BQ1018" t="s">
        <v>1145</v>
      </c>
      <c r="BR1018" t="s">
        <v>5025</v>
      </c>
      <c r="BS1018" t="s">
        <v>5025</v>
      </c>
      <c r="CE1018" t="s">
        <v>1100</v>
      </c>
      <c r="CF1018" t="s">
        <v>1105</v>
      </c>
      <c r="CG1018" t="s">
        <v>1145</v>
      </c>
      <c r="CH1018" t="s">
        <v>5125</v>
      </c>
      <c r="CI1018" t="s">
        <v>5125</v>
      </c>
      <c r="IV1018" t="s">
        <v>1126</v>
      </c>
      <c r="IW1018" t="s">
        <v>1126</v>
      </c>
      <c r="IY1018" t="s">
        <v>1102</v>
      </c>
      <c r="IZ1018" t="s">
        <v>1102</v>
      </c>
      <c r="JA1018" t="s">
        <v>4956</v>
      </c>
      <c r="JB1018" t="s">
        <v>1108</v>
      </c>
      <c r="JE1018" t="s">
        <v>1102</v>
      </c>
      <c r="JF1018" t="s">
        <v>1109</v>
      </c>
      <c r="JG1018" t="s">
        <v>1108</v>
      </c>
      <c r="PG1018" t="s">
        <v>4944</v>
      </c>
      <c r="PH1018" t="s">
        <v>4945</v>
      </c>
      <c r="PI1018" t="s">
        <v>4945</v>
      </c>
      <c r="PJ1018" t="s">
        <v>4945</v>
      </c>
      <c r="PK1018" t="s">
        <v>4945</v>
      </c>
      <c r="PL1018" t="s">
        <v>4945</v>
      </c>
      <c r="PM1018" t="s">
        <v>4945</v>
      </c>
      <c r="PN1018" t="s">
        <v>4945</v>
      </c>
      <c r="PP1018" t="s">
        <v>4944</v>
      </c>
      <c r="PQ1018" t="s">
        <v>4945</v>
      </c>
      <c r="PR1018" t="s">
        <v>4945</v>
      </c>
      <c r="PS1018" t="s">
        <v>4945</v>
      </c>
      <c r="PT1018" t="s">
        <v>4945</v>
      </c>
      <c r="PU1018" t="s">
        <v>4945</v>
      </c>
      <c r="PV1018" t="s">
        <v>4945</v>
      </c>
      <c r="PW1018" t="s">
        <v>4945</v>
      </c>
      <c r="PX1018" t="s">
        <v>4945</v>
      </c>
      <c r="PY1018" t="s">
        <v>4945</v>
      </c>
      <c r="PZ1018" t="s">
        <v>4945</v>
      </c>
      <c r="QA1018" t="s">
        <v>4945</v>
      </c>
      <c r="QB1018" t="s">
        <v>4945</v>
      </c>
      <c r="QC1018" t="s">
        <v>4945</v>
      </c>
      <c r="QD1018" t="s">
        <v>4945</v>
      </c>
      <c r="QE1018" t="s">
        <v>4945</v>
      </c>
    </row>
    <row r="1019" spans="1:447" x14ac:dyDescent="0.25">
      <c r="A1019">
        <v>1149</v>
      </c>
      <c r="B1019" t="s">
        <v>5416</v>
      </c>
      <c r="C1019" t="s">
        <v>1096</v>
      </c>
      <c r="D1019" t="s">
        <v>3450</v>
      </c>
      <c r="E1019" t="s">
        <v>3562</v>
      </c>
      <c r="F1019" t="s">
        <v>5609</v>
      </c>
      <c r="G1019" t="s">
        <v>1080</v>
      </c>
      <c r="FG1019" t="s">
        <v>1100</v>
      </c>
      <c r="FH1019" t="s">
        <v>5344</v>
      </c>
      <c r="FI1019" t="s">
        <v>5344</v>
      </c>
      <c r="FJ1019" t="s">
        <v>1100</v>
      </c>
      <c r="FK1019" t="s">
        <v>5013</v>
      </c>
      <c r="FL1019" t="s">
        <v>5013</v>
      </c>
      <c r="PG1019" t="s">
        <v>4944</v>
      </c>
      <c r="PH1019" t="s">
        <v>4945</v>
      </c>
      <c r="PI1019" t="s">
        <v>4945</v>
      </c>
      <c r="PJ1019" t="s">
        <v>4945</v>
      </c>
      <c r="PK1019" t="s">
        <v>4945</v>
      </c>
      <c r="PL1019" t="s">
        <v>4945</v>
      </c>
      <c r="PM1019" t="s">
        <v>4945</v>
      </c>
      <c r="PN1019" t="s">
        <v>4945</v>
      </c>
      <c r="PP1019" t="s">
        <v>4944</v>
      </c>
      <c r="PQ1019" t="s">
        <v>4945</v>
      </c>
      <c r="PR1019" t="s">
        <v>4945</v>
      </c>
      <c r="PS1019" t="s">
        <v>4945</v>
      </c>
      <c r="PT1019" t="s">
        <v>4945</v>
      </c>
      <c r="PU1019" t="s">
        <v>4945</v>
      </c>
      <c r="PV1019" t="s">
        <v>4945</v>
      </c>
      <c r="PW1019" t="s">
        <v>4945</v>
      </c>
      <c r="PX1019" t="s">
        <v>4945</v>
      </c>
      <c r="PY1019" t="s">
        <v>4945</v>
      </c>
      <c r="PZ1019" t="s">
        <v>4945</v>
      </c>
      <c r="QA1019" t="s">
        <v>4945</v>
      </c>
      <c r="QB1019" t="s">
        <v>4945</v>
      </c>
      <c r="QC1019" t="s">
        <v>4945</v>
      </c>
      <c r="QD1019" t="s">
        <v>4945</v>
      </c>
      <c r="QE1019" t="s">
        <v>4945</v>
      </c>
    </row>
    <row r="1020" spans="1:447" x14ac:dyDescent="0.25">
      <c r="A1020">
        <v>1150</v>
      </c>
      <c r="B1020" t="s">
        <v>5425</v>
      </c>
      <c r="C1020" t="s">
        <v>1096</v>
      </c>
      <c r="D1020" t="s">
        <v>3450</v>
      </c>
      <c r="E1020" t="s">
        <v>3562</v>
      </c>
      <c r="F1020" t="s">
        <v>5609</v>
      </c>
      <c r="G1020" t="s">
        <v>1080</v>
      </c>
      <c r="FG1020" t="s">
        <v>1100</v>
      </c>
      <c r="FH1020" t="s">
        <v>5034</v>
      </c>
      <c r="FI1020" t="s">
        <v>5034</v>
      </c>
      <c r="FJ1020" t="s">
        <v>1100</v>
      </c>
      <c r="FK1020" t="s">
        <v>5028</v>
      </c>
      <c r="FL1020" t="s">
        <v>5028</v>
      </c>
      <c r="PG1020" t="s">
        <v>4944</v>
      </c>
      <c r="PH1020" t="s">
        <v>4945</v>
      </c>
      <c r="PI1020" t="s">
        <v>4945</v>
      </c>
      <c r="PJ1020" t="s">
        <v>4945</v>
      </c>
      <c r="PK1020" t="s">
        <v>4945</v>
      </c>
      <c r="PL1020" t="s">
        <v>4945</v>
      </c>
      <c r="PM1020" t="s">
        <v>4945</v>
      </c>
      <c r="PN1020" t="s">
        <v>4945</v>
      </c>
      <c r="PP1020" t="s">
        <v>4944</v>
      </c>
      <c r="PQ1020" t="s">
        <v>4945</v>
      </c>
      <c r="PR1020" t="s">
        <v>4945</v>
      </c>
      <c r="PS1020" t="s">
        <v>4945</v>
      </c>
      <c r="PT1020" t="s">
        <v>4945</v>
      </c>
      <c r="PU1020" t="s">
        <v>4945</v>
      </c>
      <c r="PV1020" t="s">
        <v>4945</v>
      </c>
      <c r="PW1020" t="s">
        <v>4945</v>
      </c>
      <c r="PX1020" t="s">
        <v>4945</v>
      </c>
      <c r="PY1020" t="s">
        <v>4945</v>
      </c>
      <c r="PZ1020" t="s">
        <v>4945</v>
      </c>
      <c r="QA1020" t="s">
        <v>4945</v>
      </c>
      <c r="QB1020" t="s">
        <v>4945</v>
      </c>
      <c r="QC1020" t="s">
        <v>4945</v>
      </c>
      <c r="QD1020" t="s">
        <v>4945</v>
      </c>
      <c r="QE1020" t="s">
        <v>4945</v>
      </c>
    </row>
    <row r="1021" spans="1:447" x14ac:dyDescent="0.25">
      <c r="A1021">
        <v>1151</v>
      </c>
      <c r="B1021" t="s">
        <v>5416</v>
      </c>
      <c r="C1021" t="s">
        <v>1096</v>
      </c>
      <c r="D1021" t="s">
        <v>3450</v>
      </c>
      <c r="E1021" t="s">
        <v>3562</v>
      </c>
      <c r="F1021" t="s">
        <v>5609</v>
      </c>
      <c r="G1021" t="s">
        <v>1080</v>
      </c>
      <c r="FG1021" t="s">
        <v>1100</v>
      </c>
      <c r="FH1021" t="s">
        <v>5034</v>
      </c>
      <c r="FI1021" t="s">
        <v>5034</v>
      </c>
      <c r="FJ1021" t="s">
        <v>1100</v>
      </c>
      <c r="FK1021" t="s">
        <v>5010</v>
      </c>
      <c r="FL1021" t="s">
        <v>5010</v>
      </c>
      <c r="PG1021" t="s">
        <v>4944</v>
      </c>
      <c r="PH1021" t="s">
        <v>4945</v>
      </c>
      <c r="PI1021" t="s">
        <v>4945</v>
      </c>
      <c r="PJ1021" t="s">
        <v>4945</v>
      </c>
      <c r="PK1021" t="s">
        <v>4945</v>
      </c>
      <c r="PL1021" t="s">
        <v>4945</v>
      </c>
      <c r="PM1021" t="s">
        <v>4945</v>
      </c>
      <c r="PN1021" t="s">
        <v>4945</v>
      </c>
      <c r="PP1021" t="s">
        <v>4944</v>
      </c>
      <c r="PQ1021" t="s">
        <v>4945</v>
      </c>
      <c r="PR1021" t="s">
        <v>4945</v>
      </c>
      <c r="PS1021" t="s">
        <v>4945</v>
      </c>
      <c r="PT1021" t="s">
        <v>4945</v>
      </c>
      <c r="PU1021" t="s">
        <v>4945</v>
      </c>
      <c r="PV1021" t="s">
        <v>4945</v>
      </c>
      <c r="PW1021" t="s">
        <v>4945</v>
      </c>
      <c r="PX1021" t="s">
        <v>4945</v>
      </c>
      <c r="PY1021" t="s">
        <v>4945</v>
      </c>
      <c r="PZ1021" t="s">
        <v>4945</v>
      </c>
      <c r="QA1021" t="s">
        <v>4945</v>
      </c>
      <c r="QB1021" t="s">
        <v>4945</v>
      </c>
      <c r="QC1021" t="s">
        <v>4945</v>
      </c>
      <c r="QD1021" t="s">
        <v>4945</v>
      </c>
      <c r="QE1021" t="s">
        <v>4945</v>
      </c>
    </row>
    <row r="1022" spans="1:447" x14ac:dyDescent="0.25">
      <c r="A1022">
        <v>1152</v>
      </c>
      <c r="B1022" t="s">
        <v>5416</v>
      </c>
      <c r="C1022" t="s">
        <v>1096</v>
      </c>
      <c r="D1022" t="s">
        <v>3450</v>
      </c>
      <c r="E1022" t="s">
        <v>3562</v>
      </c>
      <c r="F1022" t="s">
        <v>5609</v>
      </c>
      <c r="G1022" t="s">
        <v>1080</v>
      </c>
      <c r="FM1022" t="s">
        <v>1081</v>
      </c>
      <c r="FN1022" t="s">
        <v>5352</v>
      </c>
      <c r="FO1022" t="s">
        <v>5613</v>
      </c>
      <c r="PG1022" t="s">
        <v>4944</v>
      </c>
      <c r="PH1022" t="s">
        <v>4945</v>
      </c>
      <c r="PI1022" t="s">
        <v>4945</v>
      </c>
      <c r="PJ1022" t="s">
        <v>4945</v>
      </c>
      <c r="PK1022" t="s">
        <v>4945</v>
      </c>
      <c r="PL1022" t="s">
        <v>4945</v>
      </c>
      <c r="PM1022" t="s">
        <v>4945</v>
      </c>
      <c r="PN1022" t="s">
        <v>4945</v>
      </c>
      <c r="PP1022" t="s">
        <v>4944</v>
      </c>
      <c r="PQ1022" t="s">
        <v>4945</v>
      </c>
      <c r="PR1022" t="s">
        <v>4945</v>
      </c>
      <c r="PS1022" t="s">
        <v>4945</v>
      </c>
      <c r="PT1022" t="s">
        <v>4945</v>
      </c>
      <c r="PU1022" t="s">
        <v>4945</v>
      </c>
      <c r="PV1022" t="s">
        <v>4945</v>
      </c>
      <c r="PW1022" t="s">
        <v>4945</v>
      </c>
      <c r="PX1022" t="s">
        <v>4945</v>
      </c>
      <c r="PY1022" t="s">
        <v>4945</v>
      </c>
      <c r="PZ1022" t="s">
        <v>4945</v>
      </c>
      <c r="QA1022" t="s">
        <v>4945</v>
      </c>
      <c r="QB1022" t="s">
        <v>4945</v>
      </c>
      <c r="QC1022" t="s">
        <v>4945</v>
      </c>
      <c r="QD1022" t="s">
        <v>4945</v>
      </c>
      <c r="QE1022" t="s">
        <v>4945</v>
      </c>
    </row>
    <row r="1023" spans="1:447" x14ac:dyDescent="0.25">
      <c r="A1023">
        <v>1153</v>
      </c>
      <c r="B1023" t="s">
        <v>5425</v>
      </c>
      <c r="C1023" t="s">
        <v>1096</v>
      </c>
      <c r="D1023" t="s">
        <v>3450</v>
      </c>
      <c r="E1023" t="s">
        <v>3562</v>
      </c>
      <c r="F1023" t="s">
        <v>5609</v>
      </c>
      <c r="G1023" t="s">
        <v>1080</v>
      </c>
      <c r="FM1023" t="s">
        <v>1100</v>
      </c>
      <c r="FN1023" t="s">
        <v>5310</v>
      </c>
      <c r="FO1023" t="s">
        <v>5352</v>
      </c>
      <c r="PG1023" t="s">
        <v>4944</v>
      </c>
      <c r="PH1023" t="s">
        <v>4945</v>
      </c>
      <c r="PI1023" t="s">
        <v>4945</v>
      </c>
      <c r="PJ1023" t="s">
        <v>4945</v>
      </c>
      <c r="PK1023" t="s">
        <v>4945</v>
      </c>
      <c r="PL1023" t="s">
        <v>4945</v>
      </c>
      <c r="PM1023" t="s">
        <v>4945</v>
      </c>
      <c r="PN1023" t="s">
        <v>4945</v>
      </c>
      <c r="PP1023" t="s">
        <v>4944</v>
      </c>
      <c r="PQ1023" t="s">
        <v>4945</v>
      </c>
      <c r="PR1023" t="s">
        <v>4945</v>
      </c>
      <c r="PS1023" t="s">
        <v>4945</v>
      </c>
      <c r="PT1023" t="s">
        <v>4945</v>
      </c>
      <c r="PU1023" t="s">
        <v>4945</v>
      </c>
      <c r="PV1023" t="s">
        <v>4945</v>
      </c>
      <c r="PW1023" t="s">
        <v>4945</v>
      </c>
      <c r="PX1023" t="s">
        <v>4945</v>
      </c>
      <c r="PY1023" t="s">
        <v>4945</v>
      </c>
      <c r="PZ1023" t="s">
        <v>4945</v>
      </c>
      <c r="QA1023" t="s">
        <v>4945</v>
      </c>
      <c r="QB1023" t="s">
        <v>4945</v>
      </c>
      <c r="QC1023" t="s">
        <v>4945</v>
      </c>
      <c r="QD1023" t="s">
        <v>4945</v>
      </c>
      <c r="QE1023" t="s">
        <v>4945</v>
      </c>
    </row>
    <row r="1024" spans="1:447" x14ac:dyDescent="0.25">
      <c r="A1024">
        <v>1154</v>
      </c>
      <c r="B1024" t="s">
        <v>5425</v>
      </c>
      <c r="C1024" t="s">
        <v>1096</v>
      </c>
      <c r="D1024" t="s">
        <v>3450</v>
      </c>
      <c r="E1024" t="s">
        <v>3562</v>
      </c>
      <c r="F1024" t="s">
        <v>5609</v>
      </c>
      <c r="G1024" t="s">
        <v>1080</v>
      </c>
      <c r="GH1024" t="s">
        <v>1094</v>
      </c>
      <c r="GI1024" t="s">
        <v>4949</v>
      </c>
      <c r="GJ1024" t="s">
        <v>4967</v>
      </c>
      <c r="GK1024" t="s">
        <v>4949</v>
      </c>
      <c r="GL1024" t="s">
        <v>4967</v>
      </c>
      <c r="GM1024" t="s">
        <v>4967</v>
      </c>
    </row>
    <row r="1025" spans="1:447" x14ac:dyDescent="0.25">
      <c r="A1025">
        <v>1155</v>
      </c>
      <c r="B1025" t="s">
        <v>5425</v>
      </c>
      <c r="C1025" t="s">
        <v>1096</v>
      </c>
      <c r="D1025" t="s">
        <v>3450</v>
      </c>
      <c r="E1025" t="s">
        <v>3562</v>
      </c>
      <c r="F1025" t="s">
        <v>5609</v>
      </c>
      <c r="G1025" t="s">
        <v>1080</v>
      </c>
      <c r="GH1025" t="s">
        <v>1094</v>
      </c>
      <c r="GI1025" t="s">
        <v>4949</v>
      </c>
      <c r="GJ1025" t="s">
        <v>4967</v>
      </c>
      <c r="GK1025" t="s">
        <v>4949</v>
      </c>
      <c r="GL1025" t="s">
        <v>4967</v>
      </c>
      <c r="GM1025" t="s">
        <v>4967</v>
      </c>
    </row>
    <row r="1026" spans="1:447" x14ac:dyDescent="0.25">
      <c r="A1026">
        <v>149</v>
      </c>
      <c r="B1026" t="s">
        <v>5473</v>
      </c>
      <c r="C1026" t="s">
        <v>1096</v>
      </c>
      <c r="D1026" t="s">
        <v>3451</v>
      </c>
      <c r="E1026" t="s">
        <v>3563</v>
      </c>
      <c r="F1026" t="s">
        <v>5145</v>
      </c>
      <c r="G1026" t="s">
        <v>1080</v>
      </c>
      <c r="GH1026" t="s">
        <v>1094</v>
      </c>
      <c r="GI1026" t="s">
        <v>4955</v>
      </c>
      <c r="GJ1026" t="s">
        <v>4968</v>
      </c>
      <c r="GK1026" t="s">
        <v>4955</v>
      </c>
      <c r="GL1026" t="s">
        <v>4968</v>
      </c>
      <c r="GM1026" t="s">
        <v>4968</v>
      </c>
    </row>
    <row r="1027" spans="1:447" x14ac:dyDescent="0.25">
      <c r="A1027">
        <v>150</v>
      </c>
      <c r="B1027" t="s">
        <v>5473</v>
      </c>
      <c r="C1027" t="s">
        <v>1096</v>
      </c>
      <c r="D1027" t="s">
        <v>3451</v>
      </c>
      <c r="E1027" t="s">
        <v>3563</v>
      </c>
      <c r="F1027" t="s">
        <v>5145</v>
      </c>
      <c r="G1027" t="s">
        <v>1080</v>
      </c>
      <c r="FM1027" t="s">
        <v>1081</v>
      </c>
      <c r="FN1027" t="s">
        <v>5100</v>
      </c>
      <c r="FO1027" t="s">
        <v>5100</v>
      </c>
      <c r="PG1027" t="s">
        <v>4944</v>
      </c>
      <c r="PH1027" t="s">
        <v>4944</v>
      </c>
      <c r="PI1027" t="s">
        <v>4945</v>
      </c>
      <c r="PJ1027" t="s">
        <v>4945</v>
      </c>
      <c r="PK1027" t="s">
        <v>4945</v>
      </c>
      <c r="PL1027" t="s">
        <v>4945</v>
      </c>
      <c r="PM1027" t="s">
        <v>4945</v>
      </c>
      <c r="PN1027" t="s">
        <v>4945</v>
      </c>
      <c r="PP1027" t="s">
        <v>4945</v>
      </c>
      <c r="PQ1027" t="s">
        <v>4945</v>
      </c>
      <c r="PR1027" t="s">
        <v>4945</v>
      </c>
      <c r="PS1027" t="s">
        <v>4945</v>
      </c>
      <c r="PT1027" t="s">
        <v>4945</v>
      </c>
      <c r="PU1027" t="s">
        <v>4945</v>
      </c>
      <c r="PV1027" t="s">
        <v>4945</v>
      </c>
      <c r="PW1027" t="s">
        <v>4944</v>
      </c>
      <c r="PX1027" t="s">
        <v>4945</v>
      </c>
      <c r="PY1027" t="s">
        <v>4945</v>
      </c>
      <c r="PZ1027" t="s">
        <v>4945</v>
      </c>
      <c r="QA1027" t="s">
        <v>4945</v>
      </c>
      <c r="QB1027" t="s">
        <v>4945</v>
      </c>
      <c r="QC1027" t="s">
        <v>4945</v>
      </c>
      <c r="QD1027" t="s">
        <v>4945</v>
      </c>
      <c r="QE1027" t="s">
        <v>4945</v>
      </c>
    </row>
    <row r="1028" spans="1:447" x14ac:dyDescent="0.25">
      <c r="A1028">
        <v>151</v>
      </c>
      <c r="B1028" t="s">
        <v>5473</v>
      </c>
      <c r="C1028" t="s">
        <v>1096</v>
      </c>
      <c r="D1028" t="s">
        <v>3451</v>
      </c>
      <c r="E1028" t="s">
        <v>3563</v>
      </c>
      <c r="F1028" t="s">
        <v>5145</v>
      </c>
      <c r="G1028" t="s">
        <v>1080</v>
      </c>
      <c r="GH1028" t="s">
        <v>1094</v>
      </c>
      <c r="GI1028" t="s">
        <v>4955</v>
      </c>
      <c r="GJ1028" t="s">
        <v>4968</v>
      </c>
      <c r="GK1028" t="s">
        <v>4955</v>
      </c>
      <c r="GL1028" t="s">
        <v>4968</v>
      </c>
      <c r="GM1028" t="s">
        <v>4968</v>
      </c>
    </row>
    <row r="1029" spans="1:447" x14ac:dyDescent="0.25">
      <c r="A1029">
        <v>152</v>
      </c>
      <c r="B1029" t="s">
        <v>5473</v>
      </c>
      <c r="C1029" t="s">
        <v>1096</v>
      </c>
      <c r="D1029" t="s">
        <v>3451</v>
      </c>
      <c r="E1029" t="s">
        <v>3563</v>
      </c>
      <c r="F1029" t="s">
        <v>5145</v>
      </c>
      <c r="G1029" t="s">
        <v>1080</v>
      </c>
      <c r="FM1029" t="s">
        <v>1081</v>
      </c>
      <c r="FN1029" t="s">
        <v>5100</v>
      </c>
      <c r="FO1029" t="s">
        <v>5100</v>
      </c>
      <c r="PG1029" t="s">
        <v>4944</v>
      </c>
      <c r="PH1029" t="s">
        <v>4944</v>
      </c>
      <c r="PI1029" t="s">
        <v>4945</v>
      </c>
      <c r="PJ1029" t="s">
        <v>4945</v>
      </c>
      <c r="PK1029" t="s">
        <v>4945</v>
      </c>
      <c r="PL1029" t="s">
        <v>4945</v>
      </c>
      <c r="PM1029" t="s">
        <v>4945</v>
      </c>
      <c r="PN1029" t="s">
        <v>4945</v>
      </c>
      <c r="PP1029" t="s">
        <v>4945</v>
      </c>
      <c r="PQ1029" t="s">
        <v>4944</v>
      </c>
      <c r="PR1029" t="s">
        <v>4944</v>
      </c>
      <c r="PS1029" t="s">
        <v>4945</v>
      </c>
      <c r="PT1029" t="s">
        <v>4945</v>
      </c>
      <c r="PU1029" t="s">
        <v>4945</v>
      </c>
      <c r="PV1029" t="s">
        <v>4945</v>
      </c>
      <c r="PW1029" t="s">
        <v>4945</v>
      </c>
      <c r="PX1029" t="s">
        <v>4945</v>
      </c>
      <c r="PY1029" t="s">
        <v>4945</v>
      </c>
      <c r="PZ1029" t="s">
        <v>4945</v>
      </c>
      <c r="QA1029" t="s">
        <v>4945</v>
      </c>
      <c r="QB1029" t="s">
        <v>4945</v>
      </c>
      <c r="QC1029" t="s">
        <v>4945</v>
      </c>
      <c r="QD1029" t="s">
        <v>4945</v>
      </c>
      <c r="QE1029" t="s">
        <v>4945</v>
      </c>
    </row>
    <row r="1030" spans="1:447" x14ac:dyDescent="0.25">
      <c r="A1030">
        <v>153</v>
      </c>
      <c r="B1030" t="s">
        <v>5473</v>
      </c>
      <c r="C1030" t="s">
        <v>1096</v>
      </c>
      <c r="D1030" t="s">
        <v>3451</v>
      </c>
      <c r="E1030" t="s">
        <v>3563</v>
      </c>
      <c r="F1030" t="s">
        <v>5145</v>
      </c>
      <c r="G1030" t="s">
        <v>1080</v>
      </c>
      <c r="FG1030" t="s">
        <v>1081</v>
      </c>
      <c r="FH1030" t="s">
        <v>5034</v>
      </c>
      <c r="FI1030" t="s">
        <v>5034</v>
      </c>
      <c r="FJ1030" t="s">
        <v>1100</v>
      </c>
      <c r="FK1030" t="s">
        <v>4983</v>
      </c>
      <c r="FL1030" t="s">
        <v>4983</v>
      </c>
      <c r="PG1030" t="s">
        <v>4944</v>
      </c>
      <c r="PH1030" t="s">
        <v>4945</v>
      </c>
      <c r="PI1030" t="s">
        <v>4945</v>
      </c>
      <c r="PJ1030" t="s">
        <v>4945</v>
      </c>
      <c r="PK1030" t="s">
        <v>4945</v>
      </c>
      <c r="PL1030" t="s">
        <v>4945</v>
      </c>
      <c r="PM1030" t="s">
        <v>4945</v>
      </c>
      <c r="PN1030" t="s">
        <v>4945</v>
      </c>
      <c r="PP1030" t="s">
        <v>4945</v>
      </c>
      <c r="PQ1030" t="s">
        <v>4944</v>
      </c>
      <c r="PR1030" t="s">
        <v>4944</v>
      </c>
      <c r="PS1030" t="s">
        <v>4945</v>
      </c>
      <c r="PT1030" t="s">
        <v>4945</v>
      </c>
      <c r="PU1030" t="s">
        <v>4945</v>
      </c>
      <c r="PV1030" t="s">
        <v>4945</v>
      </c>
      <c r="PW1030" t="s">
        <v>4945</v>
      </c>
      <c r="PX1030" t="s">
        <v>4945</v>
      </c>
      <c r="PY1030" t="s">
        <v>4945</v>
      </c>
      <c r="PZ1030" t="s">
        <v>4945</v>
      </c>
      <c r="QA1030" t="s">
        <v>4945</v>
      </c>
      <c r="QB1030" t="s">
        <v>4945</v>
      </c>
      <c r="QC1030" t="s">
        <v>4945</v>
      </c>
      <c r="QD1030" t="s">
        <v>4945</v>
      </c>
      <c r="QE1030" t="s">
        <v>4945</v>
      </c>
    </row>
    <row r="1031" spans="1:447" x14ac:dyDescent="0.25">
      <c r="A1031">
        <v>154</v>
      </c>
      <c r="B1031" t="s">
        <v>5473</v>
      </c>
      <c r="C1031" t="s">
        <v>1096</v>
      </c>
      <c r="D1031" t="s">
        <v>3451</v>
      </c>
      <c r="E1031" t="s">
        <v>3563</v>
      </c>
      <c r="F1031" t="s">
        <v>5145</v>
      </c>
      <c r="G1031" t="s">
        <v>1080</v>
      </c>
      <c r="EV1031" t="s">
        <v>1100</v>
      </c>
      <c r="EW1031" t="s">
        <v>4935</v>
      </c>
      <c r="EX1031" t="s">
        <v>4935</v>
      </c>
      <c r="EY1031" t="s">
        <v>1100</v>
      </c>
      <c r="EZ1031" t="s">
        <v>5039</v>
      </c>
      <c r="FA1031" t="s">
        <v>4957</v>
      </c>
      <c r="FB1031" t="s">
        <v>5360</v>
      </c>
      <c r="FC1031" t="s">
        <v>1100</v>
      </c>
      <c r="FD1031" t="s">
        <v>1094</v>
      </c>
      <c r="FE1031" t="s">
        <v>4955</v>
      </c>
      <c r="FF1031" t="s">
        <v>5141</v>
      </c>
      <c r="PG1031" t="s">
        <v>4944</v>
      </c>
      <c r="PH1031" t="s">
        <v>4945</v>
      </c>
      <c r="PI1031" t="s">
        <v>4945</v>
      </c>
      <c r="PJ1031" t="s">
        <v>4945</v>
      </c>
      <c r="PK1031" t="s">
        <v>4945</v>
      </c>
      <c r="PL1031" t="s">
        <v>4945</v>
      </c>
      <c r="PM1031" t="s">
        <v>4945</v>
      </c>
      <c r="PN1031" t="s">
        <v>4945</v>
      </c>
      <c r="PP1031" t="s">
        <v>4945</v>
      </c>
      <c r="PQ1031" t="s">
        <v>4944</v>
      </c>
      <c r="PR1031" t="s">
        <v>4944</v>
      </c>
      <c r="PS1031" t="s">
        <v>4945</v>
      </c>
      <c r="PT1031" t="s">
        <v>4945</v>
      </c>
      <c r="PU1031" t="s">
        <v>4945</v>
      </c>
      <c r="PV1031" t="s">
        <v>4944</v>
      </c>
      <c r="PW1031" t="s">
        <v>4945</v>
      </c>
      <c r="PX1031" t="s">
        <v>4945</v>
      </c>
      <c r="PY1031" t="s">
        <v>4945</v>
      </c>
      <c r="PZ1031" t="s">
        <v>4945</v>
      </c>
      <c r="QA1031" t="s">
        <v>4945</v>
      </c>
      <c r="QB1031" t="s">
        <v>4945</v>
      </c>
      <c r="QC1031" t="s">
        <v>4945</v>
      </c>
      <c r="QD1031" t="s">
        <v>4945</v>
      </c>
      <c r="QE1031" t="s">
        <v>4945</v>
      </c>
    </row>
    <row r="1032" spans="1:447" x14ac:dyDescent="0.25">
      <c r="A1032">
        <v>155</v>
      </c>
      <c r="B1032" t="s">
        <v>5473</v>
      </c>
      <c r="C1032" t="s">
        <v>1096</v>
      </c>
      <c r="D1032" t="s">
        <v>3451</v>
      </c>
      <c r="E1032" t="s">
        <v>3563</v>
      </c>
      <c r="F1032" t="s">
        <v>5145</v>
      </c>
      <c r="G1032" t="s">
        <v>1080</v>
      </c>
      <c r="BG1032" t="s">
        <v>1081</v>
      </c>
      <c r="BH1032" t="s">
        <v>1103</v>
      </c>
      <c r="BI1032" t="s">
        <v>1082</v>
      </c>
      <c r="BJ1032" t="s">
        <v>4951</v>
      </c>
      <c r="BK1032" t="s">
        <v>4951</v>
      </c>
      <c r="BL1032" t="s">
        <v>1083</v>
      </c>
      <c r="BM1032" t="s">
        <v>1083</v>
      </c>
      <c r="BN1032" t="s">
        <v>4936</v>
      </c>
      <c r="BW1032" t="s">
        <v>1100</v>
      </c>
      <c r="BX1032" t="s">
        <v>1105</v>
      </c>
      <c r="BY1032" t="s">
        <v>1082</v>
      </c>
      <c r="BZ1032" t="s">
        <v>4958</v>
      </c>
      <c r="CA1032" t="s">
        <v>4958</v>
      </c>
      <c r="CB1032" t="s">
        <v>1102</v>
      </c>
      <c r="CC1032" t="s">
        <v>1102</v>
      </c>
      <c r="CD1032" t="s">
        <v>4936</v>
      </c>
      <c r="CM1032" t="s">
        <v>1100</v>
      </c>
      <c r="CN1032" t="s">
        <v>1082</v>
      </c>
      <c r="CO1032" t="s">
        <v>4949</v>
      </c>
      <c r="CP1032" t="s">
        <v>4949</v>
      </c>
      <c r="CQ1032" t="s">
        <v>1102</v>
      </c>
      <c r="CR1032" t="s">
        <v>1102</v>
      </c>
      <c r="CS1032" t="s">
        <v>5032</v>
      </c>
      <c r="CT1032" t="s">
        <v>1100</v>
      </c>
      <c r="CU1032" t="s">
        <v>1085</v>
      </c>
      <c r="CV1032" t="s">
        <v>1086</v>
      </c>
      <c r="CW1032" t="s">
        <v>4958</v>
      </c>
      <c r="CX1032" t="s">
        <v>5053</v>
      </c>
      <c r="CY1032" t="s">
        <v>1102</v>
      </c>
      <c r="CZ1032" t="s">
        <v>1102</v>
      </c>
      <c r="DA1032" t="s">
        <v>4940</v>
      </c>
      <c r="IW1032" t="s">
        <v>1088</v>
      </c>
      <c r="JE1032" t="s">
        <v>1102</v>
      </c>
      <c r="JF1032" t="s">
        <v>1107</v>
      </c>
      <c r="JG1032" t="s">
        <v>1090</v>
      </c>
      <c r="OO1032" t="s">
        <v>1117</v>
      </c>
      <c r="PG1032" t="s">
        <v>4944</v>
      </c>
      <c r="PH1032" t="s">
        <v>4945</v>
      </c>
      <c r="PI1032" t="s">
        <v>4945</v>
      </c>
      <c r="PJ1032" t="s">
        <v>4945</v>
      </c>
      <c r="PK1032" t="s">
        <v>4945</v>
      </c>
      <c r="PL1032" t="s">
        <v>4945</v>
      </c>
      <c r="PM1032" t="s">
        <v>4945</v>
      </c>
      <c r="PN1032" t="s">
        <v>4945</v>
      </c>
      <c r="PP1032" t="s">
        <v>4945</v>
      </c>
      <c r="PQ1032" t="s">
        <v>4944</v>
      </c>
      <c r="PR1032" t="s">
        <v>4944</v>
      </c>
      <c r="PS1032" t="s">
        <v>4945</v>
      </c>
      <c r="PT1032" t="s">
        <v>4945</v>
      </c>
      <c r="PU1032" t="s">
        <v>4945</v>
      </c>
      <c r="PV1032" t="s">
        <v>4945</v>
      </c>
      <c r="PW1032" t="s">
        <v>4945</v>
      </c>
      <c r="PX1032" t="s">
        <v>4945</v>
      </c>
      <c r="PY1032" t="s">
        <v>4945</v>
      </c>
      <c r="PZ1032" t="s">
        <v>4945</v>
      </c>
      <c r="QA1032" t="s">
        <v>4945</v>
      </c>
      <c r="QB1032" t="s">
        <v>4945</v>
      </c>
      <c r="QC1032" t="s">
        <v>4945</v>
      </c>
      <c r="QD1032" t="s">
        <v>4945</v>
      </c>
      <c r="QE1032" t="s">
        <v>4945</v>
      </c>
    </row>
    <row r="1033" spans="1:447" x14ac:dyDescent="0.25">
      <c r="A1033">
        <v>156</v>
      </c>
      <c r="B1033" t="s">
        <v>5473</v>
      </c>
      <c r="C1033" t="s">
        <v>1096</v>
      </c>
      <c r="D1033" t="s">
        <v>3451</v>
      </c>
      <c r="E1033" t="s">
        <v>3563</v>
      </c>
      <c r="F1033" t="s">
        <v>5145</v>
      </c>
      <c r="G1033" t="s">
        <v>1080</v>
      </c>
      <c r="AZ1033" t="s">
        <v>1100</v>
      </c>
      <c r="BA1033" t="s">
        <v>1082</v>
      </c>
      <c r="BB1033" t="s">
        <v>4958</v>
      </c>
      <c r="BC1033" t="s">
        <v>4958</v>
      </c>
      <c r="BD1033" t="s">
        <v>1083</v>
      </c>
      <c r="BE1033" t="s">
        <v>1083</v>
      </c>
      <c r="BF1033" t="s">
        <v>5614</v>
      </c>
      <c r="OO1033" t="s">
        <v>1117</v>
      </c>
      <c r="PG1033" t="s">
        <v>4944</v>
      </c>
      <c r="PH1033" t="s">
        <v>4945</v>
      </c>
      <c r="PI1033" t="s">
        <v>4945</v>
      </c>
      <c r="PJ1033" t="s">
        <v>4945</v>
      </c>
      <c r="PK1033" t="s">
        <v>4945</v>
      </c>
      <c r="PL1033" t="s">
        <v>4945</v>
      </c>
      <c r="PM1033" t="s">
        <v>4945</v>
      </c>
      <c r="PN1033" t="s">
        <v>4945</v>
      </c>
      <c r="PP1033" t="s">
        <v>4945</v>
      </c>
      <c r="PQ1033" t="s">
        <v>4944</v>
      </c>
      <c r="PR1033" t="s">
        <v>4944</v>
      </c>
      <c r="PS1033" t="s">
        <v>4945</v>
      </c>
      <c r="PT1033" t="s">
        <v>4945</v>
      </c>
      <c r="PU1033" t="s">
        <v>4945</v>
      </c>
      <c r="PV1033" t="s">
        <v>4944</v>
      </c>
      <c r="PW1033" t="s">
        <v>4945</v>
      </c>
      <c r="PX1033" t="s">
        <v>4945</v>
      </c>
      <c r="PY1033" t="s">
        <v>4945</v>
      </c>
      <c r="PZ1033" t="s">
        <v>4945</v>
      </c>
      <c r="QA1033" t="s">
        <v>4945</v>
      </c>
      <c r="QB1033" t="s">
        <v>4945</v>
      </c>
      <c r="QC1033" t="s">
        <v>4945</v>
      </c>
      <c r="QD1033" t="s">
        <v>4945</v>
      </c>
      <c r="QE1033" t="s">
        <v>4945</v>
      </c>
    </row>
    <row r="1034" spans="1:447" x14ac:dyDescent="0.25">
      <c r="A1034">
        <v>157</v>
      </c>
      <c r="B1034" t="s">
        <v>5424</v>
      </c>
      <c r="C1034" t="s">
        <v>1096</v>
      </c>
      <c r="D1034" t="s">
        <v>3451</v>
      </c>
      <c r="E1034" t="s">
        <v>3563</v>
      </c>
      <c r="F1034" t="s">
        <v>5145</v>
      </c>
      <c r="G1034" t="s">
        <v>1080</v>
      </c>
      <c r="FG1034" t="s">
        <v>1081</v>
      </c>
      <c r="FH1034" t="s">
        <v>5034</v>
      </c>
      <c r="FI1034" t="s">
        <v>5034</v>
      </c>
      <c r="FJ1034" t="s">
        <v>1100</v>
      </c>
      <c r="FK1034" t="s">
        <v>4983</v>
      </c>
      <c r="FL1034" t="s">
        <v>4983</v>
      </c>
      <c r="PG1034" t="s">
        <v>4944</v>
      </c>
      <c r="PH1034" t="s">
        <v>4945</v>
      </c>
      <c r="PI1034" t="s">
        <v>4945</v>
      </c>
      <c r="PJ1034" t="s">
        <v>4945</v>
      </c>
      <c r="PK1034" t="s">
        <v>4945</v>
      </c>
      <c r="PL1034" t="s">
        <v>4945</v>
      </c>
      <c r="PM1034" t="s">
        <v>4945</v>
      </c>
      <c r="PN1034" t="s">
        <v>4945</v>
      </c>
      <c r="PP1034" t="s">
        <v>4945</v>
      </c>
      <c r="PQ1034" t="s">
        <v>4944</v>
      </c>
      <c r="PR1034" t="s">
        <v>4944</v>
      </c>
      <c r="PS1034" t="s">
        <v>4945</v>
      </c>
      <c r="PT1034" t="s">
        <v>4945</v>
      </c>
      <c r="PU1034" t="s">
        <v>4945</v>
      </c>
      <c r="PV1034" t="s">
        <v>4945</v>
      </c>
      <c r="PW1034" t="s">
        <v>4945</v>
      </c>
      <c r="PX1034" t="s">
        <v>4945</v>
      </c>
      <c r="PY1034" t="s">
        <v>4945</v>
      </c>
      <c r="PZ1034" t="s">
        <v>4945</v>
      </c>
      <c r="QA1034" t="s">
        <v>4945</v>
      </c>
      <c r="QB1034" t="s">
        <v>4945</v>
      </c>
      <c r="QC1034" t="s">
        <v>4945</v>
      </c>
      <c r="QD1034" t="s">
        <v>4945</v>
      </c>
      <c r="QE1034" t="s">
        <v>4945</v>
      </c>
    </row>
    <row r="1035" spans="1:447" x14ac:dyDescent="0.25">
      <c r="A1035">
        <v>158</v>
      </c>
      <c r="B1035" t="s">
        <v>5424</v>
      </c>
      <c r="C1035" t="s">
        <v>1096</v>
      </c>
      <c r="D1035" t="s">
        <v>3451</v>
      </c>
      <c r="E1035" t="s">
        <v>3563</v>
      </c>
      <c r="F1035" t="s">
        <v>5145</v>
      </c>
      <c r="G1035" t="s">
        <v>1080</v>
      </c>
      <c r="EV1035" t="s">
        <v>1100</v>
      </c>
      <c r="EW1035" t="s">
        <v>4935</v>
      </c>
      <c r="EX1035" t="s">
        <v>4935</v>
      </c>
      <c r="EY1035" t="s">
        <v>1100</v>
      </c>
      <c r="EZ1035" t="s">
        <v>4975</v>
      </c>
      <c r="FA1035" t="s">
        <v>4957</v>
      </c>
      <c r="FB1035" t="s">
        <v>5094</v>
      </c>
      <c r="FC1035" t="s">
        <v>1100</v>
      </c>
      <c r="FD1035" t="s">
        <v>1115</v>
      </c>
      <c r="FE1035" t="s">
        <v>4955</v>
      </c>
      <c r="FF1035" t="s">
        <v>5103</v>
      </c>
      <c r="PG1035" t="s">
        <v>4944</v>
      </c>
      <c r="PH1035" t="s">
        <v>4945</v>
      </c>
      <c r="PI1035" t="s">
        <v>4945</v>
      </c>
      <c r="PJ1035" t="s">
        <v>4945</v>
      </c>
      <c r="PK1035" t="s">
        <v>4945</v>
      </c>
      <c r="PL1035" t="s">
        <v>4945</v>
      </c>
      <c r="PM1035" t="s">
        <v>4945</v>
      </c>
      <c r="PN1035" t="s">
        <v>4945</v>
      </c>
      <c r="PP1035" t="s">
        <v>4945</v>
      </c>
      <c r="PQ1035" t="s">
        <v>4944</v>
      </c>
      <c r="PR1035" t="s">
        <v>4944</v>
      </c>
      <c r="PS1035" t="s">
        <v>4945</v>
      </c>
      <c r="PT1035" t="s">
        <v>4944</v>
      </c>
      <c r="PU1035" t="s">
        <v>4945</v>
      </c>
      <c r="PV1035" t="s">
        <v>4945</v>
      </c>
      <c r="PW1035" t="s">
        <v>4945</v>
      </c>
      <c r="PX1035" t="s">
        <v>4945</v>
      </c>
      <c r="PY1035" t="s">
        <v>4945</v>
      </c>
      <c r="PZ1035" t="s">
        <v>4945</v>
      </c>
      <c r="QA1035" t="s">
        <v>4945</v>
      </c>
      <c r="QB1035" t="s">
        <v>4945</v>
      </c>
      <c r="QC1035" t="s">
        <v>4945</v>
      </c>
      <c r="QD1035" t="s">
        <v>4945</v>
      </c>
      <c r="QE1035" t="s">
        <v>4945</v>
      </c>
    </row>
    <row r="1036" spans="1:447" x14ac:dyDescent="0.25">
      <c r="A1036">
        <v>159</v>
      </c>
      <c r="B1036" t="s">
        <v>5424</v>
      </c>
      <c r="C1036" t="s">
        <v>1096</v>
      </c>
      <c r="D1036" t="s">
        <v>3451</v>
      </c>
      <c r="E1036" t="s">
        <v>3563</v>
      </c>
      <c r="F1036" t="s">
        <v>5145</v>
      </c>
      <c r="G1036" t="s">
        <v>1080</v>
      </c>
      <c r="DE1036" t="s">
        <v>1100</v>
      </c>
      <c r="DF1036" t="s">
        <v>1087</v>
      </c>
      <c r="DG1036" t="s">
        <v>4951</v>
      </c>
      <c r="DH1036" t="s">
        <v>5129</v>
      </c>
      <c r="DI1036" t="s">
        <v>1102</v>
      </c>
      <c r="DJ1036" t="s">
        <v>1102</v>
      </c>
      <c r="DK1036" t="s">
        <v>5033</v>
      </c>
      <c r="DL1036" t="s">
        <v>1100</v>
      </c>
      <c r="DM1036" t="s">
        <v>4978</v>
      </c>
      <c r="DN1036" t="s">
        <v>4978</v>
      </c>
      <c r="DO1036" t="s">
        <v>1102</v>
      </c>
      <c r="DP1036" t="s">
        <v>1102</v>
      </c>
      <c r="DQ1036" t="s">
        <v>4943</v>
      </c>
      <c r="DR1036" t="s">
        <v>1100</v>
      </c>
      <c r="DS1036" t="s">
        <v>4959</v>
      </c>
      <c r="DT1036" t="s">
        <v>4959</v>
      </c>
      <c r="DU1036" t="s">
        <v>1102</v>
      </c>
      <c r="DV1036" t="s">
        <v>1102</v>
      </c>
      <c r="DW1036" t="s">
        <v>4936</v>
      </c>
      <c r="DX1036" t="s">
        <v>1100</v>
      </c>
      <c r="DY1036" t="s">
        <v>4992</v>
      </c>
      <c r="DZ1036" t="s">
        <v>4992</v>
      </c>
      <c r="EA1036" t="s">
        <v>1102</v>
      </c>
      <c r="EB1036" t="s">
        <v>1102</v>
      </c>
      <c r="EC1036" t="s">
        <v>5032</v>
      </c>
      <c r="ED1036" t="s">
        <v>1081</v>
      </c>
      <c r="EE1036" t="s">
        <v>5045</v>
      </c>
      <c r="EF1036" t="s">
        <v>5045</v>
      </c>
      <c r="EG1036" t="s">
        <v>1083</v>
      </c>
      <c r="EH1036" t="s">
        <v>1083</v>
      </c>
      <c r="EI1036" t="s">
        <v>4936</v>
      </c>
      <c r="EJ1036" t="s">
        <v>1100</v>
      </c>
      <c r="EM1036" t="s">
        <v>1102</v>
      </c>
      <c r="EN1036" t="s">
        <v>1102</v>
      </c>
      <c r="EO1036" t="s">
        <v>4943</v>
      </c>
      <c r="EP1036" t="s">
        <v>1100</v>
      </c>
      <c r="EQ1036" t="s">
        <v>5010</v>
      </c>
      <c r="ER1036" t="s">
        <v>5010</v>
      </c>
      <c r="ES1036" t="s">
        <v>1102</v>
      </c>
      <c r="ET1036" t="s">
        <v>1102</v>
      </c>
      <c r="EU1036" t="s">
        <v>4943</v>
      </c>
      <c r="IX1036" t="s">
        <v>1088</v>
      </c>
      <c r="JJ1036" t="s">
        <v>1083</v>
      </c>
      <c r="JK1036" t="s">
        <v>1107</v>
      </c>
      <c r="JL1036" t="s">
        <v>1107</v>
      </c>
      <c r="JM1036" t="s">
        <v>1090</v>
      </c>
      <c r="JO1036" t="s">
        <v>5032</v>
      </c>
      <c r="MB1036" t="s">
        <v>1169</v>
      </c>
      <c r="OO1036" t="s">
        <v>1117</v>
      </c>
      <c r="PG1036" t="s">
        <v>4944</v>
      </c>
      <c r="PH1036" t="s">
        <v>4945</v>
      </c>
      <c r="PI1036" t="s">
        <v>4945</v>
      </c>
      <c r="PJ1036" t="s">
        <v>4945</v>
      </c>
      <c r="PK1036" t="s">
        <v>4945</v>
      </c>
      <c r="PL1036" t="s">
        <v>4945</v>
      </c>
      <c r="PM1036" t="s">
        <v>4945</v>
      </c>
      <c r="PN1036" t="s">
        <v>4945</v>
      </c>
      <c r="PP1036" t="s">
        <v>4945</v>
      </c>
      <c r="PQ1036" t="s">
        <v>4944</v>
      </c>
      <c r="PR1036" t="s">
        <v>4944</v>
      </c>
      <c r="PS1036" t="s">
        <v>4945</v>
      </c>
      <c r="PT1036" t="s">
        <v>4945</v>
      </c>
      <c r="PU1036" t="s">
        <v>4945</v>
      </c>
      <c r="PV1036" t="s">
        <v>4945</v>
      </c>
      <c r="PW1036" t="s">
        <v>4945</v>
      </c>
      <c r="PX1036" t="s">
        <v>4945</v>
      </c>
      <c r="PY1036" t="s">
        <v>4945</v>
      </c>
      <c r="PZ1036" t="s">
        <v>4945</v>
      </c>
      <c r="QA1036" t="s">
        <v>4945</v>
      </c>
      <c r="QB1036" t="s">
        <v>4945</v>
      </c>
      <c r="QC1036" t="s">
        <v>4945</v>
      </c>
      <c r="QD1036" t="s">
        <v>4945</v>
      </c>
      <c r="QE1036" t="s">
        <v>4945</v>
      </c>
    </row>
    <row r="1037" spans="1:447" x14ac:dyDescent="0.25">
      <c r="A1037">
        <v>160</v>
      </c>
      <c r="B1037" t="s">
        <v>5424</v>
      </c>
      <c r="C1037" t="s">
        <v>1096</v>
      </c>
      <c r="D1037" t="s">
        <v>3451</v>
      </c>
      <c r="E1037" t="s">
        <v>3563</v>
      </c>
      <c r="F1037" t="s">
        <v>5145</v>
      </c>
      <c r="G1037" t="s">
        <v>1080</v>
      </c>
      <c r="BG1037" t="s">
        <v>1081</v>
      </c>
      <c r="BH1037" t="s">
        <v>1103</v>
      </c>
      <c r="BI1037" t="s">
        <v>1082</v>
      </c>
      <c r="BJ1037" t="s">
        <v>4951</v>
      </c>
      <c r="BK1037" t="s">
        <v>4951</v>
      </c>
      <c r="BL1037" t="s">
        <v>1083</v>
      </c>
      <c r="BM1037" t="s">
        <v>1083</v>
      </c>
      <c r="BN1037" t="s">
        <v>4936</v>
      </c>
      <c r="BW1037" t="s">
        <v>1100</v>
      </c>
      <c r="BX1037" t="s">
        <v>1105</v>
      </c>
      <c r="BY1037" t="s">
        <v>1082</v>
      </c>
      <c r="BZ1037" t="s">
        <v>4958</v>
      </c>
      <c r="CA1037" t="s">
        <v>4958</v>
      </c>
      <c r="CB1037" t="s">
        <v>1102</v>
      </c>
      <c r="CC1037" t="s">
        <v>1102</v>
      </c>
      <c r="CD1037" t="s">
        <v>4936</v>
      </c>
      <c r="CM1037" t="s">
        <v>1100</v>
      </c>
      <c r="CN1037" t="s">
        <v>1082</v>
      </c>
      <c r="CO1037" t="s">
        <v>4949</v>
      </c>
      <c r="CP1037" t="s">
        <v>4949</v>
      </c>
      <c r="CQ1037" t="s">
        <v>1102</v>
      </c>
      <c r="CR1037" t="s">
        <v>1102</v>
      </c>
      <c r="CS1037" t="s">
        <v>4936</v>
      </c>
      <c r="CT1037" t="s">
        <v>1100</v>
      </c>
      <c r="CU1037" t="s">
        <v>1085</v>
      </c>
      <c r="CV1037" t="s">
        <v>1086</v>
      </c>
      <c r="CW1037" t="s">
        <v>4958</v>
      </c>
      <c r="CX1037" t="s">
        <v>5053</v>
      </c>
      <c r="CY1037" t="s">
        <v>1102</v>
      </c>
      <c r="CZ1037" t="s">
        <v>1102</v>
      </c>
      <c r="DA1037" t="s">
        <v>4940</v>
      </c>
      <c r="IW1037" t="s">
        <v>1088</v>
      </c>
      <c r="JE1037" t="s">
        <v>1083</v>
      </c>
      <c r="JF1037" t="s">
        <v>1107</v>
      </c>
      <c r="JG1037" t="s">
        <v>1090</v>
      </c>
      <c r="JI1037" t="s">
        <v>5065</v>
      </c>
      <c r="MB1037" t="s">
        <v>1091</v>
      </c>
      <c r="OO1037" t="s">
        <v>1117</v>
      </c>
      <c r="PG1037" t="s">
        <v>4944</v>
      </c>
      <c r="PH1037" t="s">
        <v>4945</v>
      </c>
      <c r="PI1037" t="s">
        <v>4945</v>
      </c>
      <c r="PJ1037" t="s">
        <v>4945</v>
      </c>
      <c r="PK1037" t="s">
        <v>4945</v>
      </c>
      <c r="PL1037" t="s">
        <v>4945</v>
      </c>
      <c r="PM1037" t="s">
        <v>4945</v>
      </c>
      <c r="PN1037" t="s">
        <v>4945</v>
      </c>
      <c r="PP1037" t="s">
        <v>4945</v>
      </c>
      <c r="PQ1037" t="s">
        <v>4944</v>
      </c>
      <c r="PR1037" t="s">
        <v>4944</v>
      </c>
      <c r="PS1037" t="s">
        <v>4945</v>
      </c>
      <c r="PT1037" t="s">
        <v>4945</v>
      </c>
      <c r="PU1037" t="s">
        <v>4945</v>
      </c>
      <c r="PV1037" t="s">
        <v>4945</v>
      </c>
      <c r="PW1037" t="s">
        <v>4945</v>
      </c>
      <c r="PX1037" t="s">
        <v>4945</v>
      </c>
      <c r="PY1037" t="s">
        <v>4945</v>
      </c>
      <c r="PZ1037" t="s">
        <v>4945</v>
      </c>
      <c r="QA1037" t="s">
        <v>4945</v>
      </c>
      <c r="QB1037" t="s">
        <v>4945</v>
      </c>
      <c r="QC1037" t="s">
        <v>4945</v>
      </c>
      <c r="QD1037" t="s">
        <v>4945</v>
      </c>
      <c r="QE1037" t="s">
        <v>4945</v>
      </c>
    </row>
    <row r="1038" spans="1:447" x14ac:dyDescent="0.25">
      <c r="A1038">
        <v>161</v>
      </c>
      <c r="B1038" t="s">
        <v>5424</v>
      </c>
      <c r="C1038" t="s">
        <v>1096</v>
      </c>
      <c r="D1038" t="s">
        <v>3451</v>
      </c>
      <c r="E1038" t="s">
        <v>3563</v>
      </c>
      <c r="F1038" t="s">
        <v>5145</v>
      </c>
      <c r="G1038" t="s">
        <v>1080</v>
      </c>
      <c r="H1038" t="s">
        <v>1100</v>
      </c>
      <c r="I1038" t="s">
        <v>1093</v>
      </c>
      <c r="J1038" t="s">
        <v>1094</v>
      </c>
      <c r="K1038" t="s">
        <v>4951</v>
      </c>
      <c r="L1038" t="s">
        <v>5137</v>
      </c>
      <c r="M1038" t="s">
        <v>1083</v>
      </c>
      <c r="N1038" t="s">
        <v>1083</v>
      </c>
      <c r="O1038" t="s">
        <v>4936</v>
      </c>
      <c r="X1038" t="s">
        <v>1100</v>
      </c>
      <c r="Y1038" t="s">
        <v>1094</v>
      </c>
      <c r="Z1038" t="s">
        <v>4958</v>
      </c>
      <c r="AA1038" t="s">
        <v>5035</v>
      </c>
      <c r="AB1038" t="s">
        <v>1102</v>
      </c>
      <c r="AC1038" t="s">
        <v>1102</v>
      </c>
      <c r="AD1038" t="s">
        <v>5033</v>
      </c>
      <c r="AL1038" t="s">
        <v>1100</v>
      </c>
      <c r="AM1038" t="s">
        <v>1082</v>
      </c>
      <c r="AN1038" t="s">
        <v>4997</v>
      </c>
      <c r="AO1038" t="s">
        <v>4997</v>
      </c>
      <c r="AP1038" t="s">
        <v>1102</v>
      </c>
      <c r="AQ1038" t="s">
        <v>1102</v>
      </c>
      <c r="AR1038" t="s">
        <v>4936</v>
      </c>
      <c r="AS1038" t="s">
        <v>1100</v>
      </c>
      <c r="AT1038" t="s">
        <v>1082</v>
      </c>
      <c r="AU1038" t="s">
        <v>4957</v>
      </c>
      <c r="AV1038" t="s">
        <v>4957</v>
      </c>
      <c r="AW1038" t="s">
        <v>1102</v>
      </c>
      <c r="AX1038" t="s">
        <v>1102</v>
      </c>
      <c r="AY1038" t="s">
        <v>4940</v>
      </c>
      <c r="AZ1038" t="s">
        <v>1100</v>
      </c>
      <c r="BA1038" t="s">
        <v>1082</v>
      </c>
      <c r="BB1038" t="s">
        <v>4958</v>
      </c>
      <c r="BC1038" t="s">
        <v>4958</v>
      </c>
      <c r="BD1038" t="s">
        <v>1102</v>
      </c>
      <c r="BE1038" t="s">
        <v>1102</v>
      </c>
      <c r="BF1038" t="s">
        <v>5614</v>
      </c>
      <c r="IV1038" t="s">
        <v>1088</v>
      </c>
      <c r="IW1038" t="s">
        <v>1088</v>
      </c>
      <c r="IY1038" t="s">
        <v>1102</v>
      </c>
      <c r="IZ1038" t="s">
        <v>1102</v>
      </c>
      <c r="JA1038" t="s">
        <v>5147</v>
      </c>
      <c r="JB1038" t="s">
        <v>1121</v>
      </c>
      <c r="OO1038" t="s">
        <v>1117</v>
      </c>
      <c r="PG1038" t="s">
        <v>4944</v>
      </c>
      <c r="PH1038" t="s">
        <v>4945</v>
      </c>
      <c r="PI1038" t="s">
        <v>4945</v>
      </c>
      <c r="PJ1038" t="s">
        <v>4945</v>
      </c>
      <c r="PK1038" t="s">
        <v>4945</v>
      </c>
      <c r="PL1038" t="s">
        <v>4945</v>
      </c>
      <c r="PM1038" t="s">
        <v>4945</v>
      </c>
      <c r="PN1038" t="s">
        <v>4945</v>
      </c>
      <c r="PP1038" t="s">
        <v>4945</v>
      </c>
      <c r="PQ1038" t="s">
        <v>4944</v>
      </c>
      <c r="PR1038" t="s">
        <v>4944</v>
      </c>
      <c r="PS1038" t="s">
        <v>4945</v>
      </c>
      <c r="PT1038" t="s">
        <v>4945</v>
      </c>
      <c r="PU1038" t="s">
        <v>4945</v>
      </c>
      <c r="PV1038" t="s">
        <v>4945</v>
      </c>
      <c r="PW1038" t="s">
        <v>4945</v>
      </c>
      <c r="PX1038" t="s">
        <v>4945</v>
      </c>
      <c r="PY1038" t="s">
        <v>4945</v>
      </c>
      <c r="PZ1038" t="s">
        <v>4945</v>
      </c>
      <c r="QA1038" t="s">
        <v>4945</v>
      </c>
      <c r="QB1038" t="s">
        <v>4945</v>
      </c>
      <c r="QC1038" t="s">
        <v>4945</v>
      </c>
      <c r="QD1038" t="s">
        <v>4945</v>
      </c>
      <c r="QE1038" t="s">
        <v>4945</v>
      </c>
    </row>
    <row r="1039" spans="1:447" x14ac:dyDescent="0.25">
      <c r="A1039">
        <v>162</v>
      </c>
      <c r="B1039" t="s">
        <v>5424</v>
      </c>
      <c r="C1039" t="s">
        <v>1096</v>
      </c>
      <c r="D1039" t="s">
        <v>3451</v>
      </c>
      <c r="E1039" t="s">
        <v>3563</v>
      </c>
      <c r="F1039" t="s">
        <v>5145</v>
      </c>
      <c r="G1039" t="s">
        <v>1080</v>
      </c>
      <c r="FG1039" t="s">
        <v>1081</v>
      </c>
      <c r="FH1039" t="s">
        <v>5034</v>
      </c>
      <c r="FI1039" t="s">
        <v>5034</v>
      </c>
      <c r="FJ1039" t="s">
        <v>1100</v>
      </c>
      <c r="FK1039" t="s">
        <v>4983</v>
      </c>
      <c r="FL1039" t="s">
        <v>4983</v>
      </c>
      <c r="PG1039" t="s">
        <v>4944</v>
      </c>
      <c r="PH1039" t="s">
        <v>4945</v>
      </c>
      <c r="PI1039" t="s">
        <v>4945</v>
      </c>
      <c r="PJ1039" t="s">
        <v>4945</v>
      </c>
      <c r="PK1039" t="s">
        <v>4945</v>
      </c>
      <c r="PL1039" t="s">
        <v>4945</v>
      </c>
      <c r="PM1039" t="s">
        <v>4945</v>
      </c>
      <c r="PN1039" t="s">
        <v>4945</v>
      </c>
      <c r="PP1039" t="s">
        <v>4945</v>
      </c>
      <c r="PQ1039" t="s">
        <v>4944</v>
      </c>
      <c r="PR1039" t="s">
        <v>4944</v>
      </c>
      <c r="PS1039" t="s">
        <v>4945</v>
      </c>
      <c r="PT1039" t="s">
        <v>4945</v>
      </c>
      <c r="PU1039" t="s">
        <v>4945</v>
      </c>
      <c r="PV1039" t="s">
        <v>4945</v>
      </c>
      <c r="PW1039" t="s">
        <v>4945</v>
      </c>
      <c r="PX1039" t="s">
        <v>4945</v>
      </c>
      <c r="PY1039" t="s">
        <v>4945</v>
      </c>
      <c r="PZ1039" t="s">
        <v>4945</v>
      </c>
      <c r="QA1039" t="s">
        <v>4945</v>
      </c>
      <c r="QB1039" t="s">
        <v>4945</v>
      </c>
      <c r="QC1039" t="s">
        <v>4945</v>
      </c>
      <c r="QD1039" t="s">
        <v>4945</v>
      </c>
      <c r="QE1039" t="s">
        <v>4945</v>
      </c>
    </row>
    <row r="1040" spans="1:447" x14ac:dyDescent="0.25">
      <c r="A1040">
        <v>163</v>
      </c>
      <c r="B1040" t="s">
        <v>5424</v>
      </c>
      <c r="C1040" t="s">
        <v>1096</v>
      </c>
      <c r="D1040" t="s">
        <v>3451</v>
      </c>
      <c r="E1040" t="s">
        <v>3563</v>
      </c>
      <c r="F1040" t="s">
        <v>5145</v>
      </c>
      <c r="G1040" t="s">
        <v>1080</v>
      </c>
      <c r="EV1040" t="s">
        <v>1100</v>
      </c>
      <c r="EW1040" t="s">
        <v>4935</v>
      </c>
      <c r="EX1040" t="s">
        <v>4935</v>
      </c>
      <c r="EY1040" t="s">
        <v>1100</v>
      </c>
      <c r="EZ1040" t="s">
        <v>5065</v>
      </c>
      <c r="FA1040" t="s">
        <v>4957</v>
      </c>
      <c r="FB1040" t="s">
        <v>4946</v>
      </c>
      <c r="FC1040" t="s">
        <v>1100</v>
      </c>
      <c r="FD1040" t="s">
        <v>1115</v>
      </c>
      <c r="FE1040" t="s">
        <v>4955</v>
      </c>
      <c r="FF1040" t="s">
        <v>5103</v>
      </c>
      <c r="PG1040" t="s">
        <v>4944</v>
      </c>
      <c r="PH1040" t="s">
        <v>4945</v>
      </c>
      <c r="PI1040" t="s">
        <v>4945</v>
      </c>
      <c r="PJ1040" t="s">
        <v>4945</v>
      </c>
      <c r="PK1040" t="s">
        <v>4945</v>
      </c>
      <c r="PL1040" t="s">
        <v>4945</v>
      </c>
      <c r="PM1040" t="s">
        <v>4945</v>
      </c>
      <c r="PN1040" t="s">
        <v>4945</v>
      </c>
      <c r="PP1040" t="s">
        <v>4945</v>
      </c>
      <c r="PQ1040" t="s">
        <v>4944</v>
      </c>
      <c r="PR1040" t="s">
        <v>4944</v>
      </c>
      <c r="PS1040" t="s">
        <v>4945</v>
      </c>
      <c r="PT1040" t="s">
        <v>4945</v>
      </c>
      <c r="PU1040" t="s">
        <v>4945</v>
      </c>
      <c r="PV1040" t="s">
        <v>4945</v>
      </c>
      <c r="PW1040" t="s">
        <v>4945</v>
      </c>
      <c r="PX1040" t="s">
        <v>4945</v>
      </c>
      <c r="PY1040" t="s">
        <v>4945</v>
      </c>
      <c r="PZ1040" t="s">
        <v>4945</v>
      </c>
      <c r="QA1040" t="s">
        <v>4945</v>
      </c>
      <c r="QB1040" t="s">
        <v>4945</v>
      </c>
      <c r="QC1040" t="s">
        <v>4945</v>
      </c>
      <c r="QD1040" t="s">
        <v>4945</v>
      </c>
      <c r="QE1040" t="s">
        <v>4945</v>
      </c>
    </row>
    <row r="1041" spans="1:448" x14ac:dyDescent="0.25">
      <c r="A1041">
        <v>164</v>
      </c>
      <c r="B1041" t="s">
        <v>5424</v>
      </c>
      <c r="C1041" t="s">
        <v>1096</v>
      </c>
      <c r="D1041" t="s">
        <v>3451</v>
      </c>
      <c r="E1041" t="s">
        <v>3563</v>
      </c>
      <c r="F1041" t="s">
        <v>5145</v>
      </c>
      <c r="G1041" t="s">
        <v>1080</v>
      </c>
      <c r="DE1041" t="s">
        <v>1100</v>
      </c>
      <c r="DF1041" t="s">
        <v>1087</v>
      </c>
      <c r="DG1041" t="s">
        <v>4951</v>
      </c>
      <c r="DH1041" t="s">
        <v>5129</v>
      </c>
      <c r="DL1041" t="s">
        <v>1100</v>
      </c>
      <c r="DM1041" t="s">
        <v>4978</v>
      </c>
      <c r="DN1041" t="s">
        <v>4978</v>
      </c>
      <c r="DO1041" t="s">
        <v>1102</v>
      </c>
      <c r="DP1041" t="s">
        <v>1102</v>
      </c>
      <c r="DQ1041" t="s">
        <v>4943</v>
      </c>
      <c r="DR1041" t="s">
        <v>1100</v>
      </c>
      <c r="DS1041" t="s">
        <v>4959</v>
      </c>
      <c r="DT1041" t="s">
        <v>4959</v>
      </c>
      <c r="DU1041" t="s">
        <v>1102</v>
      </c>
      <c r="DV1041" t="s">
        <v>1102</v>
      </c>
      <c r="DW1041" t="s">
        <v>4936</v>
      </c>
      <c r="DX1041" t="s">
        <v>1100</v>
      </c>
      <c r="DY1041" t="s">
        <v>4992</v>
      </c>
      <c r="DZ1041" t="s">
        <v>4992</v>
      </c>
      <c r="EA1041" t="s">
        <v>1102</v>
      </c>
      <c r="EB1041" t="s">
        <v>1102</v>
      </c>
      <c r="EC1041" t="s">
        <v>5032</v>
      </c>
      <c r="ED1041" t="s">
        <v>1081</v>
      </c>
      <c r="EE1041" t="s">
        <v>5045</v>
      </c>
      <c r="EF1041" t="s">
        <v>5045</v>
      </c>
      <c r="EG1041" t="s">
        <v>1083</v>
      </c>
      <c r="EH1041" t="s">
        <v>1083</v>
      </c>
      <c r="EI1041" t="s">
        <v>4936</v>
      </c>
      <c r="EJ1041" t="s">
        <v>1100</v>
      </c>
      <c r="EM1041" t="s">
        <v>1102</v>
      </c>
      <c r="EN1041" t="s">
        <v>1102</v>
      </c>
      <c r="EO1041" t="s">
        <v>4943</v>
      </c>
      <c r="EP1041" t="s">
        <v>1100</v>
      </c>
      <c r="EQ1041" t="s">
        <v>5010</v>
      </c>
      <c r="ER1041" t="s">
        <v>5010</v>
      </c>
      <c r="ES1041" t="s">
        <v>1102</v>
      </c>
      <c r="ET1041" t="s">
        <v>1102</v>
      </c>
      <c r="EU1041" t="s">
        <v>4942</v>
      </c>
      <c r="IX1041" t="s">
        <v>1088</v>
      </c>
      <c r="JJ1041" t="s">
        <v>1083</v>
      </c>
      <c r="JK1041" t="s">
        <v>1107</v>
      </c>
      <c r="JL1041" t="s">
        <v>1107</v>
      </c>
      <c r="JM1041" t="s">
        <v>1090</v>
      </c>
      <c r="JO1041" t="s">
        <v>5032</v>
      </c>
      <c r="MB1041" t="s">
        <v>1091</v>
      </c>
      <c r="OO1041" t="s">
        <v>1117</v>
      </c>
      <c r="PG1041" t="s">
        <v>4944</v>
      </c>
      <c r="PH1041" t="s">
        <v>4945</v>
      </c>
      <c r="PI1041" t="s">
        <v>4945</v>
      </c>
      <c r="PJ1041" t="s">
        <v>4945</v>
      </c>
      <c r="PK1041" t="s">
        <v>4945</v>
      </c>
      <c r="PL1041" t="s">
        <v>4945</v>
      </c>
      <c r="PM1041" t="s">
        <v>4945</v>
      </c>
      <c r="PN1041" t="s">
        <v>4945</v>
      </c>
      <c r="PP1041" t="s">
        <v>4945</v>
      </c>
      <c r="PQ1041" t="s">
        <v>4944</v>
      </c>
      <c r="PR1041" t="s">
        <v>4944</v>
      </c>
      <c r="PS1041" t="s">
        <v>4945</v>
      </c>
      <c r="PT1041" t="s">
        <v>4945</v>
      </c>
      <c r="PU1041" t="s">
        <v>4945</v>
      </c>
      <c r="PV1041" t="s">
        <v>4945</v>
      </c>
      <c r="PW1041" t="s">
        <v>4945</v>
      </c>
      <c r="PX1041" t="s">
        <v>4945</v>
      </c>
      <c r="PY1041" t="s">
        <v>4945</v>
      </c>
      <c r="PZ1041" t="s">
        <v>4945</v>
      </c>
      <c r="QA1041" t="s">
        <v>4945</v>
      </c>
      <c r="QB1041" t="s">
        <v>4945</v>
      </c>
      <c r="QC1041" t="s">
        <v>4945</v>
      </c>
      <c r="QD1041" t="s">
        <v>4945</v>
      </c>
      <c r="QE1041" t="s">
        <v>4945</v>
      </c>
    </row>
    <row r="1042" spans="1:448" x14ac:dyDescent="0.25">
      <c r="A1042">
        <v>165</v>
      </c>
      <c r="B1042" t="s">
        <v>5424</v>
      </c>
      <c r="C1042" t="s">
        <v>1096</v>
      </c>
      <c r="D1042" t="s">
        <v>3451</v>
      </c>
      <c r="E1042" t="s">
        <v>3563</v>
      </c>
      <c r="F1042" t="s">
        <v>5145</v>
      </c>
      <c r="G1042" t="s">
        <v>1080</v>
      </c>
      <c r="BG1042" t="s">
        <v>1081</v>
      </c>
      <c r="BH1042" t="s">
        <v>1103</v>
      </c>
      <c r="BI1042" t="s">
        <v>1082</v>
      </c>
      <c r="BJ1042" t="s">
        <v>4951</v>
      </c>
      <c r="BK1042" t="s">
        <v>4951</v>
      </c>
      <c r="BL1042" t="s">
        <v>1083</v>
      </c>
      <c r="BM1042" t="s">
        <v>1083</v>
      </c>
      <c r="BN1042" t="s">
        <v>4940</v>
      </c>
      <c r="BW1042" t="s">
        <v>1100</v>
      </c>
      <c r="BX1042" t="s">
        <v>1105</v>
      </c>
      <c r="BY1042" t="s">
        <v>1082</v>
      </c>
      <c r="BZ1042" t="s">
        <v>4958</v>
      </c>
      <c r="CA1042" t="s">
        <v>4958</v>
      </c>
      <c r="CB1042" t="s">
        <v>1102</v>
      </c>
      <c r="CC1042" t="s">
        <v>1102</v>
      </c>
      <c r="CD1042" t="s">
        <v>5033</v>
      </c>
      <c r="CM1042" t="s">
        <v>1100</v>
      </c>
      <c r="CN1042" t="s">
        <v>1082</v>
      </c>
      <c r="CO1042" t="s">
        <v>4949</v>
      </c>
      <c r="CP1042" t="s">
        <v>4949</v>
      </c>
      <c r="CQ1042" t="s">
        <v>1102</v>
      </c>
      <c r="CR1042" t="s">
        <v>1102</v>
      </c>
      <c r="CS1042" t="s">
        <v>4940</v>
      </c>
      <c r="CT1042" t="s">
        <v>1100</v>
      </c>
      <c r="CY1042" t="s">
        <v>1102</v>
      </c>
      <c r="CZ1042" t="s">
        <v>1102</v>
      </c>
      <c r="DA1042" t="s">
        <v>4940</v>
      </c>
      <c r="IW1042" t="s">
        <v>1088</v>
      </c>
      <c r="JE1042" t="s">
        <v>1083</v>
      </c>
      <c r="JF1042" t="s">
        <v>1107</v>
      </c>
      <c r="JG1042" t="s">
        <v>1090</v>
      </c>
      <c r="JI1042" t="s">
        <v>5032</v>
      </c>
      <c r="MB1042" t="s">
        <v>1091</v>
      </c>
      <c r="OO1042" t="s">
        <v>1117</v>
      </c>
      <c r="PG1042" t="s">
        <v>4944</v>
      </c>
      <c r="PH1042" t="s">
        <v>4945</v>
      </c>
      <c r="PI1042" t="s">
        <v>4945</v>
      </c>
      <c r="PJ1042" t="s">
        <v>4945</v>
      </c>
      <c r="PK1042" t="s">
        <v>4945</v>
      </c>
      <c r="PL1042" t="s">
        <v>4945</v>
      </c>
      <c r="PM1042" t="s">
        <v>4945</v>
      </c>
      <c r="PN1042" t="s">
        <v>4945</v>
      </c>
      <c r="PP1042" t="s">
        <v>4945</v>
      </c>
      <c r="PQ1042" t="s">
        <v>4944</v>
      </c>
      <c r="PR1042" t="s">
        <v>4944</v>
      </c>
      <c r="PS1042" t="s">
        <v>4945</v>
      </c>
      <c r="PT1042" t="s">
        <v>4945</v>
      </c>
      <c r="PU1042" t="s">
        <v>4945</v>
      </c>
      <c r="PV1042" t="s">
        <v>4945</v>
      </c>
      <c r="PW1042" t="s">
        <v>4945</v>
      </c>
      <c r="PX1042" t="s">
        <v>4945</v>
      </c>
      <c r="PY1042" t="s">
        <v>4945</v>
      </c>
      <c r="PZ1042" t="s">
        <v>4945</v>
      </c>
      <c r="QA1042" t="s">
        <v>4945</v>
      </c>
      <c r="QB1042" t="s">
        <v>4945</v>
      </c>
      <c r="QC1042" t="s">
        <v>4945</v>
      </c>
      <c r="QD1042" t="s">
        <v>4945</v>
      </c>
      <c r="QE1042" t="s">
        <v>4945</v>
      </c>
    </row>
    <row r="1043" spans="1:448" x14ac:dyDescent="0.25">
      <c r="A1043">
        <v>166</v>
      </c>
      <c r="B1043" t="s">
        <v>5424</v>
      </c>
      <c r="C1043" t="s">
        <v>1096</v>
      </c>
      <c r="D1043" t="s">
        <v>3451</v>
      </c>
      <c r="E1043" t="s">
        <v>3563</v>
      </c>
      <c r="F1043" t="s">
        <v>5145</v>
      </c>
      <c r="G1043" t="s">
        <v>1080</v>
      </c>
      <c r="H1043" t="s">
        <v>1100</v>
      </c>
      <c r="M1043" t="s">
        <v>1083</v>
      </c>
      <c r="N1043" t="s">
        <v>1083</v>
      </c>
      <c r="O1043" t="s">
        <v>4936</v>
      </c>
      <c r="X1043" t="s">
        <v>1100</v>
      </c>
      <c r="Y1043" t="s">
        <v>1094</v>
      </c>
      <c r="Z1043" t="s">
        <v>4958</v>
      </c>
      <c r="AA1043" t="s">
        <v>5035</v>
      </c>
      <c r="AB1043" t="s">
        <v>1102</v>
      </c>
      <c r="AC1043" t="s">
        <v>1102</v>
      </c>
      <c r="AD1043" t="s">
        <v>4936</v>
      </c>
      <c r="AL1043" t="s">
        <v>1100</v>
      </c>
      <c r="AM1043" t="s">
        <v>1082</v>
      </c>
      <c r="AN1043" t="s">
        <v>4997</v>
      </c>
      <c r="AO1043" t="s">
        <v>4997</v>
      </c>
      <c r="AP1043" t="s">
        <v>1102</v>
      </c>
      <c r="AQ1043" t="s">
        <v>1102</v>
      </c>
      <c r="AR1043" t="s">
        <v>4940</v>
      </c>
      <c r="AS1043" t="s">
        <v>1100</v>
      </c>
      <c r="AT1043" t="s">
        <v>1082</v>
      </c>
      <c r="AU1043" t="s">
        <v>4957</v>
      </c>
      <c r="AV1043" t="s">
        <v>4957</v>
      </c>
      <c r="AW1043" t="s">
        <v>1102</v>
      </c>
      <c r="AX1043" t="s">
        <v>1102</v>
      </c>
      <c r="AY1043" t="s">
        <v>5033</v>
      </c>
      <c r="AZ1043" t="s">
        <v>1100</v>
      </c>
      <c r="BA1043" t="s">
        <v>1082</v>
      </c>
      <c r="BB1043" t="s">
        <v>4958</v>
      </c>
      <c r="BC1043" t="s">
        <v>4958</v>
      </c>
      <c r="BD1043" t="s">
        <v>1102</v>
      </c>
      <c r="BE1043" t="s">
        <v>1102</v>
      </c>
      <c r="BF1043" t="s">
        <v>4936</v>
      </c>
      <c r="IV1043" t="s">
        <v>1088</v>
      </c>
      <c r="IW1043" t="s">
        <v>1088</v>
      </c>
      <c r="IY1043" t="s">
        <v>1102</v>
      </c>
      <c r="IZ1043" t="s">
        <v>1102</v>
      </c>
      <c r="JA1043" t="s">
        <v>5147</v>
      </c>
      <c r="JB1043" t="s">
        <v>1123</v>
      </c>
      <c r="OO1043" t="s">
        <v>1117</v>
      </c>
      <c r="PG1043" t="s">
        <v>4944</v>
      </c>
      <c r="PH1043" t="s">
        <v>4945</v>
      </c>
      <c r="PI1043" t="s">
        <v>4945</v>
      </c>
      <c r="PJ1043" t="s">
        <v>4945</v>
      </c>
      <c r="PK1043" t="s">
        <v>4945</v>
      </c>
      <c r="PL1043" t="s">
        <v>4945</v>
      </c>
      <c r="PM1043" t="s">
        <v>4945</v>
      </c>
      <c r="PN1043" t="s">
        <v>4945</v>
      </c>
      <c r="PP1043" t="s">
        <v>4945</v>
      </c>
      <c r="PQ1043" t="s">
        <v>4944</v>
      </c>
      <c r="PR1043" t="s">
        <v>4944</v>
      </c>
      <c r="PS1043" t="s">
        <v>4945</v>
      </c>
      <c r="PT1043" t="s">
        <v>4945</v>
      </c>
      <c r="PU1043" t="s">
        <v>4945</v>
      </c>
      <c r="PV1043" t="s">
        <v>4945</v>
      </c>
      <c r="PW1043" t="s">
        <v>4945</v>
      </c>
      <c r="PX1043" t="s">
        <v>4945</v>
      </c>
      <c r="PY1043" t="s">
        <v>4945</v>
      </c>
      <c r="PZ1043" t="s">
        <v>4945</v>
      </c>
      <c r="QA1043" t="s">
        <v>4945</v>
      </c>
      <c r="QB1043" t="s">
        <v>4945</v>
      </c>
      <c r="QC1043" t="s">
        <v>4945</v>
      </c>
      <c r="QD1043" t="s">
        <v>4945</v>
      </c>
      <c r="QE1043" t="s">
        <v>4945</v>
      </c>
    </row>
    <row r="1044" spans="1:448" x14ac:dyDescent="0.25">
      <c r="A1044">
        <v>167</v>
      </c>
      <c r="B1044" t="s">
        <v>5473</v>
      </c>
      <c r="C1044" t="s">
        <v>1096</v>
      </c>
      <c r="D1044" t="s">
        <v>3451</v>
      </c>
      <c r="E1044" t="s">
        <v>3563</v>
      </c>
      <c r="F1044" t="s">
        <v>5145</v>
      </c>
      <c r="G1044" t="s">
        <v>1080</v>
      </c>
      <c r="FG1044" t="s">
        <v>1081</v>
      </c>
      <c r="FH1044" t="s">
        <v>4970</v>
      </c>
      <c r="FI1044" t="s">
        <v>4970</v>
      </c>
      <c r="FJ1044" t="s">
        <v>1100</v>
      </c>
      <c r="FK1044" t="s">
        <v>4983</v>
      </c>
      <c r="FL1044" t="s">
        <v>4983</v>
      </c>
      <c r="PG1044" t="s">
        <v>4944</v>
      </c>
      <c r="PH1044" t="s">
        <v>4945</v>
      </c>
      <c r="PI1044" t="s">
        <v>4945</v>
      </c>
      <c r="PJ1044" t="s">
        <v>4945</v>
      </c>
      <c r="PK1044" t="s">
        <v>4945</v>
      </c>
      <c r="PL1044" t="s">
        <v>4945</v>
      </c>
      <c r="PM1044" t="s">
        <v>4945</v>
      </c>
      <c r="PN1044" t="s">
        <v>4945</v>
      </c>
      <c r="PP1044" t="s">
        <v>4945</v>
      </c>
      <c r="PQ1044" t="s">
        <v>4944</v>
      </c>
      <c r="PR1044" t="s">
        <v>4944</v>
      </c>
      <c r="PS1044" t="s">
        <v>4945</v>
      </c>
      <c r="PT1044" t="s">
        <v>4945</v>
      </c>
      <c r="PU1044" t="s">
        <v>4945</v>
      </c>
      <c r="PV1044" t="s">
        <v>4945</v>
      </c>
      <c r="PW1044" t="s">
        <v>4945</v>
      </c>
      <c r="PX1044" t="s">
        <v>4945</v>
      </c>
      <c r="PY1044" t="s">
        <v>4945</v>
      </c>
      <c r="PZ1044" t="s">
        <v>4945</v>
      </c>
      <c r="QA1044" t="s">
        <v>4945</v>
      </c>
      <c r="QB1044" t="s">
        <v>4945</v>
      </c>
      <c r="QC1044" t="s">
        <v>4945</v>
      </c>
      <c r="QD1044" t="s">
        <v>4945</v>
      </c>
      <c r="QE1044" t="s">
        <v>4945</v>
      </c>
    </row>
    <row r="1045" spans="1:448" x14ac:dyDescent="0.25">
      <c r="A1045">
        <v>168</v>
      </c>
      <c r="B1045" t="s">
        <v>5473</v>
      </c>
      <c r="C1045" t="s">
        <v>1096</v>
      </c>
      <c r="D1045" t="s">
        <v>3451</v>
      </c>
      <c r="E1045" t="s">
        <v>3563</v>
      </c>
      <c r="F1045" t="s">
        <v>5145</v>
      </c>
      <c r="G1045" t="s">
        <v>1080</v>
      </c>
      <c r="EV1045" t="s">
        <v>1100</v>
      </c>
      <c r="EW1045" t="s">
        <v>4935</v>
      </c>
      <c r="EX1045" t="s">
        <v>4935</v>
      </c>
      <c r="EY1045" t="s">
        <v>1100</v>
      </c>
      <c r="EZ1045" t="s">
        <v>4975</v>
      </c>
      <c r="FA1045" t="s">
        <v>4957</v>
      </c>
      <c r="FB1045" t="s">
        <v>5094</v>
      </c>
      <c r="FC1045" t="s">
        <v>1100</v>
      </c>
      <c r="FD1045" t="s">
        <v>1094</v>
      </c>
      <c r="FE1045" t="s">
        <v>4955</v>
      </c>
      <c r="FF1045" t="s">
        <v>5141</v>
      </c>
      <c r="PG1045" t="s">
        <v>4944</v>
      </c>
      <c r="PH1045" t="s">
        <v>4945</v>
      </c>
      <c r="PI1045" t="s">
        <v>4945</v>
      </c>
      <c r="PJ1045" t="s">
        <v>4945</v>
      </c>
      <c r="PK1045" t="s">
        <v>4945</v>
      </c>
      <c r="PL1045" t="s">
        <v>4945</v>
      </c>
      <c r="PM1045" t="s">
        <v>4945</v>
      </c>
      <c r="PN1045" t="s">
        <v>4945</v>
      </c>
      <c r="PP1045" t="s">
        <v>4945</v>
      </c>
      <c r="PQ1045" t="s">
        <v>4944</v>
      </c>
      <c r="PR1045" t="s">
        <v>4944</v>
      </c>
      <c r="PS1045" t="s">
        <v>4945</v>
      </c>
      <c r="PT1045" t="s">
        <v>4945</v>
      </c>
      <c r="PU1045" t="s">
        <v>4945</v>
      </c>
      <c r="PV1045" t="s">
        <v>4945</v>
      </c>
      <c r="PW1045" t="s">
        <v>4945</v>
      </c>
      <c r="PX1045" t="s">
        <v>4945</v>
      </c>
      <c r="PY1045" t="s">
        <v>4945</v>
      </c>
      <c r="PZ1045" t="s">
        <v>4945</v>
      </c>
      <c r="QA1045" t="s">
        <v>4945</v>
      </c>
      <c r="QB1045" t="s">
        <v>4945</v>
      </c>
      <c r="QC1045" t="s">
        <v>4945</v>
      </c>
      <c r="QD1045" t="s">
        <v>4945</v>
      </c>
      <c r="QE1045" t="s">
        <v>4945</v>
      </c>
    </row>
    <row r="1046" spans="1:448" x14ac:dyDescent="0.25">
      <c r="A1046">
        <v>169</v>
      </c>
      <c r="B1046" t="s">
        <v>5473</v>
      </c>
      <c r="C1046" t="s">
        <v>1096</v>
      </c>
      <c r="D1046" t="s">
        <v>3451</v>
      </c>
      <c r="E1046" t="s">
        <v>3563</v>
      </c>
      <c r="F1046" t="s">
        <v>5145</v>
      </c>
      <c r="G1046" t="s">
        <v>1080</v>
      </c>
      <c r="DE1046" t="s">
        <v>1100</v>
      </c>
      <c r="DF1046" t="s">
        <v>1087</v>
      </c>
      <c r="DG1046" t="s">
        <v>4951</v>
      </c>
      <c r="DH1046" t="s">
        <v>5129</v>
      </c>
      <c r="DI1046" t="s">
        <v>1102</v>
      </c>
      <c r="DJ1046" t="s">
        <v>1102</v>
      </c>
      <c r="DK1046" t="s">
        <v>4936</v>
      </c>
      <c r="DL1046" t="s">
        <v>1100</v>
      </c>
      <c r="DM1046" t="s">
        <v>4978</v>
      </c>
      <c r="DN1046" t="s">
        <v>4978</v>
      </c>
      <c r="DO1046" t="s">
        <v>1102</v>
      </c>
      <c r="DP1046" t="s">
        <v>1102</v>
      </c>
      <c r="DQ1046" t="s">
        <v>4942</v>
      </c>
      <c r="DR1046" t="s">
        <v>1100</v>
      </c>
      <c r="DS1046" t="s">
        <v>4959</v>
      </c>
      <c r="DT1046" t="s">
        <v>4959</v>
      </c>
      <c r="DU1046" t="s">
        <v>1083</v>
      </c>
      <c r="DV1046" t="s">
        <v>1083</v>
      </c>
      <c r="DW1046" t="s">
        <v>4943</v>
      </c>
      <c r="DX1046" t="s">
        <v>1100</v>
      </c>
      <c r="DY1046" t="s">
        <v>4948</v>
      </c>
      <c r="DZ1046" t="s">
        <v>4948</v>
      </c>
      <c r="EA1046" t="s">
        <v>1102</v>
      </c>
      <c r="EB1046" t="s">
        <v>1102</v>
      </c>
      <c r="EC1046" t="s">
        <v>4940</v>
      </c>
      <c r="ED1046" t="s">
        <v>1100</v>
      </c>
      <c r="EE1046" t="s">
        <v>5045</v>
      </c>
      <c r="EF1046" t="s">
        <v>5045</v>
      </c>
      <c r="EG1046" t="s">
        <v>1083</v>
      </c>
      <c r="EH1046" t="s">
        <v>1083</v>
      </c>
      <c r="EJ1046" t="s">
        <v>1100</v>
      </c>
      <c r="EM1046" t="s">
        <v>1083</v>
      </c>
      <c r="EN1046" t="s">
        <v>1083</v>
      </c>
      <c r="EP1046" t="s">
        <v>1100</v>
      </c>
      <c r="EQ1046" t="s">
        <v>5010</v>
      </c>
      <c r="ER1046" t="s">
        <v>5010</v>
      </c>
      <c r="ES1046" t="s">
        <v>1102</v>
      </c>
      <c r="ET1046" t="s">
        <v>1102</v>
      </c>
      <c r="EU1046" t="s">
        <v>4943</v>
      </c>
      <c r="IX1046" t="s">
        <v>1088</v>
      </c>
      <c r="JJ1046" t="s">
        <v>1083</v>
      </c>
      <c r="JK1046" t="s">
        <v>1107</v>
      </c>
      <c r="JL1046" t="s">
        <v>1107</v>
      </c>
      <c r="JM1046" t="s">
        <v>1090</v>
      </c>
      <c r="JO1046" t="s">
        <v>5032</v>
      </c>
      <c r="MB1046" t="s">
        <v>1091</v>
      </c>
      <c r="OO1046" t="s">
        <v>1117</v>
      </c>
      <c r="PG1046" t="s">
        <v>4944</v>
      </c>
      <c r="PH1046" t="s">
        <v>4945</v>
      </c>
      <c r="PI1046" t="s">
        <v>4945</v>
      </c>
      <c r="PJ1046" t="s">
        <v>4945</v>
      </c>
      <c r="PK1046" t="s">
        <v>4945</v>
      </c>
      <c r="PL1046" t="s">
        <v>4945</v>
      </c>
      <c r="PM1046" t="s">
        <v>4945</v>
      </c>
      <c r="PN1046" t="s">
        <v>4945</v>
      </c>
      <c r="PP1046" t="s">
        <v>4945</v>
      </c>
      <c r="PQ1046" t="s">
        <v>4944</v>
      </c>
      <c r="PR1046" t="s">
        <v>4944</v>
      </c>
      <c r="PS1046" t="s">
        <v>4945</v>
      </c>
      <c r="PT1046" t="s">
        <v>4945</v>
      </c>
      <c r="PU1046" t="s">
        <v>4945</v>
      </c>
      <c r="PV1046" t="s">
        <v>4945</v>
      </c>
      <c r="PW1046" t="s">
        <v>4945</v>
      </c>
      <c r="PX1046" t="s">
        <v>4945</v>
      </c>
      <c r="PY1046" t="s">
        <v>4945</v>
      </c>
      <c r="PZ1046" t="s">
        <v>4945</v>
      </c>
      <c r="QA1046" t="s">
        <v>4945</v>
      </c>
      <c r="QB1046" t="s">
        <v>4945</v>
      </c>
      <c r="QC1046" t="s">
        <v>4945</v>
      </c>
      <c r="QD1046" t="s">
        <v>4945</v>
      </c>
      <c r="QE1046" t="s">
        <v>4945</v>
      </c>
    </row>
    <row r="1047" spans="1:448" x14ac:dyDescent="0.25">
      <c r="A1047">
        <v>170</v>
      </c>
      <c r="B1047" t="s">
        <v>5473</v>
      </c>
      <c r="C1047" t="s">
        <v>1096</v>
      </c>
      <c r="D1047" t="s">
        <v>3451</v>
      </c>
      <c r="E1047" t="s">
        <v>3563</v>
      </c>
      <c r="F1047" t="s">
        <v>5145</v>
      </c>
      <c r="G1047" t="s">
        <v>1080</v>
      </c>
      <c r="BG1047" t="s">
        <v>1081</v>
      </c>
      <c r="BH1047" t="s">
        <v>1103</v>
      </c>
      <c r="BI1047" t="s">
        <v>1082</v>
      </c>
      <c r="BJ1047" t="s">
        <v>4951</v>
      </c>
      <c r="BK1047" t="s">
        <v>4951</v>
      </c>
      <c r="BL1047" t="s">
        <v>1083</v>
      </c>
      <c r="BM1047" t="s">
        <v>1083</v>
      </c>
      <c r="BN1047" t="s">
        <v>4940</v>
      </c>
      <c r="BW1047" t="s">
        <v>1100</v>
      </c>
      <c r="BX1047" t="s">
        <v>1105</v>
      </c>
      <c r="BY1047" t="s">
        <v>1082</v>
      </c>
      <c r="BZ1047" t="s">
        <v>4958</v>
      </c>
      <c r="CA1047" t="s">
        <v>4958</v>
      </c>
      <c r="CB1047" t="s">
        <v>1102</v>
      </c>
      <c r="CC1047" t="s">
        <v>1102</v>
      </c>
      <c r="CD1047" t="s">
        <v>4936</v>
      </c>
      <c r="CM1047" t="s">
        <v>1100</v>
      </c>
      <c r="CN1047" t="s">
        <v>1082</v>
      </c>
      <c r="CO1047" t="s">
        <v>4949</v>
      </c>
      <c r="CP1047" t="s">
        <v>4949</v>
      </c>
      <c r="CQ1047" t="s">
        <v>1102</v>
      </c>
      <c r="CR1047" t="s">
        <v>1102</v>
      </c>
      <c r="CS1047" t="s">
        <v>4936</v>
      </c>
      <c r="CT1047" t="s">
        <v>1100</v>
      </c>
      <c r="CU1047" t="s">
        <v>1085</v>
      </c>
      <c r="CV1047" t="s">
        <v>1086</v>
      </c>
      <c r="CW1047" t="s">
        <v>4958</v>
      </c>
      <c r="CX1047" t="s">
        <v>5053</v>
      </c>
      <c r="CY1047" t="s">
        <v>1102</v>
      </c>
      <c r="CZ1047" t="s">
        <v>1102</v>
      </c>
      <c r="DA1047" t="s">
        <v>4940</v>
      </c>
      <c r="IW1047" t="s">
        <v>1088</v>
      </c>
      <c r="JE1047" t="s">
        <v>1083</v>
      </c>
      <c r="JF1047" t="s">
        <v>1107</v>
      </c>
      <c r="JG1047" t="s">
        <v>1090</v>
      </c>
      <c r="JI1047" t="s">
        <v>5032</v>
      </c>
      <c r="MB1047" t="s">
        <v>1091</v>
      </c>
      <c r="OO1047" t="s">
        <v>1117</v>
      </c>
      <c r="PG1047" t="s">
        <v>4944</v>
      </c>
      <c r="PH1047" t="s">
        <v>4945</v>
      </c>
      <c r="PI1047" t="s">
        <v>4945</v>
      </c>
      <c r="PJ1047" t="s">
        <v>4945</v>
      </c>
      <c r="PK1047" t="s">
        <v>4945</v>
      </c>
      <c r="PL1047" t="s">
        <v>4945</v>
      </c>
      <c r="PM1047" t="s">
        <v>4945</v>
      </c>
      <c r="PN1047" t="s">
        <v>4945</v>
      </c>
      <c r="PP1047" t="s">
        <v>4945</v>
      </c>
      <c r="PQ1047" t="s">
        <v>4944</v>
      </c>
      <c r="PR1047" t="s">
        <v>4944</v>
      </c>
      <c r="PS1047" t="s">
        <v>4945</v>
      </c>
      <c r="PT1047" t="s">
        <v>4945</v>
      </c>
      <c r="PU1047" t="s">
        <v>4945</v>
      </c>
      <c r="PV1047" t="s">
        <v>4945</v>
      </c>
      <c r="PW1047" t="s">
        <v>4945</v>
      </c>
      <c r="PX1047" t="s">
        <v>4945</v>
      </c>
      <c r="PY1047" t="s">
        <v>4945</v>
      </c>
      <c r="PZ1047" t="s">
        <v>4945</v>
      </c>
      <c r="QA1047" t="s">
        <v>4945</v>
      </c>
      <c r="QB1047" t="s">
        <v>4945</v>
      </c>
      <c r="QC1047" t="s">
        <v>4945</v>
      </c>
      <c r="QD1047" t="s">
        <v>4945</v>
      </c>
      <c r="QE1047" t="s">
        <v>4945</v>
      </c>
    </row>
    <row r="1048" spans="1:448" x14ac:dyDescent="0.25">
      <c r="A1048">
        <v>171</v>
      </c>
      <c r="B1048" t="s">
        <v>5473</v>
      </c>
      <c r="C1048" t="s">
        <v>1096</v>
      </c>
      <c r="D1048" t="s">
        <v>3451</v>
      </c>
      <c r="E1048" t="s">
        <v>3563</v>
      </c>
      <c r="F1048" t="s">
        <v>5145</v>
      </c>
      <c r="G1048" t="s">
        <v>1080</v>
      </c>
      <c r="H1048" t="s">
        <v>1100</v>
      </c>
      <c r="I1048" t="s">
        <v>1093</v>
      </c>
      <c r="J1048" t="s">
        <v>1094</v>
      </c>
      <c r="K1048" t="s">
        <v>4951</v>
      </c>
      <c r="L1048" t="s">
        <v>5137</v>
      </c>
      <c r="M1048" t="s">
        <v>1083</v>
      </c>
      <c r="N1048" t="s">
        <v>1083</v>
      </c>
      <c r="O1048" t="s">
        <v>4943</v>
      </c>
      <c r="X1048" t="s">
        <v>1100</v>
      </c>
      <c r="Y1048" t="s">
        <v>1094</v>
      </c>
      <c r="Z1048" t="s">
        <v>4958</v>
      </c>
      <c r="AA1048" t="s">
        <v>5035</v>
      </c>
      <c r="AB1048" t="s">
        <v>1102</v>
      </c>
      <c r="AC1048" t="s">
        <v>1102</v>
      </c>
      <c r="AD1048" t="s">
        <v>4936</v>
      </c>
      <c r="AL1048" t="s">
        <v>1100</v>
      </c>
      <c r="AM1048" t="s">
        <v>1082</v>
      </c>
      <c r="AN1048" t="s">
        <v>4997</v>
      </c>
      <c r="AO1048" t="s">
        <v>4997</v>
      </c>
      <c r="AP1048" t="s">
        <v>1102</v>
      </c>
      <c r="AQ1048" t="s">
        <v>1102</v>
      </c>
      <c r="AR1048" t="s">
        <v>4936</v>
      </c>
      <c r="AS1048" t="s">
        <v>1100</v>
      </c>
      <c r="AT1048" t="s">
        <v>1082</v>
      </c>
      <c r="AU1048" t="s">
        <v>4958</v>
      </c>
      <c r="AV1048" t="s">
        <v>4958</v>
      </c>
      <c r="AW1048" t="s">
        <v>1102</v>
      </c>
      <c r="AX1048" t="s">
        <v>1102</v>
      </c>
      <c r="AY1048" t="s">
        <v>5032</v>
      </c>
      <c r="AZ1048" t="s">
        <v>1100</v>
      </c>
      <c r="BA1048" t="s">
        <v>1082</v>
      </c>
      <c r="BB1048" t="s">
        <v>4958</v>
      </c>
      <c r="BC1048" t="s">
        <v>4958</v>
      </c>
      <c r="BD1048" t="s">
        <v>1102</v>
      </c>
      <c r="BE1048" t="s">
        <v>1102</v>
      </c>
      <c r="BF1048" t="s">
        <v>5033</v>
      </c>
      <c r="IV1048" t="s">
        <v>1088</v>
      </c>
      <c r="IW1048" t="s">
        <v>1088</v>
      </c>
      <c r="IY1048" t="s">
        <v>1102</v>
      </c>
      <c r="IZ1048" t="s">
        <v>1102</v>
      </c>
      <c r="JA1048" t="s">
        <v>5147</v>
      </c>
      <c r="JB1048" t="s">
        <v>1123</v>
      </c>
      <c r="OO1048" t="s">
        <v>1117</v>
      </c>
      <c r="PG1048" t="s">
        <v>4944</v>
      </c>
      <c r="PH1048" t="s">
        <v>4945</v>
      </c>
      <c r="PI1048" t="s">
        <v>4945</v>
      </c>
      <c r="PJ1048" t="s">
        <v>4945</v>
      </c>
      <c r="PK1048" t="s">
        <v>4945</v>
      </c>
      <c r="PL1048" t="s">
        <v>4945</v>
      </c>
      <c r="PM1048" t="s">
        <v>4945</v>
      </c>
      <c r="PN1048" t="s">
        <v>4945</v>
      </c>
      <c r="PP1048" t="s">
        <v>4945</v>
      </c>
      <c r="PQ1048" t="s">
        <v>4944</v>
      </c>
      <c r="PR1048" t="s">
        <v>4944</v>
      </c>
      <c r="PS1048" t="s">
        <v>4945</v>
      </c>
      <c r="PT1048" t="s">
        <v>4945</v>
      </c>
      <c r="PU1048" t="s">
        <v>4945</v>
      </c>
      <c r="PV1048" t="s">
        <v>4945</v>
      </c>
      <c r="PW1048" t="s">
        <v>4945</v>
      </c>
      <c r="PX1048" t="s">
        <v>4945</v>
      </c>
      <c r="PY1048" t="s">
        <v>4945</v>
      </c>
      <c r="PZ1048" t="s">
        <v>4945</v>
      </c>
      <c r="QA1048" t="s">
        <v>4945</v>
      </c>
      <c r="QB1048" t="s">
        <v>4945</v>
      </c>
      <c r="QC1048" t="s">
        <v>4945</v>
      </c>
      <c r="QD1048" t="s">
        <v>4945</v>
      </c>
      <c r="QE1048" t="s">
        <v>4945</v>
      </c>
    </row>
    <row r="1049" spans="1:448" x14ac:dyDescent="0.25">
      <c r="A1049">
        <v>172</v>
      </c>
      <c r="B1049" t="s">
        <v>5473</v>
      </c>
      <c r="C1049" t="s">
        <v>1096</v>
      </c>
      <c r="D1049" t="s">
        <v>3451</v>
      </c>
      <c r="E1049" t="s">
        <v>3563</v>
      </c>
      <c r="F1049" t="s">
        <v>5145</v>
      </c>
      <c r="G1049" t="s">
        <v>1080</v>
      </c>
      <c r="DE1049" t="s">
        <v>1100</v>
      </c>
      <c r="DF1049" t="s">
        <v>1087</v>
      </c>
      <c r="DG1049" t="s">
        <v>4951</v>
      </c>
      <c r="DH1049" t="s">
        <v>5129</v>
      </c>
      <c r="DI1049" t="s">
        <v>1102</v>
      </c>
      <c r="DJ1049" t="s">
        <v>1102</v>
      </c>
      <c r="DK1049" t="s">
        <v>4936</v>
      </c>
      <c r="DL1049" t="s">
        <v>1100</v>
      </c>
      <c r="DM1049" t="s">
        <v>4978</v>
      </c>
      <c r="DN1049" t="s">
        <v>4978</v>
      </c>
      <c r="DO1049" t="s">
        <v>1102</v>
      </c>
      <c r="DP1049" t="s">
        <v>1102</v>
      </c>
      <c r="DQ1049" t="s">
        <v>4943</v>
      </c>
      <c r="DR1049" t="s">
        <v>1100</v>
      </c>
      <c r="DS1049" t="s">
        <v>4959</v>
      </c>
      <c r="DT1049" t="s">
        <v>4959</v>
      </c>
      <c r="DU1049" t="s">
        <v>1083</v>
      </c>
      <c r="DV1049" t="s">
        <v>1083</v>
      </c>
      <c r="DW1049" t="s">
        <v>4943</v>
      </c>
      <c r="DX1049" t="s">
        <v>1100</v>
      </c>
      <c r="DY1049" t="s">
        <v>4992</v>
      </c>
      <c r="DZ1049" t="s">
        <v>4992</v>
      </c>
      <c r="EA1049" t="s">
        <v>1102</v>
      </c>
      <c r="EB1049" t="s">
        <v>1102</v>
      </c>
      <c r="EC1049" t="s">
        <v>5032</v>
      </c>
      <c r="ED1049" t="s">
        <v>1100</v>
      </c>
      <c r="EE1049" t="s">
        <v>5045</v>
      </c>
      <c r="EF1049" t="s">
        <v>5045</v>
      </c>
      <c r="EG1049" t="s">
        <v>1083</v>
      </c>
      <c r="EH1049" t="s">
        <v>1083</v>
      </c>
      <c r="EJ1049" t="s">
        <v>1100</v>
      </c>
      <c r="EM1049" t="s">
        <v>1102</v>
      </c>
      <c r="EN1049" t="s">
        <v>1102</v>
      </c>
      <c r="EO1049" t="s">
        <v>4942</v>
      </c>
      <c r="EP1049" t="s">
        <v>1100</v>
      </c>
      <c r="EQ1049" t="s">
        <v>5010</v>
      </c>
      <c r="ER1049" t="s">
        <v>5010</v>
      </c>
      <c r="ES1049" t="s">
        <v>1102</v>
      </c>
      <c r="ET1049" t="s">
        <v>1102</v>
      </c>
      <c r="IX1049" t="s">
        <v>1088</v>
      </c>
      <c r="JJ1049" t="s">
        <v>1083</v>
      </c>
      <c r="JK1049" t="s">
        <v>1107</v>
      </c>
      <c r="JL1049" t="s">
        <v>1107</v>
      </c>
      <c r="JM1049" t="s">
        <v>1090</v>
      </c>
      <c r="JO1049" t="s">
        <v>5032</v>
      </c>
      <c r="MB1049" t="s">
        <v>1091</v>
      </c>
      <c r="OO1049" t="s">
        <v>1117</v>
      </c>
      <c r="PG1049" t="s">
        <v>4944</v>
      </c>
      <c r="PH1049" t="s">
        <v>4945</v>
      </c>
      <c r="PI1049" t="s">
        <v>4945</v>
      </c>
      <c r="PJ1049" t="s">
        <v>4945</v>
      </c>
      <c r="PK1049" t="s">
        <v>4945</v>
      </c>
      <c r="PL1049" t="s">
        <v>4945</v>
      </c>
      <c r="PM1049" t="s">
        <v>4945</v>
      </c>
      <c r="PN1049" t="s">
        <v>4945</v>
      </c>
      <c r="PP1049" t="s">
        <v>4945</v>
      </c>
      <c r="PQ1049" t="s">
        <v>4944</v>
      </c>
      <c r="PR1049" t="s">
        <v>4944</v>
      </c>
      <c r="PS1049" t="s">
        <v>4945</v>
      </c>
      <c r="PT1049" t="s">
        <v>4945</v>
      </c>
      <c r="PU1049" t="s">
        <v>4945</v>
      </c>
      <c r="PV1049" t="s">
        <v>4945</v>
      </c>
      <c r="PW1049" t="s">
        <v>4945</v>
      </c>
      <c r="PX1049" t="s">
        <v>4945</v>
      </c>
      <c r="PY1049" t="s">
        <v>4945</v>
      </c>
      <c r="PZ1049" t="s">
        <v>4945</v>
      </c>
      <c r="QA1049" t="s">
        <v>4945</v>
      </c>
      <c r="QB1049" t="s">
        <v>4945</v>
      </c>
      <c r="QC1049" t="s">
        <v>4945</v>
      </c>
      <c r="QD1049" t="s">
        <v>4945</v>
      </c>
      <c r="QE1049" t="s">
        <v>4945</v>
      </c>
    </row>
    <row r="1050" spans="1:448" x14ac:dyDescent="0.25">
      <c r="A1050">
        <v>173</v>
      </c>
      <c r="B1050" t="s">
        <v>5473</v>
      </c>
      <c r="C1050" t="s">
        <v>1096</v>
      </c>
      <c r="D1050" t="s">
        <v>3451</v>
      </c>
      <c r="E1050" t="s">
        <v>3563</v>
      </c>
      <c r="F1050" t="s">
        <v>5145</v>
      </c>
      <c r="G1050" t="s">
        <v>1080</v>
      </c>
      <c r="H1050" t="s">
        <v>1100</v>
      </c>
      <c r="I1050" t="s">
        <v>1093</v>
      </c>
      <c r="J1050" t="s">
        <v>1094</v>
      </c>
      <c r="K1050" t="s">
        <v>4951</v>
      </c>
      <c r="L1050" t="s">
        <v>5137</v>
      </c>
      <c r="M1050" t="s">
        <v>1083</v>
      </c>
      <c r="N1050" t="s">
        <v>1083</v>
      </c>
      <c r="O1050" t="s">
        <v>5083</v>
      </c>
      <c r="X1050" t="s">
        <v>1100</v>
      </c>
      <c r="Y1050" t="s">
        <v>1094</v>
      </c>
      <c r="Z1050" t="s">
        <v>4958</v>
      </c>
      <c r="AA1050" t="s">
        <v>5035</v>
      </c>
      <c r="AB1050" t="s">
        <v>1102</v>
      </c>
      <c r="AC1050" t="s">
        <v>1102</v>
      </c>
      <c r="AD1050" t="s">
        <v>4940</v>
      </c>
      <c r="AL1050" t="s">
        <v>1100</v>
      </c>
      <c r="AM1050" t="s">
        <v>1082</v>
      </c>
      <c r="AN1050" t="s">
        <v>4997</v>
      </c>
      <c r="AO1050" t="s">
        <v>4997</v>
      </c>
      <c r="AP1050" t="s">
        <v>1102</v>
      </c>
      <c r="AQ1050" t="s">
        <v>1102</v>
      </c>
      <c r="AR1050" t="s">
        <v>5033</v>
      </c>
      <c r="AS1050" t="s">
        <v>1100</v>
      </c>
      <c r="AT1050" t="s">
        <v>1082</v>
      </c>
      <c r="AU1050" t="s">
        <v>4957</v>
      </c>
      <c r="AV1050" t="s">
        <v>4957</v>
      </c>
      <c r="AW1050" t="s">
        <v>1102</v>
      </c>
      <c r="AX1050" t="s">
        <v>1102</v>
      </c>
      <c r="AY1050" t="s">
        <v>5032</v>
      </c>
      <c r="IV1050" t="s">
        <v>1088</v>
      </c>
      <c r="IW1050" t="s">
        <v>1088</v>
      </c>
      <c r="IY1050" t="s">
        <v>1102</v>
      </c>
      <c r="IZ1050" t="s">
        <v>1102</v>
      </c>
      <c r="JA1050" t="s">
        <v>5147</v>
      </c>
      <c r="JB1050" t="s">
        <v>1123</v>
      </c>
      <c r="OO1050" t="s">
        <v>1117</v>
      </c>
      <c r="PG1050" t="s">
        <v>4944</v>
      </c>
      <c r="PH1050" t="s">
        <v>4945</v>
      </c>
      <c r="PI1050" t="s">
        <v>4945</v>
      </c>
      <c r="PJ1050" t="s">
        <v>4945</v>
      </c>
      <c r="PK1050" t="s">
        <v>4945</v>
      </c>
      <c r="PL1050" t="s">
        <v>4945</v>
      </c>
      <c r="PM1050" t="s">
        <v>4945</v>
      </c>
      <c r="PN1050" t="s">
        <v>4945</v>
      </c>
      <c r="PP1050" t="s">
        <v>4945</v>
      </c>
      <c r="PQ1050" t="s">
        <v>4944</v>
      </c>
      <c r="PR1050" t="s">
        <v>4944</v>
      </c>
      <c r="PS1050" t="s">
        <v>4945</v>
      </c>
      <c r="PT1050" t="s">
        <v>4945</v>
      </c>
      <c r="PU1050" t="s">
        <v>4945</v>
      </c>
      <c r="PV1050" t="s">
        <v>4945</v>
      </c>
      <c r="PW1050" t="s">
        <v>4945</v>
      </c>
      <c r="PX1050" t="s">
        <v>4945</v>
      </c>
      <c r="PY1050" t="s">
        <v>4945</v>
      </c>
      <c r="PZ1050" t="s">
        <v>4945</v>
      </c>
      <c r="QA1050" t="s">
        <v>4945</v>
      </c>
      <c r="QB1050" t="s">
        <v>4945</v>
      </c>
      <c r="QC1050" t="s">
        <v>4945</v>
      </c>
      <c r="QD1050" t="s">
        <v>4945</v>
      </c>
      <c r="QE1050" t="s">
        <v>4945</v>
      </c>
    </row>
    <row r="1051" spans="1:448" x14ac:dyDescent="0.25">
      <c r="A1051">
        <v>1160</v>
      </c>
      <c r="B1051" t="s">
        <v>5417</v>
      </c>
      <c r="C1051" t="s">
        <v>1112</v>
      </c>
      <c r="D1051" t="s">
        <v>3381</v>
      </c>
      <c r="E1051" t="s">
        <v>1157</v>
      </c>
      <c r="F1051" t="s">
        <v>5615</v>
      </c>
      <c r="G1051" t="s">
        <v>1080</v>
      </c>
      <c r="AL1051" t="s">
        <v>1100</v>
      </c>
      <c r="AP1051" t="s">
        <v>1102</v>
      </c>
      <c r="AQ1051" t="s">
        <v>1102</v>
      </c>
      <c r="AR1051" t="s">
        <v>4953</v>
      </c>
      <c r="AS1051" t="s">
        <v>1081</v>
      </c>
      <c r="AW1051" t="s">
        <v>1102</v>
      </c>
      <c r="AX1051" t="s">
        <v>1102</v>
      </c>
      <c r="AY1051" t="s">
        <v>4953</v>
      </c>
      <c r="BG1051" t="s">
        <v>1081</v>
      </c>
      <c r="BH1051" t="s">
        <v>1103</v>
      </c>
      <c r="BI1051" t="s">
        <v>1104</v>
      </c>
      <c r="BJ1051" t="s">
        <v>4958</v>
      </c>
      <c r="BK1051" t="s">
        <v>5387</v>
      </c>
      <c r="BL1051" t="s">
        <v>1102</v>
      </c>
      <c r="BM1051" t="s">
        <v>1102</v>
      </c>
      <c r="BN1051" t="s">
        <v>4953</v>
      </c>
      <c r="BW1051" t="s">
        <v>1081</v>
      </c>
      <c r="BX1051" t="s">
        <v>1105</v>
      </c>
      <c r="BY1051" t="s">
        <v>1104</v>
      </c>
      <c r="BZ1051" t="s">
        <v>4991</v>
      </c>
      <c r="CA1051" t="s">
        <v>5358</v>
      </c>
      <c r="CB1051" t="s">
        <v>1102</v>
      </c>
      <c r="CC1051" t="s">
        <v>1102</v>
      </c>
      <c r="CD1051" t="s">
        <v>4940</v>
      </c>
      <c r="CM1051" t="s">
        <v>1081</v>
      </c>
      <c r="CT1051" t="s">
        <v>1081</v>
      </c>
      <c r="CY1051" t="s">
        <v>1102</v>
      </c>
      <c r="CZ1051" t="s">
        <v>1102</v>
      </c>
      <c r="DA1051" t="s">
        <v>4953</v>
      </c>
      <c r="DE1051" t="s">
        <v>1081</v>
      </c>
      <c r="DF1051" t="s">
        <v>1087</v>
      </c>
      <c r="DG1051" t="s">
        <v>4958</v>
      </c>
      <c r="DH1051" t="s">
        <v>5062</v>
      </c>
      <c r="DI1051" t="s">
        <v>1102</v>
      </c>
      <c r="DJ1051" t="s">
        <v>1102</v>
      </c>
      <c r="DK1051" t="s">
        <v>4953</v>
      </c>
      <c r="DX1051" t="s">
        <v>1081</v>
      </c>
      <c r="EA1051" t="s">
        <v>1102</v>
      </c>
      <c r="EB1051" t="s">
        <v>1102</v>
      </c>
      <c r="EC1051" t="s">
        <v>4943</v>
      </c>
      <c r="HX1051" t="s">
        <v>1081</v>
      </c>
      <c r="HY1051" t="s">
        <v>4949</v>
      </c>
      <c r="HZ1051" t="s">
        <v>4949</v>
      </c>
      <c r="IA1051" t="s">
        <v>1102</v>
      </c>
      <c r="IB1051" t="s">
        <v>1102</v>
      </c>
      <c r="IC1051" t="s">
        <v>4936</v>
      </c>
      <c r="ID1051" t="s">
        <v>1081</v>
      </c>
      <c r="IE1051" t="s">
        <v>4939</v>
      </c>
      <c r="IF1051" t="s">
        <v>4939</v>
      </c>
      <c r="IG1051" t="s">
        <v>1102</v>
      </c>
      <c r="IH1051" t="s">
        <v>1102</v>
      </c>
      <c r="II1051" t="s">
        <v>4943</v>
      </c>
      <c r="IW1051" t="s">
        <v>1088</v>
      </c>
      <c r="IX1051" t="s">
        <v>1126</v>
      </c>
      <c r="JE1051" t="s">
        <v>1083</v>
      </c>
      <c r="JF1051" t="s">
        <v>5616</v>
      </c>
      <c r="JG1051" t="s">
        <v>1108</v>
      </c>
      <c r="JI1051" t="s">
        <v>4944</v>
      </c>
      <c r="JJ1051" t="s">
        <v>1083</v>
      </c>
      <c r="JK1051" t="s">
        <v>5617</v>
      </c>
      <c r="JL1051" t="s">
        <v>5617</v>
      </c>
      <c r="JM1051" t="s">
        <v>1108</v>
      </c>
      <c r="JO1051" t="s">
        <v>4943</v>
      </c>
      <c r="PG1051" t="s">
        <v>4944</v>
      </c>
      <c r="PH1051" t="s">
        <v>4945</v>
      </c>
      <c r="PI1051" t="s">
        <v>4945</v>
      </c>
      <c r="PJ1051" t="s">
        <v>4945</v>
      </c>
      <c r="PK1051" t="s">
        <v>4945</v>
      </c>
      <c r="PL1051" t="s">
        <v>4945</v>
      </c>
      <c r="PM1051" t="s">
        <v>4945</v>
      </c>
      <c r="PN1051" t="s">
        <v>4945</v>
      </c>
      <c r="PP1051" t="s">
        <v>4945</v>
      </c>
      <c r="PQ1051" t="s">
        <v>4944</v>
      </c>
      <c r="PR1051" t="s">
        <v>4945</v>
      </c>
      <c r="PS1051" t="s">
        <v>4945</v>
      </c>
      <c r="PT1051" t="s">
        <v>4945</v>
      </c>
      <c r="PU1051" t="s">
        <v>4945</v>
      </c>
      <c r="PV1051" t="s">
        <v>4945</v>
      </c>
      <c r="PW1051" t="s">
        <v>4945</v>
      </c>
      <c r="PX1051" t="s">
        <v>4945</v>
      </c>
      <c r="PY1051" t="s">
        <v>4945</v>
      </c>
      <c r="PZ1051" t="s">
        <v>4945</v>
      </c>
      <c r="QA1051" t="s">
        <v>4944</v>
      </c>
      <c r="QB1051" t="s">
        <v>4945</v>
      </c>
      <c r="QC1051" t="s">
        <v>4945</v>
      </c>
      <c r="QD1051" t="s">
        <v>4945</v>
      </c>
      <c r="QE1051" t="s">
        <v>4945</v>
      </c>
    </row>
    <row r="1052" spans="1:448" x14ac:dyDescent="0.25">
      <c r="A1052">
        <v>1161</v>
      </c>
      <c r="B1052" t="s">
        <v>5417</v>
      </c>
      <c r="C1052" t="s">
        <v>1112</v>
      </c>
      <c r="D1052" t="s">
        <v>3381</v>
      </c>
      <c r="E1052" t="s">
        <v>1157</v>
      </c>
      <c r="F1052" t="s">
        <v>5615</v>
      </c>
      <c r="G1052" t="s">
        <v>1080</v>
      </c>
      <c r="DL1052" t="s">
        <v>1081</v>
      </c>
      <c r="DM1052" t="s">
        <v>4951</v>
      </c>
      <c r="DN1052" t="s">
        <v>4951</v>
      </c>
      <c r="DO1052" t="s">
        <v>1102</v>
      </c>
      <c r="DP1052" t="s">
        <v>1102</v>
      </c>
      <c r="DQ1052" t="s">
        <v>4940</v>
      </c>
      <c r="IX1052" t="s">
        <v>1088</v>
      </c>
      <c r="JJ1052" t="s">
        <v>1102</v>
      </c>
      <c r="JK1052" t="s">
        <v>5618</v>
      </c>
      <c r="JL1052" t="s">
        <v>5618</v>
      </c>
      <c r="JM1052" t="s">
        <v>1123</v>
      </c>
      <c r="PG1052" t="s">
        <v>4944</v>
      </c>
      <c r="PH1052" t="s">
        <v>4945</v>
      </c>
      <c r="PI1052" t="s">
        <v>4945</v>
      </c>
      <c r="PJ1052" t="s">
        <v>4945</v>
      </c>
      <c r="PK1052" t="s">
        <v>4945</v>
      </c>
      <c r="PL1052" t="s">
        <v>4945</v>
      </c>
      <c r="PM1052" t="s">
        <v>4945</v>
      </c>
      <c r="PN1052" t="s">
        <v>4945</v>
      </c>
      <c r="PP1052" t="s">
        <v>4945</v>
      </c>
      <c r="PQ1052" t="s">
        <v>4944</v>
      </c>
      <c r="PR1052" t="s">
        <v>4945</v>
      </c>
      <c r="PS1052" t="s">
        <v>4945</v>
      </c>
      <c r="PT1052" t="s">
        <v>4945</v>
      </c>
      <c r="PU1052" t="s">
        <v>4945</v>
      </c>
      <c r="PV1052" t="s">
        <v>4945</v>
      </c>
      <c r="PW1052" t="s">
        <v>4945</v>
      </c>
      <c r="PX1052" t="s">
        <v>4945</v>
      </c>
      <c r="PY1052" t="s">
        <v>4945</v>
      </c>
      <c r="PZ1052" t="s">
        <v>4944</v>
      </c>
      <c r="QA1052" t="s">
        <v>4944</v>
      </c>
      <c r="QB1052" t="s">
        <v>4945</v>
      </c>
      <c r="QC1052" t="s">
        <v>4945</v>
      </c>
      <c r="QD1052" t="s">
        <v>4945</v>
      </c>
      <c r="QE1052" t="s">
        <v>4945</v>
      </c>
    </row>
    <row r="1053" spans="1:448" x14ac:dyDescent="0.25">
      <c r="A1053">
        <v>1162</v>
      </c>
      <c r="B1053" t="s">
        <v>5417</v>
      </c>
      <c r="C1053" t="s">
        <v>1112</v>
      </c>
      <c r="D1053" t="s">
        <v>3381</v>
      </c>
      <c r="E1053" t="s">
        <v>1157</v>
      </c>
      <c r="F1053" t="s">
        <v>5615</v>
      </c>
      <c r="G1053" t="s">
        <v>1080</v>
      </c>
      <c r="AS1053" t="s">
        <v>1081</v>
      </c>
      <c r="AT1053" t="s">
        <v>1082</v>
      </c>
      <c r="AU1053" t="s">
        <v>5095</v>
      </c>
      <c r="AV1053" t="s">
        <v>5095</v>
      </c>
      <c r="AW1053" t="s">
        <v>1102</v>
      </c>
      <c r="AX1053" t="s">
        <v>1102</v>
      </c>
      <c r="AY1053" t="s">
        <v>4936</v>
      </c>
      <c r="BG1053" t="s">
        <v>1081</v>
      </c>
      <c r="BL1053" t="s">
        <v>1102</v>
      </c>
      <c r="BM1053" t="s">
        <v>1102</v>
      </c>
      <c r="BN1053" t="s">
        <v>4936</v>
      </c>
      <c r="BW1053" t="s">
        <v>1100</v>
      </c>
      <c r="BX1053" t="s">
        <v>1105</v>
      </c>
      <c r="BY1053" t="s">
        <v>1104</v>
      </c>
      <c r="BZ1053" t="s">
        <v>4992</v>
      </c>
      <c r="CA1053" t="s">
        <v>5175</v>
      </c>
      <c r="CB1053" t="s">
        <v>1102</v>
      </c>
      <c r="CC1053" t="s">
        <v>1102</v>
      </c>
      <c r="CD1053" t="s">
        <v>4936</v>
      </c>
      <c r="CM1053" t="s">
        <v>1081</v>
      </c>
      <c r="CN1053" t="s">
        <v>5061</v>
      </c>
      <c r="CO1053" t="s">
        <v>4949</v>
      </c>
      <c r="CP1053" t="s">
        <v>4948</v>
      </c>
      <c r="CQ1053" t="s">
        <v>1102</v>
      </c>
      <c r="CR1053" t="s">
        <v>1102</v>
      </c>
      <c r="CS1053" t="s">
        <v>4936</v>
      </c>
      <c r="CT1053" t="s">
        <v>1081</v>
      </c>
      <c r="CU1053" t="s">
        <v>1085</v>
      </c>
      <c r="CV1053" t="s">
        <v>1086</v>
      </c>
      <c r="CW1053" t="s">
        <v>4991</v>
      </c>
      <c r="CX1053" t="s">
        <v>4997</v>
      </c>
      <c r="CY1053" t="s">
        <v>1102</v>
      </c>
      <c r="CZ1053" t="s">
        <v>1102</v>
      </c>
      <c r="DA1053" t="s">
        <v>4940</v>
      </c>
      <c r="DE1053" t="s">
        <v>1081</v>
      </c>
      <c r="DF1053" t="s">
        <v>1087</v>
      </c>
      <c r="DG1053" t="s">
        <v>4958</v>
      </c>
      <c r="DH1053" t="s">
        <v>5062</v>
      </c>
      <c r="DI1053" t="s">
        <v>1102</v>
      </c>
      <c r="DJ1053" t="s">
        <v>1102</v>
      </c>
      <c r="DK1053" t="s">
        <v>4943</v>
      </c>
      <c r="DX1053" t="s">
        <v>1081</v>
      </c>
      <c r="DY1053" t="s">
        <v>4955</v>
      </c>
      <c r="DZ1053" t="s">
        <v>4955</v>
      </c>
      <c r="EA1053" t="s">
        <v>1102</v>
      </c>
      <c r="EB1053" t="s">
        <v>1102</v>
      </c>
      <c r="EC1053" t="s">
        <v>4942</v>
      </c>
      <c r="HX1053" t="s">
        <v>1081</v>
      </c>
      <c r="HY1053" t="s">
        <v>4949</v>
      </c>
      <c r="HZ1053" t="s">
        <v>4949</v>
      </c>
      <c r="IA1053" t="s">
        <v>1102</v>
      </c>
      <c r="IB1053" t="s">
        <v>1102</v>
      </c>
      <c r="IC1053" t="s">
        <v>4936</v>
      </c>
      <c r="ID1053" t="s">
        <v>1081</v>
      </c>
      <c r="IE1053" t="s">
        <v>4939</v>
      </c>
      <c r="IF1053" t="s">
        <v>4939</v>
      </c>
      <c r="IG1053" t="s">
        <v>1102</v>
      </c>
      <c r="IH1053" t="s">
        <v>1102</v>
      </c>
      <c r="II1053" t="s">
        <v>4940</v>
      </c>
      <c r="IW1053" t="s">
        <v>1088</v>
      </c>
      <c r="IX1053" t="s">
        <v>1088</v>
      </c>
      <c r="JE1053" t="s">
        <v>1083</v>
      </c>
      <c r="JF1053" t="s">
        <v>5617</v>
      </c>
      <c r="JG1053" t="s">
        <v>1108</v>
      </c>
      <c r="JI1053" t="s">
        <v>4944</v>
      </c>
      <c r="JJ1053" t="s">
        <v>1083</v>
      </c>
      <c r="JK1053" t="s">
        <v>5617</v>
      </c>
      <c r="JL1053" t="s">
        <v>5617</v>
      </c>
      <c r="JM1053" t="s">
        <v>1108</v>
      </c>
      <c r="JO1053" t="s">
        <v>4943</v>
      </c>
      <c r="PG1053" t="s">
        <v>4944</v>
      </c>
      <c r="PH1053" t="s">
        <v>4945</v>
      </c>
      <c r="PI1053" t="s">
        <v>4945</v>
      </c>
      <c r="PJ1053" t="s">
        <v>4945</v>
      </c>
      <c r="PK1053" t="s">
        <v>4945</v>
      </c>
      <c r="PL1053" t="s">
        <v>4945</v>
      </c>
      <c r="PM1053" t="s">
        <v>4945</v>
      </c>
      <c r="PN1053" t="s">
        <v>4945</v>
      </c>
      <c r="PP1053" t="s">
        <v>4945</v>
      </c>
      <c r="PQ1053" t="s">
        <v>4944</v>
      </c>
      <c r="PR1053" t="s">
        <v>4945</v>
      </c>
      <c r="PS1053" t="s">
        <v>4945</v>
      </c>
      <c r="PT1053" t="s">
        <v>4945</v>
      </c>
      <c r="PU1053" t="s">
        <v>4945</v>
      </c>
      <c r="PV1053" t="s">
        <v>4945</v>
      </c>
      <c r="PW1053" t="s">
        <v>4945</v>
      </c>
      <c r="PX1053" t="s">
        <v>4944</v>
      </c>
      <c r="PY1053" t="s">
        <v>4945</v>
      </c>
      <c r="PZ1053" t="s">
        <v>4945</v>
      </c>
      <c r="QA1053" t="s">
        <v>4944</v>
      </c>
      <c r="QB1053" t="s">
        <v>4945</v>
      </c>
      <c r="QC1053" t="s">
        <v>4945</v>
      </c>
      <c r="QD1053" t="s">
        <v>4945</v>
      </c>
      <c r="QE1053" t="s">
        <v>4945</v>
      </c>
    </row>
    <row r="1054" spans="1:448" x14ac:dyDescent="0.25">
      <c r="A1054">
        <v>1163</v>
      </c>
      <c r="B1054" t="s">
        <v>5417</v>
      </c>
      <c r="C1054" t="s">
        <v>1112</v>
      </c>
      <c r="D1054" t="s">
        <v>3381</v>
      </c>
      <c r="E1054" t="s">
        <v>1157</v>
      </c>
      <c r="F1054" t="s">
        <v>5615</v>
      </c>
      <c r="G1054" t="s">
        <v>1080</v>
      </c>
      <c r="FG1054" t="s">
        <v>1081</v>
      </c>
      <c r="FH1054" t="s">
        <v>4971</v>
      </c>
      <c r="FI1054" t="s">
        <v>4971</v>
      </c>
      <c r="PG1054" t="s">
        <v>4944</v>
      </c>
      <c r="PH1054" t="s">
        <v>4945</v>
      </c>
      <c r="PI1054" t="s">
        <v>4945</v>
      </c>
      <c r="PJ1054" t="s">
        <v>4945</v>
      </c>
      <c r="PK1054" t="s">
        <v>4945</v>
      </c>
      <c r="PL1054" t="s">
        <v>4945</v>
      </c>
      <c r="PM1054" t="s">
        <v>4945</v>
      </c>
      <c r="PN1054" t="s">
        <v>4945</v>
      </c>
      <c r="PP1054" t="s">
        <v>4945</v>
      </c>
      <c r="PQ1054" t="s">
        <v>4945</v>
      </c>
      <c r="PR1054" t="s">
        <v>4945</v>
      </c>
      <c r="PS1054" t="s">
        <v>4945</v>
      </c>
      <c r="PT1054" t="s">
        <v>4945</v>
      </c>
      <c r="PU1054" t="s">
        <v>4945</v>
      </c>
      <c r="PV1054" t="s">
        <v>4945</v>
      </c>
      <c r="PW1054" t="s">
        <v>4945</v>
      </c>
      <c r="PX1054" t="s">
        <v>4945</v>
      </c>
      <c r="PY1054" t="s">
        <v>4945</v>
      </c>
      <c r="PZ1054" t="s">
        <v>4945</v>
      </c>
      <c r="QA1054" t="s">
        <v>4945</v>
      </c>
      <c r="QB1054" t="s">
        <v>4945</v>
      </c>
      <c r="QC1054" t="s">
        <v>4945</v>
      </c>
      <c r="QD1054" t="s">
        <v>4944</v>
      </c>
      <c r="QE1054" t="s">
        <v>4945</v>
      </c>
      <c r="QF1054" t="s">
        <v>5619</v>
      </c>
    </row>
    <row r="1055" spans="1:448" x14ac:dyDescent="0.25">
      <c r="A1055">
        <v>1164</v>
      </c>
      <c r="B1055" t="s">
        <v>5417</v>
      </c>
      <c r="C1055" t="s">
        <v>1112</v>
      </c>
      <c r="D1055" t="s">
        <v>3381</v>
      </c>
      <c r="E1055" t="s">
        <v>1157</v>
      </c>
      <c r="F1055" t="s">
        <v>5615</v>
      </c>
      <c r="G1055" t="s">
        <v>1080</v>
      </c>
      <c r="FM1055" t="s">
        <v>1081</v>
      </c>
      <c r="FN1055" t="s">
        <v>5313</v>
      </c>
      <c r="FO1055" t="s">
        <v>5310</v>
      </c>
      <c r="PG1055" t="s">
        <v>4944</v>
      </c>
      <c r="PH1055" t="s">
        <v>4944</v>
      </c>
      <c r="PI1055" t="s">
        <v>4945</v>
      </c>
      <c r="PJ1055" t="s">
        <v>4945</v>
      </c>
      <c r="PK1055" t="s">
        <v>4945</v>
      </c>
      <c r="PL1055" t="s">
        <v>4945</v>
      </c>
      <c r="PM1055" t="s">
        <v>4945</v>
      </c>
      <c r="PN1055" t="s">
        <v>4945</v>
      </c>
      <c r="PP1055" t="s">
        <v>4945</v>
      </c>
      <c r="PQ1055" t="s">
        <v>4945</v>
      </c>
      <c r="PR1055" t="s">
        <v>4945</v>
      </c>
      <c r="PS1055" t="s">
        <v>4945</v>
      </c>
      <c r="PT1055" t="s">
        <v>4945</v>
      </c>
      <c r="PU1055" t="s">
        <v>4945</v>
      </c>
      <c r="PV1055" t="s">
        <v>4944</v>
      </c>
      <c r="PW1055" t="s">
        <v>4944</v>
      </c>
      <c r="PX1055" t="s">
        <v>4945</v>
      </c>
      <c r="PY1055" t="s">
        <v>4945</v>
      </c>
      <c r="PZ1055" t="s">
        <v>4945</v>
      </c>
      <c r="QA1055" t="s">
        <v>4945</v>
      </c>
      <c r="QB1055" t="s">
        <v>4945</v>
      </c>
      <c r="QC1055" t="s">
        <v>4945</v>
      </c>
      <c r="QD1055" t="s">
        <v>4945</v>
      </c>
      <c r="QE1055" t="s">
        <v>4945</v>
      </c>
    </row>
    <row r="1056" spans="1:448" x14ac:dyDescent="0.25">
      <c r="A1056">
        <v>1165</v>
      </c>
      <c r="B1056" t="s">
        <v>5417</v>
      </c>
      <c r="C1056" t="s">
        <v>1112</v>
      </c>
      <c r="D1056" t="s">
        <v>3381</v>
      </c>
      <c r="E1056" t="s">
        <v>1157</v>
      </c>
      <c r="F1056" t="s">
        <v>5620</v>
      </c>
      <c r="G1056" t="s">
        <v>1080</v>
      </c>
      <c r="EV1056" t="s">
        <v>1081</v>
      </c>
      <c r="EW1056" t="s">
        <v>4959</v>
      </c>
      <c r="EX1056" t="s">
        <v>4959</v>
      </c>
      <c r="EY1056" t="s">
        <v>1081</v>
      </c>
      <c r="EZ1056" t="s">
        <v>4972</v>
      </c>
      <c r="FA1056" t="s">
        <v>5080</v>
      </c>
      <c r="FB1056" t="s">
        <v>5080</v>
      </c>
      <c r="PG1056" t="s">
        <v>4944</v>
      </c>
      <c r="PH1056" t="s">
        <v>4945</v>
      </c>
      <c r="PI1056" t="s">
        <v>4945</v>
      </c>
      <c r="PJ1056" t="s">
        <v>4945</v>
      </c>
      <c r="PK1056" t="s">
        <v>4945</v>
      </c>
      <c r="PL1056" t="s">
        <v>4945</v>
      </c>
      <c r="PM1056" t="s">
        <v>4945</v>
      </c>
      <c r="PN1056" t="s">
        <v>4945</v>
      </c>
      <c r="PP1056" t="s">
        <v>4945</v>
      </c>
      <c r="PQ1056" t="s">
        <v>4945</v>
      </c>
      <c r="PR1056" t="s">
        <v>4945</v>
      </c>
      <c r="PS1056" t="s">
        <v>4945</v>
      </c>
      <c r="PT1056" t="s">
        <v>4944</v>
      </c>
      <c r="PU1056" t="s">
        <v>4945</v>
      </c>
      <c r="PV1056" t="s">
        <v>4944</v>
      </c>
      <c r="PW1056" t="s">
        <v>4945</v>
      </c>
      <c r="PX1056" t="s">
        <v>4945</v>
      </c>
      <c r="PY1056" t="s">
        <v>4945</v>
      </c>
      <c r="PZ1056" t="s">
        <v>4945</v>
      </c>
      <c r="QA1056" t="s">
        <v>4944</v>
      </c>
      <c r="QB1056" t="s">
        <v>4945</v>
      </c>
      <c r="QC1056" t="s">
        <v>4945</v>
      </c>
      <c r="QD1056" t="s">
        <v>4945</v>
      </c>
      <c r="QE1056" t="s">
        <v>4945</v>
      </c>
    </row>
    <row r="1057" spans="1:447" x14ac:dyDescent="0.25">
      <c r="A1057">
        <v>1166</v>
      </c>
      <c r="B1057" t="s">
        <v>5417</v>
      </c>
      <c r="C1057" t="s">
        <v>1112</v>
      </c>
      <c r="D1057" t="s">
        <v>3381</v>
      </c>
      <c r="E1057" t="s">
        <v>1157</v>
      </c>
      <c r="F1057" t="s">
        <v>5615</v>
      </c>
      <c r="G1057" t="s">
        <v>1080</v>
      </c>
      <c r="DE1057" t="s">
        <v>1081</v>
      </c>
      <c r="DF1057" t="s">
        <v>1087</v>
      </c>
      <c r="DG1057" t="s">
        <v>5208</v>
      </c>
      <c r="DH1057" t="s">
        <v>5351</v>
      </c>
      <c r="DI1057" t="s">
        <v>1083</v>
      </c>
      <c r="DJ1057" t="s">
        <v>1102</v>
      </c>
      <c r="DK1057" t="s">
        <v>4940</v>
      </c>
      <c r="DX1057" t="s">
        <v>1081</v>
      </c>
      <c r="DY1057" t="s">
        <v>4955</v>
      </c>
      <c r="DZ1057" t="s">
        <v>4955</v>
      </c>
      <c r="EA1057" t="s">
        <v>1083</v>
      </c>
      <c r="EB1057" t="s">
        <v>1102</v>
      </c>
      <c r="EC1057" t="s">
        <v>4936</v>
      </c>
      <c r="GN1057" t="s">
        <v>1081</v>
      </c>
      <c r="GO1057" t="s">
        <v>5026</v>
      </c>
      <c r="GP1057" t="s">
        <v>5026</v>
      </c>
      <c r="GQ1057" t="s">
        <v>1083</v>
      </c>
      <c r="GR1057" t="s">
        <v>1102</v>
      </c>
      <c r="GS1057" t="s">
        <v>4942</v>
      </c>
      <c r="IX1057" t="s">
        <v>1110</v>
      </c>
      <c r="JJ1057" t="s">
        <v>1102</v>
      </c>
      <c r="JK1057" t="s">
        <v>5618</v>
      </c>
      <c r="JL1057" t="s">
        <v>5618</v>
      </c>
      <c r="JM1057" t="s">
        <v>1125</v>
      </c>
      <c r="PG1057" t="s">
        <v>4944</v>
      </c>
      <c r="PH1057" t="s">
        <v>4945</v>
      </c>
      <c r="PI1057" t="s">
        <v>4945</v>
      </c>
      <c r="PJ1057" t="s">
        <v>4945</v>
      </c>
      <c r="PK1057" t="s">
        <v>4945</v>
      </c>
      <c r="PL1057" t="s">
        <v>4945</v>
      </c>
      <c r="PM1057" t="s">
        <v>4945</v>
      </c>
      <c r="PN1057" t="s">
        <v>4945</v>
      </c>
      <c r="PP1057" t="s">
        <v>4945</v>
      </c>
      <c r="PQ1057" t="s">
        <v>4945</v>
      </c>
      <c r="PR1057" t="s">
        <v>4945</v>
      </c>
      <c r="PS1057" t="s">
        <v>4945</v>
      </c>
      <c r="PT1057" t="s">
        <v>4945</v>
      </c>
      <c r="PU1057" t="s">
        <v>4945</v>
      </c>
      <c r="PV1057" t="s">
        <v>4944</v>
      </c>
      <c r="PW1057" t="s">
        <v>4945</v>
      </c>
      <c r="PX1057" t="s">
        <v>4945</v>
      </c>
      <c r="PY1057" t="s">
        <v>4945</v>
      </c>
      <c r="PZ1057" t="s">
        <v>4945</v>
      </c>
      <c r="QA1057" t="s">
        <v>4944</v>
      </c>
      <c r="QB1057" t="s">
        <v>4945</v>
      </c>
      <c r="QC1057" t="s">
        <v>4945</v>
      </c>
      <c r="QD1057" t="s">
        <v>4945</v>
      </c>
      <c r="QE1057" t="s">
        <v>4945</v>
      </c>
    </row>
    <row r="1058" spans="1:447" x14ac:dyDescent="0.25">
      <c r="A1058">
        <v>1167</v>
      </c>
      <c r="B1058" t="s">
        <v>5417</v>
      </c>
      <c r="C1058" t="s">
        <v>1112</v>
      </c>
      <c r="D1058" t="s">
        <v>3381</v>
      </c>
      <c r="E1058" t="s">
        <v>1157</v>
      </c>
      <c r="F1058" t="s">
        <v>5615</v>
      </c>
      <c r="G1058" t="s">
        <v>1080</v>
      </c>
    </row>
    <row r="1059" spans="1:447" x14ac:dyDescent="0.25">
      <c r="A1059">
        <v>1168</v>
      </c>
      <c r="B1059" t="s">
        <v>5417</v>
      </c>
      <c r="C1059" t="s">
        <v>1112</v>
      </c>
      <c r="D1059" t="s">
        <v>3381</v>
      </c>
      <c r="E1059" t="s">
        <v>1157</v>
      </c>
      <c r="F1059" t="s">
        <v>5615</v>
      </c>
      <c r="G1059" t="s">
        <v>1080</v>
      </c>
      <c r="CM1059" t="s">
        <v>1081</v>
      </c>
      <c r="CN1059" t="s">
        <v>5061</v>
      </c>
      <c r="CO1059" t="s">
        <v>4949</v>
      </c>
      <c r="CP1059" t="s">
        <v>4948</v>
      </c>
      <c r="CQ1059" t="s">
        <v>1083</v>
      </c>
      <c r="CR1059" t="s">
        <v>1102</v>
      </c>
      <c r="CS1059" t="s">
        <v>4940</v>
      </c>
      <c r="DE1059" t="s">
        <v>1081</v>
      </c>
      <c r="DF1059" t="s">
        <v>1087</v>
      </c>
      <c r="DG1059" t="s">
        <v>4957</v>
      </c>
      <c r="DH1059" t="s">
        <v>5027</v>
      </c>
      <c r="DI1059" t="s">
        <v>1083</v>
      </c>
      <c r="DJ1059" t="s">
        <v>1102</v>
      </c>
      <c r="DK1059" t="s">
        <v>4940</v>
      </c>
      <c r="DL1059" t="s">
        <v>1081</v>
      </c>
      <c r="DM1059" t="s">
        <v>4951</v>
      </c>
      <c r="DN1059" t="s">
        <v>4951</v>
      </c>
      <c r="DO1059" t="s">
        <v>1083</v>
      </c>
      <c r="DP1059" t="s">
        <v>1102</v>
      </c>
      <c r="DQ1059" t="s">
        <v>4940</v>
      </c>
      <c r="DR1059" t="s">
        <v>1100</v>
      </c>
      <c r="DU1059" t="s">
        <v>1083</v>
      </c>
      <c r="DV1059" t="s">
        <v>1102</v>
      </c>
      <c r="DW1059" t="s">
        <v>4936</v>
      </c>
      <c r="IW1059" t="s">
        <v>1126</v>
      </c>
      <c r="IX1059" t="s">
        <v>1126</v>
      </c>
      <c r="JE1059" t="s">
        <v>1102</v>
      </c>
      <c r="JF1059" t="s">
        <v>5618</v>
      </c>
      <c r="JG1059" t="s">
        <v>1123</v>
      </c>
      <c r="JJ1059" t="s">
        <v>1102</v>
      </c>
      <c r="JK1059" t="s">
        <v>5617</v>
      </c>
      <c r="JL1059" t="s">
        <v>5617</v>
      </c>
      <c r="JM1059" t="s">
        <v>1108</v>
      </c>
      <c r="PG1059" t="s">
        <v>4944</v>
      </c>
      <c r="PH1059" t="s">
        <v>4945</v>
      </c>
      <c r="PI1059" t="s">
        <v>4945</v>
      </c>
      <c r="PJ1059" t="s">
        <v>4945</v>
      </c>
      <c r="PK1059" t="s">
        <v>4945</v>
      </c>
      <c r="PL1059" t="s">
        <v>4945</v>
      </c>
      <c r="PM1059" t="s">
        <v>4945</v>
      </c>
      <c r="PN1059" t="s">
        <v>4945</v>
      </c>
      <c r="PP1059" t="s">
        <v>4945</v>
      </c>
      <c r="PQ1059" t="s">
        <v>4945</v>
      </c>
      <c r="PR1059" t="s">
        <v>4945</v>
      </c>
      <c r="PS1059" t="s">
        <v>4945</v>
      </c>
      <c r="PT1059" t="s">
        <v>4944</v>
      </c>
      <c r="PU1059" t="s">
        <v>4945</v>
      </c>
      <c r="PV1059" t="s">
        <v>4945</v>
      </c>
      <c r="PW1059" t="s">
        <v>4945</v>
      </c>
      <c r="PX1059" t="s">
        <v>4945</v>
      </c>
      <c r="PY1059" t="s">
        <v>4945</v>
      </c>
      <c r="PZ1059" t="s">
        <v>4945</v>
      </c>
      <c r="QA1059" t="s">
        <v>4944</v>
      </c>
      <c r="QB1059" t="s">
        <v>4945</v>
      </c>
      <c r="QC1059" t="s">
        <v>4945</v>
      </c>
      <c r="QD1059" t="s">
        <v>4945</v>
      </c>
      <c r="QE1059" t="s">
        <v>4945</v>
      </c>
    </row>
    <row r="1060" spans="1:447" x14ac:dyDescent="0.25">
      <c r="A1060">
        <v>1169</v>
      </c>
      <c r="B1060" t="s">
        <v>5417</v>
      </c>
      <c r="C1060" t="s">
        <v>1112</v>
      </c>
      <c r="D1060" t="s">
        <v>3381</v>
      </c>
      <c r="E1060" t="s">
        <v>1157</v>
      </c>
      <c r="F1060" t="s">
        <v>5620</v>
      </c>
      <c r="G1060" t="s">
        <v>1080</v>
      </c>
      <c r="AS1060" t="s">
        <v>1147</v>
      </c>
      <c r="BW1060" t="s">
        <v>1081</v>
      </c>
      <c r="BX1060" t="s">
        <v>1105</v>
      </c>
      <c r="BY1060" t="s">
        <v>1104</v>
      </c>
      <c r="BZ1060" t="s">
        <v>4992</v>
      </c>
      <c r="CA1060" t="s">
        <v>5175</v>
      </c>
      <c r="CB1060" t="s">
        <v>1102</v>
      </c>
      <c r="CC1060" t="s">
        <v>1102</v>
      </c>
      <c r="CD1060" t="s">
        <v>4940</v>
      </c>
      <c r="CT1060" t="s">
        <v>1081</v>
      </c>
      <c r="CU1060" t="s">
        <v>1085</v>
      </c>
      <c r="CV1060" t="s">
        <v>1086</v>
      </c>
      <c r="CW1060" t="s">
        <v>4991</v>
      </c>
      <c r="CX1060" t="s">
        <v>4997</v>
      </c>
      <c r="CY1060" t="s">
        <v>1110</v>
      </c>
      <c r="CZ1060" t="s">
        <v>1102</v>
      </c>
      <c r="DA1060" t="s">
        <v>5032</v>
      </c>
      <c r="DR1060" t="s">
        <v>1081</v>
      </c>
      <c r="DU1060" t="s">
        <v>1083</v>
      </c>
      <c r="DV1060" t="s">
        <v>1102</v>
      </c>
      <c r="DW1060" t="s">
        <v>4942</v>
      </c>
      <c r="EP1060" t="s">
        <v>1147</v>
      </c>
      <c r="ES1060" t="s">
        <v>1083</v>
      </c>
      <c r="ET1060" t="s">
        <v>1083</v>
      </c>
      <c r="IW1060" t="s">
        <v>1088</v>
      </c>
      <c r="IX1060" t="s">
        <v>1088</v>
      </c>
      <c r="JE1060" t="s">
        <v>1102</v>
      </c>
      <c r="JF1060" t="s">
        <v>1109</v>
      </c>
      <c r="JG1060" t="s">
        <v>1090</v>
      </c>
      <c r="JJ1060" t="s">
        <v>1083</v>
      </c>
      <c r="JK1060" t="s">
        <v>1109</v>
      </c>
      <c r="JL1060" t="s">
        <v>1109</v>
      </c>
      <c r="JM1060" t="s">
        <v>1090</v>
      </c>
      <c r="JO1060" t="s">
        <v>4943</v>
      </c>
      <c r="PG1060" t="s">
        <v>4944</v>
      </c>
      <c r="PH1060" t="s">
        <v>4945</v>
      </c>
      <c r="PI1060" t="s">
        <v>4945</v>
      </c>
      <c r="PJ1060" t="s">
        <v>4945</v>
      </c>
      <c r="PK1060" t="s">
        <v>4945</v>
      </c>
      <c r="PL1060" t="s">
        <v>4945</v>
      </c>
      <c r="PM1060" t="s">
        <v>4945</v>
      </c>
      <c r="PN1060" t="s">
        <v>4945</v>
      </c>
      <c r="PP1060" t="s">
        <v>4945</v>
      </c>
      <c r="PQ1060" t="s">
        <v>4944</v>
      </c>
      <c r="PR1060" t="s">
        <v>4945</v>
      </c>
      <c r="PS1060" t="s">
        <v>4945</v>
      </c>
      <c r="PT1060" t="s">
        <v>4945</v>
      </c>
      <c r="PU1060" t="s">
        <v>4945</v>
      </c>
      <c r="PV1060" t="s">
        <v>4945</v>
      </c>
      <c r="PW1060" t="s">
        <v>4945</v>
      </c>
      <c r="PX1060" t="s">
        <v>4945</v>
      </c>
      <c r="PY1060" t="s">
        <v>4945</v>
      </c>
      <c r="PZ1060" t="s">
        <v>4945</v>
      </c>
      <c r="QA1060" t="s">
        <v>4944</v>
      </c>
      <c r="QB1060" t="s">
        <v>4944</v>
      </c>
      <c r="QC1060" t="s">
        <v>4945</v>
      </c>
      <c r="QD1060" t="s">
        <v>4945</v>
      </c>
      <c r="QE1060" t="s">
        <v>4945</v>
      </c>
    </row>
    <row r="1061" spans="1:447" x14ac:dyDescent="0.25">
      <c r="A1061">
        <v>1170</v>
      </c>
      <c r="B1061" t="s">
        <v>5417</v>
      </c>
      <c r="C1061" t="s">
        <v>1112</v>
      </c>
      <c r="D1061" t="s">
        <v>3381</v>
      </c>
      <c r="E1061" t="s">
        <v>1157</v>
      </c>
      <c r="F1061" t="s">
        <v>5615</v>
      </c>
      <c r="G1061" t="s">
        <v>1080</v>
      </c>
      <c r="FM1061" t="s">
        <v>1081</v>
      </c>
      <c r="FN1061" t="s">
        <v>5349</v>
      </c>
      <c r="FO1061" t="s">
        <v>5310</v>
      </c>
      <c r="FV1061" t="s">
        <v>1081</v>
      </c>
      <c r="FW1061" t="s">
        <v>5052</v>
      </c>
      <c r="FX1061" t="s">
        <v>5026</v>
      </c>
      <c r="PG1061" t="s">
        <v>4944</v>
      </c>
      <c r="PH1061" t="s">
        <v>4944</v>
      </c>
      <c r="PI1061" t="s">
        <v>4945</v>
      </c>
      <c r="PJ1061" t="s">
        <v>4945</v>
      </c>
      <c r="PK1061" t="s">
        <v>4945</v>
      </c>
      <c r="PL1061" t="s">
        <v>4945</v>
      </c>
      <c r="PM1061" t="s">
        <v>4945</v>
      </c>
      <c r="PN1061" t="s">
        <v>4945</v>
      </c>
      <c r="PP1061" t="s">
        <v>4945</v>
      </c>
      <c r="PQ1061" t="s">
        <v>4945</v>
      </c>
      <c r="PR1061" t="s">
        <v>4945</v>
      </c>
      <c r="PS1061" t="s">
        <v>4945</v>
      </c>
      <c r="PT1061" t="s">
        <v>4945</v>
      </c>
      <c r="PU1061" t="s">
        <v>4945</v>
      </c>
      <c r="PV1061" t="s">
        <v>4945</v>
      </c>
      <c r="PW1061" t="s">
        <v>4944</v>
      </c>
      <c r="PX1061" t="s">
        <v>4945</v>
      </c>
      <c r="PY1061" t="s">
        <v>4945</v>
      </c>
      <c r="PZ1061" t="s">
        <v>4945</v>
      </c>
      <c r="QA1061" t="s">
        <v>4945</v>
      </c>
      <c r="QB1061" t="s">
        <v>4945</v>
      </c>
      <c r="QC1061" t="s">
        <v>4945</v>
      </c>
      <c r="QD1061" t="s">
        <v>4945</v>
      </c>
      <c r="QE1061" t="s">
        <v>4945</v>
      </c>
    </row>
    <row r="1062" spans="1:447" x14ac:dyDescent="0.25">
      <c r="A1062">
        <v>1171</v>
      </c>
      <c r="B1062" t="s">
        <v>5417</v>
      </c>
      <c r="C1062" t="s">
        <v>1112</v>
      </c>
      <c r="D1062" t="s">
        <v>3381</v>
      </c>
      <c r="E1062" t="s">
        <v>1157</v>
      </c>
      <c r="F1062" t="s">
        <v>5615</v>
      </c>
      <c r="G1062" t="s">
        <v>1080</v>
      </c>
    </row>
    <row r="1063" spans="1:447" x14ac:dyDescent="0.25">
      <c r="A1063">
        <v>1172</v>
      </c>
      <c r="B1063" t="s">
        <v>5417</v>
      </c>
      <c r="C1063" t="s">
        <v>1112</v>
      </c>
      <c r="D1063" t="s">
        <v>3381</v>
      </c>
      <c r="E1063" t="s">
        <v>1157</v>
      </c>
      <c r="F1063" t="s">
        <v>5615</v>
      </c>
      <c r="G1063" t="s">
        <v>1080</v>
      </c>
      <c r="FC1063" t="s">
        <v>1081</v>
      </c>
      <c r="FD1063" t="s">
        <v>1095</v>
      </c>
      <c r="FE1063" t="s">
        <v>5010</v>
      </c>
      <c r="FF1063" t="s">
        <v>5079</v>
      </c>
      <c r="PG1063" t="s">
        <v>4944</v>
      </c>
      <c r="PH1063" t="s">
        <v>4945</v>
      </c>
      <c r="PI1063" t="s">
        <v>4945</v>
      </c>
      <c r="PJ1063" t="s">
        <v>4945</v>
      </c>
      <c r="PK1063" t="s">
        <v>4945</v>
      </c>
      <c r="PL1063" t="s">
        <v>4945</v>
      </c>
      <c r="PM1063" t="s">
        <v>4945</v>
      </c>
      <c r="PN1063" t="s">
        <v>4945</v>
      </c>
      <c r="PP1063" t="s">
        <v>4945</v>
      </c>
      <c r="PQ1063" t="s">
        <v>4944</v>
      </c>
      <c r="PR1063" t="s">
        <v>4945</v>
      </c>
      <c r="PS1063" t="s">
        <v>4945</v>
      </c>
      <c r="PT1063" t="s">
        <v>4944</v>
      </c>
      <c r="PU1063" t="s">
        <v>4945</v>
      </c>
      <c r="PV1063" t="s">
        <v>4945</v>
      </c>
      <c r="PW1063" t="s">
        <v>4945</v>
      </c>
      <c r="PX1063" t="s">
        <v>4945</v>
      </c>
      <c r="PY1063" t="s">
        <v>4945</v>
      </c>
      <c r="PZ1063" t="s">
        <v>4945</v>
      </c>
      <c r="QA1063" t="s">
        <v>4945</v>
      </c>
      <c r="QB1063" t="s">
        <v>4945</v>
      </c>
      <c r="QC1063" t="s">
        <v>4945</v>
      </c>
      <c r="QD1063" t="s">
        <v>4945</v>
      </c>
      <c r="QE1063" t="s">
        <v>4945</v>
      </c>
    </row>
    <row r="1064" spans="1:447" x14ac:dyDescent="0.25">
      <c r="A1064">
        <v>335</v>
      </c>
      <c r="B1064" t="s">
        <v>5416</v>
      </c>
      <c r="C1064" t="s">
        <v>1204</v>
      </c>
      <c r="D1064" t="s">
        <v>1227</v>
      </c>
      <c r="E1064" t="s">
        <v>1228</v>
      </c>
      <c r="F1064" t="s">
        <v>5222</v>
      </c>
      <c r="G1064" t="s">
        <v>1080</v>
      </c>
      <c r="H1064" t="s">
        <v>1100</v>
      </c>
      <c r="I1064" t="s">
        <v>1093</v>
      </c>
      <c r="J1064" t="s">
        <v>1094</v>
      </c>
      <c r="K1064" t="s">
        <v>4992</v>
      </c>
      <c r="L1064" t="s">
        <v>5621</v>
      </c>
      <c r="AL1064" t="s">
        <v>1100</v>
      </c>
      <c r="AM1064" t="s">
        <v>1086</v>
      </c>
      <c r="AN1064" t="s">
        <v>4948</v>
      </c>
      <c r="AO1064" t="s">
        <v>5340</v>
      </c>
      <c r="AS1064" t="s">
        <v>1100</v>
      </c>
      <c r="AT1064" t="s">
        <v>1086</v>
      </c>
      <c r="AU1064" t="s">
        <v>4948</v>
      </c>
      <c r="AV1064" t="s">
        <v>5101</v>
      </c>
      <c r="AW1064" t="s">
        <v>1102</v>
      </c>
      <c r="AX1064" t="s">
        <v>1102</v>
      </c>
      <c r="AY1064" t="s">
        <v>4936</v>
      </c>
      <c r="BG1064" t="s">
        <v>1100</v>
      </c>
      <c r="BH1064" t="s">
        <v>1103</v>
      </c>
      <c r="BI1064" t="s">
        <v>1086</v>
      </c>
      <c r="BJ1064" t="s">
        <v>4948</v>
      </c>
      <c r="BK1064" t="s">
        <v>5622</v>
      </c>
      <c r="BL1064" t="s">
        <v>1102</v>
      </c>
      <c r="BM1064" t="s">
        <v>1102</v>
      </c>
      <c r="BN1064" t="s">
        <v>4975</v>
      </c>
      <c r="BW1064" t="s">
        <v>1100</v>
      </c>
      <c r="BX1064" t="s">
        <v>1105</v>
      </c>
      <c r="BY1064" t="s">
        <v>1086</v>
      </c>
      <c r="BZ1064" t="s">
        <v>4992</v>
      </c>
      <c r="CA1064" t="s">
        <v>5623</v>
      </c>
      <c r="CM1064" t="s">
        <v>1100</v>
      </c>
      <c r="CN1064" t="s">
        <v>1086</v>
      </c>
      <c r="CO1064" t="s">
        <v>4935</v>
      </c>
      <c r="CP1064" t="s">
        <v>5088</v>
      </c>
      <c r="CQ1064" t="s">
        <v>1102</v>
      </c>
      <c r="CR1064" t="s">
        <v>1102</v>
      </c>
      <c r="CS1064" t="s">
        <v>4942</v>
      </c>
      <c r="CT1064" t="s">
        <v>1100</v>
      </c>
      <c r="CU1064" t="s">
        <v>1161</v>
      </c>
      <c r="CV1064" t="s">
        <v>1086</v>
      </c>
      <c r="CW1064" t="s">
        <v>4951</v>
      </c>
      <c r="CX1064" t="s">
        <v>5026</v>
      </c>
      <c r="DE1064" t="s">
        <v>1100</v>
      </c>
      <c r="DF1064" t="s">
        <v>1087</v>
      </c>
      <c r="DG1064" t="s">
        <v>4951</v>
      </c>
      <c r="DH1064" t="s">
        <v>5129</v>
      </c>
      <c r="DI1064" t="s">
        <v>1102</v>
      </c>
      <c r="DJ1064" t="s">
        <v>1102</v>
      </c>
      <c r="DK1064" t="s">
        <v>4938</v>
      </c>
      <c r="EJ1064" t="s">
        <v>1100</v>
      </c>
      <c r="EK1064" t="s">
        <v>5010</v>
      </c>
      <c r="EL1064" t="s">
        <v>5010</v>
      </c>
      <c r="EM1064" t="s">
        <v>1102</v>
      </c>
      <c r="EN1064" t="s">
        <v>1102</v>
      </c>
      <c r="EO1064" t="s">
        <v>4981</v>
      </c>
      <c r="EV1064" t="s">
        <v>1100</v>
      </c>
      <c r="EW1064" t="s">
        <v>4951</v>
      </c>
      <c r="EX1064" t="s">
        <v>4951</v>
      </c>
      <c r="EY1064" t="s">
        <v>1100</v>
      </c>
      <c r="EZ1064" t="s">
        <v>4972</v>
      </c>
      <c r="FA1064" t="s">
        <v>5026</v>
      </c>
      <c r="FB1064" t="s">
        <v>5026</v>
      </c>
      <c r="FC1064" t="s">
        <v>1100</v>
      </c>
      <c r="FD1064" t="s">
        <v>1095</v>
      </c>
      <c r="FE1064" t="s">
        <v>4988</v>
      </c>
      <c r="FF1064" t="s">
        <v>5156</v>
      </c>
      <c r="HX1064" t="s">
        <v>1100</v>
      </c>
      <c r="HY1064" t="s">
        <v>4941</v>
      </c>
      <c r="HZ1064" t="s">
        <v>4941</v>
      </c>
      <c r="IA1064" t="s">
        <v>1102</v>
      </c>
      <c r="IB1064" t="s">
        <v>1102</v>
      </c>
      <c r="IC1064" t="s">
        <v>5014</v>
      </c>
      <c r="ID1064" t="s">
        <v>1100</v>
      </c>
      <c r="IE1064" t="s">
        <v>4941</v>
      </c>
      <c r="IF1064" t="s">
        <v>4941</v>
      </c>
      <c r="IG1064" t="s">
        <v>1102</v>
      </c>
      <c r="IH1064" t="s">
        <v>1102</v>
      </c>
      <c r="II1064" t="s">
        <v>4936</v>
      </c>
      <c r="IJ1064" t="s">
        <v>1100</v>
      </c>
      <c r="IK1064" t="s">
        <v>4941</v>
      </c>
      <c r="IL1064" t="s">
        <v>4941</v>
      </c>
      <c r="IM1064" t="s">
        <v>1102</v>
      </c>
      <c r="IN1064" t="s">
        <v>1102</v>
      </c>
      <c r="IO1064" t="s">
        <v>4943</v>
      </c>
      <c r="IP1064" t="s">
        <v>1100</v>
      </c>
      <c r="IQ1064" t="s">
        <v>4941</v>
      </c>
      <c r="IR1064" t="s">
        <v>4941</v>
      </c>
      <c r="IS1064" t="s">
        <v>1102</v>
      </c>
      <c r="IT1064" t="s">
        <v>1102</v>
      </c>
      <c r="IU1064" t="s">
        <v>4942</v>
      </c>
      <c r="IV1064" t="s">
        <v>1088</v>
      </c>
      <c r="IW1064" t="s">
        <v>1088</v>
      </c>
      <c r="IX1064" t="s">
        <v>1106</v>
      </c>
      <c r="JE1064" t="s">
        <v>1102</v>
      </c>
      <c r="JF1064" t="s">
        <v>3481</v>
      </c>
      <c r="JG1064" t="s">
        <v>1159</v>
      </c>
      <c r="JJ1064" t="s">
        <v>1102</v>
      </c>
      <c r="JK1064" t="s">
        <v>3482</v>
      </c>
      <c r="JL1064" t="s">
        <v>3482</v>
      </c>
      <c r="JM1064" t="s">
        <v>1159</v>
      </c>
      <c r="PG1064" t="s">
        <v>4944</v>
      </c>
      <c r="PH1064" t="s">
        <v>4945</v>
      </c>
      <c r="PI1064" t="s">
        <v>4945</v>
      </c>
      <c r="PJ1064" t="s">
        <v>4945</v>
      </c>
      <c r="PK1064" t="s">
        <v>4945</v>
      </c>
      <c r="PL1064" t="s">
        <v>4945</v>
      </c>
      <c r="PM1064" t="s">
        <v>4945</v>
      </c>
      <c r="PN1064" t="s">
        <v>4945</v>
      </c>
      <c r="PP1064" t="s">
        <v>4945</v>
      </c>
      <c r="PQ1064" t="s">
        <v>4945</v>
      </c>
      <c r="PR1064" t="s">
        <v>4944</v>
      </c>
      <c r="PS1064" t="s">
        <v>4945</v>
      </c>
      <c r="PT1064" t="s">
        <v>4945</v>
      </c>
      <c r="PU1064" t="s">
        <v>4945</v>
      </c>
      <c r="PV1064" t="s">
        <v>4945</v>
      </c>
      <c r="PW1064" t="s">
        <v>4945</v>
      </c>
      <c r="PX1064" t="s">
        <v>4945</v>
      </c>
      <c r="PY1064" t="s">
        <v>4945</v>
      </c>
      <c r="PZ1064" t="s">
        <v>4945</v>
      </c>
      <c r="QA1064" t="s">
        <v>4945</v>
      </c>
      <c r="QB1064" t="s">
        <v>4945</v>
      </c>
      <c r="QC1064" t="s">
        <v>4945</v>
      </c>
      <c r="QD1064" t="s">
        <v>4945</v>
      </c>
      <c r="QE1064" t="s">
        <v>4945</v>
      </c>
    </row>
    <row r="1065" spans="1:447" x14ac:dyDescent="0.25">
      <c r="A1065">
        <v>336</v>
      </c>
      <c r="B1065" t="s">
        <v>5416</v>
      </c>
      <c r="C1065" t="s">
        <v>1204</v>
      </c>
      <c r="D1065" t="s">
        <v>1227</v>
      </c>
      <c r="E1065" t="s">
        <v>1228</v>
      </c>
      <c r="F1065" t="s">
        <v>5222</v>
      </c>
      <c r="G1065" t="s">
        <v>1080</v>
      </c>
      <c r="AL1065" t="s">
        <v>1100</v>
      </c>
      <c r="AM1065" t="s">
        <v>1086</v>
      </c>
      <c r="AN1065" t="s">
        <v>4948</v>
      </c>
      <c r="AO1065" t="s">
        <v>5340</v>
      </c>
      <c r="AP1065" t="s">
        <v>1102</v>
      </c>
      <c r="AQ1065" t="s">
        <v>1102</v>
      </c>
      <c r="AR1065" t="s">
        <v>4942</v>
      </c>
      <c r="AS1065" t="s">
        <v>1100</v>
      </c>
      <c r="AT1065" t="s">
        <v>1086</v>
      </c>
      <c r="AU1065" t="s">
        <v>4992</v>
      </c>
      <c r="AV1065" t="s">
        <v>5362</v>
      </c>
      <c r="AW1065" t="s">
        <v>1102</v>
      </c>
      <c r="AX1065" t="s">
        <v>1102</v>
      </c>
      <c r="AY1065" t="s">
        <v>4938</v>
      </c>
      <c r="BG1065" t="s">
        <v>1100</v>
      </c>
      <c r="BH1065" t="s">
        <v>1103</v>
      </c>
      <c r="BI1065" t="s">
        <v>1086</v>
      </c>
      <c r="BJ1065" t="s">
        <v>4935</v>
      </c>
      <c r="BK1065" t="s">
        <v>5372</v>
      </c>
      <c r="BW1065" t="s">
        <v>1100</v>
      </c>
      <c r="BX1065" t="s">
        <v>1084</v>
      </c>
      <c r="BY1065" t="s">
        <v>1086</v>
      </c>
      <c r="BZ1065" t="s">
        <v>4992</v>
      </c>
      <c r="CA1065" t="s">
        <v>5624</v>
      </c>
      <c r="CM1065" t="s">
        <v>1100</v>
      </c>
      <c r="CN1065" t="s">
        <v>1086</v>
      </c>
      <c r="CO1065" t="s">
        <v>4948</v>
      </c>
      <c r="CP1065" t="s">
        <v>5391</v>
      </c>
      <c r="CQ1065" t="s">
        <v>1102</v>
      </c>
      <c r="CR1065" t="s">
        <v>1102</v>
      </c>
      <c r="CS1065" t="s">
        <v>4942</v>
      </c>
      <c r="CT1065" t="s">
        <v>1100</v>
      </c>
      <c r="CY1065" t="s">
        <v>1102</v>
      </c>
      <c r="CZ1065" t="s">
        <v>1102</v>
      </c>
      <c r="DA1065" t="s">
        <v>5011</v>
      </c>
      <c r="DE1065" t="s">
        <v>1100</v>
      </c>
      <c r="DF1065" t="s">
        <v>1087</v>
      </c>
      <c r="DG1065" t="s">
        <v>5096</v>
      </c>
      <c r="DH1065" t="s">
        <v>5383</v>
      </c>
      <c r="HX1065" t="s">
        <v>1100</v>
      </c>
      <c r="HY1065" t="s">
        <v>4941</v>
      </c>
      <c r="HZ1065" t="s">
        <v>4941</v>
      </c>
      <c r="IA1065" t="s">
        <v>1102</v>
      </c>
      <c r="IB1065" t="s">
        <v>1102</v>
      </c>
      <c r="IC1065" t="s">
        <v>5065</v>
      </c>
      <c r="ID1065" t="s">
        <v>1100</v>
      </c>
      <c r="IE1065" t="s">
        <v>4941</v>
      </c>
      <c r="IF1065" t="s">
        <v>4941</v>
      </c>
      <c r="IJ1065" t="s">
        <v>1100</v>
      </c>
      <c r="IK1065" t="s">
        <v>4941</v>
      </c>
      <c r="IL1065" t="s">
        <v>4941</v>
      </c>
      <c r="IW1065" t="s">
        <v>1088</v>
      </c>
      <c r="IX1065" t="s">
        <v>1088</v>
      </c>
      <c r="JE1065" t="s">
        <v>1102</v>
      </c>
      <c r="JF1065" t="s">
        <v>3479</v>
      </c>
      <c r="JG1065" t="s">
        <v>1159</v>
      </c>
      <c r="JJ1065" t="s">
        <v>1102</v>
      </c>
      <c r="JK1065" t="s">
        <v>3480</v>
      </c>
      <c r="JL1065" t="s">
        <v>3480</v>
      </c>
      <c r="JM1065" t="s">
        <v>1159</v>
      </c>
      <c r="PG1065" t="s">
        <v>4944</v>
      </c>
      <c r="PH1065" t="s">
        <v>4945</v>
      </c>
      <c r="PI1065" t="s">
        <v>4945</v>
      </c>
      <c r="PJ1065" t="s">
        <v>4945</v>
      </c>
      <c r="PK1065" t="s">
        <v>4945</v>
      </c>
      <c r="PL1065" t="s">
        <v>4945</v>
      </c>
      <c r="PM1065" t="s">
        <v>4945</v>
      </c>
      <c r="PN1065" t="s">
        <v>4945</v>
      </c>
      <c r="PP1065" t="s">
        <v>4945</v>
      </c>
      <c r="PQ1065" t="s">
        <v>4945</v>
      </c>
      <c r="PR1065" t="s">
        <v>4944</v>
      </c>
      <c r="PS1065" t="s">
        <v>4945</v>
      </c>
      <c r="PT1065" t="s">
        <v>4945</v>
      </c>
      <c r="PU1065" t="s">
        <v>4945</v>
      </c>
      <c r="PV1065" t="s">
        <v>4945</v>
      </c>
      <c r="PW1065" t="s">
        <v>4945</v>
      </c>
      <c r="PX1065" t="s">
        <v>4945</v>
      </c>
      <c r="PY1065" t="s">
        <v>4945</v>
      </c>
      <c r="PZ1065" t="s">
        <v>4945</v>
      </c>
      <c r="QA1065" t="s">
        <v>4945</v>
      </c>
      <c r="QB1065" t="s">
        <v>4945</v>
      </c>
      <c r="QC1065" t="s">
        <v>4945</v>
      </c>
      <c r="QD1065" t="s">
        <v>4945</v>
      </c>
      <c r="QE1065" t="s">
        <v>4945</v>
      </c>
    </row>
    <row r="1066" spans="1:447" x14ac:dyDescent="0.25">
      <c r="A1066">
        <v>337</v>
      </c>
      <c r="B1066" t="s">
        <v>5416</v>
      </c>
      <c r="C1066" t="s">
        <v>1204</v>
      </c>
      <c r="D1066" t="s">
        <v>1227</v>
      </c>
      <c r="E1066" t="s">
        <v>1228</v>
      </c>
      <c r="F1066" t="s">
        <v>5222</v>
      </c>
      <c r="G1066" t="s">
        <v>1080</v>
      </c>
      <c r="AL1066" t="s">
        <v>1100</v>
      </c>
      <c r="AM1066" t="s">
        <v>1086</v>
      </c>
      <c r="AN1066" t="s">
        <v>4948</v>
      </c>
      <c r="AO1066" t="s">
        <v>5340</v>
      </c>
      <c r="BG1066" t="s">
        <v>1100</v>
      </c>
      <c r="BH1066" t="s">
        <v>1103</v>
      </c>
      <c r="BI1066" t="s">
        <v>1086</v>
      </c>
      <c r="BJ1066" t="s">
        <v>4948</v>
      </c>
      <c r="BK1066" t="s">
        <v>5622</v>
      </c>
      <c r="CM1066" t="s">
        <v>1100</v>
      </c>
      <c r="CN1066" t="s">
        <v>1086</v>
      </c>
      <c r="CO1066" t="s">
        <v>4992</v>
      </c>
      <c r="CP1066" t="s">
        <v>5386</v>
      </c>
      <c r="CQ1066" t="s">
        <v>1102</v>
      </c>
      <c r="CR1066" t="s">
        <v>1102</v>
      </c>
      <c r="CS1066" t="s">
        <v>4942</v>
      </c>
      <c r="CT1066" t="s">
        <v>1100</v>
      </c>
      <c r="CU1066" t="s">
        <v>1085</v>
      </c>
      <c r="CV1066" t="s">
        <v>1086</v>
      </c>
      <c r="CW1066" t="s">
        <v>4951</v>
      </c>
      <c r="CX1066" t="s">
        <v>5026</v>
      </c>
      <c r="CY1066" t="s">
        <v>1102</v>
      </c>
      <c r="CZ1066" t="s">
        <v>1102</v>
      </c>
      <c r="DA1066" t="s">
        <v>4942</v>
      </c>
      <c r="DX1066" t="s">
        <v>1100</v>
      </c>
      <c r="DY1066" t="s">
        <v>4949</v>
      </c>
      <c r="DZ1066" t="s">
        <v>4949</v>
      </c>
      <c r="FC1066" t="s">
        <v>1100</v>
      </c>
      <c r="FD1066" t="s">
        <v>1095</v>
      </c>
      <c r="FE1066" t="s">
        <v>5046</v>
      </c>
      <c r="FF1066" t="s">
        <v>5625</v>
      </c>
      <c r="HX1066" t="s">
        <v>1100</v>
      </c>
      <c r="HY1066" t="s">
        <v>4941</v>
      </c>
      <c r="HZ1066" t="s">
        <v>4941</v>
      </c>
      <c r="ID1066" t="s">
        <v>1100</v>
      </c>
      <c r="IE1066" t="s">
        <v>4941</v>
      </c>
      <c r="IF1066" t="s">
        <v>4941</v>
      </c>
      <c r="IG1066" t="s">
        <v>1102</v>
      </c>
      <c r="IH1066" t="s">
        <v>1102</v>
      </c>
      <c r="II1066" t="s">
        <v>4942</v>
      </c>
      <c r="IJ1066" t="s">
        <v>1100</v>
      </c>
      <c r="IK1066" t="s">
        <v>4941</v>
      </c>
      <c r="IL1066" t="s">
        <v>4941</v>
      </c>
      <c r="IP1066" t="s">
        <v>1100</v>
      </c>
      <c r="IQ1066" t="s">
        <v>4941</v>
      </c>
      <c r="IR1066" t="s">
        <v>4941</v>
      </c>
      <c r="IS1066" t="s">
        <v>1102</v>
      </c>
      <c r="IT1066" t="s">
        <v>1102</v>
      </c>
      <c r="IU1066" t="s">
        <v>5011</v>
      </c>
      <c r="IW1066" t="s">
        <v>1088</v>
      </c>
      <c r="IX1066" t="s">
        <v>1088</v>
      </c>
      <c r="JE1066" t="s">
        <v>1102</v>
      </c>
      <c r="JF1066" t="s">
        <v>3479</v>
      </c>
      <c r="JG1066" t="s">
        <v>1159</v>
      </c>
      <c r="JJ1066" t="s">
        <v>1102</v>
      </c>
      <c r="JK1066" t="s">
        <v>3480</v>
      </c>
      <c r="JL1066" t="s">
        <v>3480</v>
      </c>
      <c r="JM1066" t="s">
        <v>1159</v>
      </c>
      <c r="PG1066" t="s">
        <v>4944</v>
      </c>
      <c r="PH1066" t="s">
        <v>4945</v>
      </c>
      <c r="PI1066" t="s">
        <v>4945</v>
      </c>
      <c r="PJ1066" t="s">
        <v>4945</v>
      </c>
      <c r="PK1066" t="s">
        <v>4945</v>
      </c>
      <c r="PL1066" t="s">
        <v>4945</v>
      </c>
      <c r="PM1066" t="s">
        <v>4945</v>
      </c>
      <c r="PN1066" t="s">
        <v>4945</v>
      </c>
      <c r="PP1066" t="s">
        <v>4945</v>
      </c>
      <c r="PQ1066" t="s">
        <v>4945</v>
      </c>
      <c r="PR1066" t="s">
        <v>4944</v>
      </c>
      <c r="PS1066" t="s">
        <v>4945</v>
      </c>
      <c r="PT1066" t="s">
        <v>4945</v>
      </c>
      <c r="PU1066" t="s">
        <v>4945</v>
      </c>
      <c r="PV1066" t="s">
        <v>4945</v>
      </c>
      <c r="PW1066" t="s">
        <v>4945</v>
      </c>
      <c r="PX1066" t="s">
        <v>4945</v>
      </c>
      <c r="PY1066" t="s">
        <v>4945</v>
      </c>
      <c r="PZ1066" t="s">
        <v>4945</v>
      </c>
      <c r="QA1066" t="s">
        <v>4945</v>
      </c>
      <c r="QB1066" t="s">
        <v>4945</v>
      </c>
      <c r="QC1066" t="s">
        <v>4945</v>
      </c>
      <c r="QD1066" t="s">
        <v>4945</v>
      </c>
      <c r="QE1066" t="s">
        <v>4945</v>
      </c>
    </row>
    <row r="1067" spans="1:447" x14ac:dyDescent="0.25">
      <c r="A1067">
        <v>338</v>
      </c>
      <c r="B1067" t="s">
        <v>5416</v>
      </c>
      <c r="C1067" t="s">
        <v>1204</v>
      </c>
      <c r="D1067" t="s">
        <v>1227</v>
      </c>
      <c r="E1067" t="s">
        <v>1228</v>
      </c>
      <c r="F1067" t="s">
        <v>5222</v>
      </c>
      <c r="G1067" t="s">
        <v>1080</v>
      </c>
      <c r="H1067" t="s">
        <v>1100</v>
      </c>
      <c r="I1067" t="s">
        <v>1093</v>
      </c>
      <c r="J1067" t="s">
        <v>1094</v>
      </c>
      <c r="K1067" t="s">
        <v>4954</v>
      </c>
      <c r="L1067" t="s">
        <v>5626</v>
      </c>
      <c r="AS1067" t="s">
        <v>1100</v>
      </c>
      <c r="AT1067" t="s">
        <v>1086</v>
      </c>
      <c r="AU1067" t="s">
        <v>4992</v>
      </c>
      <c r="AV1067" t="s">
        <v>5362</v>
      </c>
      <c r="BW1067" t="s">
        <v>1100</v>
      </c>
      <c r="CM1067" t="s">
        <v>1100</v>
      </c>
      <c r="CN1067" t="s">
        <v>1086</v>
      </c>
      <c r="CO1067" t="s">
        <v>4992</v>
      </c>
      <c r="CP1067" t="s">
        <v>5386</v>
      </c>
      <c r="IV1067" t="s">
        <v>1088</v>
      </c>
      <c r="IW1067" t="s">
        <v>1088</v>
      </c>
      <c r="IY1067" t="s">
        <v>1102</v>
      </c>
      <c r="IZ1067" t="s">
        <v>1102</v>
      </c>
      <c r="JA1067" t="s">
        <v>5627</v>
      </c>
      <c r="JB1067" t="s">
        <v>1159</v>
      </c>
      <c r="JE1067" t="s">
        <v>1102</v>
      </c>
      <c r="JF1067" t="s">
        <v>3479</v>
      </c>
      <c r="JG1067" t="s">
        <v>1159</v>
      </c>
      <c r="PG1067" t="s">
        <v>4944</v>
      </c>
      <c r="PH1067" t="s">
        <v>4945</v>
      </c>
      <c r="PI1067" t="s">
        <v>4945</v>
      </c>
      <c r="PJ1067" t="s">
        <v>4945</v>
      </c>
      <c r="PK1067" t="s">
        <v>4945</v>
      </c>
      <c r="PL1067" t="s">
        <v>4945</v>
      </c>
      <c r="PM1067" t="s">
        <v>4945</v>
      </c>
      <c r="PN1067" t="s">
        <v>4945</v>
      </c>
      <c r="PP1067" t="s">
        <v>4945</v>
      </c>
      <c r="PQ1067" t="s">
        <v>4945</v>
      </c>
      <c r="PR1067" t="s">
        <v>4944</v>
      </c>
      <c r="PS1067" t="s">
        <v>4945</v>
      </c>
      <c r="PT1067" t="s">
        <v>4945</v>
      </c>
      <c r="PU1067" t="s">
        <v>4945</v>
      </c>
      <c r="PV1067" t="s">
        <v>4945</v>
      </c>
      <c r="PW1067" t="s">
        <v>4945</v>
      </c>
      <c r="PX1067" t="s">
        <v>4945</v>
      </c>
      <c r="PY1067" t="s">
        <v>4945</v>
      </c>
      <c r="PZ1067" t="s">
        <v>4945</v>
      </c>
      <c r="QA1067" t="s">
        <v>4945</v>
      </c>
      <c r="QB1067" t="s">
        <v>4945</v>
      </c>
      <c r="QC1067" t="s">
        <v>4945</v>
      </c>
      <c r="QD1067" t="s">
        <v>4945</v>
      </c>
      <c r="QE1067" t="s">
        <v>4945</v>
      </c>
    </row>
    <row r="1068" spans="1:447" x14ac:dyDescent="0.25">
      <c r="A1068">
        <v>339</v>
      </c>
      <c r="B1068" t="s">
        <v>5416</v>
      </c>
      <c r="C1068" t="s">
        <v>1204</v>
      </c>
      <c r="D1068" t="s">
        <v>1227</v>
      </c>
      <c r="E1068" t="s">
        <v>1228</v>
      </c>
      <c r="F1068" t="s">
        <v>5222</v>
      </c>
      <c r="G1068" t="s">
        <v>1080</v>
      </c>
      <c r="FG1068" t="s">
        <v>1100</v>
      </c>
      <c r="FH1068" t="s">
        <v>5047</v>
      </c>
      <c r="FI1068" t="s">
        <v>5047</v>
      </c>
      <c r="FJ1068" t="s">
        <v>1100</v>
      </c>
      <c r="FK1068" t="s">
        <v>4978</v>
      </c>
      <c r="FL1068" t="s">
        <v>4978</v>
      </c>
      <c r="PG1068" t="s">
        <v>4944</v>
      </c>
      <c r="PH1068" t="s">
        <v>4945</v>
      </c>
      <c r="PI1068" t="s">
        <v>4945</v>
      </c>
      <c r="PJ1068" t="s">
        <v>4945</v>
      </c>
      <c r="PK1068" t="s">
        <v>4945</v>
      </c>
      <c r="PL1068" t="s">
        <v>4945</v>
      </c>
      <c r="PM1068" t="s">
        <v>4945</v>
      </c>
      <c r="PN1068" t="s">
        <v>4945</v>
      </c>
      <c r="PP1068" t="s">
        <v>4945</v>
      </c>
      <c r="PQ1068" t="s">
        <v>4945</v>
      </c>
      <c r="PR1068" t="s">
        <v>4944</v>
      </c>
      <c r="PS1068" t="s">
        <v>4945</v>
      </c>
      <c r="PT1068" t="s">
        <v>4945</v>
      </c>
      <c r="PU1068" t="s">
        <v>4945</v>
      </c>
      <c r="PV1068" t="s">
        <v>4945</v>
      </c>
      <c r="PW1068" t="s">
        <v>4945</v>
      </c>
      <c r="PX1068" t="s">
        <v>4945</v>
      </c>
      <c r="PY1068" t="s">
        <v>4945</v>
      </c>
      <c r="PZ1068" t="s">
        <v>4945</v>
      </c>
      <c r="QA1068" t="s">
        <v>4945</v>
      </c>
      <c r="QB1068" t="s">
        <v>4945</v>
      </c>
      <c r="QC1068" t="s">
        <v>4945</v>
      </c>
      <c r="QD1068" t="s">
        <v>4945</v>
      </c>
      <c r="QE1068" t="s">
        <v>4945</v>
      </c>
    </row>
    <row r="1069" spans="1:447" x14ac:dyDescent="0.25">
      <c r="A1069">
        <v>340</v>
      </c>
      <c r="B1069" t="s">
        <v>5416</v>
      </c>
      <c r="C1069" t="s">
        <v>1204</v>
      </c>
      <c r="D1069" t="s">
        <v>1227</v>
      </c>
      <c r="E1069" t="s">
        <v>1228</v>
      </c>
      <c r="F1069" t="s">
        <v>5222</v>
      </c>
      <c r="G1069" t="s">
        <v>1080</v>
      </c>
      <c r="GH1069" t="s">
        <v>1094</v>
      </c>
      <c r="GI1069" t="s">
        <v>4948</v>
      </c>
      <c r="GJ1069" t="s">
        <v>5084</v>
      </c>
      <c r="GK1069" t="s">
        <v>4948</v>
      </c>
      <c r="GL1069" t="s">
        <v>5084</v>
      </c>
      <c r="GM1069" t="s">
        <v>5084</v>
      </c>
    </row>
    <row r="1070" spans="1:447" x14ac:dyDescent="0.25">
      <c r="A1070">
        <v>188</v>
      </c>
      <c r="B1070" t="s">
        <v>5416</v>
      </c>
      <c r="C1070" t="s">
        <v>1112</v>
      </c>
      <c r="D1070" t="s">
        <v>1113</v>
      </c>
      <c r="E1070" t="s">
        <v>1114</v>
      </c>
      <c r="F1070" t="s">
        <v>4934</v>
      </c>
      <c r="G1070" t="s">
        <v>1080</v>
      </c>
      <c r="AL1070" t="s">
        <v>1100</v>
      </c>
      <c r="AM1070" t="s">
        <v>1104</v>
      </c>
      <c r="AN1070" t="s">
        <v>4992</v>
      </c>
      <c r="AO1070" t="s">
        <v>5102</v>
      </c>
      <c r="AP1070" t="s">
        <v>1102</v>
      </c>
      <c r="AQ1070" t="s">
        <v>1102</v>
      </c>
      <c r="AR1070" t="s">
        <v>5065</v>
      </c>
      <c r="BW1070" t="s">
        <v>1100</v>
      </c>
      <c r="BX1070" t="s">
        <v>1084</v>
      </c>
      <c r="BY1070" t="s">
        <v>1104</v>
      </c>
      <c r="BZ1070" t="s">
        <v>4954</v>
      </c>
      <c r="CA1070" t="s">
        <v>5362</v>
      </c>
      <c r="CB1070" t="s">
        <v>1102</v>
      </c>
      <c r="CC1070" t="s">
        <v>1102</v>
      </c>
      <c r="CD1070" t="s">
        <v>4938</v>
      </c>
      <c r="DE1070" t="s">
        <v>1100</v>
      </c>
      <c r="DF1070" t="s">
        <v>1087</v>
      </c>
      <c r="DG1070" t="s">
        <v>4957</v>
      </c>
      <c r="DH1070" t="s">
        <v>5027</v>
      </c>
      <c r="FC1070" t="s">
        <v>1100</v>
      </c>
      <c r="FD1070" t="s">
        <v>1115</v>
      </c>
      <c r="FE1070" t="s">
        <v>4992</v>
      </c>
      <c r="FF1070" t="s">
        <v>5418</v>
      </c>
      <c r="IW1070" t="s">
        <v>1088</v>
      </c>
      <c r="IX1070" t="s">
        <v>1088</v>
      </c>
      <c r="JE1070" t="s">
        <v>1083</v>
      </c>
      <c r="JF1070" t="s">
        <v>1109</v>
      </c>
      <c r="JG1070" t="s">
        <v>1108</v>
      </c>
      <c r="JI1070" t="s">
        <v>4944</v>
      </c>
      <c r="JJ1070" t="s">
        <v>1083</v>
      </c>
      <c r="JK1070" t="s">
        <v>1109</v>
      </c>
      <c r="JL1070" t="s">
        <v>1109</v>
      </c>
      <c r="JM1070" t="s">
        <v>1108</v>
      </c>
      <c r="JO1070" t="s">
        <v>4944</v>
      </c>
      <c r="OF1070" t="s">
        <v>1117</v>
      </c>
      <c r="PG1070" t="s">
        <v>4944</v>
      </c>
      <c r="PH1070" t="s">
        <v>4945</v>
      </c>
      <c r="PI1070" t="s">
        <v>4945</v>
      </c>
      <c r="PJ1070" t="s">
        <v>4945</v>
      </c>
      <c r="PK1070" t="s">
        <v>4945</v>
      </c>
      <c r="PL1070" t="s">
        <v>4945</v>
      </c>
      <c r="PM1070" t="s">
        <v>4945</v>
      </c>
      <c r="PN1070" t="s">
        <v>4945</v>
      </c>
      <c r="PP1070" t="s">
        <v>4945</v>
      </c>
      <c r="PQ1070" t="s">
        <v>4945</v>
      </c>
      <c r="PR1070" t="s">
        <v>4945</v>
      </c>
      <c r="PS1070" t="s">
        <v>4945</v>
      </c>
      <c r="PT1070" t="s">
        <v>4945</v>
      </c>
      <c r="PU1070" t="s">
        <v>4945</v>
      </c>
      <c r="PV1070" t="s">
        <v>4945</v>
      </c>
      <c r="PW1070" t="s">
        <v>4945</v>
      </c>
      <c r="PX1070" t="s">
        <v>4945</v>
      </c>
      <c r="PY1070" t="s">
        <v>4945</v>
      </c>
      <c r="PZ1070" t="s">
        <v>4944</v>
      </c>
      <c r="QA1070" t="s">
        <v>4945</v>
      </c>
      <c r="QB1070" t="s">
        <v>4945</v>
      </c>
      <c r="QC1070" t="s">
        <v>4945</v>
      </c>
      <c r="QD1070" t="s">
        <v>4945</v>
      </c>
      <c r="QE1070" t="s">
        <v>4945</v>
      </c>
    </row>
    <row r="1071" spans="1:447" x14ac:dyDescent="0.25">
      <c r="A1071">
        <v>189</v>
      </c>
      <c r="B1071" t="s">
        <v>5416</v>
      </c>
      <c r="C1071" t="s">
        <v>1112</v>
      </c>
      <c r="D1071" t="s">
        <v>1113</v>
      </c>
      <c r="E1071" t="s">
        <v>1114</v>
      </c>
      <c r="F1071" t="s">
        <v>4934</v>
      </c>
      <c r="G1071" t="s">
        <v>1080</v>
      </c>
    </row>
    <row r="1072" spans="1:447" x14ac:dyDescent="0.25">
      <c r="A1072">
        <v>190</v>
      </c>
      <c r="B1072" t="s">
        <v>5416</v>
      </c>
      <c r="C1072" t="s">
        <v>1112</v>
      </c>
      <c r="D1072" t="s">
        <v>1113</v>
      </c>
      <c r="E1072" t="s">
        <v>1114</v>
      </c>
      <c r="F1072" t="s">
        <v>4934</v>
      </c>
      <c r="G1072" t="s">
        <v>1080</v>
      </c>
      <c r="AS1072" t="s">
        <v>1100</v>
      </c>
      <c r="AT1072" t="s">
        <v>1104</v>
      </c>
      <c r="AU1072" t="s">
        <v>4955</v>
      </c>
      <c r="AV1072" t="s">
        <v>4962</v>
      </c>
      <c r="CT1072" t="s">
        <v>1100</v>
      </c>
      <c r="CU1072" t="s">
        <v>1085</v>
      </c>
      <c r="CV1072" t="s">
        <v>1086</v>
      </c>
      <c r="CW1072" t="s">
        <v>4954</v>
      </c>
      <c r="CX1072" t="s">
        <v>5008</v>
      </c>
      <c r="DE1072" t="s">
        <v>1100</v>
      </c>
      <c r="DF1072" t="s">
        <v>1087</v>
      </c>
      <c r="DG1072" t="s">
        <v>4991</v>
      </c>
      <c r="DH1072" t="s">
        <v>4955</v>
      </c>
      <c r="DX1072" t="s">
        <v>1100</v>
      </c>
      <c r="DY1072" t="s">
        <v>4935</v>
      </c>
      <c r="DZ1072" t="s">
        <v>4935</v>
      </c>
      <c r="EA1072" t="s">
        <v>1102</v>
      </c>
      <c r="EB1072" t="s">
        <v>1083</v>
      </c>
      <c r="EC1072" t="s">
        <v>5123</v>
      </c>
      <c r="IW1072" t="s">
        <v>1088</v>
      </c>
      <c r="IX1072" t="s">
        <v>1088</v>
      </c>
      <c r="JJ1072" t="s">
        <v>1083</v>
      </c>
      <c r="JK1072" t="s">
        <v>1109</v>
      </c>
      <c r="JL1072" t="s">
        <v>1109</v>
      </c>
      <c r="JM1072" t="s">
        <v>1108</v>
      </c>
      <c r="JO1072" t="s">
        <v>4944</v>
      </c>
      <c r="OF1072" t="s">
        <v>1196</v>
      </c>
      <c r="PG1072" t="s">
        <v>4944</v>
      </c>
      <c r="PH1072" t="s">
        <v>4945</v>
      </c>
      <c r="PI1072" t="s">
        <v>4945</v>
      </c>
      <c r="PJ1072" t="s">
        <v>4945</v>
      </c>
      <c r="PK1072" t="s">
        <v>4945</v>
      </c>
      <c r="PL1072" t="s">
        <v>4945</v>
      </c>
      <c r="PM1072" t="s">
        <v>4945</v>
      </c>
      <c r="PN1072" t="s">
        <v>4945</v>
      </c>
      <c r="PP1072" t="s">
        <v>4945</v>
      </c>
      <c r="PQ1072" t="s">
        <v>4945</v>
      </c>
      <c r="PR1072" t="s">
        <v>4945</v>
      </c>
      <c r="PS1072" t="s">
        <v>4945</v>
      </c>
      <c r="PT1072" t="s">
        <v>4945</v>
      </c>
      <c r="PU1072" t="s">
        <v>4945</v>
      </c>
      <c r="PV1072" t="s">
        <v>4945</v>
      </c>
      <c r="PW1072" t="s">
        <v>4945</v>
      </c>
      <c r="PX1072" t="s">
        <v>4945</v>
      </c>
      <c r="PY1072" t="s">
        <v>4945</v>
      </c>
      <c r="PZ1072" t="s">
        <v>4944</v>
      </c>
      <c r="QA1072" t="s">
        <v>4944</v>
      </c>
      <c r="QB1072" t="s">
        <v>4945</v>
      </c>
      <c r="QC1072" t="s">
        <v>4945</v>
      </c>
      <c r="QD1072" t="s">
        <v>4945</v>
      </c>
      <c r="QE1072" t="s">
        <v>4945</v>
      </c>
    </row>
    <row r="1073" spans="1:447" x14ac:dyDescent="0.25">
      <c r="A1073">
        <v>191</v>
      </c>
      <c r="B1073" t="s">
        <v>5416</v>
      </c>
      <c r="C1073" t="s">
        <v>1112</v>
      </c>
      <c r="D1073" t="s">
        <v>1113</v>
      </c>
      <c r="E1073" t="s">
        <v>1114</v>
      </c>
      <c r="F1073" t="s">
        <v>4934</v>
      </c>
      <c r="G1073" t="s">
        <v>1080</v>
      </c>
      <c r="EV1073" t="s">
        <v>1100</v>
      </c>
      <c r="EW1073" t="s">
        <v>4959</v>
      </c>
      <c r="EX1073" t="s">
        <v>4959</v>
      </c>
      <c r="FC1073" t="s">
        <v>1100</v>
      </c>
      <c r="FD1073" t="s">
        <v>1095</v>
      </c>
      <c r="FE1073" t="s">
        <v>4960</v>
      </c>
      <c r="FF1073" t="s">
        <v>4961</v>
      </c>
      <c r="PG1073" t="s">
        <v>4944</v>
      </c>
      <c r="PH1073" t="s">
        <v>4945</v>
      </c>
      <c r="PI1073" t="s">
        <v>4945</v>
      </c>
      <c r="PJ1073" t="s">
        <v>4945</v>
      </c>
      <c r="PK1073" t="s">
        <v>4945</v>
      </c>
      <c r="PL1073" t="s">
        <v>4945</v>
      </c>
      <c r="PM1073" t="s">
        <v>4945</v>
      </c>
      <c r="PN1073" t="s">
        <v>4945</v>
      </c>
      <c r="PP1073" t="s">
        <v>4945</v>
      </c>
      <c r="PQ1073" t="s">
        <v>4944</v>
      </c>
      <c r="PR1073" t="s">
        <v>4945</v>
      </c>
      <c r="PS1073" t="s">
        <v>4945</v>
      </c>
      <c r="PT1073" t="s">
        <v>4945</v>
      </c>
      <c r="PU1073" t="s">
        <v>4945</v>
      </c>
      <c r="PV1073" t="s">
        <v>4945</v>
      </c>
      <c r="PW1073" t="s">
        <v>4945</v>
      </c>
      <c r="PX1073" t="s">
        <v>4945</v>
      </c>
      <c r="PY1073" t="s">
        <v>4945</v>
      </c>
      <c r="PZ1073" t="s">
        <v>4945</v>
      </c>
      <c r="QA1073" t="s">
        <v>4945</v>
      </c>
      <c r="QB1073" t="s">
        <v>4945</v>
      </c>
      <c r="QC1073" t="s">
        <v>4945</v>
      </c>
      <c r="QD1073" t="s">
        <v>4945</v>
      </c>
      <c r="QE1073" t="s">
        <v>4945</v>
      </c>
    </row>
    <row r="1074" spans="1:447" x14ac:dyDescent="0.25">
      <c r="A1074">
        <v>530</v>
      </c>
      <c r="B1074" t="s">
        <v>5416</v>
      </c>
      <c r="C1074" t="s">
        <v>1112</v>
      </c>
      <c r="D1074" t="s">
        <v>1113</v>
      </c>
      <c r="E1074" t="s">
        <v>1114</v>
      </c>
      <c r="F1074" t="s">
        <v>4934</v>
      </c>
      <c r="G1074" t="s">
        <v>1080</v>
      </c>
      <c r="BW1074" t="s">
        <v>1081</v>
      </c>
      <c r="CB1074" t="s">
        <v>1102</v>
      </c>
      <c r="CC1074" t="s">
        <v>1102</v>
      </c>
      <c r="CD1074" t="s">
        <v>4943</v>
      </c>
      <c r="CM1074" t="s">
        <v>1100</v>
      </c>
      <c r="CQ1074" t="s">
        <v>1102</v>
      </c>
      <c r="CR1074" t="s">
        <v>1102</v>
      </c>
      <c r="CS1074" t="s">
        <v>4936</v>
      </c>
      <c r="CT1074" t="s">
        <v>1081</v>
      </c>
      <c r="CY1074" t="s">
        <v>1102</v>
      </c>
      <c r="CZ1074" t="s">
        <v>1102</v>
      </c>
      <c r="DA1074" t="s">
        <v>4936</v>
      </c>
      <c r="DE1074" t="s">
        <v>1100</v>
      </c>
      <c r="DF1074" t="s">
        <v>1087</v>
      </c>
      <c r="DG1074" t="s">
        <v>4954</v>
      </c>
      <c r="DH1074" t="s">
        <v>4949</v>
      </c>
      <c r="DI1074" t="s">
        <v>1102</v>
      </c>
      <c r="DJ1074" t="s">
        <v>1102</v>
      </c>
      <c r="DK1074" t="s">
        <v>4936</v>
      </c>
      <c r="HX1074" t="s">
        <v>1100</v>
      </c>
      <c r="HY1074" t="s">
        <v>4981</v>
      </c>
      <c r="HZ1074" t="s">
        <v>4981</v>
      </c>
      <c r="IA1074" t="s">
        <v>1102</v>
      </c>
      <c r="IB1074" t="s">
        <v>1102</v>
      </c>
      <c r="IC1074" t="s">
        <v>4942</v>
      </c>
      <c r="ID1074" t="s">
        <v>1100</v>
      </c>
      <c r="IE1074" t="s">
        <v>4941</v>
      </c>
      <c r="IF1074" t="s">
        <v>4941</v>
      </c>
      <c r="IG1074" t="s">
        <v>1102</v>
      </c>
      <c r="IH1074" t="s">
        <v>1102</v>
      </c>
      <c r="II1074" t="s">
        <v>4936</v>
      </c>
      <c r="IW1074" t="s">
        <v>1088</v>
      </c>
      <c r="IX1074" t="s">
        <v>1088</v>
      </c>
      <c r="JE1074" t="s">
        <v>1083</v>
      </c>
      <c r="JF1074" t="s">
        <v>1109</v>
      </c>
      <c r="JG1074" t="s">
        <v>1090</v>
      </c>
      <c r="JI1074" t="s">
        <v>4944</v>
      </c>
      <c r="JJ1074" t="s">
        <v>1083</v>
      </c>
      <c r="JK1074" t="s">
        <v>1109</v>
      </c>
      <c r="JL1074" t="s">
        <v>1109</v>
      </c>
      <c r="JM1074" t="s">
        <v>1090</v>
      </c>
      <c r="JO1074" t="s">
        <v>4944</v>
      </c>
      <c r="OF1074" t="s">
        <v>1117</v>
      </c>
      <c r="PG1074" t="s">
        <v>4944</v>
      </c>
      <c r="PH1074" t="s">
        <v>4945</v>
      </c>
      <c r="PI1074" t="s">
        <v>4945</v>
      </c>
      <c r="PJ1074" t="s">
        <v>4944</v>
      </c>
      <c r="PK1074" t="s">
        <v>4945</v>
      </c>
      <c r="PL1074" t="s">
        <v>4945</v>
      </c>
      <c r="PM1074" t="s">
        <v>4945</v>
      </c>
      <c r="PN1074" t="s">
        <v>4945</v>
      </c>
      <c r="PP1074" t="s">
        <v>4945</v>
      </c>
      <c r="PQ1074" t="s">
        <v>4945</v>
      </c>
      <c r="PR1074" t="s">
        <v>4945</v>
      </c>
      <c r="PS1074" t="s">
        <v>4945</v>
      </c>
      <c r="PT1074" t="s">
        <v>4945</v>
      </c>
      <c r="PU1074" t="s">
        <v>4945</v>
      </c>
      <c r="PV1074" t="s">
        <v>4944</v>
      </c>
      <c r="PW1074" t="s">
        <v>4945</v>
      </c>
      <c r="PX1074" t="s">
        <v>4945</v>
      </c>
      <c r="PY1074" t="s">
        <v>4944</v>
      </c>
      <c r="PZ1074" t="s">
        <v>4944</v>
      </c>
      <c r="QA1074" t="s">
        <v>4945</v>
      </c>
      <c r="QB1074" t="s">
        <v>4945</v>
      </c>
      <c r="QC1074" t="s">
        <v>4945</v>
      </c>
      <c r="QD1074" t="s">
        <v>4945</v>
      </c>
      <c r="QE1074" t="s">
        <v>4945</v>
      </c>
    </row>
    <row r="1075" spans="1:447" x14ac:dyDescent="0.25">
      <c r="A1075">
        <v>531</v>
      </c>
      <c r="B1075" t="s">
        <v>5416</v>
      </c>
      <c r="C1075" t="s">
        <v>1112</v>
      </c>
      <c r="D1075" t="s">
        <v>1113</v>
      </c>
      <c r="E1075" t="s">
        <v>1114</v>
      </c>
      <c r="F1075" t="s">
        <v>4934</v>
      </c>
      <c r="G1075" t="s">
        <v>1080</v>
      </c>
      <c r="AS1075" t="s">
        <v>1081</v>
      </c>
      <c r="AT1075" t="s">
        <v>1104</v>
      </c>
      <c r="AU1075" t="s">
        <v>4992</v>
      </c>
      <c r="AV1075" t="s">
        <v>5151</v>
      </c>
      <c r="BG1075" t="s">
        <v>1100</v>
      </c>
      <c r="BH1075" t="s">
        <v>1103</v>
      </c>
      <c r="BI1075" t="s">
        <v>1104</v>
      </c>
      <c r="BJ1075" t="s">
        <v>4954</v>
      </c>
      <c r="BK1075" t="s">
        <v>5152</v>
      </c>
      <c r="IW1075" t="s">
        <v>1088</v>
      </c>
      <c r="JE1075" t="s">
        <v>1102</v>
      </c>
      <c r="JF1075" t="s">
        <v>1109</v>
      </c>
      <c r="JG1075" t="s">
        <v>1090</v>
      </c>
      <c r="OF1075" t="s">
        <v>1117</v>
      </c>
      <c r="PG1075" t="s">
        <v>4945</v>
      </c>
      <c r="PH1075" t="s">
        <v>4944</v>
      </c>
      <c r="PI1075" t="s">
        <v>4945</v>
      </c>
      <c r="PJ1075" t="s">
        <v>4945</v>
      </c>
      <c r="PK1075" t="s">
        <v>4945</v>
      </c>
      <c r="PL1075" t="s">
        <v>4945</v>
      </c>
      <c r="PM1075" t="s">
        <v>4945</v>
      </c>
      <c r="PN1075" t="s">
        <v>4945</v>
      </c>
      <c r="PP1075" t="s">
        <v>4944</v>
      </c>
      <c r="PQ1075" t="s">
        <v>4945</v>
      </c>
      <c r="PR1075" t="s">
        <v>4945</v>
      </c>
      <c r="PS1075" t="s">
        <v>4945</v>
      </c>
      <c r="PT1075" t="s">
        <v>4945</v>
      </c>
      <c r="PU1075" t="s">
        <v>4945</v>
      </c>
      <c r="PV1075" t="s">
        <v>4945</v>
      </c>
      <c r="PW1075" t="s">
        <v>4945</v>
      </c>
      <c r="PX1075" t="s">
        <v>4945</v>
      </c>
      <c r="PY1075" t="s">
        <v>4945</v>
      </c>
      <c r="PZ1075" t="s">
        <v>4945</v>
      </c>
      <c r="QA1075" t="s">
        <v>4945</v>
      </c>
      <c r="QB1075" t="s">
        <v>4945</v>
      </c>
      <c r="QC1075" t="s">
        <v>4945</v>
      </c>
      <c r="QD1075" t="s">
        <v>4945</v>
      </c>
      <c r="QE1075" t="s">
        <v>4945</v>
      </c>
    </row>
    <row r="1076" spans="1:447" x14ac:dyDescent="0.25">
      <c r="A1076">
        <v>532</v>
      </c>
      <c r="B1076" t="s">
        <v>5416</v>
      </c>
      <c r="C1076" t="s">
        <v>1112</v>
      </c>
      <c r="D1076" t="s">
        <v>1113</v>
      </c>
      <c r="E1076" t="s">
        <v>1114</v>
      </c>
      <c r="F1076" t="s">
        <v>4934</v>
      </c>
      <c r="G1076" t="s">
        <v>1080</v>
      </c>
    </row>
    <row r="1077" spans="1:447" x14ac:dyDescent="0.25">
      <c r="A1077">
        <v>135</v>
      </c>
      <c r="B1077" t="s">
        <v>5419</v>
      </c>
      <c r="C1077" t="s">
        <v>1118</v>
      </c>
      <c r="D1077" t="s">
        <v>1237</v>
      </c>
      <c r="E1077" t="s">
        <v>1238</v>
      </c>
      <c r="F1077" t="s">
        <v>5022</v>
      </c>
      <c r="G1077" t="s">
        <v>1080</v>
      </c>
      <c r="GH1077" t="s">
        <v>1094</v>
      </c>
      <c r="GI1077" t="s">
        <v>4949</v>
      </c>
      <c r="GJ1077" t="s">
        <v>4967</v>
      </c>
      <c r="GM1077" t="s">
        <v>4967</v>
      </c>
    </row>
    <row r="1078" spans="1:447" x14ac:dyDescent="0.25">
      <c r="A1078">
        <v>136</v>
      </c>
      <c r="B1078" t="s">
        <v>5419</v>
      </c>
      <c r="C1078" t="s">
        <v>1118</v>
      </c>
      <c r="D1078" t="s">
        <v>1237</v>
      </c>
      <c r="E1078" t="s">
        <v>1238</v>
      </c>
      <c r="F1078" t="s">
        <v>5022</v>
      </c>
      <c r="G1078" t="s">
        <v>1080</v>
      </c>
      <c r="GH1078" t="s">
        <v>1094</v>
      </c>
      <c r="GI1078" t="s">
        <v>4949</v>
      </c>
      <c r="GJ1078" t="s">
        <v>4967</v>
      </c>
      <c r="GM1078" t="s">
        <v>4967</v>
      </c>
    </row>
    <row r="1079" spans="1:447" x14ac:dyDescent="0.25">
      <c r="A1079">
        <v>137</v>
      </c>
      <c r="B1079" t="s">
        <v>5419</v>
      </c>
      <c r="C1079" t="s">
        <v>1118</v>
      </c>
      <c r="D1079" t="s">
        <v>1237</v>
      </c>
      <c r="E1079" t="s">
        <v>1238</v>
      </c>
      <c r="F1079" t="s">
        <v>5022</v>
      </c>
      <c r="G1079" t="s">
        <v>1080</v>
      </c>
      <c r="FM1079" t="s">
        <v>1081</v>
      </c>
      <c r="FN1079" t="s">
        <v>5325</v>
      </c>
      <c r="FO1079" t="s">
        <v>5368</v>
      </c>
      <c r="PG1079" t="s">
        <v>4944</v>
      </c>
      <c r="PH1079" t="s">
        <v>4944</v>
      </c>
      <c r="PI1079" t="s">
        <v>4945</v>
      </c>
      <c r="PJ1079" t="s">
        <v>4945</v>
      </c>
      <c r="PK1079" t="s">
        <v>4945</v>
      </c>
      <c r="PL1079" t="s">
        <v>4945</v>
      </c>
      <c r="PM1079" t="s">
        <v>4945</v>
      </c>
      <c r="PN1079" t="s">
        <v>4945</v>
      </c>
      <c r="PP1079" t="s">
        <v>4944</v>
      </c>
      <c r="PQ1079" t="s">
        <v>4945</v>
      </c>
      <c r="PR1079" t="s">
        <v>4945</v>
      </c>
      <c r="PS1079" t="s">
        <v>4945</v>
      </c>
      <c r="PT1079" t="s">
        <v>4945</v>
      </c>
      <c r="PU1079" t="s">
        <v>4945</v>
      </c>
      <c r="PV1079" t="s">
        <v>4945</v>
      </c>
      <c r="PW1079" t="s">
        <v>4945</v>
      </c>
      <c r="PX1079" t="s">
        <v>4945</v>
      </c>
      <c r="PY1079" t="s">
        <v>4945</v>
      </c>
      <c r="PZ1079" t="s">
        <v>4945</v>
      </c>
      <c r="QA1079" t="s">
        <v>4945</v>
      </c>
      <c r="QB1079" t="s">
        <v>4945</v>
      </c>
      <c r="QC1079" t="s">
        <v>4945</v>
      </c>
      <c r="QD1079" t="s">
        <v>4945</v>
      </c>
      <c r="QE1079" t="s">
        <v>4945</v>
      </c>
    </row>
    <row r="1080" spans="1:447" x14ac:dyDescent="0.25">
      <c r="A1080">
        <v>138</v>
      </c>
      <c r="B1080" t="s">
        <v>5419</v>
      </c>
      <c r="C1080" t="s">
        <v>1118</v>
      </c>
      <c r="D1080" t="s">
        <v>1237</v>
      </c>
      <c r="E1080" t="s">
        <v>1238</v>
      </c>
      <c r="F1080" t="s">
        <v>5022</v>
      </c>
      <c r="G1080" t="s">
        <v>1080</v>
      </c>
      <c r="FM1080" t="s">
        <v>1081</v>
      </c>
      <c r="FN1080" t="s">
        <v>5325</v>
      </c>
      <c r="FO1080" t="s">
        <v>5343</v>
      </c>
      <c r="PG1080" t="s">
        <v>4944</v>
      </c>
      <c r="PH1080" t="s">
        <v>4944</v>
      </c>
      <c r="PI1080" t="s">
        <v>4945</v>
      </c>
      <c r="PJ1080" t="s">
        <v>4945</v>
      </c>
      <c r="PK1080" t="s">
        <v>4945</v>
      </c>
      <c r="PL1080" t="s">
        <v>4945</v>
      </c>
      <c r="PM1080" t="s">
        <v>4945</v>
      </c>
      <c r="PN1080" t="s">
        <v>4945</v>
      </c>
      <c r="PP1080" t="s">
        <v>4944</v>
      </c>
      <c r="PQ1080" t="s">
        <v>4945</v>
      </c>
      <c r="PR1080" t="s">
        <v>4945</v>
      </c>
      <c r="PS1080" t="s">
        <v>4945</v>
      </c>
      <c r="PT1080" t="s">
        <v>4945</v>
      </c>
      <c r="PU1080" t="s">
        <v>4945</v>
      </c>
      <c r="PV1080" t="s">
        <v>4945</v>
      </c>
      <c r="PW1080" t="s">
        <v>4945</v>
      </c>
      <c r="PX1080" t="s">
        <v>4945</v>
      </c>
      <c r="PY1080" t="s">
        <v>4945</v>
      </c>
      <c r="PZ1080" t="s">
        <v>4945</v>
      </c>
      <c r="QA1080" t="s">
        <v>4945</v>
      </c>
      <c r="QB1080" t="s">
        <v>4945</v>
      </c>
      <c r="QC1080" t="s">
        <v>4945</v>
      </c>
      <c r="QD1080" t="s">
        <v>4945</v>
      </c>
      <c r="QE1080" t="s">
        <v>4945</v>
      </c>
    </row>
    <row r="1081" spans="1:447" x14ac:dyDescent="0.25">
      <c r="A1081">
        <v>139</v>
      </c>
      <c r="B1081" t="s">
        <v>5419</v>
      </c>
      <c r="C1081" t="s">
        <v>1118</v>
      </c>
      <c r="D1081" t="s">
        <v>1237</v>
      </c>
      <c r="E1081" t="s">
        <v>1238</v>
      </c>
      <c r="F1081" t="s">
        <v>5022</v>
      </c>
      <c r="G1081" t="s">
        <v>1080</v>
      </c>
      <c r="P1081" t="s">
        <v>1100</v>
      </c>
      <c r="Q1081" t="s">
        <v>1128</v>
      </c>
      <c r="R1081" t="s">
        <v>1145</v>
      </c>
      <c r="S1081" t="s">
        <v>5059</v>
      </c>
      <c r="T1081" t="s">
        <v>5059</v>
      </c>
      <c r="CE1081" t="s">
        <v>1100</v>
      </c>
      <c r="CF1081" t="s">
        <v>1105</v>
      </c>
      <c r="CG1081" t="s">
        <v>1145</v>
      </c>
      <c r="CH1081" t="s">
        <v>5628</v>
      </c>
      <c r="CI1081" t="s">
        <v>5628</v>
      </c>
      <c r="IV1081" t="s">
        <v>1126</v>
      </c>
      <c r="IW1081" t="s">
        <v>1126</v>
      </c>
      <c r="IY1081" t="s">
        <v>1083</v>
      </c>
      <c r="IZ1081" t="s">
        <v>1102</v>
      </c>
      <c r="JA1081" t="s">
        <v>5087</v>
      </c>
      <c r="JB1081" t="s">
        <v>1090</v>
      </c>
      <c r="JD1081" t="s">
        <v>4944</v>
      </c>
      <c r="JE1081" t="s">
        <v>1083</v>
      </c>
      <c r="JF1081" t="s">
        <v>1124</v>
      </c>
      <c r="JG1081" t="s">
        <v>1090</v>
      </c>
      <c r="JI1081" t="s">
        <v>4944</v>
      </c>
      <c r="PG1081" t="s">
        <v>4944</v>
      </c>
      <c r="PH1081" t="s">
        <v>4945</v>
      </c>
      <c r="PI1081" t="s">
        <v>4945</v>
      </c>
      <c r="PJ1081" t="s">
        <v>4945</v>
      </c>
      <c r="PK1081" t="s">
        <v>4945</v>
      </c>
      <c r="PL1081" t="s">
        <v>4945</v>
      </c>
      <c r="PM1081" t="s">
        <v>4945</v>
      </c>
      <c r="PN1081" t="s">
        <v>4945</v>
      </c>
      <c r="PP1081" t="s">
        <v>4944</v>
      </c>
      <c r="PQ1081" t="s">
        <v>4945</v>
      </c>
      <c r="PR1081" t="s">
        <v>4945</v>
      </c>
      <c r="PS1081" t="s">
        <v>4945</v>
      </c>
      <c r="PT1081" t="s">
        <v>4945</v>
      </c>
      <c r="PU1081" t="s">
        <v>4945</v>
      </c>
      <c r="PV1081" t="s">
        <v>4945</v>
      </c>
      <c r="PW1081" t="s">
        <v>4945</v>
      </c>
      <c r="PX1081" t="s">
        <v>4945</v>
      </c>
      <c r="PY1081" t="s">
        <v>4945</v>
      </c>
      <c r="PZ1081" t="s">
        <v>4945</v>
      </c>
      <c r="QA1081" t="s">
        <v>4945</v>
      </c>
      <c r="QB1081" t="s">
        <v>4945</v>
      </c>
      <c r="QC1081" t="s">
        <v>4945</v>
      </c>
      <c r="QD1081" t="s">
        <v>4945</v>
      </c>
      <c r="QE1081" t="s">
        <v>4945</v>
      </c>
    </row>
    <row r="1082" spans="1:447" x14ac:dyDescent="0.25">
      <c r="A1082">
        <v>140</v>
      </c>
      <c r="B1082" t="s">
        <v>5419</v>
      </c>
      <c r="C1082" t="s">
        <v>1118</v>
      </c>
      <c r="D1082" t="s">
        <v>1237</v>
      </c>
      <c r="E1082" t="s">
        <v>1238</v>
      </c>
      <c r="F1082" t="s">
        <v>5022</v>
      </c>
      <c r="G1082" t="s">
        <v>1080</v>
      </c>
      <c r="P1082" t="s">
        <v>1100</v>
      </c>
      <c r="Q1082" t="s">
        <v>1128</v>
      </c>
      <c r="R1082" t="s">
        <v>1145</v>
      </c>
      <c r="S1082" t="s">
        <v>5629</v>
      </c>
      <c r="T1082" t="s">
        <v>5629</v>
      </c>
      <c r="CE1082" t="s">
        <v>1100</v>
      </c>
      <c r="CF1082" t="s">
        <v>1084</v>
      </c>
      <c r="CG1082" t="s">
        <v>1145</v>
      </c>
      <c r="CH1082" t="s">
        <v>4971</v>
      </c>
      <c r="CI1082" t="s">
        <v>4971</v>
      </c>
      <c r="IV1082" t="s">
        <v>1126</v>
      </c>
      <c r="IW1082" t="s">
        <v>1126</v>
      </c>
      <c r="JE1082" t="s">
        <v>1083</v>
      </c>
      <c r="JF1082" t="s">
        <v>1124</v>
      </c>
      <c r="JG1082" t="s">
        <v>1090</v>
      </c>
      <c r="JI1082" t="s">
        <v>4944</v>
      </c>
      <c r="PG1082" t="s">
        <v>4944</v>
      </c>
      <c r="PH1082" t="s">
        <v>4945</v>
      </c>
      <c r="PI1082" t="s">
        <v>4945</v>
      </c>
      <c r="PJ1082" t="s">
        <v>4945</v>
      </c>
      <c r="PK1082" t="s">
        <v>4945</v>
      </c>
      <c r="PL1082" t="s">
        <v>4945</v>
      </c>
      <c r="PM1082" t="s">
        <v>4945</v>
      </c>
      <c r="PN1082" t="s">
        <v>4945</v>
      </c>
      <c r="PP1082" t="s">
        <v>4944</v>
      </c>
      <c r="PQ1082" t="s">
        <v>4945</v>
      </c>
      <c r="PR1082" t="s">
        <v>4945</v>
      </c>
      <c r="PS1082" t="s">
        <v>4945</v>
      </c>
      <c r="PT1082" t="s">
        <v>4945</v>
      </c>
      <c r="PU1082" t="s">
        <v>4945</v>
      </c>
      <c r="PV1082" t="s">
        <v>4945</v>
      </c>
      <c r="PW1082" t="s">
        <v>4945</v>
      </c>
      <c r="PX1082" t="s">
        <v>4945</v>
      </c>
      <c r="PY1082" t="s">
        <v>4945</v>
      </c>
      <c r="PZ1082" t="s">
        <v>4945</v>
      </c>
      <c r="QA1082" t="s">
        <v>4945</v>
      </c>
      <c r="QB1082" t="s">
        <v>4945</v>
      </c>
      <c r="QC1082" t="s">
        <v>4945</v>
      </c>
      <c r="QD1082" t="s">
        <v>4945</v>
      </c>
      <c r="QE1082" t="s">
        <v>4945</v>
      </c>
    </row>
    <row r="1083" spans="1:447" x14ac:dyDescent="0.25">
      <c r="A1083">
        <v>141</v>
      </c>
      <c r="B1083" t="s">
        <v>5419</v>
      </c>
      <c r="C1083" t="s">
        <v>1118</v>
      </c>
      <c r="D1083" t="s">
        <v>1237</v>
      </c>
      <c r="E1083" t="s">
        <v>1238</v>
      </c>
      <c r="F1083" t="s">
        <v>5022</v>
      </c>
      <c r="G1083" t="s">
        <v>1080</v>
      </c>
      <c r="EV1083" t="s">
        <v>1100</v>
      </c>
      <c r="EW1083" t="s">
        <v>4980</v>
      </c>
      <c r="EX1083" t="s">
        <v>4980</v>
      </c>
      <c r="EY1083" t="s">
        <v>1100</v>
      </c>
      <c r="EZ1083" t="s">
        <v>4972</v>
      </c>
      <c r="FA1083" t="s">
        <v>4992</v>
      </c>
      <c r="FB1083" t="s">
        <v>4992</v>
      </c>
      <c r="FC1083" t="s">
        <v>1100</v>
      </c>
      <c r="FD1083" t="s">
        <v>1115</v>
      </c>
      <c r="FE1083" t="s">
        <v>4981</v>
      </c>
      <c r="FF1083" t="s">
        <v>4982</v>
      </c>
      <c r="PG1083" t="s">
        <v>4944</v>
      </c>
      <c r="PH1083" t="s">
        <v>4945</v>
      </c>
      <c r="PI1083" t="s">
        <v>4945</v>
      </c>
      <c r="PJ1083" t="s">
        <v>4945</v>
      </c>
      <c r="PK1083" t="s">
        <v>4945</v>
      </c>
      <c r="PL1083" t="s">
        <v>4945</v>
      </c>
      <c r="PM1083" t="s">
        <v>4945</v>
      </c>
      <c r="PN1083" t="s">
        <v>4945</v>
      </c>
      <c r="PP1083" t="s">
        <v>4944</v>
      </c>
      <c r="PQ1083" t="s">
        <v>4945</v>
      </c>
      <c r="PR1083" t="s">
        <v>4945</v>
      </c>
      <c r="PS1083" t="s">
        <v>4945</v>
      </c>
      <c r="PT1083" t="s">
        <v>4945</v>
      </c>
      <c r="PU1083" t="s">
        <v>4945</v>
      </c>
      <c r="PV1083" t="s">
        <v>4945</v>
      </c>
      <c r="PW1083" t="s">
        <v>4945</v>
      </c>
      <c r="PX1083" t="s">
        <v>4945</v>
      </c>
      <c r="PY1083" t="s">
        <v>4945</v>
      </c>
      <c r="PZ1083" t="s">
        <v>4945</v>
      </c>
      <c r="QA1083" t="s">
        <v>4945</v>
      </c>
      <c r="QB1083" t="s">
        <v>4945</v>
      </c>
      <c r="QC1083" t="s">
        <v>4945</v>
      </c>
      <c r="QD1083" t="s">
        <v>4945</v>
      </c>
      <c r="QE1083" t="s">
        <v>4945</v>
      </c>
    </row>
    <row r="1084" spans="1:447" x14ac:dyDescent="0.25">
      <c r="A1084">
        <v>142</v>
      </c>
      <c r="B1084" t="s">
        <v>5419</v>
      </c>
      <c r="C1084" t="s">
        <v>1118</v>
      </c>
      <c r="D1084" t="s">
        <v>1237</v>
      </c>
      <c r="E1084" t="s">
        <v>1238</v>
      </c>
      <c r="F1084" t="s">
        <v>5022</v>
      </c>
      <c r="G1084" t="s">
        <v>1080</v>
      </c>
      <c r="EV1084" t="s">
        <v>1100</v>
      </c>
      <c r="EW1084" t="s">
        <v>4980</v>
      </c>
      <c r="EX1084" t="s">
        <v>4980</v>
      </c>
      <c r="EY1084" t="s">
        <v>1100</v>
      </c>
      <c r="EZ1084" t="s">
        <v>4972</v>
      </c>
      <c r="FA1084" t="s">
        <v>4954</v>
      </c>
      <c r="FB1084" t="s">
        <v>4954</v>
      </c>
      <c r="FC1084" t="s">
        <v>1100</v>
      </c>
      <c r="FD1084" t="s">
        <v>1115</v>
      </c>
      <c r="FE1084" t="s">
        <v>4981</v>
      </c>
      <c r="FF1084" t="s">
        <v>4982</v>
      </c>
      <c r="PG1084" t="s">
        <v>4944</v>
      </c>
      <c r="PH1084" t="s">
        <v>4945</v>
      </c>
      <c r="PI1084" t="s">
        <v>4945</v>
      </c>
      <c r="PJ1084" t="s">
        <v>4945</v>
      </c>
      <c r="PK1084" t="s">
        <v>4945</v>
      </c>
      <c r="PL1084" t="s">
        <v>4945</v>
      </c>
      <c r="PM1084" t="s">
        <v>4945</v>
      </c>
      <c r="PN1084" t="s">
        <v>4945</v>
      </c>
      <c r="PP1084" t="s">
        <v>4944</v>
      </c>
      <c r="PQ1084" t="s">
        <v>4945</v>
      </c>
      <c r="PR1084" t="s">
        <v>4945</v>
      </c>
      <c r="PS1084" t="s">
        <v>4945</v>
      </c>
      <c r="PT1084" t="s">
        <v>4945</v>
      </c>
      <c r="PU1084" t="s">
        <v>4945</v>
      </c>
      <c r="PV1084" t="s">
        <v>4945</v>
      </c>
      <c r="PW1084" t="s">
        <v>4945</v>
      </c>
      <c r="PX1084" t="s">
        <v>4945</v>
      </c>
      <c r="PY1084" t="s">
        <v>4945</v>
      </c>
      <c r="PZ1084" t="s">
        <v>4945</v>
      </c>
      <c r="QA1084" t="s">
        <v>4945</v>
      </c>
      <c r="QB1084" t="s">
        <v>4945</v>
      </c>
      <c r="QC1084" t="s">
        <v>4945</v>
      </c>
      <c r="QD1084" t="s">
        <v>4945</v>
      </c>
      <c r="QE1084" t="s">
        <v>4945</v>
      </c>
    </row>
    <row r="1085" spans="1:447" x14ac:dyDescent="0.25">
      <c r="A1085">
        <v>143</v>
      </c>
      <c r="B1085" t="s">
        <v>5419</v>
      </c>
      <c r="C1085" t="s">
        <v>1118</v>
      </c>
      <c r="D1085" t="s">
        <v>1237</v>
      </c>
      <c r="E1085" t="s">
        <v>1238</v>
      </c>
      <c r="F1085" t="s">
        <v>5022</v>
      </c>
      <c r="G1085" t="s">
        <v>1080</v>
      </c>
      <c r="EV1085" t="s">
        <v>1100</v>
      </c>
      <c r="EW1085" t="s">
        <v>4980</v>
      </c>
      <c r="EX1085" t="s">
        <v>4980</v>
      </c>
      <c r="EY1085" t="s">
        <v>1100</v>
      </c>
      <c r="EZ1085" t="s">
        <v>4972</v>
      </c>
      <c r="FA1085" t="s">
        <v>4992</v>
      </c>
      <c r="FB1085" t="s">
        <v>4992</v>
      </c>
      <c r="FC1085" t="s">
        <v>1100</v>
      </c>
      <c r="PG1085" t="s">
        <v>4944</v>
      </c>
      <c r="PH1085" t="s">
        <v>4945</v>
      </c>
      <c r="PI1085" t="s">
        <v>4945</v>
      </c>
      <c r="PJ1085" t="s">
        <v>4945</v>
      </c>
      <c r="PK1085" t="s">
        <v>4945</v>
      </c>
      <c r="PL1085" t="s">
        <v>4945</v>
      </c>
      <c r="PM1085" t="s">
        <v>4945</v>
      </c>
      <c r="PN1085" t="s">
        <v>4945</v>
      </c>
      <c r="PP1085" t="s">
        <v>4944</v>
      </c>
      <c r="PQ1085" t="s">
        <v>4945</v>
      </c>
      <c r="PR1085" t="s">
        <v>4945</v>
      </c>
      <c r="PS1085" t="s">
        <v>4945</v>
      </c>
      <c r="PT1085" t="s">
        <v>4945</v>
      </c>
      <c r="PU1085" t="s">
        <v>4945</v>
      </c>
      <c r="PV1085" t="s">
        <v>4945</v>
      </c>
      <c r="PW1085" t="s">
        <v>4945</v>
      </c>
      <c r="PX1085" t="s">
        <v>4945</v>
      </c>
      <c r="PY1085" t="s">
        <v>4945</v>
      </c>
      <c r="PZ1085" t="s">
        <v>4945</v>
      </c>
      <c r="QA1085" t="s">
        <v>4945</v>
      </c>
      <c r="QB1085" t="s">
        <v>4945</v>
      </c>
      <c r="QC1085" t="s">
        <v>4945</v>
      </c>
      <c r="QD1085" t="s">
        <v>4945</v>
      </c>
      <c r="QE1085" t="s">
        <v>4945</v>
      </c>
    </row>
    <row r="1086" spans="1:447" x14ac:dyDescent="0.25">
      <c r="A1086">
        <v>144</v>
      </c>
      <c r="B1086" t="s">
        <v>5419</v>
      </c>
      <c r="C1086" t="s">
        <v>1118</v>
      </c>
      <c r="D1086" t="s">
        <v>1237</v>
      </c>
      <c r="E1086" t="s">
        <v>1238</v>
      </c>
      <c r="F1086" t="s">
        <v>5022</v>
      </c>
      <c r="G1086" t="s">
        <v>1080</v>
      </c>
      <c r="EV1086" t="s">
        <v>1100</v>
      </c>
      <c r="EW1086" t="s">
        <v>4957</v>
      </c>
      <c r="EX1086" t="s">
        <v>4957</v>
      </c>
      <c r="EY1086" t="s">
        <v>1100</v>
      </c>
      <c r="EZ1086" t="s">
        <v>4972</v>
      </c>
      <c r="FA1086" t="s">
        <v>4964</v>
      </c>
      <c r="FB1086" t="s">
        <v>4964</v>
      </c>
      <c r="FC1086" t="s">
        <v>1100</v>
      </c>
      <c r="PG1086" t="s">
        <v>4944</v>
      </c>
      <c r="PH1086" t="s">
        <v>4945</v>
      </c>
      <c r="PI1086" t="s">
        <v>4945</v>
      </c>
      <c r="PJ1086" t="s">
        <v>4945</v>
      </c>
      <c r="PK1086" t="s">
        <v>4945</v>
      </c>
      <c r="PL1086" t="s">
        <v>4945</v>
      </c>
      <c r="PM1086" t="s">
        <v>4945</v>
      </c>
      <c r="PN1086" t="s">
        <v>4945</v>
      </c>
      <c r="PP1086" t="s">
        <v>4944</v>
      </c>
      <c r="PQ1086" t="s">
        <v>4945</v>
      </c>
      <c r="PR1086" t="s">
        <v>4945</v>
      </c>
      <c r="PS1086" t="s">
        <v>4945</v>
      </c>
      <c r="PT1086" t="s">
        <v>4945</v>
      </c>
      <c r="PU1086" t="s">
        <v>4945</v>
      </c>
      <c r="PV1086" t="s">
        <v>4945</v>
      </c>
      <c r="PW1086" t="s">
        <v>4945</v>
      </c>
      <c r="PX1086" t="s">
        <v>4945</v>
      </c>
      <c r="PY1086" t="s">
        <v>4945</v>
      </c>
      <c r="PZ1086" t="s">
        <v>4945</v>
      </c>
      <c r="QA1086" t="s">
        <v>4945</v>
      </c>
      <c r="QB1086" t="s">
        <v>4945</v>
      </c>
      <c r="QC1086" t="s">
        <v>4945</v>
      </c>
      <c r="QD1086" t="s">
        <v>4945</v>
      </c>
      <c r="QE1086" t="s">
        <v>4945</v>
      </c>
    </row>
    <row r="1087" spans="1:447" x14ac:dyDescent="0.25">
      <c r="A1087">
        <v>145</v>
      </c>
      <c r="B1087" t="s">
        <v>5419</v>
      </c>
      <c r="C1087" t="s">
        <v>1118</v>
      </c>
      <c r="D1087" t="s">
        <v>1237</v>
      </c>
      <c r="E1087" t="s">
        <v>1238</v>
      </c>
      <c r="F1087" t="s">
        <v>5022</v>
      </c>
      <c r="G1087" t="s">
        <v>1080</v>
      </c>
      <c r="FG1087" t="s">
        <v>1100</v>
      </c>
      <c r="FH1087" t="s">
        <v>5042</v>
      </c>
      <c r="FI1087" t="s">
        <v>5042</v>
      </c>
      <c r="FJ1087" t="s">
        <v>1100</v>
      </c>
      <c r="FK1087" t="s">
        <v>4983</v>
      </c>
      <c r="FL1087" t="s">
        <v>4983</v>
      </c>
      <c r="PG1087" t="s">
        <v>4944</v>
      </c>
      <c r="PH1087" t="s">
        <v>4945</v>
      </c>
      <c r="PI1087" t="s">
        <v>4945</v>
      </c>
      <c r="PJ1087" t="s">
        <v>4945</v>
      </c>
      <c r="PK1087" t="s">
        <v>4945</v>
      </c>
      <c r="PL1087" t="s">
        <v>4945</v>
      </c>
      <c r="PM1087" t="s">
        <v>4945</v>
      </c>
      <c r="PN1087" t="s">
        <v>4945</v>
      </c>
      <c r="PP1087" t="s">
        <v>4944</v>
      </c>
      <c r="PQ1087" t="s">
        <v>4945</v>
      </c>
      <c r="PR1087" t="s">
        <v>4945</v>
      </c>
      <c r="PS1087" t="s">
        <v>4945</v>
      </c>
      <c r="PT1087" t="s">
        <v>4945</v>
      </c>
      <c r="PU1087" t="s">
        <v>4945</v>
      </c>
      <c r="PV1087" t="s">
        <v>4945</v>
      </c>
      <c r="PW1087" t="s">
        <v>4945</v>
      </c>
      <c r="PX1087" t="s">
        <v>4945</v>
      </c>
      <c r="PY1087" t="s">
        <v>4945</v>
      </c>
      <c r="PZ1087" t="s">
        <v>4945</v>
      </c>
      <c r="QA1087" t="s">
        <v>4945</v>
      </c>
      <c r="QB1087" t="s">
        <v>4945</v>
      </c>
      <c r="QC1087" t="s">
        <v>4945</v>
      </c>
      <c r="QD1087" t="s">
        <v>4945</v>
      </c>
      <c r="QE1087" t="s">
        <v>4945</v>
      </c>
    </row>
    <row r="1088" spans="1:447" x14ac:dyDescent="0.25">
      <c r="A1088">
        <v>146</v>
      </c>
      <c r="B1088" t="s">
        <v>5419</v>
      </c>
      <c r="C1088" t="s">
        <v>1118</v>
      </c>
      <c r="D1088" t="s">
        <v>1237</v>
      </c>
      <c r="E1088" t="s">
        <v>1238</v>
      </c>
      <c r="F1088" t="s">
        <v>5022</v>
      </c>
      <c r="G1088" t="s">
        <v>1080</v>
      </c>
      <c r="FG1088" t="s">
        <v>1100</v>
      </c>
      <c r="FH1088" t="s">
        <v>5012</v>
      </c>
      <c r="FI1088" t="s">
        <v>5012</v>
      </c>
      <c r="FJ1088" t="s">
        <v>1100</v>
      </c>
      <c r="FK1088" t="s">
        <v>4985</v>
      </c>
      <c r="FL1088" t="s">
        <v>4985</v>
      </c>
      <c r="PG1088" t="s">
        <v>4944</v>
      </c>
      <c r="PH1088" t="s">
        <v>4945</v>
      </c>
      <c r="PI1088" t="s">
        <v>4945</v>
      </c>
      <c r="PJ1088" t="s">
        <v>4945</v>
      </c>
      <c r="PK1088" t="s">
        <v>4945</v>
      </c>
      <c r="PL1088" t="s">
        <v>4945</v>
      </c>
      <c r="PM1088" t="s">
        <v>4945</v>
      </c>
      <c r="PN1088" t="s">
        <v>4945</v>
      </c>
      <c r="PP1088" t="s">
        <v>4944</v>
      </c>
      <c r="PQ1088" t="s">
        <v>4945</v>
      </c>
      <c r="PR1088" t="s">
        <v>4945</v>
      </c>
      <c r="PS1088" t="s">
        <v>4945</v>
      </c>
      <c r="PT1088" t="s">
        <v>4945</v>
      </c>
      <c r="PU1088" t="s">
        <v>4945</v>
      </c>
      <c r="PV1088" t="s">
        <v>4945</v>
      </c>
      <c r="PW1088" t="s">
        <v>4945</v>
      </c>
      <c r="PX1088" t="s">
        <v>4945</v>
      </c>
      <c r="PY1088" t="s">
        <v>4945</v>
      </c>
      <c r="PZ1088" t="s">
        <v>4945</v>
      </c>
      <c r="QA1088" t="s">
        <v>4945</v>
      </c>
      <c r="QB1088" t="s">
        <v>4945</v>
      </c>
      <c r="QC1088" t="s">
        <v>4945</v>
      </c>
      <c r="QD1088" t="s">
        <v>4945</v>
      </c>
      <c r="QE1088" t="s">
        <v>4945</v>
      </c>
    </row>
    <row r="1089" spans="1:447" x14ac:dyDescent="0.25">
      <c r="A1089">
        <v>147</v>
      </c>
      <c r="B1089" t="s">
        <v>5419</v>
      </c>
      <c r="C1089" t="s">
        <v>1118</v>
      </c>
      <c r="D1089" t="s">
        <v>1237</v>
      </c>
      <c r="E1089" t="s">
        <v>1238</v>
      </c>
      <c r="F1089" t="s">
        <v>5022</v>
      </c>
      <c r="G1089" t="s">
        <v>1080</v>
      </c>
      <c r="FG1089" t="s">
        <v>1100</v>
      </c>
      <c r="FH1089" t="s">
        <v>4994</v>
      </c>
      <c r="FI1089" t="s">
        <v>4994</v>
      </c>
      <c r="FJ1089" t="s">
        <v>1100</v>
      </c>
      <c r="FK1089" t="s">
        <v>4959</v>
      </c>
      <c r="FL1089" t="s">
        <v>4959</v>
      </c>
      <c r="PG1089" t="s">
        <v>4944</v>
      </c>
      <c r="PH1089" t="s">
        <v>4945</v>
      </c>
      <c r="PI1089" t="s">
        <v>4945</v>
      </c>
      <c r="PJ1089" t="s">
        <v>4945</v>
      </c>
      <c r="PK1089" t="s">
        <v>4945</v>
      </c>
      <c r="PL1089" t="s">
        <v>4945</v>
      </c>
      <c r="PM1089" t="s">
        <v>4945</v>
      </c>
      <c r="PN1089" t="s">
        <v>4945</v>
      </c>
      <c r="PP1089" t="s">
        <v>4944</v>
      </c>
      <c r="PQ1089" t="s">
        <v>4945</v>
      </c>
      <c r="PR1089" t="s">
        <v>4945</v>
      </c>
      <c r="PS1089" t="s">
        <v>4945</v>
      </c>
      <c r="PT1089" t="s">
        <v>4945</v>
      </c>
      <c r="PU1089" t="s">
        <v>4945</v>
      </c>
      <c r="PV1089" t="s">
        <v>4945</v>
      </c>
      <c r="PW1089" t="s">
        <v>4945</v>
      </c>
      <c r="PX1089" t="s">
        <v>4945</v>
      </c>
      <c r="PY1089" t="s">
        <v>4945</v>
      </c>
      <c r="PZ1089" t="s">
        <v>4945</v>
      </c>
      <c r="QA1089" t="s">
        <v>4945</v>
      </c>
      <c r="QB1089" t="s">
        <v>4945</v>
      </c>
      <c r="QC1089" t="s">
        <v>4945</v>
      </c>
      <c r="QD1089" t="s">
        <v>4945</v>
      </c>
      <c r="QE1089" t="s">
        <v>4945</v>
      </c>
    </row>
    <row r="1090" spans="1:447" x14ac:dyDescent="0.25">
      <c r="A1090">
        <v>148</v>
      </c>
      <c r="B1090" t="s">
        <v>5419</v>
      </c>
      <c r="C1090" t="s">
        <v>1118</v>
      </c>
      <c r="D1090" t="s">
        <v>1237</v>
      </c>
      <c r="E1090" t="s">
        <v>1238</v>
      </c>
      <c r="F1090" t="s">
        <v>5022</v>
      </c>
      <c r="G1090" t="s">
        <v>1080</v>
      </c>
      <c r="FG1090" t="s">
        <v>1100</v>
      </c>
      <c r="FH1090" t="s">
        <v>5630</v>
      </c>
      <c r="FI1090" t="s">
        <v>5630</v>
      </c>
      <c r="FJ1090" t="s">
        <v>1100</v>
      </c>
      <c r="FK1090" t="s">
        <v>4983</v>
      </c>
      <c r="FL1090" t="s">
        <v>4983</v>
      </c>
      <c r="PG1090" t="s">
        <v>4944</v>
      </c>
      <c r="PH1090" t="s">
        <v>4945</v>
      </c>
      <c r="PI1090" t="s">
        <v>4945</v>
      </c>
      <c r="PJ1090" t="s">
        <v>4945</v>
      </c>
      <c r="PK1090" t="s">
        <v>4945</v>
      </c>
      <c r="PL1090" t="s">
        <v>4945</v>
      </c>
      <c r="PM1090" t="s">
        <v>4945</v>
      </c>
      <c r="PN1090" t="s">
        <v>4945</v>
      </c>
      <c r="PP1090" t="s">
        <v>4944</v>
      </c>
      <c r="PQ1090" t="s">
        <v>4945</v>
      </c>
      <c r="PR1090" t="s">
        <v>4945</v>
      </c>
      <c r="PS1090" t="s">
        <v>4945</v>
      </c>
      <c r="PT1090" t="s">
        <v>4945</v>
      </c>
      <c r="PU1090" t="s">
        <v>4945</v>
      </c>
      <c r="PV1090" t="s">
        <v>4945</v>
      </c>
      <c r="PW1090" t="s">
        <v>4945</v>
      </c>
      <c r="PX1090" t="s">
        <v>4945</v>
      </c>
      <c r="PY1090" t="s">
        <v>4945</v>
      </c>
      <c r="PZ1090" t="s">
        <v>4945</v>
      </c>
      <c r="QA1090" t="s">
        <v>4945</v>
      </c>
      <c r="QB1090" t="s">
        <v>4945</v>
      </c>
      <c r="QC1090" t="s">
        <v>4945</v>
      </c>
      <c r="QD1090" t="s">
        <v>4945</v>
      </c>
      <c r="QE1090" t="s">
        <v>4945</v>
      </c>
    </row>
    <row r="1091" spans="1:447" x14ac:dyDescent="0.25">
      <c r="A1091">
        <v>1173</v>
      </c>
      <c r="B1091" t="s">
        <v>5417</v>
      </c>
      <c r="C1091" t="s">
        <v>1118</v>
      </c>
      <c r="D1091" t="s">
        <v>1237</v>
      </c>
      <c r="E1091" t="s">
        <v>1238</v>
      </c>
      <c r="F1091" t="s">
        <v>5022</v>
      </c>
      <c r="G1091" t="s">
        <v>1080</v>
      </c>
      <c r="H1091" t="s">
        <v>1100</v>
      </c>
      <c r="I1091" t="s">
        <v>1128</v>
      </c>
      <c r="J1091" t="s">
        <v>1094</v>
      </c>
      <c r="K1091" t="s">
        <v>5154</v>
      </c>
      <c r="L1091" t="s">
        <v>5170</v>
      </c>
      <c r="AL1091" t="s">
        <v>1100</v>
      </c>
      <c r="AM1091" t="s">
        <v>1094</v>
      </c>
      <c r="AN1091" t="s">
        <v>4985</v>
      </c>
      <c r="AO1091" t="s">
        <v>5172</v>
      </c>
      <c r="AS1091" t="s">
        <v>1100</v>
      </c>
      <c r="AT1091" t="s">
        <v>1082</v>
      </c>
      <c r="AU1091" t="s">
        <v>4954</v>
      </c>
      <c r="AV1091" t="s">
        <v>4954</v>
      </c>
      <c r="AZ1091" t="s">
        <v>1100</v>
      </c>
      <c r="BA1091" t="s">
        <v>1094</v>
      </c>
      <c r="BB1091" t="s">
        <v>5045</v>
      </c>
      <c r="BC1091" t="s">
        <v>5631</v>
      </c>
      <c r="BD1091" t="s">
        <v>1102</v>
      </c>
      <c r="BE1091" t="s">
        <v>1102</v>
      </c>
      <c r="BF1091" t="s">
        <v>4975</v>
      </c>
      <c r="BG1091" t="s">
        <v>1100</v>
      </c>
      <c r="BH1091" t="s">
        <v>1103</v>
      </c>
      <c r="BI1091" t="s">
        <v>1094</v>
      </c>
      <c r="BJ1091" t="s">
        <v>5632</v>
      </c>
      <c r="BK1091" t="s">
        <v>5633</v>
      </c>
      <c r="BW1091" t="s">
        <v>1100</v>
      </c>
      <c r="BX1091" t="s">
        <v>1084</v>
      </c>
      <c r="BY1091" t="s">
        <v>1082</v>
      </c>
      <c r="BZ1091" t="s">
        <v>4957</v>
      </c>
      <c r="CA1091" t="s">
        <v>4957</v>
      </c>
      <c r="CM1091" t="s">
        <v>1100</v>
      </c>
      <c r="CN1091" t="s">
        <v>1104</v>
      </c>
      <c r="CO1091" t="s">
        <v>4992</v>
      </c>
      <c r="CP1091" t="s">
        <v>5210</v>
      </c>
      <c r="CT1091" t="s">
        <v>1100</v>
      </c>
      <c r="CU1091" t="s">
        <v>1163</v>
      </c>
      <c r="CV1091" t="s">
        <v>1086</v>
      </c>
      <c r="CW1091" t="s">
        <v>4951</v>
      </c>
      <c r="CX1091" t="s">
        <v>5026</v>
      </c>
      <c r="DE1091" t="s">
        <v>1100</v>
      </c>
      <c r="DF1091" t="s">
        <v>1087</v>
      </c>
      <c r="DG1091" t="s">
        <v>4958</v>
      </c>
      <c r="DH1091" t="s">
        <v>5062</v>
      </c>
      <c r="DL1091" t="s">
        <v>1100</v>
      </c>
      <c r="DM1091" t="s">
        <v>5026</v>
      </c>
      <c r="DN1091" t="s">
        <v>5026</v>
      </c>
      <c r="DO1091" t="s">
        <v>1102</v>
      </c>
      <c r="DP1091" t="s">
        <v>1102</v>
      </c>
      <c r="DQ1091" t="s">
        <v>4940</v>
      </c>
      <c r="IV1091" t="s">
        <v>1126</v>
      </c>
      <c r="IW1091" t="s">
        <v>1126</v>
      </c>
      <c r="IX1091" t="s">
        <v>1126</v>
      </c>
      <c r="JE1091" t="s">
        <v>1083</v>
      </c>
      <c r="JF1091" t="s">
        <v>1124</v>
      </c>
      <c r="JG1091" t="s">
        <v>1090</v>
      </c>
      <c r="JI1091" t="s">
        <v>4944</v>
      </c>
      <c r="JJ1091" t="s">
        <v>1083</v>
      </c>
      <c r="JK1091" t="s">
        <v>1124</v>
      </c>
      <c r="JL1091" t="s">
        <v>1124</v>
      </c>
      <c r="JM1091" t="s">
        <v>1090</v>
      </c>
      <c r="JO1091" t="s">
        <v>4944</v>
      </c>
      <c r="PG1091" t="s">
        <v>4944</v>
      </c>
      <c r="PH1091" t="s">
        <v>4945</v>
      </c>
      <c r="PI1091" t="s">
        <v>4945</v>
      </c>
      <c r="PJ1091" t="s">
        <v>4945</v>
      </c>
      <c r="PK1091" t="s">
        <v>4945</v>
      </c>
      <c r="PL1091" t="s">
        <v>4945</v>
      </c>
      <c r="PM1091" t="s">
        <v>4945</v>
      </c>
      <c r="PN1091" t="s">
        <v>4945</v>
      </c>
      <c r="PP1091" t="s">
        <v>4944</v>
      </c>
      <c r="PQ1091" t="s">
        <v>4945</v>
      </c>
      <c r="PR1091" t="s">
        <v>4945</v>
      </c>
      <c r="PS1091" t="s">
        <v>4945</v>
      </c>
      <c r="PT1091" t="s">
        <v>4945</v>
      </c>
      <c r="PU1091" t="s">
        <v>4945</v>
      </c>
      <c r="PV1091" t="s">
        <v>4945</v>
      </c>
      <c r="PW1091" t="s">
        <v>4945</v>
      </c>
      <c r="PX1091" t="s">
        <v>4945</v>
      </c>
      <c r="PY1091" t="s">
        <v>4945</v>
      </c>
      <c r="PZ1091" t="s">
        <v>4945</v>
      </c>
      <c r="QA1091" t="s">
        <v>4945</v>
      </c>
      <c r="QB1091" t="s">
        <v>4945</v>
      </c>
      <c r="QC1091" t="s">
        <v>4945</v>
      </c>
      <c r="QD1091" t="s">
        <v>4945</v>
      </c>
      <c r="QE1091" t="s">
        <v>4945</v>
      </c>
    </row>
    <row r="1092" spans="1:447" x14ac:dyDescent="0.25">
      <c r="A1092">
        <v>1174</v>
      </c>
      <c r="B1092" t="s">
        <v>5417</v>
      </c>
      <c r="C1092" t="s">
        <v>1118</v>
      </c>
      <c r="D1092" t="s">
        <v>1237</v>
      </c>
      <c r="E1092" t="s">
        <v>1238</v>
      </c>
      <c r="F1092" t="s">
        <v>5022</v>
      </c>
      <c r="G1092" t="s">
        <v>1080</v>
      </c>
      <c r="H1092" t="s">
        <v>1100</v>
      </c>
      <c r="I1092" t="s">
        <v>1128</v>
      </c>
      <c r="J1092" t="s">
        <v>1094</v>
      </c>
      <c r="K1092" t="s">
        <v>5120</v>
      </c>
      <c r="L1092" t="s">
        <v>5390</v>
      </c>
      <c r="AL1092" t="s">
        <v>1100</v>
      </c>
      <c r="AM1092" t="s">
        <v>1094</v>
      </c>
      <c r="AN1092" t="s">
        <v>4985</v>
      </c>
      <c r="AO1092" t="s">
        <v>5172</v>
      </c>
      <c r="AS1092" t="s">
        <v>1100</v>
      </c>
      <c r="AT1092" t="s">
        <v>1082</v>
      </c>
      <c r="AU1092" t="s">
        <v>4954</v>
      </c>
      <c r="AV1092" t="s">
        <v>4954</v>
      </c>
      <c r="AZ1092" t="s">
        <v>1100</v>
      </c>
      <c r="BA1092" t="s">
        <v>1094</v>
      </c>
      <c r="BB1092" t="s">
        <v>5012</v>
      </c>
      <c r="BC1092" t="s">
        <v>5634</v>
      </c>
      <c r="BD1092" t="s">
        <v>1102</v>
      </c>
      <c r="BE1092" t="s">
        <v>1102</v>
      </c>
      <c r="BF1092" t="s">
        <v>4940</v>
      </c>
      <c r="BW1092" t="s">
        <v>1100</v>
      </c>
      <c r="BX1092" t="s">
        <v>1084</v>
      </c>
      <c r="BY1092" t="s">
        <v>1082</v>
      </c>
      <c r="BZ1092" t="s">
        <v>4957</v>
      </c>
      <c r="CA1092" t="s">
        <v>4957</v>
      </c>
      <c r="CM1092" t="s">
        <v>1100</v>
      </c>
      <c r="CN1092" t="s">
        <v>1104</v>
      </c>
      <c r="CO1092" t="s">
        <v>4992</v>
      </c>
      <c r="CP1092" t="s">
        <v>5210</v>
      </c>
      <c r="CT1092" t="s">
        <v>1100</v>
      </c>
      <c r="CU1092" t="s">
        <v>1163</v>
      </c>
      <c r="CV1092" t="s">
        <v>1086</v>
      </c>
      <c r="CW1092" t="s">
        <v>4951</v>
      </c>
      <c r="CX1092" t="s">
        <v>5026</v>
      </c>
      <c r="HX1092" t="s">
        <v>1100</v>
      </c>
      <c r="HY1092" t="s">
        <v>4949</v>
      </c>
      <c r="HZ1092" t="s">
        <v>4949</v>
      </c>
      <c r="IA1092" t="s">
        <v>1102</v>
      </c>
      <c r="IB1092" t="s">
        <v>1102</v>
      </c>
      <c r="IC1092" t="s">
        <v>4938</v>
      </c>
      <c r="ID1092" t="s">
        <v>1100</v>
      </c>
      <c r="IE1092" t="s">
        <v>4939</v>
      </c>
      <c r="IF1092" t="s">
        <v>4939</v>
      </c>
      <c r="IG1092" t="s">
        <v>1102</v>
      </c>
      <c r="IH1092" t="s">
        <v>1102</v>
      </c>
      <c r="II1092" t="s">
        <v>4936</v>
      </c>
      <c r="IV1092" t="s">
        <v>1126</v>
      </c>
      <c r="IW1092" t="s">
        <v>1126</v>
      </c>
      <c r="JE1092" t="s">
        <v>1083</v>
      </c>
      <c r="JF1092" t="s">
        <v>1124</v>
      </c>
      <c r="JG1092" t="s">
        <v>1123</v>
      </c>
      <c r="JI1092" t="s">
        <v>4944</v>
      </c>
      <c r="PG1092" t="s">
        <v>4944</v>
      </c>
      <c r="PH1092" t="s">
        <v>4945</v>
      </c>
      <c r="PI1092" t="s">
        <v>4945</v>
      </c>
      <c r="PJ1092" t="s">
        <v>4945</v>
      </c>
      <c r="PK1092" t="s">
        <v>4945</v>
      </c>
      <c r="PL1092" t="s">
        <v>4945</v>
      </c>
      <c r="PM1092" t="s">
        <v>4945</v>
      </c>
      <c r="PN1092" t="s">
        <v>4945</v>
      </c>
      <c r="PP1092" t="s">
        <v>4944</v>
      </c>
      <c r="PQ1092" t="s">
        <v>4945</v>
      </c>
      <c r="PR1092" t="s">
        <v>4945</v>
      </c>
      <c r="PS1092" t="s">
        <v>4945</v>
      </c>
      <c r="PT1092" t="s">
        <v>4945</v>
      </c>
      <c r="PU1092" t="s">
        <v>4945</v>
      </c>
      <c r="PV1092" t="s">
        <v>4945</v>
      </c>
      <c r="PW1092" t="s">
        <v>4945</v>
      </c>
      <c r="PX1092" t="s">
        <v>4945</v>
      </c>
      <c r="PY1092" t="s">
        <v>4945</v>
      </c>
      <c r="PZ1092" t="s">
        <v>4945</v>
      </c>
      <c r="QA1092" t="s">
        <v>4945</v>
      </c>
      <c r="QB1092" t="s">
        <v>4945</v>
      </c>
      <c r="QC1092" t="s">
        <v>4945</v>
      </c>
      <c r="QD1092" t="s">
        <v>4945</v>
      </c>
      <c r="QE1092" t="s">
        <v>4945</v>
      </c>
    </row>
    <row r="1093" spans="1:447" x14ac:dyDescent="0.25">
      <c r="A1093">
        <v>1175</v>
      </c>
      <c r="B1093" t="s">
        <v>5417</v>
      </c>
      <c r="C1093" t="s">
        <v>1118</v>
      </c>
      <c r="D1093" t="s">
        <v>1237</v>
      </c>
      <c r="E1093" t="s">
        <v>1238</v>
      </c>
      <c r="F1093" t="s">
        <v>5022</v>
      </c>
      <c r="G1093" t="s">
        <v>1080</v>
      </c>
      <c r="H1093" t="s">
        <v>1100</v>
      </c>
      <c r="I1093" t="s">
        <v>1128</v>
      </c>
      <c r="J1093" t="s">
        <v>1094</v>
      </c>
      <c r="K1093" t="s">
        <v>5154</v>
      </c>
      <c r="L1093" t="s">
        <v>5170</v>
      </c>
      <c r="AL1093" t="s">
        <v>1100</v>
      </c>
      <c r="AM1093" t="s">
        <v>1094</v>
      </c>
      <c r="AN1093" t="s">
        <v>5381</v>
      </c>
      <c r="AO1093" t="s">
        <v>5635</v>
      </c>
      <c r="AS1093" t="s">
        <v>1100</v>
      </c>
      <c r="AT1093" t="s">
        <v>1082</v>
      </c>
      <c r="AU1093" t="s">
        <v>4992</v>
      </c>
      <c r="AV1093" t="s">
        <v>4992</v>
      </c>
      <c r="AW1093" t="s">
        <v>1102</v>
      </c>
      <c r="AX1093" t="s">
        <v>1102</v>
      </c>
      <c r="AY1093" t="s">
        <v>4975</v>
      </c>
      <c r="AZ1093" t="s">
        <v>1100</v>
      </c>
      <c r="BA1093" t="s">
        <v>1094</v>
      </c>
      <c r="BB1093" t="s">
        <v>5045</v>
      </c>
      <c r="BC1093" t="s">
        <v>5631</v>
      </c>
      <c r="BD1093" t="s">
        <v>1102</v>
      </c>
      <c r="BE1093" t="s">
        <v>1102</v>
      </c>
      <c r="BF1093" t="s">
        <v>4940</v>
      </c>
      <c r="BW1093" t="s">
        <v>1100</v>
      </c>
      <c r="BX1093" t="s">
        <v>1084</v>
      </c>
      <c r="BY1093" t="s">
        <v>1082</v>
      </c>
      <c r="BZ1093" t="s">
        <v>4957</v>
      </c>
      <c r="CA1093" t="s">
        <v>4957</v>
      </c>
      <c r="CM1093" t="s">
        <v>1100</v>
      </c>
      <c r="CN1093" t="s">
        <v>1104</v>
      </c>
      <c r="CO1093" t="s">
        <v>4992</v>
      </c>
      <c r="CP1093" t="s">
        <v>5210</v>
      </c>
      <c r="CT1093" t="s">
        <v>1100</v>
      </c>
      <c r="CU1093" t="s">
        <v>1163</v>
      </c>
      <c r="CV1093" t="s">
        <v>1086</v>
      </c>
      <c r="CW1093" t="s">
        <v>4951</v>
      </c>
      <c r="CX1093" t="s">
        <v>5026</v>
      </c>
      <c r="HX1093" t="s">
        <v>1100</v>
      </c>
      <c r="HY1093" t="s">
        <v>4949</v>
      </c>
      <c r="HZ1093" t="s">
        <v>4949</v>
      </c>
      <c r="IA1093" t="s">
        <v>1102</v>
      </c>
      <c r="IB1093" t="s">
        <v>1102</v>
      </c>
      <c r="IC1093" t="s">
        <v>4940</v>
      </c>
      <c r="ID1093" t="s">
        <v>1100</v>
      </c>
      <c r="IE1093" t="s">
        <v>4939</v>
      </c>
      <c r="IF1093" t="s">
        <v>4939</v>
      </c>
      <c r="IG1093" t="s">
        <v>1102</v>
      </c>
      <c r="IH1093" t="s">
        <v>1102</v>
      </c>
      <c r="II1093" t="s">
        <v>4940</v>
      </c>
      <c r="IV1093" t="s">
        <v>1126</v>
      </c>
      <c r="IW1093" t="s">
        <v>1126</v>
      </c>
      <c r="JE1093" t="s">
        <v>1083</v>
      </c>
      <c r="JF1093" t="s">
        <v>1124</v>
      </c>
      <c r="JG1093" t="s">
        <v>1090</v>
      </c>
      <c r="JI1093" t="s">
        <v>4944</v>
      </c>
      <c r="PG1093" t="s">
        <v>4944</v>
      </c>
      <c r="PH1093" t="s">
        <v>4945</v>
      </c>
      <c r="PI1093" t="s">
        <v>4945</v>
      </c>
      <c r="PJ1093" t="s">
        <v>4945</v>
      </c>
      <c r="PK1093" t="s">
        <v>4945</v>
      </c>
      <c r="PL1093" t="s">
        <v>4945</v>
      </c>
      <c r="PM1093" t="s">
        <v>4945</v>
      </c>
      <c r="PN1093" t="s">
        <v>4945</v>
      </c>
      <c r="PP1093" t="s">
        <v>4944</v>
      </c>
      <c r="PQ1093" t="s">
        <v>4945</v>
      </c>
      <c r="PR1093" t="s">
        <v>4945</v>
      </c>
      <c r="PS1093" t="s">
        <v>4945</v>
      </c>
      <c r="PT1093" t="s">
        <v>4945</v>
      </c>
      <c r="PU1093" t="s">
        <v>4945</v>
      </c>
      <c r="PV1093" t="s">
        <v>4945</v>
      </c>
      <c r="PW1093" t="s">
        <v>4945</v>
      </c>
      <c r="PX1093" t="s">
        <v>4945</v>
      </c>
      <c r="PY1093" t="s">
        <v>4945</v>
      </c>
      <c r="PZ1093" t="s">
        <v>4945</v>
      </c>
      <c r="QA1093" t="s">
        <v>4945</v>
      </c>
      <c r="QB1093" t="s">
        <v>4945</v>
      </c>
      <c r="QC1093" t="s">
        <v>4945</v>
      </c>
      <c r="QD1093" t="s">
        <v>4945</v>
      </c>
      <c r="QE1093" t="s">
        <v>4945</v>
      </c>
    </row>
    <row r="1094" spans="1:447" x14ac:dyDescent="0.25">
      <c r="A1094">
        <v>1176</v>
      </c>
      <c r="B1094" t="s">
        <v>5417</v>
      </c>
      <c r="C1094" t="s">
        <v>1118</v>
      </c>
      <c r="D1094" t="s">
        <v>1237</v>
      </c>
      <c r="E1094" t="s">
        <v>1238</v>
      </c>
      <c r="F1094" t="s">
        <v>5022</v>
      </c>
      <c r="G1094" t="s">
        <v>1080</v>
      </c>
      <c r="H1094" t="s">
        <v>1100</v>
      </c>
      <c r="I1094" t="s">
        <v>1128</v>
      </c>
      <c r="J1094" t="s">
        <v>1094</v>
      </c>
      <c r="K1094" t="s">
        <v>5154</v>
      </c>
      <c r="L1094" t="s">
        <v>5170</v>
      </c>
      <c r="AL1094" t="s">
        <v>1100</v>
      </c>
      <c r="AM1094" t="s">
        <v>1094</v>
      </c>
      <c r="AN1094" t="s">
        <v>4985</v>
      </c>
      <c r="AO1094" t="s">
        <v>5172</v>
      </c>
      <c r="AS1094" t="s">
        <v>1100</v>
      </c>
      <c r="AT1094" t="s">
        <v>1082</v>
      </c>
      <c r="AU1094" t="s">
        <v>4954</v>
      </c>
      <c r="AV1094" t="s">
        <v>4954</v>
      </c>
      <c r="AW1094" t="s">
        <v>1102</v>
      </c>
      <c r="AX1094" t="s">
        <v>1102</v>
      </c>
      <c r="AY1094" t="s">
        <v>4940</v>
      </c>
      <c r="AZ1094" t="s">
        <v>1100</v>
      </c>
      <c r="BA1094" t="s">
        <v>1094</v>
      </c>
      <c r="BB1094" t="s">
        <v>5045</v>
      </c>
      <c r="BC1094" t="s">
        <v>5631</v>
      </c>
      <c r="BW1094" t="s">
        <v>1100</v>
      </c>
      <c r="BX1094" t="s">
        <v>1105</v>
      </c>
      <c r="BY1094" t="s">
        <v>1082</v>
      </c>
      <c r="BZ1094" t="s">
        <v>4957</v>
      </c>
      <c r="CA1094" t="s">
        <v>4957</v>
      </c>
      <c r="CM1094" t="s">
        <v>1100</v>
      </c>
      <c r="CN1094" t="s">
        <v>1104</v>
      </c>
      <c r="CO1094" t="s">
        <v>4992</v>
      </c>
      <c r="CP1094" t="s">
        <v>5210</v>
      </c>
      <c r="CQ1094" t="s">
        <v>1102</v>
      </c>
      <c r="CR1094" t="s">
        <v>1102</v>
      </c>
      <c r="CS1094" t="s">
        <v>4975</v>
      </c>
      <c r="CT1094" t="s">
        <v>1100</v>
      </c>
      <c r="CU1094" t="s">
        <v>1163</v>
      </c>
      <c r="CV1094" t="s">
        <v>1086</v>
      </c>
      <c r="CW1094" t="s">
        <v>4951</v>
      </c>
      <c r="CX1094" t="s">
        <v>5026</v>
      </c>
      <c r="HX1094" t="s">
        <v>1100</v>
      </c>
      <c r="HY1094" t="s">
        <v>4949</v>
      </c>
      <c r="HZ1094" t="s">
        <v>4949</v>
      </c>
      <c r="IA1094" t="s">
        <v>1102</v>
      </c>
      <c r="IB1094" t="s">
        <v>1102</v>
      </c>
      <c r="IC1094" t="s">
        <v>4936</v>
      </c>
      <c r="ID1094" t="s">
        <v>1100</v>
      </c>
      <c r="IE1094" t="s">
        <v>4939</v>
      </c>
      <c r="IF1094" t="s">
        <v>4939</v>
      </c>
      <c r="IG1094" t="s">
        <v>1102</v>
      </c>
      <c r="IH1094" t="s">
        <v>1102</v>
      </c>
      <c r="II1094" t="s">
        <v>4936</v>
      </c>
      <c r="IV1094" t="s">
        <v>1126</v>
      </c>
      <c r="IW1094" t="s">
        <v>1126</v>
      </c>
      <c r="JE1094" t="s">
        <v>1083</v>
      </c>
      <c r="JF1094" t="s">
        <v>1124</v>
      </c>
      <c r="JG1094" t="s">
        <v>1123</v>
      </c>
      <c r="JI1094" t="s">
        <v>4944</v>
      </c>
      <c r="PG1094" t="s">
        <v>4944</v>
      </c>
      <c r="PH1094" t="s">
        <v>4945</v>
      </c>
      <c r="PI1094" t="s">
        <v>4945</v>
      </c>
      <c r="PJ1094" t="s">
        <v>4945</v>
      </c>
      <c r="PK1094" t="s">
        <v>4945</v>
      </c>
      <c r="PL1094" t="s">
        <v>4945</v>
      </c>
      <c r="PM1094" t="s">
        <v>4945</v>
      </c>
      <c r="PN1094" t="s">
        <v>4945</v>
      </c>
      <c r="PP1094" t="s">
        <v>4944</v>
      </c>
      <c r="PQ1094" t="s">
        <v>4945</v>
      </c>
      <c r="PR1094" t="s">
        <v>4945</v>
      </c>
      <c r="PS1094" t="s">
        <v>4945</v>
      </c>
      <c r="PT1094" t="s">
        <v>4945</v>
      </c>
      <c r="PU1094" t="s">
        <v>4945</v>
      </c>
      <c r="PV1094" t="s">
        <v>4945</v>
      </c>
      <c r="PW1094" t="s">
        <v>4945</v>
      </c>
      <c r="PX1094" t="s">
        <v>4945</v>
      </c>
      <c r="PY1094" t="s">
        <v>4945</v>
      </c>
      <c r="PZ1094" t="s">
        <v>4945</v>
      </c>
      <c r="QA1094" t="s">
        <v>4945</v>
      </c>
      <c r="QB1094" t="s">
        <v>4945</v>
      </c>
      <c r="QC1094" t="s">
        <v>4945</v>
      </c>
      <c r="QD1094" t="s">
        <v>4945</v>
      </c>
      <c r="QE1094" t="s">
        <v>4945</v>
      </c>
    </row>
    <row r="1095" spans="1:447" x14ac:dyDescent="0.25">
      <c r="A1095">
        <v>621</v>
      </c>
      <c r="B1095" t="s">
        <v>5416</v>
      </c>
      <c r="C1095" t="s">
        <v>1118</v>
      </c>
      <c r="D1095" t="s">
        <v>1222</v>
      </c>
      <c r="E1095" t="s">
        <v>1223</v>
      </c>
      <c r="F1095" t="s">
        <v>1224</v>
      </c>
      <c r="G1095" t="s">
        <v>1080</v>
      </c>
      <c r="GH1095" t="s">
        <v>1094</v>
      </c>
      <c r="GI1095" t="s">
        <v>4949</v>
      </c>
      <c r="GJ1095" t="s">
        <v>4967</v>
      </c>
      <c r="GM1095" t="s">
        <v>4967</v>
      </c>
    </row>
    <row r="1096" spans="1:447" x14ac:dyDescent="0.25">
      <c r="A1096">
        <v>622</v>
      </c>
      <c r="B1096" t="s">
        <v>5416</v>
      </c>
      <c r="C1096" t="s">
        <v>1118</v>
      </c>
      <c r="D1096" t="s">
        <v>1222</v>
      </c>
      <c r="E1096" t="s">
        <v>1223</v>
      </c>
      <c r="F1096" t="s">
        <v>1224</v>
      </c>
      <c r="G1096" t="s">
        <v>1080</v>
      </c>
      <c r="GH1096" t="s">
        <v>1094</v>
      </c>
      <c r="GI1096" t="s">
        <v>4949</v>
      </c>
      <c r="GJ1096" t="s">
        <v>4967</v>
      </c>
      <c r="GM1096" t="s">
        <v>4967</v>
      </c>
    </row>
    <row r="1097" spans="1:447" x14ac:dyDescent="0.25">
      <c r="A1097">
        <v>623</v>
      </c>
      <c r="B1097" t="s">
        <v>5416</v>
      </c>
      <c r="C1097" t="s">
        <v>1118</v>
      </c>
      <c r="D1097" t="s">
        <v>1222</v>
      </c>
      <c r="E1097" t="s">
        <v>1223</v>
      </c>
      <c r="F1097" t="s">
        <v>1225</v>
      </c>
      <c r="G1097" t="s">
        <v>1080</v>
      </c>
      <c r="EV1097" t="s">
        <v>1100</v>
      </c>
      <c r="EW1097" t="s">
        <v>4980</v>
      </c>
      <c r="EX1097" t="s">
        <v>4980</v>
      </c>
      <c r="EY1097" t="s">
        <v>1100</v>
      </c>
      <c r="EZ1097" t="s">
        <v>4972</v>
      </c>
      <c r="FA1097" t="s">
        <v>4992</v>
      </c>
      <c r="FB1097" t="s">
        <v>4992</v>
      </c>
      <c r="FC1097" t="s">
        <v>1100</v>
      </c>
      <c r="FD1097" t="s">
        <v>1095</v>
      </c>
      <c r="FE1097" t="s">
        <v>4965</v>
      </c>
      <c r="FF1097" t="s">
        <v>4966</v>
      </c>
      <c r="PG1097" t="s">
        <v>4944</v>
      </c>
      <c r="PH1097" t="s">
        <v>4945</v>
      </c>
      <c r="PI1097" t="s">
        <v>4945</v>
      </c>
      <c r="PJ1097" t="s">
        <v>4945</v>
      </c>
      <c r="PK1097" t="s">
        <v>4945</v>
      </c>
      <c r="PL1097" t="s">
        <v>4945</v>
      </c>
      <c r="PM1097" t="s">
        <v>4945</v>
      </c>
      <c r="PN1097" t="s">
        <v>4945</v>
      </c>
      <c r="PP1097" t="s">
        <v>4944</v>
      </c>
      <c r="PQ1097" t="s">
        <v>4945</v>
      </c>
      <c r="PR1097" t="s">
        <v>4945</v>
      </c>
      <c r="PS1097" t="s">
        <v>4945</v>
      </c>
      <c r="PT1097" t="s">
        <v>4945</v>
      </c>
      <c r="PU1097" t="s">
        <v>4945</v>
      </c>
      <c r="PV1097" t="s">
        <v>4945</v>
      </c>
      <c r="PW1097" t="s">
        <v>4945</v>
      </c>
      <c r="PX1097" t="s">
        <v>4945</v>
      </c>
      <c r="PY1097" t="s">
        <v>4945</v>
      </c>
      <c r="PZ1097" t="s">
        <v>4945</v>
      </c>
      <c r="QA1097" t="s">
        <v>4945</v>
      </c>
      <c r="QB1097" t="s">
        <v>4945</v>
      </c>
      <c r="QC1097" t="s">
        <v>4945</v>
      </c>
      <c r="QD1097" t="s">
        <v>4945</v>
      </c>
      <c r="QE1097" t="s">
        <v>4945</v>
      </c>
    </row>
    <row r="1098" spans="1:447" x14ac:dyDescent="0.25">
      <c r="A1098">
        <v>624</v>
      </c>
      <c r="B1098" t="s">
        <v>5416</v>
      </c>
      <c r="C1098" t="s">
        <v>1118</v>
      </c>
      <c r="D1098" t="s">
        <v>1222</v>
      </c>
      <c r="E1098" t="s">
        <v>1223</v>
      </c>
      <c r="F1098" t="s">
        <v>1223</v>
      </c>
      <c r="G1098" t="s">
        <v>1080</v>
      </c>
      <c r="FM1098" t="s">
        <v>1100</v>
      </c>
      <c r="FN1098" t="s">
        <v>5325</v>
      </c>
      <c r="FO1098" t="s">
        <v>5368</v>
      </c>
      <c r="PG1098" t="s">
        <v>4944</v>
      </c>
      <c r="PH1098" t="s">
        <v>4944</v>
      </c>
      <c r="PI1098" t="s">
        <v>4945</v>
      </c>
      <c r="PJ1098" t="s">
        <v>4945</v>
      </c>
      <c r="PK1098" t="s">
        <v>4945</v>
      </c>
      <c r="PL1098" t="s">
        <v>4945</v>
      </c>
      <c r="PM1098" t="s">
        <v>4945</v>
      </c>
      <c r="PN1098" t="s">
        <v>4945</v>
      </c>
      <c r="PP1098" t="s">
        <v>4944</v>
      </c>
      <c r="PQ1098" t="s">
        <v>4945</v>
      </c>
      <c r="PR1098" t="s">
        <v>4945</v>
      </c>
      <c r="PS1098" t="s">
        <v>4945</v>
      </c>
      <c r="PT1098" t="s">
        <v>4945</v>
      </c>
      <c r="PU1098" t="s">
        <v>4945</v>
      </c>
      <c r="PV1098" t="s">
        <v>4945</v>
      </c>
      <c r="PW1098" t="s">
        <v>4945</v>
      </c>
      <c r="PX1098" t="s">
        <v>4945</v>
      </c>
      <c r="PY1098" t="s">
        <v>4945</v>
      </c>
      <c r="PZ1098" t="s">
        <v>4945</v>
      </c>
      <c r="QA1098" t="s">
        <v>4945</v>
      </c>
      <c r="QB1098" t="s">
        <v>4945</v>
      </c>
      <c r="QC1098" t="s">
        <v>4945</v>
      </c>
      <c r="QD1098" t="s">
        <v>4945</v>
      </c>
      <c r="QE1098" t="s">
        <v>4945</v>
      </c>
    </row>
    <row r="1099" spans="1:447" x14ac:dyDescent="0.25">
      <c r="A1099">
        <v>625</v>
      </c>
      <c r="B1099" t="s">
        <v>5416</v>
      </c>
      <c r="C1099" t="s">
        <v>1118</v>
      </c>
      <c r="D1099" t="s">
        <v>1222</v>
      </c>
      <c r="E1099" t="s">
        <v>1223</v>
      </c>
      <c r="F1099" t="s">
        <v>1223</v>
      </c>
      <c r="G1099" t="s">
        <v>1080</v>
      </c>
      <c r="FM1099" t="s">
        <v>1100</v>
      </c>
      <c r="FN1099" t="s">
        <v>5325</v>
      </c>
      <c r="FO1099" t="s">
        <v>5368</v>
      </c>
      <c r="PG1099" t="s">
        <v>4944</v>
      </c>
      <c r="PH1099" t="s">
        <v>4944</v>
      </c>
      <c r="PI1099" t="s">
        <v>4945</v>
      </c>
      <c r="PJ1099" t="s">
        <v>4945</v>
      </c>
      <c r="PK1099" t="s">
        <v>4945</v>
      </c>
      <c r="PL1099" t="s">
        <v>4945</v>
      </c>
      <c r="PM1099" t="s">
        <v>4945</v>
      </c>
      <c r="PN1099" t="s">
        <v>4945</v>
      </c>
      <c r="PP1099" t="s">
        <v>4944</v>
      </c>
      <c r="PQ1099" t="s">
        <v>4945</v>
      </c>
      <c r="PR1099" t="s">
        <v>4945</v>
      </c>
      <c r="PS1099" t="s">
        <v>4945</v>
      </c>
      <c r="PT1099" t="s">
        <v>4945</v>
      </c>
      <c r="PU1099" t="s">
        <v>4945</v>
      </c>
      <c r="PV1099" t="s">
        <v>4945</v>
      </c>
      <c r="PW1099" t="s">
        <v>4945</v>
      </c>
      <c r="PX1099" t="s">
        <v>4945</v>
      </c>
      <c r="PY1099" t="s">
        <v>4945</v>
      </c>
      <c r="PZ1099" t="s">
        <v>4945</v>
      </c>
      <c r="QA1099" t="s">
        <v>4945</v>
      </c>
      <c r="QB1099" t="s">
        <v>4945</v>
      </c>
      <c r="QC1099" t="s">
        <v>4945</v>
      </c>
      <c r="QD1099" t="s">
        <v>4945</v>
      </c>
      <c r="QE1099" t="s">
        <v>4945</v>
      </c>
    </row>
    <row r="1100" spans="1:447" x14ac:dyDescent="0.25">
      <c r="A1100">
        <v>626</v>
      </c>
      <c r="B1100" t="s">
        <v>5416</v>
      </c>
      <c r="C1100" t="s">
        <v>1118</v>
      </c>
      <c r="D1100" t="s">
        <v>1222</v>
      </c>
      <c r="E1100" t="s">
        <v>1223</v>
      </c>
      <c r="F1100" t="s">
        <v>1223</v>
      </c>
      <c r="G1100" t="s">
        <v>1080</v>
      </c>
      <c r="P1100" t="s">
        <v>1100</v>
      </c>
      <c r="Q1100" t="s">
        <v>1128</v>
      </c>
      <c r="R1100" t="s">
        <v>1145</v>
      </c>
      <c r="S1100" t="s">
        <v>5034</v>
      </c>
      <c r="T1100" t="s">
        <v>5034</v>
      </c>
      <c r="CE1100" t="s">
        <v>1100</v>
      </c>
      <c r="CF1100" t="s">
        <v>1084</v>
      </c>
      <c r="CG1100" t="s">
        <v>1145</v>
      </c>
      <c r="CH1100" t="s">
        <v>4971</v>
      </c>
      <c r="CI1100" t="s">
        <v>4971</v>
      </c>
      <c r="IV1100" t="s">
        <v>1126</v>
      </c>
      <c r="IW1100" t="s">
        <v>1126</v>
      </c>
      <c r="JE1100" t="s">
        <v>1083</v>
      </c>
      <c r="JF1100" t="s">
        <v>1124</v>
      </c>
      <c r="JG1100" t="s">
        <v>1090</v>
      </c>
      <c r="JI1100" t="s">
        <v>4944</v>
      </c>
      <c r="KG1100" t="s">
        <v>1138</v>
      </c>
      <c r="PG1100" t="s">
        <v>4944</v>
      </c>
      <c r="PH1100" t="s">
        <v>4945</v>
      </c>
      <c r="PI1100" t="s">
        <v>4945</v>
      </c>
      <c r="PJ1100" t="s">
        <v>4945</v>
      </c>
      <c r="PK1100" t="s">
        <v>4945</v>
      </c>
      <c r="PL1100" t="s">
        <v>4945</v>
      </c>
      <c r="PM1100" t="s">
        <v>4945</v>
      </c>
      <c r="PN1100" t="s">
        <v>4945</v>
      </c>
      <c r="PP1100" t="s">
        <v>4944</v>
      </c>
      <c r="PQ1100" t="s">
        <v>4945</v>
      </c>
      <c r="PR1100" t="s">
        <v>4945</v>
      </c>
      <c r="PS1100" t="s">
        <v>4945</v>
      </c>
      <c r="PT1100" t="s">
        <v>4945</v>
      </c>
      <c r="PU1100" t="s">
        <v>4945</v>
      </c>
      <c r="PV1100" t="s">
        <v>4945</v>
      </c>
      <c r="PW1100" t="s">
        <v>4945</v>
      </c>
      <c r="PX1100" t="s">
        <v>4945</v>
      </c>
      <c r="PY1100" t="s">
        <v>4945</v>
      </c>
      <c r="PZ1100" t="s">
        <v>4945</v>
      </c>
      <c r="QA1100" t="s">
        <v>4945</v>
      </c>
      <c r="QB1100" t="s">
        <v>4945</v>
      </c>
      <c r="QC1100" t="s">
        <v>4945</v>
      </c>
      <c r="QD1100" t="s">
        <v>4945</v>
      </c>
      <c r="QE1100" t="s">
        <v>4945</v>
      </c>
    </row>
    <row r="1101" spans="1:447" x14ac:dyDescent="0.25">
      <c r="A1101">
        <v>627</v>
      </c>
      <c r="B1101" t="s">
        <v>5416</v>
      </c>
      <c r="C1101" t="s">
        <v>1118</v>
      </c>
      <c r="D1101" t="s">
        <v>1222</v>
      </c>
      <c r="E1101" t="s">
        <v>1223</v>
      </c>
      <c r="F1101" t="s">
        <v>1223</v>
      </c>
      <c r="G1101" t="s">
        <v>1080</v>
      </c>
      <c r="P1101" t="s">
        <v>1100</v>
      </c>
      <c r="Q1101" t="s">
        <v>1128</v>
      </c>
      <c r="R1101" t="s">
        <v>1145</v>
      </c>
      <c r="S1101" t="s">
        <v>5636</v>
      </c>
      <c r="T1101" t="s">
        <v>5636</v>
      </c>
      <c r="BO1101" t="s">
        <v>1100</v>
      </c>
      <c r="BP1101" t="s">
        <v>1103</v>
      </c>
      <c r="BQ1101" t="s">
        <v>1145</v>
      </c>
      <c r="BR1101" t="s">
        <v>5310</v>
      </c>
      <c r="BS1101" t="s">
        <v>5310</v>
      </c>
      <c r="BT1101" t="s">
        <v>1102</v>
      </c>
      <c r="BU1101" t="s">
        <v>1102</v>
      </c>
      <c r="BV1101" t="s">
        <v>4975</v>
      </c>
      <c r="CE1101" t="s">
        <v>1100</v>
      </c>
      <c r="CF1101" t="s">
        <v>1105</v>
      </c>
      <c r="CG1101" t="s">
        <v>1145</v>
      </c>
      <c r="CH1101" t="s">
        <v>5637</v>
      </c>
      <c r="CI1101" t="s">
        <v>5637</v>
      </c>
      <c r="IV1101" t="s">
        <v>1126</v>
      </c>
      <c r="IW1101" t="s">
        <v>1126</v>
      </c>
      <c r="JE1101" t="s">
        <v>1083</v>
      </c>
      <c r="JF1101" t="s">
        <v>1124</v>
      </c>
      <c r="JG1101" t="s">
        <v>1090</v>
      </c>
      <c r="JI1101" t="s">
        <v>4944</v>
      </c>
      <c r="KG1101" t="s">
        <v>1138</v>
      </c>
      <c r="PG1101" t="s">
        <v>4944</v>
      </c>
      <c r="PH1101" t="s">
        <v>4945</v>
      </c>
      <c r="PI1101" t="s">
        <v>4945</v>
      </c>
      <c r="PJ1101" t="s">
        <v>4945</v>
      </c>
      <c r="PK1101" t="s">
        <v>4945</v>
      </c>
      <c r="PL1101" t="s">
        <v>4945</v>
      </c>
      <c r="PM1101" t="s">
        <v>4945</v>
      </c>
      <c r="PN1101" t="s">
        <v>4945</v>
      </c>
      <c r="PP1101" t="s">
        <v>4944</v>
      </c>
      <c r="PQ1101" t="s">
        <v>4945</v>
      </c>
      <c r="PR1101" t="s">
        <v>4945</v>
      </c>
      <c r="PS1101" t="s">
        <v>4945</v>
      </c>
      <c r="PT1101" t="s">
        <v>4945</v>
      </c>
      <c r="PU1101" t="s">
        <v>4945</v>
      </c>
      <c r="PV1101" t="s">
        <v>4945</v>
      </c>
      <c r="PW1101" t="s">
        <v>4945</v>
      </c>
      <c r="PX1101" t="s">
        <v>4945</v>
      </c>
      <c r="PY1101" t="s">
        <v>4945</v>
      </c>
      <c r="PZ1101" t="s">
        <v>4945</v>
      </c>
      <c r="QA1101" t="s">
        <v>4945</v>
      </c>
      <c r="QB1101" t="s">
        <v>4945</v>
      </c>
      <c r="QC1101" t="s">
        <v>4945</v>
      </c>
      <c r="QD1101" t="s">
        <v>4945</v>
      </c>
      <c r="QE1101" t="s">
        <v>4945</v>
      </c>
    </row>
    <row r="1102" spans="1:447" x14ac:dyDescent="0.25">
      <c r="A1102">
        <v>628</v>
      </c>
      <c r="B1102" t="s">
        <v>5416</v>
      </c>
      <c r="C1102" t="s">
        <v>1118</v>
      </c>
      <c r="D1102" t="s">
        <v>1222</v>
      </c>
      <c r="E1102" t="s">
        <v>1223</v>
      </c>
      <c r="F1102" t="s">
        <v>1225</v>
      </c>
      <c r="G1102" t="s">
        <v>1080</v>
      </c>
      <c r="EV1102" t="s">
        <v>1100</v>
      </c>
      <c r="EW1102" t="s">
        <v>4980</v>
      </c>
      <c r="EX1102" t="s">
        <v>4980</v>
      </c>
      <c r="EY1102" t="s">
        <v>1100</v>
      </c>
      <c r="EZ1102" t="s">
        <v>4972</v>
      </c>
      <c r="FA1102" t="s">
        <v>4992</v>
      </c>
      <c r="FB1102" t="s">
        <v>4992</v>
      </c>
      <c r="FC1102" t="s">
        <v>1100</v>
      </c>
      <c r="FD1102" t="s">
        <v>1095</v>
      </c>
      <c r="FE1102" t="s">
        <v>5028</v>
      </c>
      <c r="FF1102" t="s">
        <v>5107</v>
      </c>
      <c r="PG1102" t="s">
        <v>4944</v>
      </c>
      <c r="PH1102" t="s">
        <v>4945</v>
      </c>
      <c r="PI1102" t="s">
        <v>4945</v>
      </c>
      <c r="PJ1102" t="s">
        <v>4945</v>
      </c>
      <c r="PK1102" t="s">
        <v>4945</v>
      </c>
      <c r="PL1102" t="s">
        <v>4945</v>
      </c>
      <c r="PM1102" t="s">
        <v>4945</v>
      </c>
      <c r="PN1102" t="s">
        <v>4945</v>
      </c>
      <c r="PP1102" t="s">
        <v>4944</v>
      </c>
      <c r="PQ1102" t="s">
        <v>4945</v>
      </c>
      <c r="PR1102" t="s">
        <v>4945</v>
      </c>
      <c r="PS1102" t="s">
        <v>4945</v>
      </c>
      <c r="PT1102" t="s">
        <v>4945</v>
      </c>
      <c r="PU1102" t="s">
        <v>4945</v>
      </c>
      <c r="PV1102" t="s">
        <v>4945</v>
      </c>
      <c r="PW1102" t="s">
        <v>4945</v>
      </c>
      <c r="PX1102" t="s">
        <v>4945</v>
      </c>
      <c r="PY1102" t="s">
        <v>4945</v>
      </c>
      <c r="PZ1102" t="s">
        <v>4945</v>
      </c>
      <c r="QA1102" t="s">
        <v>4945</v>
      </c>
      <c r="QB1102" t="s">
        <v>4945</v>
      </c>
      <c r="QC1102" t="s">
        <v>4945</v>
      </c>
      <c r="QD1102" t="s">
        <v>4945</v>
      </c>
      <c r="QE1102" t="s">
        <v>4945</v>
      </c>
    </row>
    <row r="1103" spans="1:447" x14ac:dyDescent="0.25">
      <c r="A1103">
        <v>629</v>
      </c>
      <c r="B1103" t="s">
        <v>5416</v>
      </c>
      <c r="C1103" t="s">
        <v>1118</v>
      </c>
      <c r="D1103" t="s">
        <v>1222</v>
      </c>
      <c r="E1103" t="s">
        <v>1223</v>
      </c>
      <c r="F1103" t="s">
        <v>1224</v>
      </c>
      <c r="G1103" t="s">
        <v>1080</v>
      </c>
      <c r="EV1103" t="s">
        <v>1100</v>
      </c>
      <c r="EW1103" t="s">
        <v>4954</v>
      </c>
      <c r="EX1103" t="s">
        <v>4954</v>
      </c>
      <c r="EY1103" t="s">
        <v>1100</v>
      </c>
      <c r="EZ1103" t="s">
        <v>4972</v>
      </c>
      <c r="FA1103" t="s">
        <v>4992</v>
      </c>
      <c r="FB1103" t="s">
        <v>4992</v>
      </c>
      <c r="FC1103" t="s">
        <v>1100</v>
      </c>
      <c r="PG1103" t="s">
        <v>4944</v>
      </c>
      <c r="PH1103" t="s">
        <v>4945</v>
      </c>
      <c r="PI1103" t="s">
        <v>4945</v>
      </c>
      <c r="PJ1103" t="s">
        <v>4945</v>
      </c>
      <c r="PK1103" t="s">
        <v>4945</v>
      </c>
      <c r="PL1103" t="s">
        <v>4945</v>
      </c>
      <c r="PM1103" t="s">
        <v>4945</v>
      </c>
      <c r="PN1103" t="s">
        <v>4945</v>
      </c>
      <c r="PP1103" t="s">
        <v>4944</v>
      </c>
      <c r="PQ1103" t="s">
        <v>4945</v>
      </c>
      <c r="PR1103" t="s">
        <v>4945</v>
      </c>
      <c r="PS1103" t="s">
        <v>4945</v>
      </c>
      <c r="PT1103" t="s">
        <v>4945</v>
      </c>
      <c r="PU1103" t="s">
        <v>4945</v>
      </c>
      <c r="PV1103" t="s">
        <v>4945</v>
      </c>
      <c r="PW1103" t="s">
        <v>4945</v>
      </c>
      <c r="PX1103" t="s">
        <v>4945</v>
      </c>
      <c r="PY1103" t="s">
        <v>4945</v>
      </c>
      <c r="PZ1103" t="s">
        <v>4945</v>
      </c>
      <c r="QA1103" t="s">
        <v>4945</v>
      </c>
      <c r="QB1103" t="s">
        <v>4945</v>
      </c>
      <c r="QC1103" t="s">
        <v>4945</v>
      </c>
      <c r="QD1103" t="s">
        <v>4945</v>
      </c>
      <c r="QE1103" t="s">
        <v>4945</v>
      </c>
    </row>
    <row r="1104" spans="1:447" x14ac:dyDescent="0.25">
      <c r="A1104">
        <v>630</v>
      </c>
      <c r="B1104" t="s">
        <v>5416</v>
      </c>
      <c r="C1104" t="s">
        <v>1118</v>
      </c>
      <c r="D1104" t="s">
        <v>1222</v>
      </c>
      <c r="E1104" t="s">
        <v>1223</v>
      </c>
      <c r="F1104" t="s">
        <v>1224</v>
      </c>
      <c r="G1104" t="s">
        <v>1080</v>
      </c>
      <c r="EV1104" t="s">
        <v>1100</v>
      </c>
      <c r="EW1104" t="s">
        <v>4957</v>
      </c>
      <c r="EX1104" t="s">
        <v>4957</v>
      </c>
      <c r="EY1104" t="s">
        <v>1100</v>
      </c>
      <c r="EZ1104" t="s">
        <v>4972</v>
      </c>
      <c r="FA1104" t="s">
        <v>4992</v>
      </c>
      <c r="FB1104" t="s">
        <v>4992</v>
      </c>
      <c r="FC1104" t="s">
        <v>1100</v>
      </c>
      <c r="FD1104" t="s">
        <v>1095</v>
      </c>
      <c r="FE1104" t="s">
        <v>5373</v>
      </c>
      <c r="FF1104" t="s">
        <v>5146</v>
      </c>
      <c r="PG1104" t="s">
        <v>4944</v>
      </c>
      <c r="PH1104" t="s">
        <v>4945</v>
      </c>
      <c r="PI1104" t="s">
        <v>4945</v>
      </c>
      <c r="PJ1104" t="s">
        <v>4945</v>
      </c>
      <c r="PK1104" t="s">
        <v>4945</v>
      </c>
      <c r="PL1104" t="s">
        <v>4945</v>
      </c>
      <c r="PM1104" t="s">
        <v>4945</v>
      </c>
      <c r="PN1104" t="s">
        <v>4945</v>
      </c>
      <c r="PP1104" t="s">
        <v>4944</v>
      </c>
      <c r="PQ1104" t="s">
        <v>4945</v>
      </c>
      <c r="PR1104" t="s">
        <v>4945</v>
      </c>
      <c r="PS1104" t="s">
        <v>4945</v>
      </c>
      <c r="PT1104" t="s">
        <v>4945</v>
      </c>
      <c r="PU1104" t="s">
        <v>4945</v>
      </c>
      <c r="PV1104" t="s">
        <v>4945</v>
      </c>
      <c r="PW1104" t="s">
        <v>4945</v>
      </c>
      <c r="PX1104" t="s">
        <v>4945</v>
      </c>
      <c r="PY1104" t="s">
        <v>4945</v>
      </c>
      <c r="PZ1104" t="s">
        <v>4945</v>
      </c>
      <c r="QA1104" t="s">
        <v>4945</v>
      </c>
      <c r="QB1104" t="s">
        <v>4945</v>
      </c>
      <c r="QC1104" t="s">
        <v>4945</v>
      </c>
      <c r="QD1104" t="s">
        <v>4945</v>
      </c>
      <c r="QE1104" t="s">
        <v>4945</v>
      </c>
    </row>
    <row r="1105" spans="1:447" x14ac:dyDescent="0.25">
      <c r="A1105">
        <v>631</v>
      </c>
      <c r="B1105" t="s">
        <v>5416</v>
      </c>
      <c r="C1105" t="s">
        <v>1118</v>
      </c>
      <c r="D1105" t="s">
        <v>1222</v>
      </c>
      <c r="E1105" t="s">
        <v>1223</v>
      </c>
      <c r="F1105" t="s">
        <v>1223</v>
      </c>
      <c r="G1105" t="s">
        <v>1080</v>
      </c>
      <c r="FG1105" t="s">
        <v>1100</v>
      </c>
      <c r="FJ1105" t="s">
        <v>1100</v>
      </c>
      <c r="FK1105" t="s">
        <v>4959</v>
      </c>
      <c r="FL1105" t="s">
        <v>4959</v>
      </c>
      <c r="PG1105" t="s">
        <v>4944</v>
      </c>
      <c r="PH1105" t="s">
        <v>4945</v>
      </c>
      <c r="PI1105" t="s">
        <v>4945</v>
      </c>
      <c r="PJ1105" t="s">
        <v>4945</v>
      </c>
      <c r="PK1105" t="s">
        <v>4945</v>
      </c>
      <c r="PL1105" t="s">
        <v>4945</v>
      </c>
      <c r="PM1105" t="s">
        <v>4945</v>
      </c>
      <c r="PN1105" t="s">
        <v>4945</v>
      </c>
      <c r="PP1105" t="s">
        <v>4944</v>
      </c>
      <c r="PQ1105" t="s">
        <v>4945</v>
      </c>
      <c r="PR1105" t="s">
        <v>4945</v>
      </c>
      <c r="PS1105" t="s">
        <v>4945</v>
      </c>
      <c r="PT1105" t="s">
        <v>4945</v>
      </c>
      <c r="PU1105" t="s">
        <v>4945</v>
      </c>
      <c r="PV1105" t="s">
        <v>4945</v>
      </c>
      <c r="PW1105" t="s">
        <v>4945</v>
      </c>
      <c r="PX1105" t="s">
        <v>4945</v>
      </c>
      <c r="PY1105" t="s">
        <v>4945</v>
      </c>
      <c r="PZ1105" t="s">
        <v>4945</v>
      </c>
      <c r="QA1105" t="s">
        <v>4945</v>
      </c>
      <c r="QB1105" t="s">
        <v>4945</v>
      </c>
      <c r="QC1105" t="s">
        <v>4945</v>
      </c>
      <c r="QD1105" t="s">
        <v>4945</v>
      </c>
      <c r="QE1105" t="s">
        <v>4945</v>
      </c>
    </row>
    <row r="1106" spans="1:447" x14ac:dyDescent="0.25">
      <c r="A1106">
        <v>632</v>
      </c>
      <c r="B1106" t="s">
        <v>5416</v>
      </c>
      <c r="C1106" t="s">
        <v>1118</v>
      </c>
      <c r="D1106" t="s">
        <v>1222</v>
      </c>
      <c r="E1106" t="s">
        <v>1223</v>
      </c>
      <c r="F1106" t="s">
        <v>1224</v>
      </c>
      <c r="G1106" t="s">
        <v>1080</v>
      </c>
      <c r="FG1106" t="s">
        <v>1100</v>
      </c>
      <c r="FH1106" t="s">
        <v>5520</v>
      </c>
      <c r="FI1106" t="s">
        <v>5520</v>
      </c>
      <c r="FJ1106" t="s">
        <v>1100</v>
      </c>
      <c r="FK1106" t="s">
        <v>4985</v>
      </c>
      <c r="FL1106" t="s">
        <v>4985</v>
      </c>
      <c r="PG1106" t="s">
        <v>4944</v>
      </c>
      <c r="PH1106" t="s">
        <v>4945</v>
      </c>
      <c r="PI1106" t="s">
        <v>4945</v>
      </c>
      <c r="PJ1106" t="s">
        <v>4945</v>
      </c>
      <c r="PK1106" t="s">
        <v>4945</v>
      </c>
      <c r="PL1106" t="s">
        <v>4945</v>
      </c>
      <c r="PM1106" t="s">
        <v>4945</v>
      </c>
      <c r="PN1106" t="s">
        <v>4945</v>
      </c>
      <c r="PP1106" t="s">
        <v>4944</v>
      </c>
      <c r="PQ1106" t="s">
        <v>4945</v>
      </c>
      <c r="PR1106" t="s">
        <v>4945</v>
      </c>
      <c r="PS1106" t="s">
        <v>4945</v>
      </c>
      <c r="PT1106" t="s">
        <v>4945</v>
      </c>
      <c r="PU1106" t="s">
        <v>4945</v>
      </c>
      <c r="PV1106" t="s">
        <v>4945</v>
      </c>
      <c r="PW1106" t="s">
        <v>4945</v>
      </c>
      <c r="PX1106" t="s">
        <v>4945</v>
      </c>
      <c r="PY1106" t="s">
        <v>4945</v>
      </c>
      <c r="PZ1106" t="s">
        <v>4945</v>
      </c>
      <c r="QA1106" t="s">
        <v>4945</v>
      </c>
      <c r="QB1106" t="s">
        <v>4945</v>
      </c>
      <c r="QC1106" t="s">
        <v>4945</v>
      </c>
      <c r="QD1106" t="s">
        <v>4945</v>
      </c>
      <c r="QE1106" t="s">
        <v>4945</v>
      </c>
    </row>
    <row r="1107" spans="1:447" x14ac:dyDescent="0.25">
      <c r="A1107">
        <v>633</v>
      </c>
      <c r="B1107" t="s">
        <v>5416</v>
      </c>
      <c r="C1107" t="s">
        <v>1118</v>
      </c>
      <c r="D1107" t="s">
        <v>1222</v>
      </c>
      <c r="E1107" t="s">
        <v>1223</v>
      </c>
      <c r="F1107" t="s">
        <v>1224</v>
      </c>
      <c r="G1107" t="s">
        <v>1080</v>
      </c>
      <c r="FG1107" t="s">
        <v>1100</v>
      </c>
      <c r="FH1107" t="s">
        <v>5380</v>
      </c>
      <c r="FI1107" t="s">
        <v>5380</v>
      </c>
      <c r="FJ1107" t="s">
        <v>1100</v>
      </c>
      <c r="FK1107" t="s">
        <v>4959</v>
      </c>
      <c r="FL1107" t="s">
        <v>4959</v>
      </c>
      <c r="PG1107" t="s">
        <v>4944</v>
      </c>
      <c r="PH1107" t="s">
        <v>4945</v>
      </c>
      <c r="PI1107" t="s">
        <v>4945</v>
      </c>
      <c r="PJ1107" t="s">
        <v>4945</v>
      </c>
      <c r="PK1107" t="s">
        <v>4945</v>
      </c>
      <c r="PL1107" t="s">
        <v>4945</v>
      </c>
      <c r="PM1107" t="s">
        <v>4945</v>
      </c>
      <c r="PN1107" t="s">
        <v>4945</v>
      </c>
      <c r="PP1107" t="s">
        <v>4944</v>
      </c>
      <c r="PQ1107" t="s">
        <v>4945</v>
      </c>
      <c r="PR1107" t="s">
        <v>4945</v>
      </c>
      <c r="PS1107" t="s">
        <v>4945</v>
      </c>
      <c r="PT1107" t="s">
        <v>4945</v>
      </c>
      <c r="PU1107" t="s">
        <v>4945</v>
      </c>
      <c r="PV1107" t="s">
        <v>4945</v>
      </c>
      <c r="PW1107" t="s">
        <v>4945</v>
      </c>
      <c r="PX1107" t="s">
        <v>4945</v>
      </c>
      <c r="PY1107" t="s">
        <v>4945</v>
      </c>
      <c r="PZ1107" t="s">
        <v>4945</v>
      </c>
      <c r="QA1107" t="s">
        <v>4945</v>
      </c>
      <c r="QB1107" t="s">
        <v>4945</v>
      </c>
      <c r="QC1107" t="s">
        <v>4945</v>
      </c>
      <c r="QD1107" t="s">
        <v>4945</v>
      </c>
      <c r="QE1107" t="s">
        <v>4945</v>
      </c>
    </row>
    <row r="1108" spans="1:447" x14ac:dyDescent="0.25">
      <c r="A1108">
        <v>634</v>
      </c>
      <c r="B1108" t="s">
        <v>5416</v>
      </c>
      <c r="C1108" t="s">
        <v>1118</v>
      </c>
      <c r="D1108" t="s">
        <v>1222</v>
      </c>
      <c r="E1108" t="s">
        <v>1223</v>
      </c>
      <c r="F1108" t="s">
        <v>1225</v>
      </c>
      <c r="G1108" t="s">
        <v>1080</v>
      </c>
      <c r="FG1108" t="s">
        <v>1100</v>
      </c>
      <c r="FJ1108" t="s">
        <v>1100</v>
      </c>
      <c r="FK1108" t="s">
        <v>4983</v>
      </c>
      <c r="FL1108" t="s">
        <v>4983</v>
      </c>
      <c r="PG1108" t="s">
        <v>4944</v>
      </c>
      <c r="PH1108" t="s">
        <v>4945</v>
      </c>
      <c r="PI1108" t="s">
        <v>4945</v>
      </c>
      <c r="PJ1108" t="s">
        <v>4945</v>
      </c>
      <c r="PK1108" t="s">
        <v>4945</v>
      </c>
      <c r="PL1108" t="s">
        <v>4945</v>
      </c>
      <c r="PM1108" t="s">
        <v>4945</v>
      </c>
      <c r="PN1108" t="s">
        <v>4945</v>
      </c>
      <c r="PP1108" t="s">
        <v>4944</v>
      </c>
      <c r="PQ1108" t="s">
        <v>4945</v>
      </c>
      <c r="PR1108" t="s">
        <v>4945</v>
      </c>
      <c r="PS1108" t="s">
        <v>4945</v>
      </c>
      <c r="PT1108" t="s">
        <v>4945</v>
      </c>
      <c r="PU1108" t="s">
        <v>4945</v>
      </c>
      <c r="PV1108" t="s">
        <v>4945</v>
      </c>
      <c r="PW1108" t="s">
        <v>4945</v>
      </c>
      <c r="PX1108" t="s">
        <v>4945</v>
      </c>
      <c r="PY1108" t="s">
        <v>4945</v>
      </c>
      <c r="PZ1108" t="s">
        <v>4945</v>
      </c>
      <c r="QA1108" t="s">
        <v>4945</v>
      </c>
      <c r="QB1108" t="s">
        <v>4945</v>
      </c>
      <c r="QC1108" t="s">
        <v>4945</v>
      </c>
      <c r="QD1108" t="s">
        <v>4945</v>
      </c>
      <c r="QE1108" t="s">
        <v>4945</v>
      </c>
    </row>
    <row r="1109" spans="1:447" x14ac:dyDescent="0.25">
      <c r="A1109">
        <v>1198</v>
      </c>
      <c r="B1109" t="s">
        <v>5417</v>
      </c>
      <c r="C1109" t="s">
        <v>1118</v>
      </c>
      <c r="D1109" t="s">
        <v>1222</v>
      </c>
      <c r="E1109" t="s">
        <v>1223</v>
      </c>
      <c r="F1109" t="s">
        <v>1223</v>
      </c>
      <c r="G1109" t="s">
        <v>1080</v>
      </c>
      <c r="H1109" t="s">
        <v>1100</v>
      </c>
      <c r="I1109" t="s">
        <v>1128</v>
      </c>
      <c r="J1109" t="s">
        <v>1094</v>
      </c>
      <c r="K1109" t="s">
        <v>5110</v>
      </c>
      <c r="L1109" t="s">
        <v>5182</v>
      </c>
      <c r="M1109" t="s">
        <v>1102</v>
      </c>
      <c r="N1109" t="s">
        <v>1102</v>
      </c>
      <c r="O1109" t="s">
        <v>4975</v>
      </c>
      <c r="AL1109" t="s">
        <v>1100</v>
      </c>
      <c r="AM1109" t="s">
        <v>1094</v>
      </c>
      <c r="AN1109" t="s">
        <v>5638</v>
      </c>
      <c r="AO1109" t="s">
        <v>5639</v>
      </c>
      <c r="AP1109" t="s">
        <v>1102</v>
      </c>
      <c r="AQ1109" t="s">
        <v>1102</v>
      </c>
      <c r="AR1109" t="s">
        <v>4953</v>
      </c>
      <c r="AS1109" t="s">
        <v>1100</v>
      </c>
      <c r="AT1109" t="s">
        <v>1082</v>
      </c>
      <c r="AU1109" t="s">
        <v>4954</v>
      </c>
      <c r="AV1109" t="s">
        <v>4954</v>
      </c>
      <c r="BG1109" t="s">
        <v>1100</v>
      </c>
      <c r="BH1109" t="s">
        <v>1103</v>
      </c>
      <c r="BI1109" t="s">
        <v>1094</v>
      </c>
      <c r="BJ1109" t="s">
        <v>5632</v>
      </c>
      <c r="BK1109" t="s">
        <v>5633</v>
      </c>
      <c r="BL1109" t="s">
        <v>1102</v>
      </c>
      <c r="BM1109" t="s">
        <v>1102</v>
      </c>
      <c r="BN1109" t="s">
        <v>4953</v>
      </c>
      <c r="BW1109" t="s">
        <v>1100</v>
      </c>
      <c r="BX1109" t="s">
        <v>1084</v>
      </c>
      <c r="BY1109" t="s">
        <v>1082</v>
      </c>
      <c r="BZ1109" t="s">
        <v>4957</v>
      </c>
      <c r="CA1109" t="s">
        <v>4957</v>
      </c>
      <c r="CM1109" t="s">
        <v>1100</v>
      </c>
      <c r="CN1109" t="s">
        <v>1104</v>
      </c>
      <c r="CO1109" t="s">
        <v>4992</v>
      </c>
      <c r="CP1109" t="s">
        <v>5210</v>
      </c>
      <c r="CQ1109" t="s">
        <v>1102</v>
      </c>
      <c r="CR1109" t="s">
        <v>1102</v>
      </c>
      <c r="CS1109" t="s">
        <v>4975</v>
      </c>
      <c r="CT1109" t="s">
        <v>1100</v>
      </c>
      <c r="CU1109" t="s">
        <v>1163</v>
      </c>
      <c r="CV1109" t="s">
        <v>1086</v>
      </c>
      <c r="CW1109" t="s">
        <v>5095</v>
      </c>
      <c r="CX1109" t="s">
        <v>5110</v>
      </c>
      <c r="CY1109" t="s">
        <v>1102</v>
      </c>
      <c r="CZ1109" t="s">
        <v>1102</v>
      </c>
      <c r="DA1109" t="s">
        <v>4975</v>
      </c>
      <c r="HX1109" t="s">
        <v>1100</v>
      </c>
      <c r="HY1109" t="s">
        <v>4981</v>
      </c>
      <c r="HZ1109" t="s">
        <v>4981</v>
      </c>
      <c r="IA1109" t="s">
        <v>1102</v>
      </c>
      <c r="IB1109" t="s">
        <v>1102</v>
      </c>
      <c r="IC1109" t="s">
        <v>4936</v>
      </c>
      <c r="ID1109" t="s">
        <v>1100</v>
      </c>
      <c r="IE1109" t="s">
        <v>4941</v>
      </c>
      <c r="IF1109" t="s">
        <v>4941</v>
      </c>
      <c r="IG1109" t="s">
        <v>1102</v>
      </c>
      <c r="IH1109" t="s">
        <v>1102</v>
      </c>
      <c r="II1109" t="s">
        <v>4938</v>
      </c>
      <c r="IV1109" t="s">
        <v>1126</v>
      </c>
      <c r="IW1109" t="s">
        <v>1126</v>
      </c>
      <c r="JE1109" t="s">
        <v>1083</v>
      </c>
      <c r="JF1109" t="s">
        <v>1124</v>
      </c>
      <c r="JG1109" t="s">
        <v>1090</v>
      </c>
      <c r="JI1109" t="s">
        <v>4944</v>
      </c>
      <c r="KG1109" t="s">
        <v>1138</v>
      </c>
      <c r="OR1109" t="s">
        <v>1092</v>
      </c>
      <c r="PG1109" t="s">
        <v>4944</v>
      </c>
      <c r="PH1109" t="s">
        <v>4945</v>
      </c>
      <c r="PI1109" t="s">
        <v>4945</v>
      </c>
      <c r="PJ1109" t="s">
        <v>4945</v>
      </c>
      <c r="PK1109" t="s">
        <v>4945</v>
      </c>
      <c r="PL1109" t="s">
        <v>4945</v>
      </c>
      <c r="PM1109" t="s">
        <v>4945</v>
      </c>
      <c r="PN1109" t="s">
        <v>4945</v>
      </c>
      <c r="PP1109" t="s">
        <v>4944</v>
      </c>
      <c r="PQ1109" t="s">
        <v>4945</v>
      </c>
      <c r="PR1109" t="s">
        <v>4945</v>
      </c>
      <c r="PS1109" t="s">
        <v>4945</v>
      </c>
      <c r="PT1109" t="s">
        <v>4945</v>
      </c>
      <c r="PU1109" t="s">
        <v>4945</v>
      </c>
      <c r="PV1109" t="s">
        <v>4945</v>
      </c>
      <c r="PW1109" t="s">
        <v>4945</v>
      </c>
      <c r="PX1109" t="s">
        <v>4945</v>
      </c>
      <c r="PY1109" t="s">
        <v>4945</v>
      </c>
      <c r="PZ1109" t="s">
        <v>4945</v>
      </c>
      <c r="QA1109" t="s">
        <v>4945</v>
      </c>
      <c r="QB1109" t="s">
        <v>4945</v>
      </c>
      <c r="QC1109" t="s">
        <v>4945</v>
      </c>
      <c r="QD1109" t="s">
        <v>4945</v>
      </c>
      <c r="QE1109" t="s">
        <v>4945</v>
      </c>
    </row>
    <row r="1110" spans="1:447" x14ac:dyDescent="0.25">
      <c r="A1110">
        <v>1199</v>
      </c>
      <c r="B1110" t="s">
        <v>5417</v>
      </c>
      <c r="C1110" t="s">
        <v>1118</v>
      </c>
      <c r="D1110" t="s">
        <v>1222</v>
      </c>
      <c r="E1110" t="s">
        <v>1223</v>
      </c>
      <c r="F1110" t="s">
        <v>1223</v>
      </c>
      <c r="G1110" t="s">
        <v>1080</v>
      </c>
      <c r="H1110" t="s">
        <v>1100</v>
      </c>
      <c r="I1110" t="s">
        <v>1128</v>
      </c>
      <c r="J1110" t="s">
        <v>1094</v>
      </c>
      <c r="K1110" t="s">
        <v>5501</v>
      </c>
      <c r="L1110" t="s">
        <v>5640</v>
      </c>
      <c r="M1110" t="s">
        <v>1102</v>
      </c>
      <c r="N1110" t="s">
        <v>1102</v>
      </c>
      <c r="O1110" t="s">
        <v>4975</v>
      </c>
      <c r="AL1110" t="s">
        <v>1100</v>
      </c>
      <c r="AM1110" t="s">
        <v>1094</v>
      </c>
      <c r="AN1110" t="s">
        <v>5638</v>
      </c>
      <c r="AO1110" t="s">
        <v>5639</v>
      </c>
      <c r="AP1110" t="s">
        <v>1102</v>
      </c>
      <c r="AQ1110" t="s">
        <v>1102</v>
      </c>
      <c r="AR1110" t="s">
        <v>4975</v>
      </c>
      <c r="AS1110" t="s">
        <v>1100</v>
      </c>
      <c r="AT1110" t="s">
        <v>1082</v>
      </c>
      <c r="AU1110" t="s">
        <v>4992</v>
      </c>
      <c r="AV1110" t="s">
        <v>4992</v>
      </c>
      <c r="AW1110" t="s">
        <v>1102</v>
      </c>
      <c r="AX1110" t="s">
        <v>1102</v>
      </c>
      <c r="AY1110" t="s">
        <v>4953</v>
      </c>
      <c r="BG1110" t="s">
        <v>1100</v>
      </c>
      <c r="BH1110" t="s">
        <v>1103</v>
      </c>
      <c r="BI1110" t="s">
        <v>1094</v>
      </c>
      <c r="BJ1110" t="s">
        <v>5632</v>
      </c>
      <c r="BK1110" t="s">
        <v>5633</v>
      </c>
      <c r="BL1110" t="s">
        <v>1102</v>
      </c>
      <c r="BM1110" t="s">
        <v>1102</v>
      </c>
      <c r="BN1110" t="s">
        <v>4953</v>
      </c>
      <c r="BW1110" t="s">
        <v>1100</v>
      </c>
      <c r="BX1110" t="s">
        <v>1105</v>
      </c>
      <c r="BY1110" t="s">
        <v>1082</v>
      </c>
      <c r="BZ1110" t="s">
        <v>4957</v>
      </c>
      <c r="CA1110" t="s">
        <v>4957</v>
      </c>
      <c r="CB1110" t="s">
        <v>1102</v>
      </c>
      <c r="CC1110" t="s">
        <v>1102</v>
      </c>
      <c r="CD1110" t="s">
        <v>4975</v>
      </c>
      <c r="CM1110" t="s">
        <v>1100</v>
      </c>
      <c r="CN1110" t="s">
        <v>1104</v>
      </c>
      <c r="CO1110" t="s">
        <v>4992</v>
      </c>
      <c r="CP1110" t="s">
        <v>5210</v>
      </c>
      <c r="CQ1110" t="s">
        <v>1102</v>
      </c>
      <c r="CR1110" t="s">
        <v>1102</v>
      </c>
      <c r="CS1110" t="s">
        <v>5032</v>
      </c>
      <c r="CT1110" t="s">
        <v>1100</v>
      </c>
      <c r="CU1110" t="s">
        <v>1163</v>
      </c>
      <c r="CV1110" t="s">
        <v>1086</v>
      </c>
      <c r="CW1110" t="s">
        <v>4951</v>
      </c>
      <c r="CX1110" t="s">
        <v>5026</v>
      </c>
      <c r="CY1110" t="s">
        <v>1102</v>
      </c>
      <c r="CZ1110" t="s">
        <v>1102</v>
      </c>
      <c r="DA1110" t="s">
        <v>4975</v>
      </c>
      <c r="HX1110" t="s">
        <v>1100</v>
      </c>
      <c r="HY1110" t="s">
        <v>4981</v>
      </c>
      <c r="HZ1110" t="s">
        <v>4981</v>
      </c>
      <c r="IA1110" t="s">
        <v>1102</v>
      </c>
      <c r="IB1110" t="s">
        <v>1102</v>
      </c>
      <c r="IC1110" t="s">
        <v>4940</v>
      </c>
      <c r="ID1110" t="s">
        <v>1100</v>
      </c>
      <c r="IE1110" t="s">
        <v>4939</v>
      </c>
      <c r="IF1110" t="s">
        <v>4939</v>
      </c>
      <c r="IG1110" t="s">
        <v>1102</v>
      </c>
      <c r="IH1110" t="s">
        <v>1102</v>
      </c>
      <c r="II1110" t="s">
        <v>4936</v>
      </c>
      <c r="IV1110" t="s">
        <v>1126</v>
      </c>
      <c r="IW1110" t="s">
        <v>1126</v>
      </c>
      <c r="JE1110" t="s">
        <v>1083</v>
      </c>
      <c r="JF1110" t="s">
        <v>1124</v>
      </c>
      <c r="JG1110" t="s">
        <v>1090</v>
      </c>
      <c r="JI1110" t="s">
        <v>4944</v>
      </c>
      <c r="KG1110" t="s">
        <v>1138</v>
      </c>
      <c r="OR1110" t="s">
        <v>1092</v>
      </c>
      <c r="PG1110" t="s">
        <v>4944</v>
      </c>
      <c r="PH1110" t="s">
        <v>4945</v>
      </c>
      <c r="PI1110" t="s">
        <v>4945</v>
      </c>
      <c r="PJ1110" t="s">
        <v>4945</v>
      </c>
      <c r="PK1110" t="s">
        <v>4945</v>
      </c>
      <c r="PL1110" t="s">
        <v>4945</v>
      </c>
      <c r="PM1110" t="s">
        <v>4945</v>
      </c>
      <c r="PN1110" t="s">
        <v>4945</v>
      </c>
      <c r="PP1110" t="s">
        <v>4944</v>
      </c>
      <c r="PQ1110" t="s">
        <v>4945</v>
      </c>
      <c r="PR1110" t="s">
        <v>4945</v>
      </c>
      <c r="PS1110" t="s">
        <v>4945</v>
      </c>
      <c r="PT1110" t="s">
        <v>4945</v>
      </c>
      <c r="PU1110" t="s">
        <v>4945</v>
      </c>
      <c r="PV1110" t="s">
        <v>4945</v>
      </c>
      <c r="PW1110" t="s">
        <v>4945</v>
      </c>
      <c r="PX1110" t="s">
        <v>4945</v>
      </c>
      <c r="PY1110" t="s">
        <v>4945</v>
      </c>
      <c r="PZ1110" t="s">
        <v>4945</v>
      </c>
      <c r="QA1110" t="s">
        <v>4945</v>
      </c>
      <c r="QB1110" t="s">
        <v>4945</v>
      </c>
      <c r="QC1110" t="s">
        <v>4945</v>
      </c>
      <c r="QD1110" t="s">
        <v>4945</v>
      </c>
      <c r="QE1110" t="s">
        <v>4945</v>
      </c>
    </row>
    <row r="1111" spans="1:447" x14ac:dyDescent="0.25">
      <c r="A1111">
        <v>1200</v>
      </c>
      <c r="B1111" t="s">
        <v>5417</v>
      </c>
      <c r="C1111" t="s">
        <v>1118</v>
      </c>
      <c r="D1111" t="s">
        <v>1222</v>
      </c>
      <c r="E1111" t="s">
        <v>1223</v>
      </c>
      <c r="F1111" t="s">
        <v>1223</v>
      </c>
      <c r="G1111" t="s">
        <v>1080</v>
      </c>
      <c r="H1111" t="s">
        <v>1100</v>
      </c>
      <c r="I1111" t="s">
        <v>1093</v>
      </c>
      <c r="J1111" t="s">
        <v>1094</v>
      </c>
      <c r="K1111" t="s">
        <v>5501</v>
      </c>
      <c r="L1111" t="s">
        <v>5641</v>
      </c>
      <c r="M1111" t="s">
        <v>1102</v>
      </c>
      <c r="N1111" t="s">
        <v>1102</v>
      </c>
      <c r="O1111" t="s">
        <v>4975</v>
      </c>
      <c r="AL1111" t="s">
        <v>1100</v>
      </c>
      <c r="AM1111" t="s">
        <v>1094</v>
      </c>
      <c r="AN1111" t="s">
        <v>5381</v>
      </c>
      <c r="AO1111" t="s">
        <v>5635</v>
      </c>
      <c r="AP1111" t="s">
        <v>1102</v>
      </c>
      <c r="AQ1111" t="s">
        <v>1102</v>
      </c>
      <c r="AR1111" t="s">
        <v>4953</v>
      </c>
      <c r="AS1111" t="s">
        <v>1100</v>
      </c>
      <c r="AT1111" t="s">
        <v>1082</v>
      </c>
      <c r="AU1111" t="s">
        <v>4954</v>
      </c>
      <c r="AV1111" t="s">
        <v>4954</v>
      </c>
      <c r="AW1111" t="s">
        <v>1102</v>
      </c>
      <c r="AX1111" t="s">
        <v>1102</v>
      </c>
      <c r="AY1111" t="s">
        <v>4975</v>
      </c>
      <c r="BG1111" t="s">
        <v>1100</v>
      </c>
      <c r="BH1111" t="s">
        <v>1103</v>
      </c>
      <c r="BI1111" t="s">
        <v>1094</v>
      </c>
      <c r="BJ1111" t="s">
        <v>5632</v>
      </c>
      <c r="BK1111" t="s">
        <v>5633</v>
      </c>
      <c r="BL1111" t="s">
        <v>1102</v>
      </c>
      <c r="BM1111" t="s">
        <v>1102</v>
      </c>
      <c r="BN1111" t="s">
        <v>4975</v>
      </c>
      <c r="BW1111" t="s">
        <v>1100</v>
      </c>
      <c r="BX1111" t="s">
        <v>1105</v>
      </c>
      <c r="BY1111" t="s">
        <v>1082</v>
      </c>
      <c r="BZ1111" t="s">
        <v>4957</v>
      </c>
      <c r="CA1111" t="s">
        <v>4957</v>
      </c>
      <c r="CM1111" t="s">
        <v>1100</v>
      </c>
      <c r="CN1111" t="s">
        <v>1104</v>
      </c>
      <c r="CO1111" t="s">
        <v>4964</v>
      </c>
      <c r="CP1111" t="s">
        <v>5234</v>
      </c>
      <c r="CQ1111" t="s">
        <v>1102</v>
      </c>
      <c r="CR1111" t="s">
        <v>1102</v>
      </c>
      <c r="CS1111" t="s">
        <v>4975</v>
      </c>
      <c r="CT1111" t="s">
        <v>1100</v>
      </c>
      <c r="CU1111" t="s">
        <v>1163</v>
      </c>
      <c r="CV1111" t="s">
        <v>1086</v>
      </c>
      <c r="CW1111" t="s">
        <v>4951</v>
      </c>
      <c r="CX1111" t="s">
        <v>5026</v>
      </c>
      <c r="HX1111" t="s">
        <v>1100</v>
      </c>
      <c r="HY1111" t="s">
        <v>4981</v>
      </c>
      <c r="HZ1111" t="s">
        <v>4981</v>
      </c>
      <c r="IA1111" t="s">
        <v>1102</v>
      </c>
      <c r="IB1111" t="s">
        <v>1102</v>
      </c>
      <c r="IC1111" t="s">
        <v>4936</v>
      </c>
      <c r="ID1111" t="s">
        <v>1100</v>
      </c>
      <c r="IE1111" t="s">
        <v>4939</v>
      </c>
      <c r="IF1111" t="s">
        <v>4939</v>
      </c>
      <c r="IG1111" t="s">
        <v>1102</v>
      </c>
      <c r="IH1111" t="s">
        <v>1102</v>
      </c>
      <c r="II1111" t="s">
        <v>4938</v>
      </c>
      <c r="IV1111" t="s">
        <v>1126</v>
      </c>
      <c r="IW1111" t="s">
        <v>1126</v>
      </c>
      <c r="JE1111" t="s">
        <v>1083</v>
      </c>
      <c r="JF1111" t="s">
        <v>1124</v>
      </c>
      <c r="JG1111" t="s">
        <v>1090</v>
      </c>
      <c r="JI1111" t="s">
        <v>4944</v>
      </c>
      <c r="KG1111" t="s">
        <v>1138</v>
      </c>
      <c r="OR1111" t="s">
        <v>1092</v>
      </c>
      <c r="PG1111" t="s">
        <v>4944</v>
      </c>
      <c r="PH1111" t="s">
        <v>4945</v>
      </c>
      <c r="PI1111" t="s">
        <v>4945</v>
      </c>
      <c r="PJ1111" t="s">
        <v>4945</v>
      </c>
      <c r="PK1111" t="s">
        <v>4945</v>
      </c>
      <c r="PL1111" t="s">
        <v>4945</v>
      </c>
      <c r="PM1111" t="s">
        <v>4945</v>
      </c>
      <c r="PN1111" t="s">
        <v>4945</v>
      </c>
      <c r="PP1111" t="s">
        <v>4944</v>
      </c>
      <c r="PQ1111" t="s">
        <v>4945</v>
      </c>
      <c r="PR1111" t="s">
        <v>4945</v>
      </c>
      <c r="PS1111" t="s">
        <v>4945</v>
      </c>
      <c r="PT1111" t="s">
        <v>4945</v>
      </c>
      <c r="PU1111" t="s">
        <v>4945</v>
      </c>
      <c r="PV1111" t="s">
        <v>4945</v>
      </c>
      <c r="PW1111" t="s">
        <v>4945</v>
      </c>
      <c r="PX1111" t="s">
        <v>4945</v>
      </c>
      <c r="PY1111" t="s">
        <v>4945</v>
      </c>
      <c r="PZ1111" t="s">
        <v>4945</v>
      </c>
      <c r="QA1111" t="s">
        <v>4945</v>
      </c>
      <c r="QB1111" t="s">
        <v>4945</v>
      </c>
      <c r="QC1111" t="s">
        <v>4945</v>
      </c>
      <c r="QD1111" t="s">
        <v>4945</v>
      </c>
      <c r="QE1111" t="s">
        <v>4945</v>
      </c>
    </row>
    <row r="1112" spans="1:447" x14ac:dyDescent="0.25">
      <c r="A1112">
        <v>1201</v>
      </c>
      <c r="B1112" t="s">
        <v>5417</v>
      </c>
      <c r="C1112" t="s">
        <v>1118</v>
      </c>
      <c r="D1112" t="s">
        <v>1222</v>
      </c>
      <c r="E1112" t="s">
        <v>1223</v>
      </c>
      <c r="F1112" t="s">
        <v>1224</v>
      </c>
      <c r="G1112" t="s">
        <v>1080</v>
      </c>
      <c r="H1112" t="s">
        <v>1100</v>
      </c>
      <c r="I1112" t="s">
        <v>1101</v>
      </c>
      <c r="J1112" t="s">
        <v>1094</v>
      </c>
      <c r="K1112" t="s">
        <v>5026</v>
      </c>
      <c r="L1112" t="s">
        <v>5136</v>
      </c>
      <c r="AL1112" t="s">
        <v>1100</v>
      </c>
      <c r="AM1112" t="s">
        <v>1094</v>
      </c>
      <c r="AN1112" t="s">
        <v>5638</v>
      </c>
      <c r="AO1112" t="s">
        <v>5639</v>
      </c>
      <c r="AP1112" t="s">
        <v>1102</v>
      </c>
      <c r="AQ1112" t="s">
        <v>1102</v>
      </c>
      <c r="AR1112" t="s">
        <v>4975</v>
      </c>
      <c r="AS1112" t="s">
        <v>1100</v>
      </c>
      <c r="AT1112" t="s">
        <v>1082</v>
      </c>
      <c r="AU1112" t="s">
        <v>4954</v>
      </c>
      <c r="AV1112" t="s">
        <v>4954</v>
      </c>
      <c r="AW1112" t="s">
        <v>1102</v>
      </c>
      <c r="AX1112" t="s">
        <v>1102</v>
      </c>
      <c r="AY1112" t="s">
        <v>4975</v>
      </c>
      <c r="BG1112" t="s">
        <v>1100</v>
      </c>
      <c r="BH1112" t="s">
        <v>1103</v>
      </c>
      <c r="BI1112" t="s">
        <v>1094</v>
      </c>
      <c r="BJ1112" t="s">
        <v>5580</v>
      </c>
      <c r="BK1112" t="s">
        <v>5091</v>
      </c>
      <c r="BL1112" t="s">
        <v>1102</v>
      </c>
      <c r="BM1112" t="s">
        <v>1102</v>
      </c>
      <c r="BN1112" t="s">
        <v>4975</v>
      </c>
      <c r="BW1112" t="s">
        <v>1100</v>
      </c>
      <c r="BX1112" t="s">
        <v>1084</v>
      </c>
      <c r="BY1112" t="s">
        <v>1082</v>
      </c>
      <c r="BZ1112" t="s">
        <v>4957</v>
      </c>
      <c r="CA1112" t="s">
        <v>4957</v>
      </c>
      <c r="CM1112" t="s">
        <v>1100</v>
      </c>
      <c r="CN1112" t="s">
        <v>1104</v>
      </c>
      <c r="CO1112" t="s">
        <v>4992</v>
      </c>
      <c r="CP1112" t="s">
        <v>5210</v>
      </c>
      <c r="CQ1112" t="s">
        <v>1102</v>
      </c>
      <c r="CR1112" t="s">
        <v>1102</v>
      </c>
      <c r="CS1112" t="s">
        <v>4975</v>
      </c>
      <c r="CT1112" t="s">
        <v>1100</v>
      </c>
      <c r="CU1112" t="s">
        <v>1163</v>
      </c>
      <c r="CV1112" t="s">
        <v>1086</v>
      </c>
      <c r="CW1112" t="s">
        <v>4951</v>
      </c>
      <c r="CX1112" t="s">
        <v>5026</v>
      </c>
      <c r="HX1112" t="s">
        <v>1100</v>
      </c>
      <c r="HY1112" t="s">
        <v>4949</v>
      </c>
      <c r="HZ1112" t="s">
        <v>4949</v>
      </c>
      <c r="IA1112" t="s">
        <v>1102</v>
      </c>
      <c r="IB1112" t="s">
        <v>1102</v>
      </c>
      <c r="IC1112" t="s">
        <v>4936</v>
      </c>
      <c r="ID1112" t="s">
        <v>1100</v>
      </c>
      <c r="IE1112" t="s">
        <v>4939</v>
      </c>
      <c r="IF1112" t="s">
        <v>4939</v>
      </c>
      <c r="IG1112" t="s">
        <v>1102</v>
      </c>
      <c r="IH1112" t="s">
        <v>1102</v>
      </c>
      <c r="II1112" t="s">
        <v>4936</v>
      </c>
      <c r="IV1112" t="s">
        <v>1126</v>
      </c>
      <c r="IW1112" t="s">
        <v>1126</v>
      </c>
      <c r="JE1112" t="s">
        <v>1083</v>
      </c>
      <c r="JF1112" t="s">
        <v>1124</v>
      </c>
      <c r="JG1112" t="s">
        <v>1090</v>
      </c>
      <c r="JI1112" t="s">
        <v>4944</v>
      </c>
      <c r="KG1112" t="s">
        <v>1138</v>
      </c>
      <c r="OR1112" t="s">
        <v>1092</v>
      </c>
      <c r="PG1112" t="s">
        <v>4944</v>
      </c>
      <c r="PH1112" t="s">
        <v>4945</v>
      </c>
      <c r="PI1112" t="s">
        <v>4945</v>
      </c>
      <c r="PJ1112" t="s">
        <v>4945</v>
      </c>
      <c r="PK1112" t="s">
        <v>4945</v>
      </c>
      <c r="PL1112" t="s">
        <v>4945</v>
      </c>
      <c r="PM1112" t="s">
        <v>4945</v>
      </c>
      <c r="PN1112" t="s">
        <v>4945</v>
      </c>
      <c r="PP1112" t="s">
        <v>4944</v>
      </c>
      <c r="PQ1112" t="s">
        <v>4945</v>
      </c>
      <c r="PR1112" t="s">
        <v>4945</v>
      </c>
      <c r="PS1112" t="s">
        <v>4945</v>
      </c>
      <c r="PT1112" t="s">
        <v>4945</v>
      </c>
      <c r="PU1112" t="s">
        <v>4945</v>
      </c>
      <c r="PV1112" t="s">
        <v>4945</v>
      </c>
      <c r="PW1112" t="s">
        <v>4945</v>
      </c>
      <c r="PX1112" t="s">
        <v>4945</v>
      </c>
      <c r="PY1112" t="s">
        <v>4945</v>
      </c>
      <c r="PZ1112" t="s">
        <v>4945</v>
      </c>
      <c r="QA1112" t="s">
        <v>4945</v>
      </c>
      <c r="QB1112" t="s">
        <v>4945</v>
      </c>
      <c r="QC1112" t="s">
        <v>4945</v>
      </c>
      <c r="QD1112" t="s">
        <v>4945</v>
      </c>
      <c r="QE1112" t="s">
        <v>4945</v>
      </c>
    </row>
    <row r="1113" spans="1:447" x14ac:dyDescent="0.25">
      <c r="A1113">
        <v>716</v>
      </c>
      <c r="B1113" t="s">
        <v>5425</v>
      </c>
      <c r="C1113" t="s">
        <v>1118</v>
      </c>
      <c r="D1113" t="s">
        <v>1222</v>
      </c>
      <c r="E1113" t="s">
        <v>1226</v>
      </c>
      <c r="F1113" t="s">
        <v>3613</v>
      </c>
      <c r="G1113" t="s">
        <v>1080</v>
      </c>
      <c r="GH1113" t="s">
        <v>1094</v>
      </c>
      <c r="GI1113" t="s">
        <v>4949</v>
      </c>
      <c r="GJ1113" t="s">
        <v>4967</v>
      </c>
      <c r="GM1113" t="s">
        <v>4967</v>
      </c>
    </row>
    <row r="1114" spans="1:447" x14ac:dyDescent="0.25">
      <c r="A1114">
        <v>717</v>
      </c>
      <c r="B1114" t="s">
        <v>5425</v>
      </c>
      <c r="C1114" t="s">
        <v>1118</v>
      </c>
      <c r="D1114" t="s">
        <v>1222</v>
      </c>
      <c r="E1114" t="s">
        <v>1226</v>
      </c>
      <c r="F1114" t="s">
        <v>1252</v>
      </c>
      <c r="G1114" t="s">
        <v>1080</v>
      </c>
      <c r="GH1114" t="s">
        <v>1094</v>
      </c>
      <c r="GI1114" t="s">
        <v>4949</v>
      </c>
      <c r="GJ1114" t="s">
        <v>4967</v>
      </c>
      <c r="GM1114" t="s">
        <v>4967</v>
      </c>
    </row>
    <row r="1115" spans="1:447" x14ac:dyDescent="0.25">
      <c r="A1115">
        <v>718</v>
      </c>
      <c r="B1115" t="s">
        <v>5425</v>
      </c>
      <c r="C1115" t="s">
        <v>1118</v>
      </c>
      <c r="D1115" t="s">
        <v>1222</v>
      </c>
      <c r="E1115" t="s">
        <v>1226</v>
      </c>
      <c r="F1115" t="s">
        <v>1252</v>
      </c>
      <c r="G1115" t="s">
        <v>1080</v>
      </c>
      <c r="FM1115" t="s">
        <v>1100</v>
      </c>
      <c r="FN1115" t="s">
        <v>5325</v>
      </c>
      <c r="FO1115" t="s">
        <v>5368</v>
      </c>
      <c r="PG1115" t="s">
        <v>4944</v>
      </c>
      <c r="PH1115" t="s">
        <v>4944</v>
      </c>
      <c r="PI1115" t="s">
        <v>4945</v>
      </c>
      <c r="PJ1115" t="s">
        <v>4945</v>
      </c>
      <c r="PK1115" t="s">
        <v>4945</v>
      </c>
      <c r="PL1115" t="s">
        <v>4945</v>
      </c>
      <c r="PM1115" t="s">
        <v>4945</v>
      </c>
      <c r="PN1115" t="s">
        <v>4945</v>
      </c>
      <c r="PP1115" t="s">
        <v>4944</v>
      </c>
      <c r="PQ1115" t="s">
        <v>4945</v>
      </c>
      <c r="PR1115" t="s">
        <v>4945</v>
      </c>
      <c r="PS1115" t="s">
        <v>4945</v>
      </c>
      <c r="PT1115" t="s">
        <v>4945</v>
      </c>
      <c r="PU1115" t="s">
        <v>4945</v>
      </c>
      <c r="PV1115" t="s">
        <v>4945</v>
      </c>
      <c r="PW1115" t="s">
        <v>4945</v>
      </c>
      <c r="PX1115" t="s">
        <v>4945</v>
      </c>
      <c r="PY1115" t="s">
        <v>4945</v>
      </c>
      <c r="PZ1115" t="s">
        <v>4945</v>
      </c>
      <c r="QA1115" t="s">
        <v>4945</v>
      </c>
      <c r="QB1115" t="s">
        <v>4945</v>
      </c>
      <c r="QC1115" t="s">
        <v>4945</v>
      </c>
      <c r="QD1115" t="s">
        <v>4945</v>
      </c>
      <c r="QE1115" t="s">
        <v>4945</v>
      </c>
    </row>
    <row r="1116" spans="1:447" x14ac:dyDescent="0.25">
      <c r="A1116">
        <v>719</v>
      </c>
      <c r="B1116" t="s">
        <v>5425</v>
      </c>
      <c r="C1116" t="s">
        <v>1118</v>
      </c>
      <c r="D1116" t="s">
        <v>1222</v>
      </c>
      <c r="E1116" t="s">
        <v>1226</v>
      </c>
      <c r="F1116" t="s">
        <v>3614</v>
      </c>
      <c r="G1116" t="s">
        <v>1080</v>
      </c>
      <c r="FM1116" t="s">
        <v>1100</v>
      </c>
      <c r="FN1116" t="s">
        <v>5325</v>
      </c>
      <c r="FO1116" t="s">
        <v>5368</v>
      </c>
      <c r="PG1116" t="s">
        <v>4944</v>
      </c>
      <c r="PH1116" t="s">
        <v>4944</v>
      </c>
      <c r="PI1116" t="s">
        <v>4945</v>
      </c>
      <c r="PJ1116" t="s">
        <v>4945</v>
      </c>
      <c r="PK1116" t="s">
        <v>4945</v>
      </c>
      <c r="PL1116" t="s">
        <v>4945</v>
      </c>
      <c r="PM1116" t="s">
        <v>4945</v>
      </c>
      <c r="PN1116" t="s">
        <v>4945</v>
      </c>
      <c r="PP1116" t="s">
        <v>4944</v>
      </c>
      <c r="PQ1116" t="s">
        <v>4945</v>
      </c>
      <c r="PR1116" t="s">
        <v>4945</v>
      </c>
      <c r="PS1116" t="s">
        <v>4945</v>
      </c>
      <c r="PT1116" t="s">
        <v>4945</v>
      </c>
      <c r="PU1116" t="s">
        <v>4945</v>
      </c>
      <c r="PV1116" t="s">
        <v>4945</v>
      </c>
      <c r="PW1116" t="s">
        <v>4945</v>
      </c>
      <c r="PX1116" t="s">
        <v>4945</v>
      </c>
      <c r="PY1116" t="s">
        <v>4945</v>
      </c>
      <c r="PZ1116" t="s">
        <v>4945</v>
      </c>
      <c r="QA1116" t="s">
        <v>4945</v>
      </c>
      <c r="QB1116" t="s">
        <v>4945</v>
      </c>
      <c r="QC1116" t="s">
        <v>4945</v>
      </c>
      <c r="QD1116" t="s">
        <v>4945</v>
      </c>
      <c r="QE1116" t="s">
        <v>4945</v>
      </c>
    </row>
    <row r="1117" spans="1:447" x14ac:dyDescent="0.25">
      <c r="A1117">
        <v>720</v>
      </c>
      <c r="B1117" t="s">
        <v>5425</v>
      </c>
      <c r="C1117" t="s">
        <v>1118</v>
      </c>
      <c r="D1117" t="s">
        <v>1222</v>
      </c>
      <c r="E1117" t="s">
        <v>1226</v>
      </c>
      <c r="F1117" t="s">
        <v>3614</v>
      </c>
      <c r="G1117" t="s">
        <v>1080</v>
      </c>
      <c r="P1117" t="s">
        <v>1100</v>
      </c>
      <c r="Q1117" t="s">
        <v>1128</v>
      </c>
      <c r="R1117" t="s">
        <v>1145</v>
      </c>
      <c r="S1117" t="s">
        <v>5049</v>
      </c>
      <c r="T1117" t="s">
        <v>5049</v>
      </c>
      <c r="CE1117" t="s">
        <v>1100</v>
      </c>
      <c r="CF1117" t="s">
        <v>1105</v>
      </c>
      <c r="CG1117" t="s">
        <v>1145</v>
      </c>
      <c r="CH1117" t="s">
        <v>5345</v>
      </c>
      <c r="CI1117" t="s">
        <v>5345</v>
      </c>
      <c r="IV1117" t="s">
        <v>1126</v>
      </c>
      <c r="IW1117" t="s">
        <v>1126</v>
      </c>
      <c r="JE1117" t="s">
        <v>1083</v>
      </c>
      <c r="JF1117" t="s">
        <v>1124</v>
      </c>
      <c r="JG1117" t="s">
        <v>1090</v>
      </c>
      <c r="JI1117" t="s">
        <v>4944</v>
      </c>
      <c r="PG1117" t="s">
        <v>4944</v>
      </c>
      <c r="PH1117" t="s">
        <v>4945</v>
      </c>
      <c r="PI1117" t="s">
        <v>4945</v>
      </c>
      <c r="PJ1117" t="s">
        <v>4945</v>
      </c>
      <c r="PK1117" t="s">
        <v>4945</v>
      </c>
      <c r="PL1117" t="s">
        <v>4945</v>
      </c>
      <c r="PM1117" t="s">
        <v>4945</v>
      </c>
      <c r="PN1117" t="s">
        <v>4945</v>
      </c>
      <c r="PP1117" t="s">
        <v>4944</v>
      </c>
      <c r="PQ1117" t="s">
        <v>4945</v>
      </c>
      <c r="PR1117" t="s">
        <v>4945</v>
      </c>
      <c r="PS1117" t="s">
        <v>4945</v>
      </c>
      <c r="PT1117" t="s">
        <v>4945</v>
      </c>
      <c r="PU1117" t="s">
        <v>4945</v>
      </c>
      <c r="PV1117" t="s">
        <v>4945</v>
      </c>
      <c r="PW1117" t="s">
        <v>4945</v>
      </c>
      <c r="PX1117" t="s">
        <v>4945</v>
      </c>
      <c r="PY1117" t="s">
        <v>4945</v>
      </c>
      <c r="PZ1117" t="s">
        <v>4945</v>
      </c>
      <c r="QA1117" t="s">
        <v>4945</v>
      </c>
      <c r="QB1117" t="s">
        <v>4945</v>
      </c>
      <c r="QC1117" t="s">
        <v>4945</v>
      </c>
      <c r="QD1117" t="s">
        <v>4945</v>
      </c>
      <c r="QE1117" t="s">
        <v>4945</v>
      </c>
    </row>
    <row r="1118" spans="1:447" x14ac:dyDescent="0.25">
      <c r="A1118">
        <v>721</v>
      </c>
      <c r="B1118" t="s">
        <v>5425</v>
      </c>
      <c r="C1118" t="s">
        <v>1118</v>
      </c>
      <c r="D1118" t="s">
        <v>1222</v>
      </c>
      <c r="E1118" t="s">
        <v>1226</v>
      </c>
      <c r="F1118" t="s">
        <v>3614</v>
      </c>
      <c r="G1118" t="s">
        <v>1080</v>
      </c>
      <c r="P1118" t="s">
        <v>1100</v>
      </c>
      <c r="Q1118" t="s">
        <v>1128</v>
      </c>
      <c r="R1118" t="s">
        <v>1145</v>
      </c>
      <c r="S1118" t="s">
        <v>5642</v>
      </c>
      <c r="T1118" t="s">
        <v>5642</v>
      </c>
      <c r="CE1118" t="s">
        <v>1100</v>
      </c>
      <c r="CF1118" t="s">
        <v>1105</v>
      </c>
      <c r="CG1118" t="s">
        <v>1145</v>
      </c>
      <c r="CH1118" t="s">
        <v>5369</v>
      </c>
      <c r="CI1118" t="s">
        <v>5369</v>
      </c>
      <c r="IV1118" t="s">
        <v>1126</v>
      </c>
      <c r="IW1118" t="s">
        <v>1126</v>
      </c>
      <c r="JE1118" t="s">
        <v>1083</v>
      </c>
      <c r="JF1118" t="s">
        <v>1124</v>
      </c>
      <c r="JG1118" t="s">
        <v>1090</v>
      </c>
      <c r="JI1118" t="s">
        <v>4944</v>
      </c>
      <c r="PG1118" t="s">
        <v>4944</v>
      </c>
      <c r="PH1118" t="s">
        <v>4945</v>
      </c>
      <c r="PI1118" t="s">
        <v>4945</v>
      </c>
      <c r="PJ1118" t="s">
        <v>4945</v>
      </c>
      <c r="PK1118" t="s">
        <v>4945</v>
      </c>
      <c r="PL1118" t="s">
        <v>4945</v>
      </c>
      <c r="PM1118" t="s">
        <v>4945</v>
      </c>
      <c r="PN1118" t="s">
        <v>4945</v>
      </c>
      <c r="PP1118" t="s">
        <v>4944</v>
      </c>
      <c r="PQ1118" t="s">
        <v>4945</v>
      </c>
      <c r="PR1118" t="s">
        <v>4945</v>
      </c>
      <c r="PS1118" t="s">
        <v>4945</v>
      </c>
      <c r="PT1118" t="s">
        <v>4945</v>
      </c>
      <c r="PU1118" t="s">
        <v>4945</v>
      </c>
      <c r="PV1118" t="s">
        <v>4945</v>
      </c>
      <c r="PW1118" t="s">
        <v>4945</v>
      </c>
      <c r="PX1118" t="s">
        <v>4945</v>
      </c>
      <c r="PY1118" t="s">
        <v>4945</v>
      </c>
      <c r="PZ1118" t="s">
        <v>4945</v>
      </c>
      <c r="QA1118" t="s">
        <v>4945</v>
      </c>
      <c r="QB1118" t="s">
        <v>4945</v>
      </c>
      <c r="QC1118" t="s">
        <v>4945</v>
      </c>
      <c r="QD1118" t="s">
        <v>4945</v>
      </c>
      <c r="QE1118" t="s">
        <v>4945</v>
      </c>
    </row>
    <row r="1119" spans="1:447" x14ac:dyDescent="0.25">
      <c r="A1119">
        <v>722</v>
      </c>
      <c r="B1119" t="s">
        <v>5425</v>
      </c>
      <c r="C1119" t="s">
        <v>1118</v>
      </c>
      <c r="D1119" t="s">
        <v>1222</v>
      </c>
      <c r="E1119" t="s">
        <v>1226</v>
      </c>
      <c r="F1119" t="s">
        <v>3612</v>
      </c>
      <c r="G1119" t="s">
        <v>1080</v>
      </c>
      <c r="EY1119" t="s">
        <v>1100</v>
      </c>
      <c r="EZ1119" t="s">
        <v>4972</v>
      </c>
      <c r="FA1119" t="s">
        <v>4992</v>
      </c>
      <c r="FB1119" t="s">
        <v>4992</v>
      </c>
      <c r="FC1119" t="s">
        <v>1100</v>
      </c>
      <c r="FD1119" t="s">
        <v>1115</v>
      </c>
      <c r="FE1119" t="s">
        <v>4981</v>
      </c>
      <c r="FF1119" t="s">
        <v>4982</v>
      </c>
      <c r="PG1119" t="s">
        <v>4944</v>
      </c>
      <c r="PH1119" t="s">
        <v>4945</v>
      </c>
      <c r="PI1119" t="s">
        <v>4945</v>
      </c>
      <c r="PJ1119" t="s">
        <v>4945</v>
      </c>
      <c r="PK1119" t="s">
        <v>4945</v>
      </c>
      <c r="PL1119" t="s">
        <v>4945</v>
      </c>
      <c r="PM1119" t="s">
        <v>4945</v>
      </c>
      <c r="PN1119" t="s">
        <v>4945</v>
      </c>
      <c r="PP1119" t="s">
        <v>4944</v>
      </c>
      <c r="PQ1119" t="s">
        <v>4945</v>
      </c>
      <c r="PR1119" t="s">
        <v>4945</v>
      </c>
      <c r="PS1119" t="s">
        <v>4945</v>
      </c>
      <c r="PT1119" t="s">
        <v>4945</v>
      </c>
      <c r="PU1119" t="s">
        <v>4945</v>
      </c>
      <c r="PV1119" t="s">
        <v>4945</v>
      </c>
      <c r="PW1119" t="s">
        <v>4945</v>
      </c>
      <c r="PX1119" t="s">
        <v>4945</v>
      </c>
      <c r="PY1119" t="s">
        <v>4945</v>
      </c>
      <c r="PZ1119" t="s">
        <v>4945</v>
      </c>
      <c r="QA1119" t="s">
        <v>4945</v>
      </c>
      <c r="QB1119" t="s">
        <v>4945</v>
      </c>
      <c r="QC1119" t="s">
        <v>4945</v>
      </c>
      <c r="QD1119" t="s">
        <v>4945</v>
      </c>
      <c r="QE1119" t="s">
        <v>4945</v>
      </c>
    </row>
    <row r="1120" spans="1:447" x14ac:dyDescent="0.25">
      <c r="A1120">
        <v>723</v>
      </c>
      <c r="B1120" t="s">
        <v>5425</v>
      </c>
      <c r="C1120" t="s">
        <v>1118</v>
      </c>
      <c r="D1120" t="s">
        <v>1222</v>
      </c>
      <c r="E1120" t="s">
        <v>1226</v>
      </c>
      <c r="F1120" t="s">
        <v>1252</v>
      </c>
      <c r="G1120" t="s">
        <v>1080</v>
      </c>
      <c r="EY1120" t="s">
        <v>1100</v>
      </c>
      <c r="EZ1120" t="s">
        <v>4972</v>
      </c>
      <c r="FA1120" t="s">
        <v>4992</v>
      </c>
      <c r="FB1120" t="s">
        <v>4992</v>
      </c>
      <c r="FC1120" t="s">
        <v>1100</v>
      </c>
      <c r="FD1120" t="s">
        <v>1115</v>
      </c>
      <c r="FE1120" t="s">
        <v>4949</v>
      </c>
      <c r="FF1120" t="s">
        <v>4950</v>
      </c>
      <c r="PG1120" t="s">
        <v>4944</v>
      </c>
      <c r="PH1120" t="s">
        <v>4945</v>
      </c>
      <c r="PI1120" t="s">
        <v>4945</v>
      </c>
      <c r="PJ1120" t="s">
        <v>4945</v>
      </c>
      <c r="PK1120" t="s">
        <v>4945</v>
      </c>
      <c r="PL1120" t="s">
        <v>4945</v>
      </c>
      <c r="PM1120" t="s">
        <v>4945</v>
      </c>
      <c r="PN1120" t="s">
        <v>4945</v>
      </c>
      <c r="PP1120" t="s">
        <v>4944</v>
      </c>
      <c r="PQ1120" t="s">
        <v>4945</v>
      </c>
      <c r="PR1120" t="s">
        <v>4945</v>
      </c>
      <c r="PS1120" t="s">
        <v>4945</v>
      </c>
      <c r="PT1120" t="s">
        <v>4945</v>
      </c>
      <c r="PU1120" t="s">
        <v>4945</v>
      </c>
      <c r="PV1120" t="s">
        <v>4945</v>
      </c>
      <c r="PW1120" t="s">
        <v>4945</v>
      </c>
      <c r="PX1120" t="s">
        <v>4945</v>
      </c>
      <c r="PY1120" t="s">
        <v>4945</v>
      </c>
      <c r="PZ1120" t="s">
        <v>4945</v>
      </c>
      <c r="QA1120" t="s">
        <v>4945</v>
      </c>
      <c r="QB1120" t="s">
        <v>4945</v>
      </c>
      <c r="QC1120" t="s">
        <v>4945</v>
      </c>
      <c r="QD1120" t="s">
        <v>4945</v>
      </c>
      <c r="QE1120" t="s">
        <v>4945</v>
      </c>
    </row>
    <row r="1121" spans="1:447" x14ac:dyDescent="0.25">
      <c r="A1121">
        <v>724</v>
      </c>
      <c r="B1121" t="s">
        <v>5425</v>
      </c>
      <c r="C1121" t="s">
        <v>1118</v>
      </c>
      <c r="D1121" t="s">
        <v>1222</v>
      </c>
      <c r="E1121" t="s">
        <v>1226</v>
      </c>
      <c r="F1121" t="s">
        <v>3613</v>
      </c>
      <c r="G1121" t="s">
        <v>1080</v>
      </c>
      <c r="EY1121" t="s">
        <v>1100</v>
      </c>
      <c r="EZ1121" t="s">
        <v>4972</v>
      </c>
      <c r="FA1121" t="s">
        <v>4964</v>
      </c>
      <c r="FB1121" t="s">
        <v>4964</v>
      </c>
      <c r="FC1121" t="s">
        <v>1100</v>
      </c>
      <c r="PG1121" t="s">
        <v>4944</v>
      </c>
      <c r="PH1121" t="s">
        <v>4945</v>
      </c>
      <c r="PI1121" t="s">
        <v>4945</v>
      </c>
      <c r="PJ1121" t="s">
        <v>4945</v>
      </c>
      <c r="PK1121" t="s">
        <v>4945</v>
      </c>
      <c r="PL1121" t="s">
        <v>4945</v>
      </c>
      <c r="PM1121" t="s">
        <v>4945</v>
      </c>
      <c r="PN1121" t="s">
        <v>4945</v>
      </c>
      <c r="PP1121" t="s">
        <v>4944</v>
      </c>
      <c r="PQ1121" t="s">
        <v>4945</v>
      </c>
      <c r="PR1121" t="s">
        <v>4945</v>
      </c>
      <c r="PS1121" t="s">
        <v>4945</v>
      </c>
      <c r="PT1121" t="s">
        <v>4945</v>
      </c>
      <c r="PU1121" t="s">
        <v>4945</v>
      </c>
      <c r="PV1121" t="s">
        <v>4945</v>
      </c>
      <c r="PW1121" t="s">
        <v>4945</v>
      </c>
      <c r="PX1121" t="s">
        <v>4945</v>
      </c>
      <c r="PY1121" t="s">
        <v>4945</v>
      </c>
      <c r="PZ1121" t="s">
        <v>4945</v>
      </c>
      <c r="QA1121" t="s">
        <v>4945</v>
      </c>
      <c r="QB1121" t="s">
        <v>4945</v>
      </c>
      <c r="QC1121" t="s">
        <v>4945</v>
      </c>
      <c r="QD1121" t="s">
        <v>4945</v>
      </c>
      <c r="QE1121" t="s">
        <v>4945</v>
      </c>
    </row>
    <row r="1122" spans="1:447" x14ac:dyDescent="0.25">
      <c r="A1122">
        <v>725</v>
      </c>
      <c r="B1122" t="s">
        <v>5425</v>
      </c>
      <c r="C1122" t="s">
        <v>1118</v>
      </c>
      <c r="D1122" t="s">
        <v>1222</v>
      </c>
      <c r="E1122" t="s">
        <v>1226</v>
      </c>
      <c r="F1122" t="s">
        <v>3613</v>
      </c>
      <c r="G1122" t="s">
        <v>1080</v>
      </c>
      <c r="EY1122" t="s">
        <v>1100</v>
      </c>
      <c r="EZ1122" t="s">
        <v>4972</v>
      </c>
      <c r="FA1122" t="s">
        <v>4937</v>
      </c>
      <c r="FB1122" t="s">
        <v>4937</v>
      </c>
      <c r="FC1122" t="s">
        <v>1100</v>
      </c>
      <c r="FD1122" t="s">
        <v>1115</v>
      </c>
      <c r="FE1122" t="s">
        <v>4949</v>
      </c>
      <c r="FF1122" t="s">
        <v>4950</v>
      </c>
      <c r="PG1122" t="s">
        <v>4944</v>
      </c>
      <c r="PH1122" t="s">
        <v>4945</v>
      </c>
      <c r="PI1122" t="s">
        <v>4945</v>
      </c>
      <c r="PJ1122" t="s">
        <v>4945</v>
      </c>
      <c r="PK1122" t="s">
        <v>4945</v>
      </c>
      <c r="PL1122" t="s">
        <v>4945</v>
      </c>
      <c r="PM1122" t="s">
        <v>4945</v>
      </c>
      <c r="PN1122" t="s">
        <v>4945</v>
      </c>
      <c r="PP1122" t="s">
        <v>4944</v>
      </c>
      <c r="PQ1122" t="s">
        <v>4945</v>
      </c>
      <c r="PR1122" t="s">
        <v>4945</v>
      </c>
      <c r="PS1122" t="s">
        <v>4945</v>
      </c>
      <c r="PT1122" t="s">
        <v>4945</v>
      </c>
      <c r="PU1122" t="s">
        <v>4945</v>
      </c>
      <c r="PV1122" t="s">
        <v>4945</v>
      </c>
      <c r="PW1122" t="s">
        <v>4945</v>
      </c>
      <c r="PX1122" t="s">
        <v>4945</v>
      </c>
      <c r="PY1122" t="s">
        <v>4945</v>
      </c>
      <c r="PZ1122" t="s">
        <v>4945</v>
      </c>
      <c r="QA1122" t="s">
        <v>4945</v>
      </c>
      <c r="QB1122" t="s">
        <v>4945</v>
      </c>
      <c r="QC1122" t="s">
        <v>4945</v>
      </c>
      <c r="QD1122" t="s">
        <v>4945</v>
      </c>
      <c r="QE1122" t="s">
        <v>4945</v>
      </c>
    </row>
    <row r="1123" spans="1:447" x14ac:dyDescent="0.25">
      <c r="A1123">
        <v>726</v>
      </c>
      <c r="B1123" t="s">
        <v>5425</v>
      </c>
      <c r="C1123" t="s">
        <v>1118</v>
      </c>
      <c r="D1123" t="s">
        <v>1222</v>
      </c>
      <c r="E1123" t="s">
        <v>1226</v>
      </c>
      <c r="F1123" t="s">
        <v>3612</v>
      </c>
      <c r="G1123" t="s">
        <v>1080</v>
      </c>
      <c r="FG1123" t="s">
        <v>1100</v>
      </c>
      <c r="FH1123" t="s">
        <v>5643</v>
      </c>
      <c r="FI1123" t="s">
        <v>5643</v>
      </c>
      <c r="FJ1123" t="s">
        <v>1100</v>
      </c>
      <c r="FK1123" t="s">
        <v>4959</v>
      </c>
      <c r="FL1123" t="s">
        <v>4959</v>
      </c>
      <c r="PG1123" t="s">
        <v>4944</v>
      </c>
      <c r="PH1123" t="s">
        <v>4945</v>
      </c>
      <c r="PI1123" t="s">
        <v>4945</v>
      </c>
      <c r="PJ1123" t="s">
        <v>4945</v>
      </c>
      <c r="PK1123" t="s">
        <v>4945</v>
      </c>
      <c r="PL1123" t="s">
        <v>4945</v>
      </c>
      <c r="PM1123" t="s">
        <v>4945</v>
      </c>
      <c r="PN1123" t="s">
        <v>4945</v>
      </c>
      <c r="PP1123" t="s">
        <v>4944</v>
      </c>
      <c r="PQ1123" t="s">
        <v>4945</v>
      </c>
      <c r="PR1123" t="s">
        <v>4945</v>
      </c>
      <c r="PS1123" t="s">
        <v>4945</v>
      </c>
      <c r="PT1123" t="s">
        <v>4945</v>
      </c>
      <c r="PU1123" t="s">
        <v>4945</v>
      </c>
      <c r="PV1123" t="s">
        <v>4945</v>
      </c>
      <c r="PW1123" t="s">
        <v>4945</v>
      </c>
      <c r="PX1123" t="s">
        <v>4945</v>
      </c>
      <c r="PY1123" t="s">
        <v>4945</v>
      </c>
      <c r="PZ1123" t="s">
        <v>4945</v>
      </c>
      <c r="QA1123" t="s">
        <v>4945</v>
      </c>
      <c r="QB1123" t="s">
        <v>4945</v>
      </c>
      <c r="QC1123" t="s">
        <v>4945</v>
      </c>
      <c r="QD1123" t="s">
        <v>4945</v>
      </c>
      <c r="QE1123" t="s">
        <v>4945</v>
      </c>
    </row>
    <row r="1124" spans="1:447" x14ac:dyDescent="0.25">
      <c r="A1124">
        <v>727</v>
      </c>
      <c r="B1124" t="s">
        <v>5425</v>
      </c>
      <c r="C1124" t="s">
        <v>1118</v>
      </c>
      <c r="D1124" t="s">
        <v>1222</v>
      </c>
      <c r="E1124" t="s">
        <v>1226</v>
      </c>
      <c r="F1124" t="s">
        <v>1252</v>
      </c>
      <c r="G1124" t="s">
        <v>1080</v>
      </c>
      <c r="FG1124" t="s">
        <v>1100</v>
      </c>
      <c r="FH1124" t="s">
        <v>4994</v>
      </c>
      <c r="FI1124" t="s">
        <v>4994</v>
      </c>
      <c r="FJ1124" t="s">
        <v>1100</v>
      </c>
      <c r="FK1124" t="s">
        <v>4985</v>
      </c>
      <c r="FL1124" t="s">
        <v>4985</v>
      </c>
      <c r="PG1124" t="s">
        <v>4944</v>
      </c>
      <c r="PH1124" t="s">
        <v>4945</v>
      </c>
      <c r="PI1124" t="s">
        <v>4945</v>
      </c>
      <c r="PJ1124" t="s">
        <v>4945</v>
      </c>
      <c r="PK1124" t="s">
        <v>4945</v>
      </c>
      <c r="PL1124" t="s">
        <v>4945</v>
      </c>
      <c r="PM1124" t="s">
        <v>4945</v>
      </c>
      <c r="PN1124" t="s">
        <v>4945</v>
      </c>
      <c r="PP1124" t="s">
        <v>4944</v>
      </c>
      <c r="PQ1124" t="s">
        <v>4945</v>
      </c>
      <c r="PR1124" t="s">
        <v>4945</v>
      </c>
      <c r="PS1124" t="s">
        <v>4945</v>
      </c>
      <c r="PT1124" t="s">
        <v>4945</v>
      </c>
      <c r="PU1124" t="s">
        <v>4945</v>
      </c>
      <c r="PV1124" t="s">
        <v>4945</v>
      </c>
      <c r="PW1124" t="s">
        <v>4945</v>
      </c>
      <c r="PX1124" t="s">
        <v>4945</v>
      </c>
      <c r="PY1124" t="s">
        <v>4945</v>
      </c>
      <c r="PZ1124" t="s">
        <v>4945</v>
      </c>
      <c r="QA1124" t="s">
        <v>4945</v>
      </c>
      <c r="QB1124" t="s">
        <v>4945</v>
      </c>
      <c r="QC1124" t="s">
        <v>4945</v>
      </c>
      <c r="QD1124" t="s">
        <v>4945</v>
      </c>
      <c r="QE1124" t="s">
        <v>4945</v>
      </c>
    </row>
    <row r="1125" spans="1:447" x14ac:dyDescent="0.25">
      <c r="A1125">
        <v>728</v>
      </c>
      <c r="B1125" t="s">
        <v>5425</v>
      </c>
      <c r="C1125" t="s">
        <v>1118</v>
      </c>
      <c r="D1125" t="s">
        <v>1222</v>
      </c>
      <c r="E1125" t="s">
        <v>1226</v>
      </c>
      <c r="F1125" t="s">
        <v>1252</v>
      </c>
      <c r="G1125" t="s">
        <v>1080</v>
      </c>
      <c r="FG1125" t="s">
        <v>1100</v>
      </c>
      <c r="FH1125" t="s">
        <v>5015</v>
      </c>
      <c r="FI1125" t="s">
        <v>5015</v>
      </c>
      <c r="FJ1125" t="s">
        <v>1100</v>
      </c>
      <c r="FK1125" t="s">
        <v>5132</v>
      </c>
      <c r="FL1125" t="s">
        <v>5132</v>
      </c>
      <c r="PG1125" t="s">
        <v>4944</v>
      </c>
      <c r="PH1125" t="s">
        <v>4945</v>
      </c>
      <c r="PI1125" t="s">
        <v>4945</v>
      </c>
      <c r="PJ1125" t="s">
        <v>4945</v>
      </c>
      <c r="PK1125" t="s">
        <v>4945</v>
      </c>
      <c r="PL1125" t="s">
        <v>4945</v>
      </c>
      <c r="PM1125" t="s">
        <v>4945</v>
      </c>
      <c r="PN1125" t="s">
        <v>4945</v>
      </c>
      <c r="PP1125" t="s">
        <v>4944</v>
      </c>
      <c r="PQ1125" t="s">
        <v>4945</v>
      </c>
      <c r="PR1125" t="s">
        <v>4945</v>
      </c>
      <c r="PS1125" t="s">
        <v>4945</v>
      </c>
      <c r="PT1125" t="s">
        <v>4945</v>
      </c>
      <c r="PU1125" t="s">
        <v>4945</v>
      </c>
      <c r="PV1125" t="s">
        <v>4945</v>
      </c>
      <c r="PW1125" t="s">
        <v>4945</v>
      </c>
      <c r="PX1125" t="s">
        <v>4945</v>
      </c>
      <c r="PY1125" t="s">
        <v>4945</v>
      </c>
      <c r="PZ1125" t="s">
        <v>4945</v>
      </c>
      <c r="QA1125" t="s">
        <v>4945</v>
      </c>
      <c r="QB1125" t="s">
        <v>4945</v>
      </c>
      <c r="QC1125" t="s">
        <v>4945</v>
      </c>
      <c r="QD1125" t="s">
        <v>4945</v>
      </c>
      <c r="QE1125" t="s">
        <v>4945</v>
      </c>
    </row>
    <row r="1126" spans="1:447" x14ac:dyDescent="0.25">
      <c r="A1126">
        <v>729</v>
      </c>
      <c r="B1126" t="s">
        <v>5425</v>
      </c>
      <c r="C1126" t="s">
        <v>1118</v>
      </c>
      <c r="D1126" t="s">
        <v>1222</v>
      </c>
      <c r="E1126" t="s">
        <v>1226</v>
      </c>
      <c r="F1126" t="s">
        <v>1252</v>
      </c>
      <c r="G1126" t="s">
        <v>1080</v>
      </c>
      <c r="FG1126" t="s">
        <v>1100</v>
      </c>
      <c r="FH1126" t="s">
        <v>5012</v>
      </c>
      <c r="FI1126" t="s">
        <v>5012</v>
      </c>
      <c r="FJ1126" t="s">
        <v>1100</v>
      </c>
      <c r="FK1126" t="s">
        <v>4983</v>
      </c>
      <c r="FL1126" t="s">
        <v>4983</v>
      </c>
      <c r="PG1126" t="s">
        <v>4944</v>
      </c>
      <c r="PH1126" t="s">
        <v>4945</v>
      </c>
      <c r="PI1126" t="s">
        <v>4945</v>
      </c>
      <c r="PJ1126" t="s">
        <v>4945</v>
      </c>
      <c r="PK1126" t="s">
        <v>4945</v>
      </c>
      <c r="PL1126" t="s">
        <v>4945</v>
      </c>
      <c r="PM1126" t="s">
        <v>4945</v>
      </c>
      <c r="PN1126" t="s">
        <v>4945</v>
      </c>
      <c r="PP1126" t="s">
        <v>4944</v>
      </c>
      <c r="PQ1126" t="s">
        <v>4945</v>
      </c>
      <c r="PR1126" t="s">
        <v>4945</v>
      </c>
      <c r="PS1126" t="s">
        <v>4945</v>
      </c>
      <c r="PT1126" t="s">
        <v>4945</v>
      </c>
      <c r="PU1126" t="s">
        <v>4945</v>
      </c>
      <c r="PV1126" t="s">
        <v>4945</v>
      </c>
      <c r="PW1126" t="s">
        <v>4945</v>
      </c>
      <c r="PX1126" t="s">
        <v>4945</v>
      </c>
      <c r="PY1126" t="s">
        <v>4945</v>
      </c>
      <c r="PZ1126" t="s">
        <v>4945</v>
      </c>
      <c r="QA1126" t="s">
        <v>4945</v>
      </c>
      <c r="QB1126" t="s">
        <v>4945</v>
      </c>
      <c r="QC1126" t="s">
        <v>4945</v>
      </c>
      <c r="QD1126" t="s">
        <v>4945</v>
      </c>
      <c r="QE1126" t="s">
        <v>4945</v>
      </c>
    </row>
    <row r="1127" spans="1:447" x14ac:dyDescent="0.25">
      <c r="A1127">
        <v>925</v>
      </c>
      <c r="B1127" t="s">
        <v>5425</v>
      </c>
      <c r="C1127" t="s">
        <v>1118</v>
      </c>
      <c r="D1127" t="s">
        <v>1222</v>
      </c>
      <c r="E1127" t="s">
        <v>1226</v>
      </c>
      <c r="F1127" t="s">
        <v>3614</v>
      </c>
      <c r="G1127" t="s">
        <v>1080</v>
      </c>
      <c r="DE1127" t="s">
        <v>1100</v>
      </c>
      <c r="DF1127" t="s">
        <v>1087</v>
      </c>
      <c r="DG1127" t="s">
        <v>4958</v>
      </c>
      <c r="DH1127" t="s">
        <v>5062</v>
      </c>
      <c r="DL1127" t="s">
        <v>1100</v>
      </c>
      <c r="DM1127" t="s">
        <v>5026</v>
      </c>
      <c r="DN1127" t="s">
        <v>5026</v>
      </c>
      <c r="DO1127" t="s">
        <v>1102</v>
      </c>
      <c r="DP1127" t="s">
        <v>1102</v>
      </c>
      <c r="DQ1127" t="s">
        <v>4940</v>
      </c>
      <c r="DR1127" t="s">
        <v>1100</v>
      </c>
      <c r="DS1127" t="s">
        <v>4959</v>
      </c>
      <c r="DT1127" t="s">
        <v>4959</v>
      </c>
      <c r="DU1127" t="s">
        <v>1102</v>
      </c>
      <c r="DV1127" t="s">
        <v>1102</v>
      </c>
      <c r="DW1127" t="s">
        <v>4953</v>
      </c>
      <c r="DX1127" t="s">
        <v>1100</v>
      </c>
      <c r="DY1127" t="s">
        <v>4935</v>
      </c>
      <c r="DZ1127" t="s">
        <v>4935</v>
      </c>
      <c r="EA1127" t="s">
        <v>1102</v>
      </c>
      <c r="EB1127" t="s">
        <v>1102</v>
      </c>
      <c r="EC1127" t="s">
        <v>4940</v>
      </c>
      <c r="EJ1127" t="s">
        <v>1100</v>
      </c>
      <c r="EK1127" t="s">
        <v>4993</v>
      </c>
      <c r="EL1127" t="s">
        <v>4993</v>
      </c>
      <c r="EM1127" t="s">
        <v>1102</v>
      </c>
      <c r="EN1127" t="s">
        <v>1102</v>
      </c>
      <c r="EO1127" t="s">
        <v>4936</v>
      </c>
      <c r="EP1127" t="s">
        <v>1100</v>
      </c>
      <c r="EQ1127" t="s">
        <v>5013</v>
      </c>
      <c r="ER1127" t="s">
        <v>5013</v>
      </c>
      <c r="ES1127" t="s">
        <v>1102</v>
      </c>
      <c r="ET1127" t="s">
        <v>1102</v>
      </c>
      <c r="EU1127" t="s">
        <v>4940</v>
      </c>
      <c r="IX1127" t="s">
        <v>1126</v>
      </c>
      <c r="JJ1127" t="s">
        <v>1083</v>
      </c>
      <c r="JK1127" t="s">
        <v>1124</v>
      </c>
      <c r="JL1127" t="s">
        <v>1124</v>
      </c>
      <c r="JM1127" t="s">
        <v>1090</v>
      </c>
      <c r="JO1127" t="s">
        <v>4944</v>
      </c>
      <c r="OR1127" t="s">
        <v>1092</v>
      </c>
      <c r="PG1127" t="s">
        <v>4944</v>
      </c>
      <c r="PH1127" t="s">
        <v>4945</v>
      </c>
      <c r="PI1127" t="s">
        <v>4945</v>
      </c>
      <c r="PJ1127" t="s">
        <v>4945</v>
      </c>
      <c r="PK1127" t="s">
        <v>4945</v>
      </c>
      <c r="PL1127" t="s">
        <v>4945</v>
      </c>
      <c r="PM1127" t="s">
        <v>4945</v>
      </c>
      <c r="PN1127" t="s">
        <v>4945</v>
      </c>
      <c r="PP1127" t="s">
        <v>4944</v>
      </c>
      <c r="PQ1127" t="s">
        <v>4945</v>
      </c>
      <c r="PR1127" t="s">
        <v>4945</v>
      </c>
      <c r="PS1127" t="s">
        <v>4945</v>
      </c>
      <c r="PT1127" t="s">
        <v>4945</v>
      </c>
      <c r="PU1127" t="s">
        <v>4945</v>
      </c>
      <c r="PV1127" t="s">
        <v>4945</v>
      </c>
      <c r="PW1127" t="s">
        <v>4945</v>
      </c>
      <c r="PX1127" t="s">
        <v>4945</v>
      </c>
      <c r="PY1127" t="s">
        <v>4945</v>
      </c>
      <c r="PZ1127" t="s">
        <v>4945</v>
      </c>
      <c r="QA1127" t="s">
        <v>4945</v>
      </c>
      <c r="QB1127" t="s">
        <v>4945</v>
      </c>
      <c r="QC1127" t="s">
        <v>4945</v>
      </c>
      <c r="QD1127" t="s">
        <v>4945</v>
      </c>
      <c r="QE1127" t="s">
        <v>4945</v>
      </c>
    </row>
    <row r="1128" spans="1:447" x14ac:dyDescent="0.25">
      <c r="A1128">
        <v>926</v>
      </c>
      <c r="B1128" t="s">
        <v>5425</v>
      </c>
      <c r="C1128" t="s">
        <v>1118</v>
      </c>
      <c r="D1128" t="s">
        <v>1222</v>
      </c>
      <c r="E1128" t="s">
        <v>1226</v>
      </c>
      <c r="F1128" t="s">
        <v>3614</v>
      </c>
      <c r="G1128" t="s">
        <v>1080</v>
      </c>
      <c r="DE1128" t="s">
        <v>1100</v>
      </c>
      <c r="DF1128" t="s">
        <v>1087</v>
      </c>
      <c r="DG1128" t="s">
        <v>4958</v>
      </c>
      <c r="DH1128" t="s">
        <v>5062</v>
      </c>
      <c r="DL1128" t="s">
        <v>1100</v>
      </c>
      <c r="DM1128" t="s">
        <v>5026</v>
      </c>
      <c r="DN1128" t="s">
        <v>5026</v>
      </c>
      <c r="DO1128" t="s">
        <v>1102</v>
      </c>
      <c r="DP1128" t="s">
        <v>1102</v>
      </c>
      <c r="DQ1128" t="s">
        <v>4936</v>
      </c>
      <c r="DR1128" t="s">
        <v>1100</v>
      </c>
      <c r="DS1128" t="s">
        <v>4995</v>
      </c>
      <c r="DT1128" t="s">
        <v>4995</v>
      </c>
      <c r="DU1128" t="s">
        <v>1102</v>
      </c>
      <c r="DV1128" t="s">
        <v>1102</v>
      </c>
      <c r="DW1128" t="s">
        <v>4940</v>
      </c>
      <c r="DX1128" t="s">
        <v>1100</v>
      </c>
      <c r="DY1128" t="s">
        <v>4935</v>
      </c>
      <c r="DZ1128" t="s">
        <v>4935</v>
      </c>
      <c r="EA1128" t="s">
        <v>1102</v>
      </c>
      <c r="EB1128" t="s">
        <v>1102</v>
      </c>
      <c r="EC1128" t="s">
        <v>4940</v>
      </c>
      <c r="EJ1128" t="s">
        <v>1100</v>
      </c>
      <c r="EK1128" t="s">
        <v>5010</v>
      </c>
      <c r="EL1128" t="s">
        <v>5010</v>
      </c>
      <c r="EM1128" t="s">
        <v>1102</v>
      </c>
      <c r="EN1128" t="s">
        <v>1102</v>
      </c>
      <c r="EO1128" t="s">
        <v>4940</v>
      </c>
      <c r="EP1128" t="s">
        <v>1100</v>
      </c>
      <c r="EQ1128" t="s">
        <v>4960</v>
      </c>
      <c r="ER1128" t="s">
        <v>4960</v>
      </c>
      <c r="ES1128" t="s">
        <v>1102</v>
      </c>
      <c r="ET1128" t="s">
        <v>1102</v>
      </c>
      <c r="EU1128" t="s">
        <v>4940</v>
      </c>
      <c r="IX1128" t="s">
        <v>1126</v>
      </c>
      <c r="JJ1128" t="s">
        <v>1083</v>
      </c>
      <c r="JK1128" t="s">
        <v>1124</v>
      </c>
      <c r="JL1128" t="s">
        <v>1124</v>
      </c>
      <c r="JM1128" t="s">
        <v>1090</v>
      </c>
      <c r="JO1128" t="s">
        <v>4944</v>
      </c>
      <c r="OR1128" t="s">
        <v>1092</v>
      </c>
      <c r="PG1128" t="s">
        <v>4944</v>
      </c>
      <c r="PH1128" t="s">
        <v>4945</v>
      </c>
      <c r="PI1128" t="s">
        <v>4945</v>
      </c>
      <c r="PJ1128" t="s">
        <v>4945</v>
      </c>
      <c r="PK1128" t="s">
        <v>4945</v>
      </c>
      <c r="PL1128" t="s">
        <v>4945</v>
      </c>
      <c r="PM1128" t="s">
        <v>4945</v>
      </c>
      <c r="PN1128" t="s">
        <v>4945</v>
      </c>
      <c r="PP1128" t="s">
        <v>4944</v>
      </c>
      <c r="PQ1128" t="s">
        <v>4945</v>
      </c>
      <c r="PR1128" t="s">
        <v>4945</v>
      </c>
      <c r="PS1128" t="s">
        <v>4945</v>
      </c>
      <c r="PT1128" t="s">
        <v>4945</v>
      </c>
      <c r="PU1128" t="s">
        <v>4945</v>
      </c>
      <c r="PV1128" t="s">
        <v>4945</v>
      </c>
      <c r="PW1128" t="s">
        <v>4945</v>
      </c>
      <c r="PX1128" t="s">
        <v>4945</v>
      </c>
      <c r="PY1128" t="s">
        <v>4945</v>
      </c>
      <c r="PZ1128" t="s">
        <v>4945</v>
      </c>
      <c r="QA1128" t="s">
        <v>4945</v>
      </c>
      <c r="QB1128" t="s">
        <v>4945</v>
      </c>
      <c r="QC1128" t="s">
        <v>4945</v>
      </c>
      <c r="QD1128" t="s">
        <v>4945</v>
      </c>
      <c r="QE1128" t="s">
        <v>4945</v>
      </c>
    </row>
    <row r="1129" spans="1:447" x14ac:dyDescent="0.25">
      <c r="A1129">
        <v>927</v>
      </c>
      <c r="B1129" t="s">
        <v>5425</v>
      </c>
      <c r="C1129" t="s">
        <v>1118</v>
      </c>
      <c r="D1129" t="s">
        <v>1222</v>
      </c>
      <c r="E1129" t="s">
        <v>1226</v>
      </c>
      <c r="F1129" t="s">
        <v>3614</v>
      </c>
      <c r="G1129" t="s">
        <v>1080</v>
      </c>
      <c r="DE1129" t="s">
        <v>1100</v>
      </c>
      <c r="DF1129" t="s">
        <v>1087</v>
      </c>
      <c r="DG1129" t="s">
        <v>4958</v>
      </c>
      <c r="DH1129" t="s">
        <v>5062</v>
      </c>
      <c r="DL1129" t="s">
        <v>1100</v>
      </c>
      <c r="DM1129" t="s">
        <v>5026</v>
      </c>
      <c r="DN1129" t="s">
        <v>5026</v>
      </c>
      <c r="DO1129" t="s">
        <v>1102</v>
      </c>
      <c r="DP1129" t="s">
        <v>1102</v>
      </c>
      <c r="DQ1129" t="s">
        <v>4940</v>
      </c>
      <c r="DR1129" t="s">
        <v>1100</v>
      </c>
      <c r="DS1129" t="s">
        <v>4959</v>
      </c>
      <c r="DT1129" t="s">
        <v>4959</v>
      </c>
      <c r="DU1129" t="s">
        <v>1102</v>
      </c>
      <c r="DV1129" t="s">
        <v>1102</v>
      </c>
      <c r="DW1129" t="s">
        <v>4940</v>
      </c>
      <c r="DX1129" t="s">
        <v>1100</v>
      </c>
      <c r="DY1129" t="s">
        <v>4935</v>
      </c>
      <c r="DZ1129" t="s">
        <v>4935</v>
      </c>
      <c r="EA1129" t="s">
        <v>1102</v>
      </c>
      <c r="EB1129" t="s">
        <v>1102</v>
      </c>
      <c r="EC1129" t="s">
        <v>4936</v>
      </c>
      <c r="EJ1129" t="s">
        <v>1100</v>
      </c>
      <c r="EK1129" t="s">
        <v>4960</v>
      </c>
      <c r="EL1129" t="s">
        <v>4960</v>
      </c>
      <c r="EM1129" t="s">
        <v>1102</v>
      </c>
      <c r="EN1129" t="s">
        <v>1102</v>
      </c>
      <c r="EO1129" t="s">
        <v>4940</v>
      </c>
      <c r="EP1129" t="s">
        <v>1100</v>
      </c>
      <c r="EQ1129" t="s">
        <v>5013</v>
      </c>
      <c r="ER1129" t="s">
        <v>5013</v>
      </c>
      <c r="ES1129" t="s">
        <v>1102</v>
      </c>
      <c r="ET1129" t="s">
        <v>1102</v>
      </c>
      <c r="EU1129" t="s">
        <v>4940</v>
      </c>
      <c r="IX1129" t="s">
        <v>1126</v>
      </c>
      <c r="JJ1129" t="s">
        <v>1083</v>
      </c>
      <c r="JK1129" t="s">
        <v>1124</v>
      </c>
      <c r="JL1129" t="s">
        <v>1124</v>
      </c>
      <c r="JM1129" t="s">
        <v>1090</v>
      </c>
      <c r="JO1129" t="s">
        <v>4944</v>
      </c>
      <c r="OR1129" t="s">
        <v>1092</v>
      </c>
      <c r="PG1129" t="s">
        <v>4944</v>
      </c>
      <c r="PH1129" t="s">
        <v>4945</v>
      </c>
      <c r="PI1129" t="s">
        <v>4945</v>
      </c>
      <c r="PJ1129" t="s">
        <v>4945</v>
      </c>
      <c r="PK1129" t="s">
        <v>4945</v>
      </c>
      <c r="PL1129" t="s">
        <v>4945</v>
      </c>
      <c r="PM1129" t="s">
        <v>4945</v>
      </c>
      <c r="PN1129" t="s">
        <v>4945</v>
      </c>
      <c r="PP1129" t="s">
        <v>4944</v>
      </c>
      <c r="PQ1129" t="s">
        <v>4945</v>
      </c>
      <c r="PR1129" t="s">
        <v>4945</v>
      </c>
      <c r="PS1129" t="s">
        <v>4945</v>
      </c>
      <c r="PT1129" t="s">
        <v>4945</v>
      </c>
      <c r="PU1129" t="s">
        <v>4945</v>
      </c>
      <c r="PV1129" t="s">
        <v>4945</v>
      </c>
      <c r="PW1129" t="s">
        <v>4945</v>
      </c>
      <c r="PX1129" t="s">
        <v>4945</v>
      </c>
      <c r="PY1129" t="s">
        <v>4945</v>
      </c>
      <c r="PZ1129" t="s">
        <v>4945</v>
      </c>
      <c r="QA1129" t="s">
        <v>4945</v>
      </c>
      <c r="QB1129" t="s">
        <v>4945</v>
      </c>
      <c r="QC1129" t="s">
        <v>4945</v>
      </c>
      <c r="QD1129" t="s">
        <v>4945</v>
      </c>
      <c r="QE1129" t="s">
        <v>4945</v>
      </c>
    </row>
    <row r="1130" spans="1:447" x14ac:dyDescent="0.25">
      <c r="A1130">
        <v>928</v>
      </c>
      <c r="B1130" t="s">
        <v>5425</v>
      </c>
      <c r="C1130" t="s">
        <v>1118</v>
      </c>
      <c r="D1130" t="s">
        <v>1222</v>
      </c>
      <c r="E1130" t="s">
        <v>1226</v>
      </c>
      <c r="F1130" t="s">
        <v>3614</v>
      </c>
      <c r="G1130" t="s">
        <v>1080</v>
      </c>
      <c r="DE1130" t="s">
        <v>1100</v>
      </c>
      <c r="DF1130" t="s">
        <v>1087</v>
      </c>
      <c r="DG1130" t="s">
        <v>4958</v>
      </c>
      <c r="DH1130" t="s">
        <v>5062</v>
      </c>
      <c r="DL1130" t="s">
        <v>1100</v>
      </c>
      <c r="DM1130" t="s">
        <v>5026</v>
      </c>
      <c r="DN1130" t="s">
        <v>5026</v>
      </c>
      <c r="DO1130" t="s">
        <v>1102</v>
      </c>
      <c r="DP1130" t="s">
        <v>1102</v>
      </c>
      <c r="DQ1130" t="s">
        <v>4940</v>
      </c>
      <c r="DR1130" t="s">
        <v>1100</v>
      </c>
      <c r="DS1130" t="s">
        <v>4959</v>
      </c>
      <c r="DT1130" t="s">
        <v>4959</v>
      </c>
      <c r="DU1130" t="s">
        <v>1102</v>
      </c>
      <c r="DV1130" t="s">
        <v>1102</v>
      </c>
      <c r="DW1130" t="s">
        <v>4953</v>
      </c>
      <c r="DX1130" t="s">
        <v>1100</v>
      </c>
      <c r="DY1130" t="s">
        <v>4935</v>
      </c>
      <c r="DZ1130" t="s">
        <v>4935</v>
      </c>
      <c r="EA1130" t="s">
        <v>1102</v>
      </c>
      <c r="EB1130" t="s">
        <v>1102</v>
      </c>
      <c r="EC1130" t="s">
        <v>4940</v>
      </c>
      <c r="EJ1130" t="s">
        <v>1100</v>
      </c>
      <c r="EK1130" t="s">
        <v>5013</v>
      </c>
      <c r="EL1130" t="s">
        <v>5013</v>
      </c>
      <c r="EM1130" t="s">
        <v>1102</v>
      </c>
      <c r="EN1130" t="s">
        <v>1102</v>
      </c>
      <c r="EO1130" t="s">
        <v>4940</v>
      </c>
      <c r="EP1130" t="s">
        <v>1100</v>
      </c>
      <c r="EQ1130" t="s">
        <v>5013</v>
      </c>
      <c r="ER1130" t="s">
        <v>5013</v>
      </c>
      <c r="ES1130" t="s">
        <v>1102</v>
      </c>
      <c r="ET1130" t="s">
        <v>1102</v>
      </c>
      <c r="EU1130" t="s">
        <v>4940</v>
      </c>
      <c r="IX1130" t="s">
        <v>1126</v>
      </c>
      <c r="JJ1130" t="s">
        <v>1083</v>
      </c>
      <c r="JK1130" t="s">
        <v>1124</v>
      </c>
      <c r="JL1130" t="s">
        <v>1124</v>
      </c>
      <c r="JM1130" t="s">
        <v>1090</v>
      </c>
      <c r="JO1130" t="s">
        <v>4972</v>
      </c>
      <c r="OR1130" t="s">
        <v>1092</v>
      </c>
      <c r="PG1130" t="s">
        <v>4944</v>
      </c>
      <c r="PH1130" t="s">
        <v>4945</v>
      </c>
      <c r="PI1130" t="s">
        <v>4945</v>
      </c>
      <c r="PJ1130" t="s">
        <v>4945</v>
      </c>
      <c r="PK1130" t="s">
        <v>4945</v>
      </c>
      <c r="PL1130" t="s">
        <v>4945</v>
      </c>
      <c r="PM1130" t="s">
        <v>4945</v>
      </c>
      <c r="PN1130" t="s">
        <v>4945</v>
      </c>
      <c r="PP1130" t="s">
        <v>4944</v>
      </c>
      <c r="PQ1130" t="s">
        <v>4945</v>
      </c>
      <c r="PR1130" t="s">
        <v>4945</v>
      </c>
      <c r="PS1130" t="s">
        <v>4945</v>
      </c>
      <c r="PT1130" t="s">
        <v>4945</v>
      </c>
      <c r="PU1130" t="s">
        <v>4945</v>
      </c>
      <c r="PV1130" t="s">
        <v>4945</v>
      </c>
      <c r="PW1130" t="s">
        <v>4945</v>
      </c>
      <c r="PX1130" t="s">
        <v>4945</v>
      </c>
      <c r="PY1130" t="s">
        <v>4945</v>
      </c>
      <c r="PZ1130" t="s">
        <v>4945</v>
      </c>
      <c r="QA1130" t="s">
        <v>4945</v>
      </c>
      <c r="QB1130" t="s">
        <v>4945</v>
      </c>
      <c r="QC1130" t="s">
        <v>4945</v>
      </c>
      <c r="QD1130" t="s">
        <v>4945</v>
      </c>
      <c r="QE1130" t="s">
        <v>4945</v>
      </c>
    </row>
    <row r="1131" spans="1:447" x14ac:dyDescent="0.25">
      <c r="A1131">
        <v>1128</v>
      </c>
      <c r="B1131" t="s">
        <v>5417</v>
      </c>
      <c r="C1131" t="s">
        <v>1118</v>
      </c>
      <c r="D1131" t="s">
        <v>1222</v>
      </c>
      <c r="E1131" t="s">
        <v>1226</v>
      </c>
      <c r="F1131" t="s">
        <v>3614</v>
      </c>
      <c r="G1131" t="s">
        <v>1080</v>
      </c>
      <c r="H1131" t="s">
        <v>1100</v>
      </c>
      <c r="I1131" t="s">
        <v>1128</v>
      </c>
      <c r="J1131" t="s">
        <v>1094</v>
      </c>
      <c r="K1131" t="s">
        <v>5154</v>
      </c>
      <c r="L1131" t="s">
        <v>5170</v>
      </c>
      <c r="AL1131" t="s">
        <v>1100</v>
      </c>
      <c r="AM1131" t="s">
        <v>1094</v>
      </c>
      <c r="AN1131" t="s">
        <v>4985</v>
      </c>
      <c r="AO1131" t="s">
        <v>5172</v>
      </c>
      <c r="AS1131" t="s">
        <v>1100</v>
      </c>
      <c r="AT1131" t="s">
        <v>1082</v>
      </c>
      <c r="AU1131" t="s">
        <v>4992</v>
      </c>
      <c r="AV1131" t="s">
        <v>4992</v>
      </c>
      <c r="AW1131" t="s">
        <v>1102</v>
      </c>
      <c r="AX1131" t="s">
        <v>1102</v>
      </c>
      <c r="AY1131" t="s">
        <v>4975</v>
      </c>
      <c r="AZ1131" t="s">
        <v>1100</v>
      </c>
      <c r="BA1131" t="s">
        <v>1094</v>
      </c>
      <c r="BB1131" t="s">
        <v>5045</v>
      </c>
      <c r="BC1131" t="s">
        <v>5631</v>
      </c>
      <c r="BD1131" t="s">
        <v>1102</v>
      </c>
      <c r="BE1131" t="s">
        <v>1102</v>
      </c>
      <c r="BF1131" t="s">
        <v>4953</v>
      </c>
      <c r="BG1131" t="s">
        <v>1100</v>
      </c>
      <c r="BH1131" t="s">
        <v>1103</v>
      </c>
      <c r="BI1131" t="s">
        <v>1094</v>
      </c>
      <c r="BJ1131" t="s">
        <v>5632</v>
      </c>
      <c r="BK1131" t="s">
        <v>5633</v>
      </c>
      <c r="BW1131" t="s">
        <v>1100</v>
      </c>
      <c r="BX1131" t="s">
        <v>1084</v>
      </c>
      <c r="BY1131" t="s">
        <v>1082</v>
      </c>
      <c r="BZ1131" t="s">
        <v>4957</v>
      </c>
      <c r="CA1131" t="s">
        <v>4957</v>
      </c>
      <c r="CM1131" t="s">
        <v>1100</v>
      </c>
      <c r="CN1131" t="s">
        <v>1104</v>
      </c>
      <c r="CO1131" t="s">
        <v>4992</v>
      </c>
      <c r="CP1131" t="s">
        <v>5210</v>
      </c>
      <c r="CT1131" t="s">
        <v>1100</v>
      </c>
      <c r="CU1131" t="s">
        <v>1163</v>
      </c>
      <c r="CV1131" t="s">
        <v>1086</v>
      </c>
      <c r="CW1131" t="s">
        <v>4951</v>
      </c>
      <c r="CX1131" t="s">
        <v>5026</v>
      </c>
      <c r="IV1131" t="s">
        <v>1126</v>
      </c>
      <c r="IW1131" t="s">
        <v>1126</v>
      </c>
      <c r="JE1131" t="s">
        <v>1083</v>
      </c>
      <c r="JF1131" t="s">
        <v>1223</v>
      </c>
      <c r="JG1131" t="s">
        <v>1090</v>
      </c>
      <c r="JI1131" t="s">
        <v>4944</v>
      </c>
      <c r="OR1131" t="s">
        <v>1092</v>
      </c>
      <c r="PG1131" t="s">
        <v>4944</v>
      </c>
      <c r="PH1131" t="s">
        <v>4945</v>
      </c>
      <c r="PI1131" t="s">
        <v>4945</v>
      </c>
      <c r="PJ1131" t="s">
        <v>4945</v>
      </c>
      <c r="PK1131" t="s">
        <v>4945</v>
      </c>
      <c r="PL1131" t="s">
        <v>4945</v>
      </c>
      <c r="PM1131" t="s">
        <v>4945</v>
      </c>
      <c r="PN1131" t="s">
        <v>4945</v>
      </c>
      <c r="PP1131" t="s">
        <v>4944</v>
      </c>
      <c r="PQ1131" t="s">
        <v>4945</v>
      </c>
      <c r="PR1131" t="s">
        <v>4945</v>
      </c>
      <c r="PS1131" t="s">
        <v>4945</v>
      </c>
      <c r="PT1131" t="s">
        <v>4945</v>
      </c>
      <c r="PU1131" t="s">
        <v>4945</v>
      </c>
      <c r="PV1131" t="s">
        <v>4945</v>
      </c>
      <c r="PW1131" t="s">
        <v>4945</v>
      </c>
      <c r="PX1131" t="s">
        <v>4945</v>
      </c>
      <c r="PY1131" t="s">
        <v>4945</v>
      </c>
      <c r="PZ1131" t="s">
        <v>4945</v>
      </c>
      <c r="QA1131" t="s">
        <v>4945</v>
      </c>
      <c r="QB1131" t="s">
        <v>4945</v>
      </c>
      <c r="QC1131" t="s">
        <v>4945</v>
      </c>
      <c r="QD1131" t="s">
        <v>4945</v>
      </c>
      <c r="QE1131" t="s">
        <v>4945</v>
      </c>
    </row>
    <row r="1132" spans="1:447" x14ac:dyDescent="0.25">
      <c r="A1132">
        <v>121</v>
      </c>
      <c r="B1132" t="s">
        <v>5473</v>
      </c>
      <c r="C1132" t="s">
        <v>1118</v>
      </c>
      <c r="D1132" t="s">
        <v>1237</v>
      </c>
      <c r="E1132" t="s">
        <v>1239</v>
      </c>
      <c r="F1132" t="s">
        <v>5023</v>
      </c>
      <c r="G1132" t="s">
        <v>1080</v>
      </c>
      <c r="GH1132" t="s">
        <v>1094</v>
      </c>
      <c r="GI1132" t="s">
        <v>4949</v>
      </c>
      <c r="GJ1132" t="s">
        <v>4967</v>
      </c>
      <c r="GM1132" t="s">
        <v>4967</v>
      </c>
    </row>
    <row r="1133" spans="1:447" x14ac:dyDescent="0.25">
      <c r="A1133">
        <v>122</v>
      </c>
      <c r="B1133" t="s">
        <v>5473</v>
      </c>
      <c r="C1133" t="s">
        <v>1118</v>
      </c>
      <c r="D1133" t="s">
        <v>1237</v>
      </c>
      <c r="E1133" t="s">
        <v>1239</v>
      </c>
      <c r="F1133" t="s">
        <v>5023</v>
      </c>
      <c r="G1133" t="s">
        <v>1080</v>
      </c>
      <c r="GH1133" t="s">
        <v>1094</v>
      </c>
      <c r="GI1133" t="s">
        <v>4949</v>
      </c>
      <c r="GJ1133" t="s">
        <v>4967</v>
      </c>
      <c r="GM1133" t="s">
        <v>4967</v>
      </c>
    </row>
    <row r="1134" spans="1:447" x14ac:dyDescent="0.25">
      <c r="A1134">
        <v>123</v>
      </c>
      <c r="B1134" t="s">
        <v>5473</v>
      </c>
      <c r="C1134" t="s">
        <v>1118</v>
      </c>
      <c r="D1134" t="s">
        <v>1237</v>
      </c>
      <c r="E1134" t="s">
        <v>1239</v>
      </c>
      <c r="F1134" t="s">
        <v>5023</v>
      </c>
      <c r="G1134" t="s">
        <v>1080</v>
      </c>
      <c r="FM1134" t="s">
        <v>1100</v>
      </c>
      <c r="FN1134" t="s">
        <v>5350</v>
      </c>
      <c r="FO1134" t="s">
        <v>5311</v>
      </c>
      <c r="PG1134" t="s">
        <v>4944</v>
      </c>
      <c r="PH1134" t="s">
        <v>4944</v>
      </c>
      <c r="PI1134" t="s">
        <v>4945</v>
      </c>
      <c r="PJ1134" t="s">
        <v>4945</v>
      </c>
      <c r="PK1134" t="s">
        <v>4945</v>
      </c>
      <c r="PL1134" t="s">
        <v>4945</v>
      </c>
      <c r="PM1134" t="s">
        <v>4945</v>
      </c>
      <c r="PN1134" t="s">
        <v>4945</v>
      </c>
      <c r="PP1134" t="s">
        <v>4944</v>
      </c>
      <c r="PQ1134" t="s">
        <v>4945</v>
      </c>
      <c r="PR1134" t="s">
        <v>4945</v>
      </c>
      <c r="PS1134" t="s">
        <v>4945</v>
      </c>
      <c r="PT1134" t="s">
        <v>4945</v>
      </c>
      <c r="PU1134" t="s">
        <v>4945</v>
      </c>
      <c r="PV1134" t="s">
        <v>4945</v>
      </c>
      <c r="PW1134" t="s">
        <v>4945</v>
      </c>
      <c r="PX1134" t="s">
        <v>4945</v>
      </c>
      <c r="PY1134" t="s">
        <v>4945</v>
      </c>
      <c r="PZ1134" t="s">
        <v>4945</v>
      </c>
      <c r="QA1134" t="s">
        <v>4945</v>
      </c>
      <c r="QB1134" t="s">
        <v>4945</v>
      </c>
      <c r="QC1134" t="s">
        <v>4945</v>
      </c>
      <c r="QD1134" t="s">
        <v>4945</v>
      </c>
      <c r="QE1134" t="s">
        <v>4945</v>
      </c>
    </row>
    <row r="1135" spans="1:447" x14ac:dyDescent="0.25">
      <c r="A1135">
        <v>124</v>
      </c>
      <c r="B1135" t="s">
        <v>5473</v>
      </c>
      <c r="C1135" t="s">
        <v>1118</v>
      </c>
      <c r="D1135" t="s">
        <v>1237</v>
      </c>
      <c r="E1135" t="s">
        <v>1239</v>
      </c>
      <c r="F1135" t="s">
        <v>5023</v>
      </c>
      <c r="G1135" t="s">
        <v>1080</v>
      </c>
      <c r="FM1135" t="s">
        <v>1100</v>
      </c>
      <c r="FN1135" t="s">
        <v>5325</v>
      </c>
      <c r="FO1135" t="s">
        <v>5364</v>
      </c>
      <c r="PG1135" t="s">
        <v>4944</v>
      </c>
      <c r="PH1135" t="s">
        <v>4944</v>
      </c>
      <c r="PI1135" t="s">
        <v>4945</v>
      </c>
      <c r="PJ1135" t="s">
        <v>4945</v>
      </c>
      <c r="PK1135" t="s">
        <v>4945</v>
      </c>
      <c r="PL1135" t="s">
        <v>4945</v>
      </c>
      <c r="PM1135" t="s">
        <v>4945</v>
      </c>
      <c r="PN1135" t="s">
        <v>4945</v>
      </c>
      <c r="PP1135" t="s">
        <v>4944</v>
      </c>
      <c r="PQ1135" t="s">
        <v>4945</v>
      </c>
      <c r="PR1135" t="s">
        <v>4945</v>
      </c>
      <c r="PS1135" t="s">
        <v>4945</v>
      </c>
      <c r="PT1135" t="s">
        <v>4945</v>
      </c>
      <c r="PU1135" t="s">
        <v>4945</v>
      </c>
      <c r="PV1135" t="s">
        <v>4945</v>
      </c>
      <c r="PW1135" t="s">
        <v>4945</v>
      </c>
      <c r="PX1135" t="s">
        <v>4945</v>
      </c>
      <c r="PY1135" t="s">
        <v>4945</v>
      </c>
      <c r="PZ1135" t="s">
        <v>4945</v>
      </c>
      <c r="QA1135" t="s">
        <v>4945</v>
      </c>
      <c r="QB1135" t="s">
        <v>4945</v>
      </c>
      <c r="QC1135" t="s">
        <v>4945</v>
      </c>
      <c r="QD1135" t="s">
        <v>4945</v>
      </c>
      <c r="QE1135" t="s">
        <v>4945</v>
      </c>
    </row>
    <row r="1136" spans="1:447" x14ac:dyDescent="0.25">
      <c r="A1136">
        <v>125</v>
      </c>
      <c r="B1136" t="s">
        <v>5473</v>
      </c>
      <c r="C1136" t="s">
        <v>1118</v>
      </c>
      <c r="D1136" t="s">
        <v>1237</v>
      </c>
      <c r="E1136" t="s">
        <v>1239</v>
      </c>
      <c r="F1136" t="s">
        <v>5023</v>
      </c>
      <c r="G1136" t="s">
        <v>1080</v>
      </c>
      <c r="P1136" t="s">
        <v>1100</v>
      </c>
      <c r="Q1136" t="s">
        <v>1128</v>
      </c>
      <c r="R1136" t="s">
        <v>1145</v>
      </c>
      <c r="S1136" t="s">
        <v>5034</v>
      </c>
      <c r="T1136" t="s">
        <v>5034</v>
      </c>
      <c r="CE1136" t="s">
        <v>1100</v>
      </c>
      <c r="CF1136" t="s">
        <v>1105</v>
      </c>
      <c r="CG1136" t="s">
        <v>1145</v>
      </c>
      <c r="CH1136" t="s">
        <v>5179</v>
      </c>
      <c r="CI1136" t="s">
        <v>5179</v>
      </c>
      <c r="IV1136" t="s">
        <v>1126</v>
      </c>
      <c r="IW1136" t="s">
        <v>1126</v>
      </c>
      <c r="JE1136" t="s">
        <v>1083</v>
      </c>
      <c r="JF1136" t="s">
        <v>1124</v>
      </c>
      <c r="JG1136" t="s">
        <v>1090</v>
      </c>
      <c r="JI1136" t="s">
        <v>4944</v>
      </c>
      <c r="PG1136" t="s">
        <v>4944</v>
      </c>
      <c r="PH1136" t="s">
        <v>4945</v>
      </c>
      <c r="PI1136" t="s">
        <v>4945</v>
      </c>
      <c r="PJ1136" t="s">
        <v>4945</v>
      </c>
      <c r="PK1136" t="s">
        <v>4945</v>
      </c>
      <c r="PL1136" t="s">
        <v>4945</v>
      </c>
      <c r="PM1136" t="s">
        <v>4945</v>
      </c>
      <c r="PN1136" t="s">
        <v>4945</v>
      </c>
      <c r="PP1136" t="s">
        <v>4944</v>
      </c>
      <c r="PQ1136" t="s">
        <v>4945</v>
      </c>
      <c r="PR1136" t="s">
        <v>4945</v>
      </c>
      <c r="PS1136" t="s">
        <v>4945</v>
      </c>
      <c r="PT1136" t="s">
        <v>4945</v>
      </c>
      <c r="PU1136" t="s">
        <v>4945</v>
      </c>
      <c r="PV1136" t="s">
        <v>4945</v>
      </c>
      <c r="PW1136" t="s">
        <v>4945</v>
      </c>
      <c r="PX1136" t="s">
        <v>4945</v>
      </c>
      <c r="PY1136" t="s">
        <v>4945</v>
      </c>
      <c r="PZ1136" t="s">
        <v>4945</v>
      </c>
      <c r="QA1136" t="s">
        <v>4945</v>
      </c>
      <c r="QB1136" t="s">
        <v>4945</v>
      </c>
      <c r="QC1136" t="s">
        <v>4945</v>
      </c>
      <c r="QD1136" t="s">
        <v>4945</v>
      </c>
      <c r="QE1136" t="s">
        <v>4945</v>
      </c>
    </row>
    <row r="1137" spans="1:447" x14ac:dyDescent="0.25">
      <c r="A1137">
        <v>126</v>
      </c>
      <c r="B1137" t="s">
        <v>5473</v>
      </c>
      <c r="C1137" t="s">
        <v>1118</v>
      </c>
      <c r="D1137" t="s">
        <v>1237</v>
      </c>
      <c r="E1137" t="s">
        <v>1239</v>
      </c>
      <c r="F1137" t="s">
        <v>5023</v>
      </c>
      <c r="G1137" t="s">
        <v>1080</v>
      </c>
      <c r="P1137" t="s">
        <v>1100</v>
      </c>
      <c r="Q1137" t="s">
        <v>1128</v>
      </c>
      <c r="R1137" t="s">
        <v>1145</v>
      </c>
      <c r="S1137" t="s">
        <v>5034</v>
      </c>
      <c r="T1137" t="s">
        <v>5034</v>
      </c>
      <c r="CE1137" t="s">
        <v>1100</v>
      </c>
      <c r="CF1137" t="s">
        <v>1084</v>
      </c>
      <c r="CG1137" t="s">
        <v>1145</v>
      </c>
      <c r="CH1137" t="s">
        <v>5188</v>
      </c>
      <c r="CI1137" t="s">
        <v>5188</v>
      </c>
      <c r="IV1137" t="s">
        <v>1126</v>
      </c>
      <c r="IW1137" t="s">
        <v>1126</v>
      </c>
      <c r="JE1137" t="s">
        <v>1083</v>
      </c>
      <c r="JF1137" t="s">
        <v>1124</v>
      </c>
      <c r="JG1137" t="s">
        <v>1090</v>
      </c>
      <c r="JI1137" t="s">
        <v>4944</v>
      </c>
      <c r="PG1137" t="s">
        <v>4944</v>
      </c>
      <c r="PH1137" t="s">
        <v>4945</v>
      </c>
      <c r="PI1137" t="s">
        <v>4945</v>
      </c>
      <c r="PJ1137" t="s">
        <v>4945</v>
      </c>
      <c r="PK1137" t="s">
        <v>4945</v>
      </c>
      <c r="PL1137" t="s">
        <v>4945</v>
      </c>
      <c r="PM1137" t="s">
        <v>4945</v>
      </c>
      <c r="PN1137" t="s">
        <v>4945</v>
      </c>
      <c r="PP1137" t="s">
        <v>4944</v>
      </c>
      <c r="PQ1137" t="s">
        <v>4945</v>
      </c>
      <c r="PR1137" t="s">
        <v>4945</v>
      </c>
      <c r="PS1137" t="s">
        <v>4945</v>
      </c>
      <c r="PT1137" t="s">
        <v>4945</v>
      </c>
      <c r="PU1137" t="s">
        <v>4945</v>
      </c>
      <c r="PV1137" t="s">
        <v>4945</v>
      </c>
      <c r="PW1137" t="s">
        <v>4945</v>
      </c>
      <c r="PX1137" t="s">
        <v>4945</v>
      </c>
      <c r="PY1137" t="s">
        <v>4945</v>
      </c>
      <c r="PZ1137" t="s">
        <v>4945</v>
      </c>
      <c r="QA1137" t="s">
        <v>4945</v>
      </c>
      <c r="QB1137" t="s">
        <v>4945</v>
      </c>
      <c r="QC1137" t="s">
        <v>4945</v>
      </c>
      <c r="QD1137" t="s">
        <v>4945</v>
      </c>
      <c r="QE1137" t="s">
        <v>4945</v>
      </c>
    </row>
    <row r="1138" spans="1:447" x14ac:dyDescent="0.25">
      <c r="A1138">
        <v>127</v>
      </c>
      <c r="B1138" t="s">
        <v>5473</v>
      </c>
      <c r="C1138" t="s">
        <v>1118</v>
      </c>
      <c r="D1138" t="s">
        <v>1237</v>
      </c>
      <c r="E1138" t="s">
        <v>1239</v>
      </c>
      <c r="F1138" t="s">
        <v>5023</v>
      </c>
      <c r="G1138" t="s">
        <v>1080</v>
      </c>
      <c r="EV1138" t="s">
        <v>1100</v>
      </c>
      <c r="EW1138" t="s">
        <v>4980</v>
      </c>
      <c r="EX1138" t="s">
        <v>4980</v>
      </c>
      <c r="EY1138" t="s">
        <v>1100</v>
      </c>
      <c r="EZ1138" t="s">
        <v>4972</v>
      </c>
      <c r="FA1138" t="s">
        <v>4992</v>
      </c>
      <c r="FB1138" t="s">
        <v>4992</v>
      </c>
      <c r="FC1138" t="s">
        <v>1100</v>
      </c>
      <c r="FD1138" t="s">
        <v>1115</v>
      </c>
      <c r="FE1138" t="s">
        <v>4981</v>
      </c>
      <c r="FF1138" t="s">
        <v>4982</v>
      </c>
      <c r="PG1138" t="s">
        <v>4944</v>
      </c>
      <c r="PH1138" t="s">
        <v>4945</v>
      </c>
      <c r="PI1138" t="s">
        <v>4945</v>
      </c>
      <c r="PJ1138" t="s">
        <v>4945</v>
      </c>
      <c r="PK1138" t="s">
        <v>4945</v>
      </c>
      <c r="PL1138" t="s">
        <v>4945</v>
      </c>
      <c r="PM1138" t="s">
        <v>4945</v>
      </c>
      <c r="PN1138" t="s">
        <v>4945</v>
      </c>
      <c r="PP1138" t="s">
        <v>4944</v>
      </c>
      <c r="PQ1138" t="s">
        <v>4945</v>
      </c>
      <c r="PR1138" t="s">
        <v>4945</v>
      </c>
      <c r="PS1138" t="s">
        <v>4945</v>
      </c>
      <c r="PT1138" t="s">
        <v>4945</v>
      </c>
      <c r="PU1138" t="s">
        <v>4945</v>
      </c>
      <c r="PV1138" t="s">
        <v>4945</v>
      </c>
      <c r="PW1138" t="s">
        <v>4945</v>
      </c>
      <c r="PX1138" t="s">
        <v>4945</v>
      </c>
      <c r="PY1138" t="s">
        <v>4945</v>
      </c>
      <c r="PZ1138" t="s">
        <v>4945</v>
      </c>
      <c r="QA1138" t="s">
        <v>4945</v>
      </c>
      <c r="QB1138" t="s">
        <v>4945</v>
      </c>
      <c r="QC1138" t="s">
        <v>4945</v>
      </c>
      <c r="QD1138" t="s">
        <v>4945</v>
      </c>
      <c r="QE1138" t="s">
        <v>4945</v>
      </c>
    </row>
    <row r="1139" spans="1:447" x14ac:dyDescent="0.25">
      <c r="A1139">
        <v>128</v>
      </c>
      <c r="B1139" t="s">
        <v>5473</v>
      </c>
      <c r="C1139" t="s">
        <v>1118</v>
      </c>
      <c r="D1139" t="s">
        <v>1237</v>
      </c>
      <c r="E1139" t="s">
        <v>1239</v>
      </c>
      <c r="F1139" t="s">
        <v>5023</v>
      </c>
      <c r="G1139" t="s">
        <v>1080</v>
      </c>
      <c r="EV1139" t="s">
        <v>1100</v>
      </c>
      <c r="EW1139" t="s">
        <v>4980</v>
      </c>
      <c r="EX1139" t="s">
        <v>4980</v>
      </c>
      <c r="EY1139" t="s">
        <v>1100</v>
      </c>
      <c r="EZ1139" t="s">
        <v>4972</v>
      </c>
      <c r="FA1139" t="s">
        <v>4992</v>
      </c>
      <c r="FB1139" t="s">
        <v>4992</v>
      </c>
      <c r="FC1139" t="s">
        <v>1100</v>
      </c>
      <c r="PG1139" t="s">
        <v>4944</v>
      </c>
      <c r="PH1139" t="s">
        <v>4945</v>
      </c>
      <c r="PI1139" t="s">
        <v>4945</v>
      </c>
      <c r="PJ1139" t="s">
        <v>4945</v>
      </c>
      <c r="PK1139" t="s">
        <v>4945</v>
      </c>
      <c r="PL1139" t="s">
        <v>4945</v>
      </c>
      <c r="PM1139" t="s">
        <v>4945</v>
      </c>
      <c r="PN1139" t="s">
        <v>4945</v>
      </c>
      <c r="PP1139" t="s">
        <v>4944</v>
      </c>
      <c r="PQ1139" t="s">
        <v>4945</v>
      </c>
      <c r="PR1139" t="s">
        <v>4945</v>
      </c>
      <c r="PS1139" t="s">
        <v>4945</v>
      </c>
      <c r="PT1139" t="s">
        <v>4945</v>
      </c>
      <c r="PU1139" t="s">
        <v>4945</v>
      </c>
      <c r="PV1139" t="s">
        <v>4945</v>
      </c>
      <c r="PW1139" t="s">
        <v>4945</v>
      </c>
      <c r="PX1139" t="s">
        <v>4945</v>
      </c>
      <c r="PY1139" t="s">
        <v>4945</v>
      </c>
      <c r="PZ1139" t="s">
        <v>4945</v>
      </c>
      <c r="QA1139" t="s">
        <v>4945</v>
      </c>
      <c r="QB1139" t="s">
        <v>4945</v>
      </c>
      <c r="QC1139" t="s">
        <v>4945</v>
      </c>
      <c r="QD1139" t="s">
        <v>4945</v>
      </c>
      <c r="QE1139" t="s">
        <v>4945</v>
      </c>
    </row>
    <row r="1140" spans="1:447" x14ac:dyDescent="0.25">
      <c r="A1140">
        <v>129</v>
      </c>
      <c r="B1140" t="s">
        <v>5473</v>
      </c>
      <c r="C1140" t="s">
        <v>1118</v>
      </c>
      <c r="D1140" t="s">
        <v>1237</v>
      </c>
      <c r="E1140" t="s">
        <v>1239</v>
      </c>
      <c r="F1140" t="s">
        <v>5023</v>
      </c>
      <c r="G1140" t="s">
        <v>1080</v>
      </c>
      <c r="EV1140" t="s">
        <v>1100</v>
      </c>
      <c r="EW1140" t="s">
        <v>4980</v>
      </c>
      <c r="EX1140" t="s">
        <v>4980</v>
      </c>
      <c r="EY1140" t="s">
        <v>1100</v>
      </c>
      <c r="EZ1140" t="s">
        <v>4972</v>
      </c>
      <c r="FA1140" t="s">
        <v>4992</v>
      </c>
      <c r="FB1140" t="s">
        <v>4992</v>
      </c>
      <c r="FC1140" t="s">
        <v>1100</v>
      </c>
      <c r="PG1140" t="s">
        <v>4944</v>
      </c>
      <c r="PH1140" t="s">
        <v>4945</v>
      </c>
      <c r="PI1140" t="s">
        <v>4945</v>
      </c>
      <c r="PJ1140" t="s">
        <v>4945</v>
      </c>
      <c r="PK1140" t="s">
        <v>4945</v>
      </c>
      <c r="PL1140" t="s">
        <v>4945</v>
      </c>
      <c r="PM1140" t="s">
        <v>4945</v>
      </c>
      <c r="PN1140" t="s">
        <v>4945</v>
      </c>
      <c r="PP1140" t="s">
        <v>4944</v>
      </c>
      <c r="PQ1140" t="s">
        <v>4945</v>
      </c>
      <c r="PR1140" t="s">
        <v>4945</v>
      </c>
      <c r="PS1140" t="s">
        <v>4945</v>
      </c>
      <c r="PT1140" t="s">
        <v>4945</v>
      </c>
      <c r="PU1140" t="s">
        <v>4945</v>
      </c>
      <c r="PV1140" t="s">
        <v>4945</v>
      </c>
      <c r="PW1140" t="s">
        <v>4945</v>
      </c>
      <c r="PX1140" t="s">
        <v>4945</v>
      </c>
      <c r="PY1140" t="s">
        <v>4945</v>
      </c>
      <c r="PZ1140" t="s">
        <v>4945</v>
      </c>
      <c r="QA1140" t="s">
        <v>4945</v>
      </c>
      <c r="QB1140" t="s">
        <v>4945</v>
      </c>
      <c r="QC1140" t="s">
        <v>4945</v>
      </c>
      <c r="QD1140" t="s">
        <v>4945</v>
      </c>
      <c r="QE1140" t="s">
        <v>4945</v>
      </c>
    </row>
    <row r="1141" spans="1:447" x14ac:dyDescent="0.25">
      <c r="A1141">
        <v>130</v>
      </c>
      <c r="B1141" t="s">
        <v>5473</v>
      </c>
      <c r="C1141" t="s">
        <v>1118</v>
      </c>
      <c r="D1141" t="s">
        <v>1237</v>
      </c>
      <c r="E1141" t="s">
        <v>1239</v>
      </c>
      <c r="F1141" t="s">
        <v>5023</v>
      </c>
      <c r="G1141" t="s">
        <v>1080</v>
      </c>
      <c r="EV1141" t="s">
        <v>1100</v>
      </c>
      <c r="EW1141" t="s">
        <v>4957</v>
      </c>
      <c r="EX1141" t="s">
        <v>4957</v>
      </c>
      <c r="EY1141" t="s">
        <v>1100</v>
      </c>
      <c r="EZ1141" t="s">
        <v>4972</v>
      </c>
      <c r="FA1141" t="s">
        <v>4954</v>
      </c>
      <c r="FB1141" t="s">
        <v>4954</v>
      </c>
      <c r="FC1141" t="s">
        <v>1100</v>
      </c>
      <c r="FD1141" t="s">
        <v>1115</v>
      </c>
      <c r="FE1141" t="s">
        <v>4981</v>
      </c>
      <c r="FF1141" t="s">
        <v>4982</v>
      </c>
      <c r="PG1141" t="s">
        <v>4944</v>
      </c>
      <c r="PH1141" t="s">
        <v>4945</v>
      </c>
      <c r="PI1141" t="s">
        <v>4945</v>
      </c>
      <c r="PJ1141" t="s">
        <v>4945</v>
      </c>
      <c r="PK1141" t="s">
        <v>4945</v>
      </c>
      <c r="PL1141" t="s">
        <v>4945</v>
      </c>
      <c r="PM1141" t="s">
        <v>4945</v>
      </c>
      <c r="PN1141" t="s">
        <v>4945</v>
      </c>
      <c r="PP1141" t="s">
        <v>4944</v>
      </c>
      <c r="PQ1141" t="s">
        <v>4945</v>
      </c>
      <c r="PR1141" t="s">
        <v>4945</v>
      </c>
      <c r="PS1141" t="s">
        <v>4945</v>
      </c>
      <c r="PT1141" t="s">
        <v>4945</v>
      </c>
      <c r="PU1141" t="s">
        <v>4945</v>
      </c>
      <c r="PV1141" t="s">
        <v>4945</v>
      </c>
      <c r="PW1141" t="s">
        <v>4945</v>
      </c>
      <c r="PX1141" t="s">
        <v>4945</v>
      </c>
      <c r="PY1141" t="s">
        <v>4945</v>
      </c>
      <c r="PZ1141" t="s">
        <v>4945</v>
      </c>
      <c r="QA1141" t="s">
        <v>4945</v>
      </c>
      <c r="QB1141" t="s">
        <v>4945</v>
      </c>
      <c r="QC1141" t="s">
        <v>4945</v>
      </c>
      <c r="QD1141" t="s">
        <v>4945</v>
      </c>
      <c r="QE1141" t="s">
        <v>4945</v>
      </c>
    </row>
    <row r="1142" spans="1:447" x14ac:dyDescent="0.25">
      <c r="A1142">
        <v>131</v>
      </c>
      <c r="B1142" t="s">
        <v>5473</v>
      </c>
      <c r="C1142" t="s">
        <v>1118</v>
      </c>
      <c r="D1142" t="s">
        <v>1237</v>
      </c>
      <c r="E1142" t="s">
        <v>1239</v>
      </c>
      <c r="F1142" t="s">
        <v>5023</v>
      </c>
      <c r="G1142" t="s">
        <v>1080</v>
      </c>
      <c r="FG1142" t="s">
        <v>1100</v>
      </c>
      <c r="FH1142" t="s">
        <v>5042</v>
      </c>
      <c r="FI1142" t="s">
        <v>5042</v>
      </c>
      <c r="FJ1142" t="s">
        <v>1100</v>
      </c>
      <c r="FK1142" t="s">
        <v>4983</v>
      </c>
      <c r="FL1142" t="s">
        <v>4983</v>
      </c>
      <c r="PG1142" t="s">
        <v>4944</v>
      </c>
      <c r="PH1142" t="s">
        <v>4945</v>
      </c>
      <c r="PI1142" t="s">
        <v>4945</v>
      </c>
      <c r="PJ1142" t="s">
        <v>4945</v>
      </c>
      <c r="PK1142" t="s">
        <v>4945</v>
      </c>
      <c r="PL1142" t="s">
        <v>4945</v>
      </c>
      <c r="PM1142" t="s">
        <v>4945</v>
      </c>
      <c r="PN1142" t="s">
        <v>4945</v>
      </c>
      <c r="PP1142" t="s">
        <v>4944</v>
      </c>
      <c r="PQ1142" t="s">
        <v>4945</v>
      </c>
      <c r="PR1142" t="s">
        <v>4945</v>
      </c>
      <c r="PS1142" t="s">
        <v>4945</v>
      </c>
      <c r="PT1142" t="s">
        <v>4945</v>
      </c>
      <c r="PU1142" t="s">
        <v>4945</v>
      </c>
      <c r="PV1142" t="s">
        <v>4945</v>
      </c>
      <c r="PW1142" t="s">
        <v>4945</v>
      </c>
      <c r="PX1142" t="s">
        <v>4945</v>
      </c>
      <c r="PY1142" t="s">
        <v>4945</v>
      </c>
      <c r="PZ1142" t="s">
        <v>4945</v>
      </c>
      <c r="QA1142" t="s">
        <v>4945</v>
      </c>
      <c r="QB1142" t="s">
        <v>4945</v>
      </c>
      <c r="QC1142" t="s">
        <v>4945</v>
      </c>
      <c r="QD1142" t="s">
        <v>4945</v>
      </c>
      <c r="QE1142" t="s">
        <v>4945</v>
      </c>
    </row>
    <row r="1143" spans="1:447" x14ac:dyDescent="0.25">
      <c r="A1143">
        <v>132</v>
      </c>
      <c r="B1143" t="s">
        <v>5473</v>
      </c>
      <c r="C1143" t="s">
        <v>1118</v>
      </c>
      <c r="D1143" t="s">
        <v>1237</v>
      </c>
      <c r="E1143" t="s">
        <v>1239</v>
      </c>
      <c r="F1143" t="s">
        <v>5023</v>
      </c>
      <c r="G1143" t="s">
        <v>1080</v>
      </c>
      <c r="FG1143" t="s">
        <v>1100</v>
      </c>
      <c r="FH1143" t="s">
        <v>5015</v>
      </c>
      <c r="FI1143" t="s">
        <v>5015</v>
      </c>
      <c r="FJ1143" t="s">
        <v>1100</v>
      </c>
      <c r="FK1143" t="s">
        <v>4959</v>
      </c>
      <c r="FL1143" t="s">
        <v>4959</v>
      </c>
      <c r="PG1143" t="s">
        <v>4944</v>
      </c>
      <c r="PH1143" t="s">
        <v>4945</v>
      </c>
      <c r="PI1143" t="s">
        <v>4945</v>
      </c>
      <c r="PJ1143" t="s">
        <v>4945</v>
      </c>
      <c r="PK1143" t="s">
        <v>4945</v>
      </c>
      <c r="PL1143" t="s">
        <v>4945</v>
      </c>
      <c r="PM1143" t="s">
        <v>4945</v>
      </c>
      <c r="PN1143" t="s">
        <v>4945</v>
      </c>
      <c r="PP1143" t="s">
        <v>4944</v>
      </c>
      <c r="PQ1143" t="s">
        <v>4945</v>
      </c>
      <c r="PR1143" t="s">
        <v>4945</v>
      </c>
      <c r="PS1143" t="s">
        <v>4945</v>
      </c>
      <c r="PT1143" t="s">
        <v>4945</v>
      </c>
      <c r="PU1143" t="s">
        <v>4945</v>
      </c>
      <c r="PV1143" t="s">
        <v>4945</v>
      </c>
      <c r="PW1143" t="s">
        <v>4945</v>
      </c>
      <c r="PX1143" t="s">
        <v>4945</v>
      </c>
      <c r="PY1143" t="s">
        <v>4945</v>
      </c>
      <c r="PZ1143" t="s">
        <v>4945</v>
      </c>
      <c r="QA1143" t="s">
        <v>4945</v>
      </c>
      <c r="QB1143" t="s">
        <v>4945</v>
      </c>
      <c r="QC1143" t="s">
        <v>4945</v>
      </c>
      <c r="QD1143" t="s">
        <v>4945</v>
      </c>
      <c r="QE1143" t="s">
        <v>4945</v>
      </c>
    </row>
    <row r="1144" spans="1:447" x14ac:dyDescent="0.25">
      <c r="A1144">
        <v>133</v>
      </c>
      <c r="B1144" t="s">
        <v>5473</v>
      </c>
      <c r="C1144" t="s">
        <v>1118</v>
      </c>
      <c r="D1144" t="s">
        <v>1237</v>
      </c>
      <c r="E1144" t="s">
        <v>1239</v>
      </c>
      <c r="F1144" t="s">
        <v>5023</v>
      </c>
      <c r="G1144" t="s">
        <v>1080</v>
      </c>
      <c r="FG1144" t="s">
        <v>1100</v>
      </c>
      <c r="FH1144" t="s">
        <v>4987</v>
      </c>
      <c r="FI1144" t="s">
        <v>4987</v>
      </c>
      <c r="FJ1144" t="s">
        <v>1100</v>
      </c>
      <c r="FK1144" t="s">
        <v>4985</v>
      </c>
      <c r="FL1144" t="s">
        <v>4985</v>
      </c>
      <c r="PG1144" t="s">
        <v>4944</v>
      </c>
      <c r="PH1144" t="s">
        <v>4945</v>
      </c>
      <c r="PI1144" t="s">
        <v>4945</v>
      </c>
      <c r="PJ1144" t="s">
        <v>4945</v>
      </c>
      <c r="PK1144" t="s">
        <v>4945</v>
      </c>
      <c r="PL1144" t="s">
        <v>4945</v>
      </c>
      <c r="PM1144" t="s">
        <v>4945</v>
      </c>
      <c r="PN1144" t="s">
        <v>4945</v>
      </c>
      <c r="PP1144" t="s">
        <v>4944</v>
      </c>
      <c r="PQ1144" t="s">
        <v>4945</v>
      </c>
      <c r="PR1144" t="s">
        <v>4945</v>
      </c>
      <c r="PS1144" t="s">
        <v>4945</v>
      </c>
      <c r="PT1144" t="s">
        <v>4945</v>
      </c>
      <c r="PU1144" t="s">
        <v>4945</v>
      </c>
      <c r="PV1144" t="s">
        <v>4945</v>
      </c>
      <c r="PW1144" t="s">
        <v>4945</v>
      </c>
      <c r="PX1144" t="s">
        <v>4945</v>
      </c>
      <c r="PY1144" t="s">
        <v>4945</v>
      </c>
      <c r="PZ1144" t="s">
        <v>4945</v>
      </c>
      <c r="QA1144" t="s">
        <v>4945</v>
      </c>
      <c r="QB1144" t="s">
        <v>4945</v>
      </c>
      <c r="QC1144" t="s">
        <v>4945</v>
      </c>
      <c r="QD1144" t="s">
        <v>4945</v>
      </c>
      <c r="QE1144" t="s">
        <v>4945</v>
      </c>
    </row>
    <row r="1145" spans="1:447" x14ac:dyDescent="0.25">
      <c r="A1145">
        <v>134</v>
      </c>
      <c r="B1145" t="s">
        <v>5473</v>
      </c>
      <c r="C1145" t="s">
        <v>1118</v>
      </c>
      <c r="D1145" t="s">
        <v>1237</v>
      </c>
      <c r="E1145" t="s">
        <v>1239</v>
      </c>
      <c r="F1145" t="s">
        <v>5023</v>
      </c>
      <c r="G1145" t="s">
        <v>1080</v>
      </c>
      <c r="FG1145" t="s">
        <v>1100</v>
      </c>
      <c r="FH1145" t="s">
        <v>5520</v>
      </c>
      <c r="FI1145" t="s">
        <v>5520</v>
      </c>
      <c r="FJ1145" t="s">
        <v>1100</v>
      </c>
      <c r="FK1145" t="s">
        <v>4983</v>
      </c>
      <c r="FL1145" t="s">
        <v>4983</v>
      </c>
      <c r="PG1145" t="s">
        <v>4944</v>
      </c>
      <c r="PH1145" t="s">
        <v>4945</v>
      </c>
      <c r="PI1145" t="s">
        <v>4945</v>
      </c>
      <c r="PJ1145" t="s">
        <v>4945</v>
      </c>
      <c r="PK1145" t="s">
        <v>4945</v>
      </c>
      <c r="PL1145" t="s">
        <v>4945</v>
      </c>
      <c r="PM1145" t="s">
        <v>4945</v>
      </c>
      <c r="PN1145" t="s">
        <v>4945</v>
      </c>
      <c r="PP1145" t="s">
        <v>4944</v>
      </c>
      <c r="PQ1145" t="s">
        <v>4945</v>
      </c>
      <c r="PR1145" t="s">
        <v>4945</v>
      </c>
      <c r="PS1145" t="s">
        <v>4945</v>
      </c>
      <c r="PT1145" t="s">
        <v>4945</v>
      </c>
      <c r="PU1145" t="s">
        <v>4945</v>
      </c>
      <c r="PV1145" t="s">
        <v>4945</v>
      </c>
      <c r="PW1145" t="s">
        <v>4945</v>
      </c>
      <c r="PX1145" t="s">
        <v>4945</v>
      </c>
      <c r="PY1145" t="s">
        <v>4945</v>
      </c>
      <c r="PZ1145" t="s">
        <v>4945</v>
      </c>
      <c r="QA1145" t="s">
        <v>4945</v>
      </c>
      <c r="QB1145" t="s">
        <v>4945</v>
      </c>
      <c r="QC1145" t="s">
        <v>4945</v>
      </c>
      <c r="QD1145" t="s">
        <v>4945</v>
      </c>
      <c r="QE1145" t="s">
        <v>4945</v>
      </c>
    </row>
    <row r="1146" spans="1:447" x14ac:dyDescent="0.25">
      <c r="A1146">
        <v>1156</v>
      </c>
      <c r="B1146" t="s">
        <v>5417</v>
      </c>
      <c r="C1146" t="s">
        <v>1118</v>
      </c>
      <c r="D1146" t="s">
        <v>1237</v>
      </c>
      <c r="E1146" t="s">
        <v>1239</v>
      </c>
      <c r="F1146" t="s">
        <v>5023</v>
      </c>
      <c r="G1146" t="s">
        <v>1080</v>
      </c>
      <c r="DE1146" t="s">
        <v>1100</v>
      </c>
      <c r="DF1146" t="s">
        <v>1087</v>
      </c>
      <c r="DG1146" t="s">
        <v>4958</v>
      </c>
      <c r="DH1146" t="s">
        <v>5062</v>
      </c>
      <c r="DL1146" t="s">
        <v>1100</v>
      </c>
      <c r="DM1146" t="s">
        <v>5026</v>
      </c>
      <c r="DN1146" t="s">
        <v>5026</v>
      </c>
      <c r="DO1146" t="s">
        <v>1102</v>
      </c>
      <c r="DP1146" t="s">
        <v>1102</v>
      </c>
      <c r="DQ1146" t="s">
        <v>4936</v>
      </c>
      <c r="DR1146" t="s">
        <v>1100</v>
      </c>
      <c r="DS1146" t="s">
        <v>4983</v>
      </c>
      <c r="DT1146" t="s">
        <v>4983</v>
      </c>
      <c r="DU1146" t="s">
        <v>1102</v>
      </c>
      <c r="DV1146" t="s">
        <v>1102</v>
      </c>
      <c r="DW1146" t="s">
        <v>4975</v>
      </c>
      <c r="DX1146" t="s">
        <v>1100</v>
      </c>
      <c r="DY1146" t="s">
        <v>4946</v>
      </c>
      <c r="DZ1146" t="s">
        <v>4946</v>
      </c>
      <c r="EA1146" t="s">
        <v>1102</v>
      </c>
      <c r="EB1146" t="s">
        <v>1102</v>
      </c>
      <c r="EC1146" t="s">
        <v>4936</v>
      </c>
      <c r="EP1146" t="s">
        <v>1100</v>
      </c>
      <c r="EQ1146" t="s">
        <v>4960</v>
      </c>
      <c r="ER1146" t="s">
        <v>4960</v>
      </c>
      <c r="ES1146" t="s">
        <v>1102</v>
      </c>
      <c r="ET1146" t="s">
        <v>1102</v>
      </c>
      <c r="EU1146" t="s">
        <v>4936</v>
      </c>
      <c r="IX1146" t="s">
        <v>1126</v>
      </c>
      <c r="JJ1146" t="s">
        <v>1083</v>
      </c>
      <c r="JK1146" t="s">
        <v>1124</v>
      </c>
      <c r="JL1146" t="s">
        <v>1124</v>
      </c>
      <c r="JM1146" t="s">
        <v>1090</v>
      </c>
      <c r="JO1146" t="s">
        <v>4944</v>
      </c>
      <c r="PG1146" t="s">
        <v>4944</v>
      </c>
      <c r="PH1146" t="s">
        <v>4945</v>
      </c>
      <c r="PI1146" t="s">
        <v>4945</v>
      </c>
      <c r="PJ1146" t="s">
        <v>4945</v>
      </c>
      <c r="PK1146" t="s">
        <v>4945</v>
      </c>
      <c r="PL1146" t="s">
        <v>4945</v>
      </c>
      <c r="PM1146" t="s">
        <v>4945</v>
      </c>
      <c r="PN1146" t="s">
        <v>4945</v>
      </c>
      <c r="PP1146" t="s">
        <v>4944</v>
      </c>
      <c r="PQ1146" t="s">
        <v>4945</v>
      </c>
      <c r="PR1146" t="s">
        <v>4945</v>
      </c>
      <c r="PS1146" t="s">
        <v>4945</v>
      </c>
      <c r="PT1146" t="s">
        <v>4945</v>
      </c>
      <c r="PU1146" t="s">
        <v>4945</v>
      </c>
      <c r="PV1146" t="s">
        <v>4945</v>
      </c>
      <c r="PW1146" t="s">
        <v>4945</v>
      </c>
      <c r="PX1146" t="s">
        <v>4945</v>
      </c>
      <c r="PY1146" t="s">
        <v>4945</v>
      </c>
      <c r="PZ1146" t="s">
        <v>4945</v>
      </c>
      <c r="QA1146" t="s">
        <v>4945</v>
      </c>
      <c r="QB1146" t="s">
        <v>4945</v>
      </c>
      <c r="QC1146" t="s">
        <v>4945</v>
      </c>
      <c r="QD1146" t="s">
        <v>4945</v>
      </c>
      <c r="QE1146" t="s">
        <v>4945</v>
      </c>
    </row>
    <row r="1147" spans="1:447" x14ac:dyDescent="0.25">
      <c r="A1147">
        <v>1157</v>
      </c>
      <c r="B1147" t="s">
        <v>5417</v>
      </c>
      <c r="C1147" t="s">
        <v>1118</v>
      </c>
      <c r="D1147" t="s">
        <v>1237</v>
      </c>
      <c r="E1147" t="s">
        <v>1239</v>
      </c>
      <c r="F1147" t="s">
        <v>5023</v>
      </c>
      <c r="G1147" t="s">
        <v>1080</v>
      </c>
      <c r="DE1147" t="s">
        <v>1100</v>
      </c>
      <c r="DF1147" t="s">
        <v>1087</v>
      </c>
      <c r="DG1147" t="s">
        <v>4958</v>
      </c>
      <c r="DH1147" t="s">
        <v>5062</v>
      </c>
      <c r="DL1147" t="s">
        <v>1100</v>
      </c>
      <c r="DM1147" t="s">
        <v>5026</v>
      </c>
      <c r="DN1147" t="s">
        <v>5026</v>
      </c>
      <c r="DO1147" t="s">
        <v>1102</v>
      </c>
      <c r="DP1147" t="s">
        <v>1102</v>
      </c>
      <c r="DQ1147" t="s">
        <v>4936</v>
      </c>
      <c r="DR1147" t="s">
        <v>1100</v>
      </c>
      <c r="DS1147" t="s">
        <v>4959</v>
      </c>
      <c r="DT1147" t="s">
        <v>4959</v>
      </c>
      <c r="DU1147" t="s">
        <v>1102</v>
      </c>
      <c r="DV1147" t="s">
        <v>1102</v>
      </c>
      <c r="DW1147" t="s">
        <v>4953</v>
      </c>
      <c r="DX1147" t="s">
        <v>1100</v>
      </c>
      <c r="DY1147" t="s">
        <v>4946</v>
      </c>
      <c r="DZ1147" t="s">
        <v>4946</v>
      </c>
      <c r="EA1147" t="s">
        <v>1102</v>
      </c>
      <c r="EB1147" t="s">
        <v>1102</v>
      </c>
      <c r="EC1147" t="s">
        <v>4936</v>
      </c>
      <c r="EP1147" t="s">
        <v>1100</v>
      </c>
      <c r="EQ1147" t="s">
        <v>4960</v>
      </c>
      <c r="ER1147" t="s">
        <v>4960</v>
      </c>
      <c r="ES1147" t="s">
        <v>1102</v>
      </c>
      <c r="ET1147" t="s">
        <v>1102</v>
      </c>
      <c r="EU1147" t="s">
        <v>4940</v>
      </c>
      <c r="IX1147" t="s">
        <v>1126</v>
      </c>
      <c r="JJ1147" t="s">
        <v>1083</v>
      </c>
      <c r="JK1147" t="s">
        <v>1124</v>
      </c>
      <c r="JL1147" t="s">
        <v>1124</v>
      </c>
      <c r="JM1147" t="s">
        <v>1090</v>
      </c>
      <c r="JO1147" t="s">
        <v>4944</v>
      </c>
      <c r="PG1147" t="s">
        <v>4944</v>
      </c>
      <c r="PH1147" t="s">
        <v>4945</v>
      </c>
      <c r="PI1147" t="s">
        <v>4945</v>
      </c>
      <c r="PJ1147" t="s">
        <v>4945</v>
      </c>
      <c r="PK1147" t="s">
        <v>4945</v>
      </c>
      <c r="PL1147" t="s">
        <v>4945</v>
      </c>
      <c r="PM1147" t="s">
        <v>4945</v>
      </c>
      <c r="PN1147" t="s">
        <v>4945</v>
      </c>
      <c r="PP1147" t="s">
        <v>4944</v>
      </c>
      <c r="PQ1147" t="s">
        <v>4945</v>
      </c>
      <c r="PR1147" t="s">
        <v>4945</v>
      </c>
      <c r="PS1147" t="s">
        <v>4945</v>
      </c>
      <c r="PT1147" t="s">
        <v>4945</v>
      </c>
      <c r="PU1147" t="s">
        <v>4945</v>
      </c>
      <c r="PV1147" t="s">
        <v>4945</v>
      </c>
      <c r="PW1147" t="s">
        <v>4945</v>
      </c>
      <c r="PX1147" t="s">
        <v>4945</v>
      </c>
      <c r="PY1147" t="s">
        <v>4945</v>
      </c>
      <c r="PZ1147" t="s">
        <v>4945</v>
      </c>
      <c r="QA1147" t="s">
        <v>4945</v>
      </c>
      <c r="QB1147" t="s">
        <v>4945</v>
      </c>
      <c r="QC1147" t="s">
        <v>4945</v>
      </c>
      <c r="QD1147" t="s">
        <v>4945</v>
      </c>
      <c r="QE1147" t="s">
        <v>4945</v>
      </c>
    </row>
    <row r="1148" spans="1:447" x14ac:dyDescent="0.25">
      <c r="A1148">
        <v>1158</v>
      </c>
      <c r="B1148" t="s">
        <v>5417</v>
      </c>
      <c r="C1148" t="s">
        <v>1118</v>
      </c>
      <c r="D1148" t="s">
        <v>1237</v>
      </c>
      <c r="E1148" t="s">
        <v>1239</v>
      </c>
      <c r="F1148" t="s">
        <v>5023</v>
      </c>
      <c r="G1148" t="s">
        <v>1080</v>
      </c>
      <c r="DE1148" t="s">
        <v>1100</v>
      </c>
      <c r="DF1148" t="s">
        <v>1087</v>
      </c>
      <c r="DG1148" t="s">
        <v>4958</v>
      </c>
      <c r="DH1148" t="s">
        <v>5062</v>
      </c>
      <c r="DL1148" t="s">
        <v>1100</v>
      </c>
      <c r="DM1148" t="s">
        <v>5026</v>
      </c>
      <c r="DN1148" t="s">
        <v>5026</v>
      </c>
      <c r="DO1148" t="s">
        <v>1102</v>
      </c>
      <c r="DP1148" t="s">
        <v>1102</v>
      </c>
      <c r="DQ1148" t="s">
        <v>4936</v>
      </c>
      <c r="DR1148" t="s">
        <v>1100</v>
      </c>
      <c r="DS1148" t="s">
        <v>4959</v>
      </c>
      <c r="DT1148" t="s">
        <v>4959</v>
      </c>
      <c r="DU1148" t="s">
        <v>1102</v>
      </c>
      <c r="DV1148" t="s">
        <v>1102</v>
      </c>
      <c r="DW1148" t="s">
        <v>4936</v>
      </c>
      <c r="DX1148" t="s">
        <v>1100</v>
      </c>
      <c r="DY1148" t="s">
        <v>4946</v>
      </c>
      <c r="DZ1148" t="s">
        <v>4946</v>
      </c>
      <c r="EA1148" t="s">
        <v>1102</v>
      </c>
      <c r="EB1148" t="s">
        <v>1102</v>
      </c>
      <c r="EC1148" t="s">
        <v>4938</v>
      </c>
      <c r="EP1148" t="s">
        <v>1100</v>
      </c>
      <c r="EQ1148" t="s">
        <v>4960</v>
      </c>
      <c r="ER1148" t="s">
        <v>4960</v>
      </c>
      <c r="ES1148" t="s">
        <v>1102</v>
      </c>
      <c r="ET1148" t="s">
        <v>1102</v>
      </c>
      <c r="EU1148" t="s">
        <v>4940</v>
      </c>
      <c r="IX1148" t="s">
        <v>1126</v>
      </c>
      <c r="JJ1148" t="s">
        <v>1083</v>
      </c>
      <c r="JK1148" t="s">
        <v>1124</v>
      </c>
      <c r="JL1148" t="s">
        <v>1124</v>
      </c>
      <c r="JM1148" t="s">
        <v>1090</v>
      </c>
      <c r="JO1148" t="s">
        <v>4944</v>
      </c>
      <c r="PG1148" t="s">
        <v>4944</v>
      </c>
      <c r="PH1148" t="s">
        <v>4945</v>
      </c>
      <c r="PI1148" t="s">
        <v>4945</v>
      </c>
      <c r="PJ1148" t="s">
        <v>4945</v>
      </c>
      <c r="PK1148" t="s">
        <v>4945</v>
      </c>
      <c r="PL1148" t="s">
        <v>4945</v>
      </c>
      <c r="PM1148" t="s">
        <v>4945</v>
      </c>
      <c r="PN1148" t="s">
        <v>4945</v>
      </c>
      <c r="PP1148" t="s">
        <v>4944</v>
      </c>
      <c r="PQ1148" t="s">
        <v>4945</v>
      </c>
      <c r="PR1148" t="s">
        <v>4945</v>
      </c>
      <c r="PS1148" t="s">
        <v>4945</v>
      </c>
      <c r="PT1148" t="s">
        <v>4945</v>
      </c>
      <c r="PU1148" t="s">
        <v>4945</v>
      </c>
      <c r="PV1148" t="s">
        <v>4945</v>
      </c>
      <c r="PW1148" t="s">
        <v>4945</v>
      </c>
      <c r="PX1148" t="s">
        <v>4945</v>
      </c>
      <c r="PY1148" t="s">
        <v>4945</v>
      </c>
      <c r="PZ1148" t="s">
        <v>4945</v>
      </c>
      <c r="QA1148" t="s">
        <v>4945</v>
      </c>
      <c r="QB1148" t="s">
        <v>4945</v>
      </c>
      <c r="QC1148" t="s">
        <v>4945</v>
      </c>
      <c r="QD1148" t="s">
        <v>4945</v>
      </c>
      <c r="QE1148" t="s">
        <v>4945</v>
      </c>
    </row>
    <row r="1149" spans="1:447" x14ac:dyDescent="0.25">
      <c r="A1149">
        <v>1159</v>
      </c>
      <c r="B1149" t="s">
        <v>5417</v>
      </c>
      <c r="C1149" t="s">
        <v>1118</v>
      </c>
      <c r="D1149" t="s">
        <v>1237</v>
      </c>
      <c r="E1149" t="s">
        <v>1239</v>
      </c>
      <c r="F1149" t="s">
        <v>5023</v>
      </c>
      <c r="G1149" t="s">
        <v>1080</v>
      </c>
      <c r="DE1149" t="s">
        <v>1100</v>
      </c>
      <c r="DF1149" t="s">
        <v>1087</v>
      </c>
      <c r="DG1149" t="s">
        <v>4958</v>
      </c>
      <c r="DH1149" t="s">
        <v>5062</v>
      </c>
      <c r="DL1149" t="s">
        <v>1100</v>
      </c>
      <c r="DM1149" t="s">
        <v>5026</v>
      </c>
      <c r="DN1149" t="s">
        <v>5026</v>
      </c>
      <c r="DO1149" t="s">
        <v>1102</v>
      </c>
      <c r="DP1149" t="s">
        <v>1102</v>
      </c>
      <c r="DQ1149" t="s">
        <v>4940</v>
      </c>
      <c r="DR1149" t="s">
        <v>1100</v>
      </c>
      <c r="DS1149" t="s">
        <v>4959</v>
      </c>
      <c r="DT1149" t="s">
        <v>4959</v>
      </c>
      <c r="DU1149" t="s">
        <v>1102</v>
      </c>
      <c r="DV1149" t="s">
        <v>1102</v>
      </c>
      <c r="DW1149" t="s">
        <v>4936</v>
      </c>
      <c r="DX1149" t="s">
        <v>1100</v>
      </c>
      <c r="DY1149" t="s">
        <v>4946</v>
      </c>
      <c r="DZ1149" t="s">
        <v>4946</v>
      </c>
      <c r="EA1149" t="s">
        <v>1102</v>
      </c>
      <c r="EB1149" t="s">
        <v>1102</v>
      </c>
      <c r="EC1149" t="s">
        <v>4940</v>
      </c>
      <c r="EP1149" t="s">
        <v>1100</v>
      </c>
      <c r="EQ1149" t="s">
        <v>4960</v>
      </c>
      <c r="ER1149" t="s">
        <v>4960</v>
      </c>
      <c r="ES1149" t="s">
        <v>1102</v>
      </c>
      <c r="ET1149" t="s">
        <v>1102</v>
      </c>
      <c r="EU1149" t="s">
        <v>4936</v>
      </c>
      <c r="IX1149" t="s">
        <v>1126</v>
      </c>
      <c r="JJ1149" t="s">
        <v>1083</v>
      </c>
      <c r="JK1149" t="s">
        <v>1124</v>
      </c>
      <c r="JL1149" t="s">
        <v>1124</v>
      </c>
      <c r="JM1149" t="s">
        <v>1090</v>
      </c>
      <c r="JO1149" t="s">
        <v>4944</v>
      </c>
      <c r="PG1149" t="s">
        <v>4944</v>
      </c>
      <c r="PH1149" t="s">
        <v>4945</v>
      </c>
      <c r="PI1149" t="s">
        <v>4945</v>
      </c>
      <c r="PJ1149" t="s">
        <v>4945</v>
      </c>
      <c r="PK1149" t="s">
        <v>4945</v>
      </c>
      <c r="PL1149" t="s">
        <v>4945</v>
      </c>
      <c r="PM1149" t="s">
        <v>4945</v>
      </c>
      <c r="PN1149" t="s">
        <v>4945</v>
      </c>
      <c r="PP1149" t="s">
        <v>4944</v>
      </c>
      <c r="PQ1149" t="s">
        <v>4945</v>
      </c>
      <c r="PR1149" t="s">
        <v>4945</v>
      </c>
      <c r="PS1149" t="s">
        <v>4945</v>
      </c>
      <c r="PT1149" t="s">
        <v>4945</v>
      </c>
      <c r="PU1149" t="s">
        <v>4945</v>
      </c>
      <c r="PV1149" t="s">
        <v>4945</v>
      </c>
      <c r="PW1149" t="s">
        <v>4945</v>
      </c>
      <c r="PX1149" t="s">
        <v>4945</v>
      </c>
      <c r="PY1149" t="s">
        <v>4945</v>
      </c>
      <c r="PZ1149" t="s">
        <v>4945</v>
      </c>
      <c r="QA1149" t="s">
        <v>4945</v>
      </c>
      <c r="QB1149" t="s">
        <v>4945</v>
      </c>
      <c r="QC1149" t="s">
        <v>4945</v>
      </c>
      <c r="QD1149" t="s">
        <v>4945</v>
      </c>
      <c r="QE1149" t="s">
        <v>4945</v>
      </c>
    </row>
    <row r="1150" spans="1:447" x14ac:dyDescent="0.25">
      <c r="A1150">
        <v>325</v>
      </c>
      <c r="B1150" t="s">
        <v>5416</v>
      </c>
      <c r="C1150" t="s">
        <v>1189</v>
      </c>
      <c r="D1150" t="s">
        <v>1190</v>
      </c>
      <c r="E1150" t="s">
        <v>1193</v>
      </c>
      <c r="F1150" t="s">
        <v>5644</v>
      </c>
      <c r="G1150" t="s">
        <v>1080</v>
      </c>
      <c r="H1150" t="s">
        <v>1100</v>
      </c>
      <c r="I1150" t="s">
        <v>1101</v>
      </c>
      <c r="J1150" t="s">
        <v>1082</v>
      </c>
      <c r="K1150" t="s">
        <v>4955</v>
      </c>
      <c r="L1150" t="s">
        <v>4955</v>
      </c>
      <c r="M1150" t="s">
        <v>1083</v>
      </c>
      <c r="N1150" t="s">
        <v>1102</v>
      </c>
      <c r="O1150" t="s">
        <v>4936</v>
      </c>
      <c r="X1150" t="s">
        <v>1100</v>
      </c>
      <c r="Y1150" t="s">
        <v>1082</v>
      </c>
      <c r="Z1150" t="s">
        <v>4935</v>
      </c>
      <c r="AA1150" t="s">
        <v>4935</v>
      </c>
      <c r="AB1150" t="s">
        <v>1102</v>
      </c>
      <c r="AC1150" t="s">
        <v>1102</v>
      </c>
      <c r="AD1150" t="s">
        <v>4940</v>
      </c>
      <c r="AL1150" t="s">
        <v>1100</v>
      </c>
      <c r="AM1150" t="s">
        <v>1082</v>
      </c>
      <c r="AN1150" t="s">
        <v>4958</v>
      </c>
      <c r="AO1150" t="s">
        <v>4958</v>
      </c>
      <c r="AP1150" t="s">
        <v>1102</v>
      </c>
      <c r="AQ1150" t="s">
        <v>1102</v>
      </c>
      <c r="AR1150" t="s">
        <v>4936</v>
      </c>
      <c r="AS1150" t="s">
        <v>1100</v>
      </c>
      <c r="AT1150" t="s">
        <v>1082</v>
      </c>
      <c r="AU1150" t="s">
        <v>4957</v>
      </c>
      <c r="AV1150" t="s">
        <v>4957</v>
      </c>
      <c r="AW1150" t="s">
        <v>1102</v>
      </c>
      <c r="AX1150" t="s">
        <v>1102</v>
      </c>
      <c r="AY1150" t="s">
        <v>4938</v>
      </c>
      <c r="AZ1150" t="s">
        <v>1100</v>
      </c>
      <c r="BA1150" t="s">
        <v>1082</v>
      </c>
      <c r="BB1150" t="s">
        <v>4992</v>
      </c>
      <c r="BC1150" t="s">
        <v>4992</v>
      </c>
      <c r="BD1150" t="s">
        <v>1083</v>
      </c>
      <c r="BE1150" t="s">
        <v>1102</v>
      </c>
      <c r="BF1150" t="s">
        <v>4940</v>
      </c>
      <c r="BG1150" t="s">
        <v>1100</v>
      </c>
      <c r="BH1150" t="s">
        <v>1103</v>
      </c>
      <c r="BI1150" t="s">
        <v>1082</v>
      </c>
      <c r="BJ1150" t="s">
        <v>4951</v>
      </c>
      <c r="BK1150" t="s">
        <v>4951</v>
      </c>
      <c r="BL1150" t="s">
        <v>1102</v>
      </c>
      <c r="BM1150" t="s">
        <v>1102</v>
      </c>
      <c r="BN1150" t="s">
        <v>4940</v>
      </c>
      <c r="BW1150" t="s">
        <v>1100</v>
      </c>
      <c r="BX1150" t="s">
        <v>1084</v>
      </c>
      <c r="BY1150" t="s">
        <v>1082</v>
      </c>
      <c r="BZ1150" t="s">
        <v>4958</v>
      </c>
      <c r="CA1150" t="s">
        <v>4958</v>
      </c>
      <c r="CB1150" t="s">
        <v>1102</v>
      </c>
      <c r="CC1150" t="s">
        <v>1102</v>
      </c>
      <c r="CD1150" t="s">
        <v>4940</v>
      </c>
      <c r="CM1150" t="s">
        <v>1100</v>
      </c>
      <c r="CN1150" t="s">
        <v>5061</v>
      </c>
      <c r="CO1150" t="s">
        <v>4949</v>
      </c>
      <c r="CP1150" t="s">
        <v>4948</v>
      </c>
      <c r="CQ1150" t="s">
        <v>1083</v>
      </c>
      <c r="CR1150" t="s">
        <v>1083</v>
      </c>
      <c r="CS1150" t="s">
        <v>4938</v>
      </c>
      <c r="CT1150" t="s">
        <v>1100</v>
      </c>
      <c r="CU1150" t="s">
        <v>1085</v>
      </c>
      <c r="CV1150" t="s">
        <v>1086</v>
      </c>
      <c r="CW1150" t="s">
        <v>4958</v>
      </c>
      <c r="CX1150" t="s">
        <v>5053</v>
      </c>
      <c r="CY1150" t="s">
        <v>1102</v>
      </c>
      <c r="CZ1150" t="s">
        <v>1102</v>
      </c>
      <c r="DA1150" t="s">
        <v>4936</v>
      </c>
      <c r="DB1150" t="s">
        <v>1100</v>
      </c>
      <c r="DC1150" t="s">
        <v>4946</v>
      </c>
      <c r="DD1150" t="s">
        <v>5027</v>
      </c>
      <c r="DE1150" t="s">
        <v>1100</v>
      </c>
      <c r="DF1150" t="s">
        <v>1087</v>
      </c>
      <c r="DG1150" t="s">
        <v>4957</v>
      </c>
      <c r="DH1150" t="s">
        <v>5027</v>
      </c>
      <c r="DI1150" t="s">
        <v>1102</v>
      </c>
      <c r="DJ1150" t="s">
        <v>1102</v>
      </c>
      <c r="DK1150" t="s">
        <v>4953</v>
      </c>
      <c r="DL1150" t="s">
        <v>1100</v>
      </c>
      <c r="DM1150" t="s">
        <v>4951</v>
      </c>
      <c r="DN1150" t="s">
        <v>4951</v>
      </c>
      <c r="DO1150" t="s">
        <v>1102</v>
      </c>
      <c r="DP1150" t="s">
        <v>1102</v>
      </c>
      <c r="DQ1150" t="s">
        <v>4938</v>
      </c>
      <c r="DR1150" t="s">
        <v>1100</v>
      </c>
      <c r="DS1150" t="s">
        <v>5008</v>
      </c>
      <c r="DT1150" t="s">
        <v>5008</v>
      </c>
      <c r="DU1150" t="s">
        <v>1083</v>
      </c>
      <c r="DV1150" t="s">
        <v>1083</v>
      </c>
      <c r="DW1150" t="s">
        <v>4938</v>
      </c>
      <c r="DX1150" t="s">
        <v>1100</v>
      </c>
      <c r="DY1150" t="s">
        <v>4958</v>
      </c>
      <c r="DZ1150" t="s">
        <v>4958</v>
      </c>
      <c r="EA1150" t="s">
        <v>1102</v>
      </c>
      <c r="EB1150" t="s">
        <v>1102</v>
      </c>
      <c r="EC1150" t="s">
        <v>4936</v>
      </c>
      <c r="ED1150" t="s">
        <v>1100</v>
      </c>
      <c r="EE1150" t="s">
        <v>5568</v>
      </c>
      <c r="EF1150" t="s">
        <v>5568</v>
      </c>
      <c r="EG1150" t="s">
        <v>1083</v>
      </c>
      <c r="EH1150" t="s">
        <v>1083</v>
      </c>
      <c r="EI1150" t="s">
        <v>4942</v>
      </c>
      <c r="EJ1150" t="s">
        <v>1100</v>
      </c>
      <c r="EK1150" t="s">
        <v>5119</v>
      </c>
      <c r="EL1150" t="s">
        <v>5119</v>
      </c>
      <c r="EM1150" t="s">
        <v>1083</v>
      </c>
      <c r="EN1150" t="s">
        <v>1083</v>
      </c>
      <c r="EO1150" t="s">
        <v>5007</v>
      </c>
      <c r="EP1150" t="s">
        <v>1100</v>
      </c>
      <c r="EQ1150" t="s">
        <v>4965</v>
      </c>
      <c r="ER1150" t="s">
        <v>4965</v>
      </c>
      <c r="ES1150" t="s">
        <v>1083</v>
      </c>
      <c r="ET1150" t="s">
        <v>1083</v>
      </c>
      <c r="EU1150" t="s">
        <v>4942</v>
      </c>
      <c r="EV1150" t="s">
        <v>1100</v>
      </c>
      <c r="EW1150" t="s">
        <v>4951</v>
      </c>
      <c r="EX1150" t="s">
        <v>4951</v>
      </c>
      <c r="EY1150" t="s">
        <v>1100</v>
      </c>
      <c r="EZ1150" t="s">
        <v>4972</v>
      </c>
      <c r="FA1150" t="s">
        <v>4951</v>
      </c>
      <c r="FB1150" t="s">
        <v>4951</v>
      </c>
      <c r="FC1150" t="s">
        <v>1100</v>
      </c>
      <c r="FD1150" t="s">
        <v>1095</v>
      </c>
      <c r="FE1150" t="s">
        <v>4983</v>
      </c>
      <c r="FF1150" t="s">
        <v>4984</v>
      </c>
      <c r="HX1150" t="s">
        <v>1100</v>
      </c>
      <c r="HY1150" t="s">
        <v>4949</v>
      </c>
      <c r="HZ1150" t="s">
        <v>4949</v>
      </c>
      <c r="IA1150" t="s">
        <v>1083</v>
      </c>
      <c r="IB1150" t="s">
        <v>1102</v>
      </c>
      <c r="IC1150" t="s">
        <v>4940</v>
      </c>
      <c r="ID1150" t="s">
        <v>1100</v>
      </c>
      <c r="IE1150" t="s">
        <v>4949</v>
      </c>
      <c r="IF1150" t="s">
        <v>4949</v>
      </c>
      <c r="IG1150" t="s">
        <v>1083</v>
      </c>
      <c r="IH1150" t="s">
        <v>1102</v>
      </c>
      <c r="II1150" t="s">
        <v>4936</v>
      </c>
      <c r="IJ1150" t="s">
        <v>1100</v>
      </c>
      <c r="IK1150" t="s">
        <v>4949</v>
      </c>
      <c r="IL1150" t="s">
        <v>4949</v>
      </c>
      <c r="IM1150" t="s">
        <v>1083</v>
      </c>
      <c r="IN1150" t="s">
        <v>1083</v>
      </c>
      <c r="IO1150" t="s">
        <v>4936</v>
      </c>
      <c r="IP1150" t="s">
        <v>1081</v>
      </c>
      <c r="IQ1150" t="s">
        <v>4941</v>
      </c>
      <c r="IR1150" t="s">
        <v>4941</v>
      </c>
      <c r="IV1150" t="s">
        <v>1106</v>
      </c>
      <c r="IW1150" t="s">
        <v>1110</v>
      </c>
      <c r="IX1150" t="s">
        <v>1110</v>
      </c>
      <c r="IY1150" t="s">
        <v>1102</v>
      </c>
      <c r="IZ1150" t="s">
        <v>1102</v>
      </c>
      <c r="JA1150" t="s">
        <v>5576</v>
      </c>
      <c r="JB1150" t="s">
        <v>1108</v>
      </c>
      <c r="JE1150" t="s">
        <v>1083</v>
      </c>
      <c r="JF1150" t="s">
        <v>1109</v>
      </c>
      <c r="JG1150" t="s">
        <v>1108</v>
      </c>
      <c r="JI1150" t="s">
        <v>4972</v>
      </c>
      <c r="JJ1150" t="s">
        <v>1083</v>
      </c>
      <c r="JK1150" t="s">
        <v>1109</v>
      </c>
      <c r="JL1150" t="s">
        <v>1109</v>
      </c>
      <c r="JM1150" t="s">
        <v>1108</v>
      </c>
      <c r="JO1150" t="s">
        <v>4972</v>
      </c>
      <c r="MT1150" t="s">
        <v>1138</v>
      </c>
      <c r="OC1150" t="s">
        <v>1117</v>
      </c>
      <c r="OD1150" t="s">
        <v>1110</v>
      </c>
      <c r="OE1150" t="s">
        <v>1117</v>
      </c>
      <c r="OF1150" t="s">
        <v>1117</v>
      </c>
      <c r="PG1150" t="s">
        <v>4944</v>
      </c>
      <c r="PH1150" t="s">
        <v>4944</v>
      </c>
      <c r="PI1150" t="s">
        <v>4945</v>
      </c>
      <c r="PJ1150" t="s">
        <v>4944</v>
      </c>
      <c r="PK1150" t="s">
        <v>4944</v>
      </c>
      <c r="PL1150" t="s">
        <v>4944</v>
      </c>
      <c r="PM1150" t="s">
        <v>4945</v>
      </c>
      <c r="PN1150" t="s">
        <v>4945</v>
      </c>
      <c r="PP1150" t="s">
        <v>4945</v>
      </c>
      <c r="PQ1150" t="s">
        <v>4944</v>
      </c>
      <c r="PR1150" t="s">
        <v>4945</v>
      </c>
      <c r="PS1150" t="s">
        <v>4945</v>
      </c>
      <c r="PT1150" t="s">
        <v>4945</v>
      </c>
      <c r="PU1150" t="s">
        <v>4944</v>
      </c>
      <c r="PV1150" t="s">
        <v>4944</v>
      </c>
      <c r="PW1150" t="s">
        <v>4944</v>
      </c>
      <c r="PX1150" t="s">
        <v>4945</v>
      </c>
      <c r="PY1150" t="s">
        <v>4944</v>
      </c>
      <c r="PZ1150" t="s">
        <v>4944</v>
      </c>
      <c r="QA1150" t="s">
        <v>4944</v>
      </c>
      <c r="QB1150" t="s">
        <v>4945</v>
      </c>
      <c r="QC1150" t="s">
        <v>4945</v>
      </c>
      <c r="QD1150" t="s">
        <v>4945</v>
      </c>
      <c r="QE1150" t="s">
        <v>4945</v>
      </c>
    </row>
    <row r="1151" spans="1:447" x14ac:dyDescent="0.25">
      <c r="A1151">
        <v>326</v>
      </c>
      <c r="B1151" t="s">
        <v>5416</v>
      </c>
      <c r="C1151" t="s">
        <v>1189</v>
      </c>
      <c r="D1151" t="s">
        <v>1190</v>
      </c>
      <c r="E1151" t="s">
        <v>1193</v>
      </c>
      <c r="F1151" t="s">
        <v>5644</v>
      </c>
      <c r="G1151" t="s">
        <v>1080</v>
      </c>
      <c r="DE1151" t="s">
        <v>1100</v>
      </c>
      <c r="DF1151" t="s">
        <v>1087</v>
      </c>
      <c r="DG1151" t="s">
        <v>4957</v>
      </c>
      <c r="DH1151" t="s">
        <v>5027</v>
      </c>
      <c r="DI1151" t="s">
        <v>1083</v>
      </c>
      <c r="DJ1151" t="s">
        <v>1102</v>
      </c>
      <c r="DK1151" t="s">
        <v>4936</v>
      </c>
      <c r="DL1151" t="s">
        <v>1100</v>
      </c>
      <c r="DM1151" t="s">
        <v>4951</v>
      </c>
      <c r="DN1151" t="s">
        <v>4951</v>
      </c>
      <c r="DO1151" t="s">
        <v>1102</v>
      </c>
      <c r="DP1151" t="s">
        <v>1083</v>
      </c>
      <c r="DQ1151" t="s">
        <v>4936</v>
      </c>
      <c r="DR1151" t="s">
        <v>1100</v>
      </c>
      <c r="DS1151" t="s">
        <v>4997</v>
      </c>
      <c r="DT1151" t="s">
        <v>4997</v>
      </c>
      <c r="DU1151" t="s">
        <v>1102</v>
      </c>
      <c r="DV1151" t="s">
        <v>1083</v>
      </c>
      <c r="DW1151" t="s">
        <v>4940</v>
      </c>
      <c r="DX1151" t="s">
        <v>1100</v>
      </c>
      <c r="DY1151" t="s">
        <v>4980</v>
      </c>
      <c r="DZ1151" t="s">
        <v>4980</v>
      </c>
      <c r="EA1151" t="s">
        <v>1102</v>
      </c>
      <c r="EB1151" t="s">
        <v>1102</v>
      </c>
      <c r="EC1151" t="s">
        <v>4936</v>
      </c>
      <c r="ED1151" t="s">
        <v>1081</v>
      </c>
      <c r="EE1151" t="s">
        <v>4959</v>
      </c>
      <c r="EF1151" t="s">
        <v>4959</v>
      </c>
      <c r="EG1151" t="s">
        <v>1083</v>
      </c>
      <c r="EH1151" t="s">
        <v>1102</v>
      </c>
      <c r="EI1151" t="s">
        <v>4938</v>
      </c>
      <c r="EJ1151" t="s">
        <v>1100</v>
      </c>
      <c r="EK1151" t="s">
        <v>5119</v>
      </c>
      <c r="EL1151" t="s">
        <v>5119</v>
      </c>
      <c r="EM1151" t="s">
        <v>1083</v>
      </c>
      <c r="EN1151" t="s">
        <v>1083</v>
      </c>
      <c r="EO1151" t="s">
        <v>5007</v>
      </c>
      <c r="EP1151" t="s">
        <v>1081</v>
      </c>
      <c r="EQ1151" t="s">
        <v>5010</v>
      </c>
      <c r="ER1151" t="s">
        <v>5010</v>
      </c>
      <c r="ES1151" t="s">
        <v>1083</v>
      </c>
      <c r="ET1151" t="s">
        <v>1083</v>
      </c>
      <c r="EU1151" t="s">
        <v>4938</v>
      </c>
      <c r="EV1151" t="s">
        <v>1100</v>
      </c>
      <c r="EW1151" t="s">
        <v>4997</v>
      </c>
      <c r="EX1151" t="s">
        <v>4997</v>
      </c>
      <c r="EY1151" t="s">
        <v>1100</v>
      </c>
      <c r="EZ1151" t="s">
        <v>5039</v>
      </c>
      <c r="FA1151" t="s">
        <v>4997</v>
      </c>
      <c r="FB1151" t="s">
        <v>5366</v>
      </c>
      <c r="FC1151" t="s">
        <v>1100</v>
      </c>
      <c r="FD1151" t="s">
        <v>1115</v>
      </c>
      <c r="FE1151" t="s">
        <v>4935</v>
      </c>
      <c r="FF1151" t="s">
        <v>5118</v>
      </c>
      <c r="HL1151" t="s">
        <v>1100</v>
      </c>
      <c r="HO1151" t="s">
        <v>1102</v>
      </c>
      <c r="HP1151" t="s">
        <v>1102</v>
      </c>
      <c r="HQ1151" t="s">
        <v>4936</v>
      </c>
      <c r="HR1151" t="s">
        <v>1100</v>
      </c>
      <c r="HS1151" t="s">
        <v>4946</v>
      </c>
      <c r="HT1151" t="s">
        <v>4946</v>
      </c>
      <c r="HU1151" t="s">
        <v>1102</v>
      </c>
      <c r="HV1151" t="s">
        <v>1102</v>
      </c>
      <c r="HW1151" t="s">
        <v>4940</v>
      </c>
      <c r="IX1151" t="s">
        <v>1110</v>
      </c>
      <c r="JJ1151" t="s">
        <v>1083</v>
      </c>
      <c r="JK1151" t="s">
        <v>1109</v>
      </c>
      <c r="JL1151" t="s">
        <v>1109</v>
      </c>
      <c r="JM1151" t="s">
        <v>1108</v>
      </c>
      <c r="JO1151" t="s">
        <v>4976</v>
      </c>
      <c r="MT1151" t="s">
        <v>1138</v>
      </c>
      <c r="OC1151" t="s">
        <v>1117</v>
      </c>
      <c r="OD1151" t="s">
        <v>1110</v>
      </c>
      <c r="OE1151" t="s">
        <v>1117</v>
      </c>
      <c r="OF1151" t="s">
        <v>1117</v>
      </c>
      <c r="PG1151" t="s">
        <v>4944</v>
      </c>
      <c r="PH1151" t="s">
        <v>4945</v>
      </c>
      <c r="PI1151" t="s">
        <v>4945</v>
      </c>
      <c r="PJ1151" t="s">
        <v>4945</v>
      </c>
      <c r="PK1151" t="s">
        <v>4944</v>
      </c>
      <c r="PL1151" t="s">
        <v>4944</v>
      </c>
      <c r="PM1151" t="s">
        <v>4945</v>
      </c>
      <c r="PN1151" t="s">
        <v>4945</v>
      </c>
      <c r="PP1151" t="s">
        <v>4945</v>
      </c>
      <c r="PQ1151" t="s">
        <v>4944</v>
      </c>
      <c r="PR1151" t="s">
        <v>4945</v>
      </c>
      <c r="PS1151" t="s">
        <v>4945</v>
      </c>
      <c r="PT1151" t="s">
        <v>4945</v>
      </c>
      <c r="PU1151" t="s">
        <v>4945</v>
      </c>
      <c r="PV1151" t="s">
        <v>4944</v>
      </c>
      <c r="PW1151" t="s">
        <v>4944</v>
      </c>
      <c r="PX1151" t="s">
        <v>4945</v>
      </c>
      <c r="PY1151" t="s">
        <v>4944</v>
      </c>
      <c r="PZ1151" t="s">
        <v>4945</v>
      </c>
      <c r="QA1151" t="s">
        <v>4944</v>
      </c>
      <c r="QB1151" t="s">
        <v>4944</v>
      </c>
      <c r="QC1151" t="s">
        <v>4944</v>
      </c>
      <c r="QD1151" t="s">
        <v>4945</v>
      </c>
      <c r="QE1151" t="s">
        <v>4945</v>
      </c>
    </row>
    <row r="1152" spans="1:447" x14ac:dyDescent="0.25">
      <c r="A1152">
        <v>327</v>
      </c>
      <c r="B1152" t="s">
        <v>5416</v>
      </c>
      <c r="C1152" t="s">
        <v>1189</v>
      </c>
      <c r="D1152" t="s">
        <v>1190</v>
      </c>
      <c r="E1152" t="s">
        <v>1193</v>
      </c>
      <c r="F1152" t="s">
        <v>5644</v>
      </c>
      <c r="G1152" t="s">
        <v>1080</v>
      </c>
      <c r="P1152" t="s">
        <v>1100</v>
      </c>
      <c r="Q1152" t="s">
        <v>1101</v>
      </c>
      <c r="R1152" t="s">
        <v>1145</v>
      </c>
      <c r="S1152" t="s">
        <v>5520</v>
      </c>
      <c r="T1152" t="s">
        <v>5520</v>
      </c>
      <c r="U1152" t="s">
        <v>1083</v>
      </c>
      <c r="V1152" t="s">
        <v>1102</v>
      </c>
      <c r="W1152" t="s">
        <v>4938</v>
      </c>
      <c r="AE1152" t="s">
        <v>1100</v>
      </c>
      <c r="AF1152" t="s">
        <v>1145</v>
      </c>
      <c r="AG1152" t="s">
        <v>5015</v>
      </c>
      <c r="AH1152" t="s">
        <v>5015</v>
      </c>
      <c r="AI1152" t="s">
        <v>1102</v>
      </c>
      <c r="AJ1152" t="s">
        <v>1102</v>
      </c>
      <c r="AK1152" t="s">
        <v>5220</v>
      </c>
      <c r="BO1152" t="s">
        <v>1100</v>
      </c>
      <c r="BP1152" t="s">
        <v>1103</v>
      </c>
      <c r="BQ1152" t="s">
        <v>1145</v>
      </c>
      <c r="BR1152" t="s">
        <v>4969</v>
      </c>
      <c r="BS1152" t="s">
        <v>4969</v>
      </c>
      <c r="BT1152" t="s">
        <v>1102</v>
      </c>
      <c r="BU1152" t="s">
        <v>1102</v>
      </c>
      <c r="BV1152" t="s">
        <v>4940</v>
      </c>
      <c r="CE1152" t="s">
        <v>1100</v>
      </c>
      <c r="CF1152" t="s">
        <v>1105</v>
      </c>
      <c r="CG1152" t="s">
        <v>1145</v>
      </c>
      <c r="CH1152" t="s">
        <v>5034</v>
      </c>
      <c r="CI1152" t="s">
        <v>5034</v>
      </c>
      <c r="CJ1152" t="s">
        <v>1102</v>
      </c>
      <c r="CK1152" t="s">
        <v>1102</v>
      </c>
      <c r="CL1152" t="s">
        <v>4936</v>
      </c>
      <c r="IV1152" t="s">
        <v>1110</v>
      </c>
      <c r="IW1152" t="s">
        <v>1110</v>
      </c>
      <c r="IY1152" t="s">
        <v>1102</v>
      </c>
      <c r="IZ1152" t="s">
        <v>1102</v>
      </c>
      <c r="JA1152" t="s">
        <v>5576</v>
      </c>
      <c r="JB1152" t="s">
        <v>1108</v>
      </c>
      <c r="JE1152" t="s">
        <v>1083</v>
      </c>
      <c r="JF1152" t="s">
        <v>1109</v>
      </c>
      <c r="JG1152" t="s">
        <v>1108</v>
      </c>
      <c r="JI1152" t="s">
        <v>4972</v>
      </c>
      <c r="MT1152" t="s">
        <v>1138</v>
      </c>
      <c r="PG1152" t="s">
        <v>4944</v>
      </c>
      <c r="PH1152" t="s">
        <v>4945</v>
      </c>
      <c r="PI1152" t="s">
        <v>4945</v>
      </c>
      <c r="PJ1152" t="s">
        <v>4944</v>
      </c>
      <c r="PK1152" t="s">
        <v>4944</v>
      </c>
      <c r="PL1152" t="s">
        <v>4944</v>
      </c>
      <c r="PM1152" t="s">
        <v>4945</v>
      </c>
      <c r="PN1152" t="s">
        <v>4945</v>
      </c>
      <c r="PP1152" t="s">
        <v>4945</v>
      </c>
      <c r="PQ1152" t="s">
        <v>4944</v>
      </c>
      <c r="PR1152" t="s">
        <v>4945</v>
      </c>
      <c r="PS1152" t="s">
        <v>4945</v>
      </c>
      <c r="PT1152" t="s">
        <v>4945</v>
      </c>
      <c r="PU1152" t="s">
        <v>4945</v>
      </c>
      <c r="PV1152" t="s">
        <v>4944</v>
      </c>
      <c r="PW1152" t="s">
        <v>4944</v>
      </c>
      <c r="PX1152" t="s">
        <v>4945</v>
      </c>
      <c r="PY1152" t="s">
        <v>4945</v>
      </c>
      <c r="PZ1152" t="s">
        <v>4944</v>
      </c>
      <c r="QA1152" t="s">
        <v>4944</v>
      </c>
      <c r="QB1152" t="s">
        <v>4944</v>
      </c>
      <c r="QC1152" t="s">
        <v>4944</v>
      </c>
      <c r="QD1152" t="s">
        <v>4945</v>
      </c>
      <c r="QE1152" t="s">
        <v>4945</v>
      </c>
    </row>
    <row r="1153" spans="1:447" x14ac:dyDescent="0.25">
      <c r="A1153">
        <v>328</v>
      </c>
      <c r="B1153" t="s">
        <v>5416</v>
      </c>
      <c r="C1153" t="s">
        <v>1189</v>
      </c>
      <c r="D1153" t="s">
        <v>1190</v>
      </c>
      <c r="E1153" t="s">
        <v>1193</v>
      </c>
      <c r="F1153" t="s">
        <v>5644</v>
      </c>
      <c r="G1153" t="s">
        <v>1080</v>
      </c>
      <c r="GH1153" t="s">
        <v>1143</v>
      </c>
      <c r="GI1153" t="s">
        <v>4955</v>
      </c>
      <c r="GJ1153" t="s">
        <v>4955</v>
      </c>
      <c r="GK1153" t="s">
        <v>4955</v>
      </c>
      <c r="GL1153" t="s">
        <v>4955</v>
      </c>
      <c r="GM1153" t="s">
        <v>4955</v>
      </c>
    </row>
    <row r="1154" spans="1:447" x14ac:dyDescent="0.25">
      <c r="A1154">
        <v>329</v>
      </c>
      <c r="B1154" t="s">
        <v>5416</v>
      </c>
      <c r="C1154" t="s">
        <v>1189</v>
      </c>
      <c r="D1154" t="s">
        <v>1190</v>
      </c>
      <c r="E1154" t="s">
        <v>1193</v>
      </c>
      <c r="F1154" t="s">
        <v>5644</v>
      </c>
      <c r="G1154" t="s">
        <v>1080</v>
      </c>
      <c r="GH1154" t="s">
        <v>1143</v>
      </c>
      <c r="GI1154" t="s">
        <v>4935</v>
      </c>
      <c r="GJ1154" t="s">
        <v>4935</v>
      </c>
      <c r="GK1154" t="s">
        <v>4935</v>
      </c>
      <c r="GL1154" t="s">
        <v>4935</v>
      </c>
      <c r="GM1154" t="s">
        <v>4935</v>
      </c>
    </row>
    <row r="1155" spans="1:447" x14ac:dyDescent="0.25">
      <c r="A1155">
        <v>330</v>
      </c>
      <c r="B1155" t="s">
        <v>5416</v>
      </c>
      <c r="C1155" t="s">
        <v>1189</v>
      </c>
      <c r="D1155" t="s">
        <v>1190</v>
      </c>
      <c r="E1155" t="s">
        <v>1193</v>
      </c>
      <c r="F1155" t="s">
        <v>5644</v>
      </c>
      <c r="G1155" t="s">
        <v>1080</v>
      </c>
      <c r="FM1155" t="s">
        <v>1100</v>
      </c>
      <c r="FN1155" t="s">
        <v>5349</v>
      </c>
      <c r="FO1155" t="s">
        <v>5325</v>
      </c>
      <c r="FV1155" t="s">
        <v>1100</v>
      </c>
      <c r="FW1155" t="s">
        <v>5154</v>
      </c>
      <c r="FX1155" t="s">
        <v>4978</v>
      </c>
      <c r="PG1155" t="s">
        <v>4944</v>
      </c>
      <c r="PH1155" t="s">
        <v>4944</v>
      </c>
      <c r="PI1155" t="s">
        <v>4945</v>
      </c>
      <c r="PJ1155" t="s">
        <v>4944</v>
      </c>
      <c r="PK1155" t="s">
        <v>4944</v>
      </c>
      <c r="PL1155" t="s">
        <v>4944</v>
      </c>
      <c r="PM1155" t="s">
        <v>4945</v>
      </c>
      <c r="PN1155" t="s">
        <v>4945</v>
      </c>
      <c r="PP1155" t="s">
        <v>4945</v>
      </c>
      <c r="PQ1155" t="s">
        <v>4944</v>
      </c>
      <c r="PR1155" t="s">
        <v>4945</v>
      </c>
      <c r="PS1155" t="s">
        <v>4945</v>
      </c>
      <c r="PT1155" t="s">
        <v>4945</v>
      </c>
      <c r="PU1155" t="s">
        <v>4944</v>
      </c>
      <c r="PV1155" t="s">
        <v>4945</v>
      </c>
      <c r="PW1155" t="s">
        <v>4944</v>
      </c>
      <c r="PX1155" t="s">
        <v>4945</v>
      </c>
      <c r="PY1155" t="s">
        <v>4944</v>
      </c>
      <c r="PZ1155" t="s">
        <v>4944</v>
      </c>
      <c r="QA1155" t="s">
        <v>4944</v>
      </c>
      <c r="QB1155" t="s">
        <v>4945</v>
      </c>
      <c r="QC1155" t="s">
        <v>4945</v>
      </c>
      <c r="QD1155" t="s">
        <v>4945</v>
      </c>
      <c r="QE1155" t="s">
        <v>4945</v>
      </c>
    </row>
    <row r="1156" spans="1:447" x14ac:dyDescent="0.25">
      <c r="A1156">
        <v>331</v>
      </c>
      <c r="B1156" t="s">
        <v>5416</v>
      </c>
      <c r="C1156" t="s">
        <v>1189</v>
      </c>
      <c r="D1156" t="s">
        <v>1190</v>
      </c>
      <c r="E1156" t="s">
        <v>1193</v>
      </c>
      <c r="F1156" t="s">
        <v>5644</v>
      </c>
      <c r="G1156" t="s">
        <v>1080</v>
      </c>
      <c r="FG1156" t="s">
        <v>1100</v>
      </c>
      <c r="FH1156" t="s">
        <v>5034</v>
      </c>
      <c r="FI1156" t="s">
        <v>5034</v>
      </c>
      <c r="FJ1156" t="s">
        <v>1100</v>
      </c>
      <c r="FK1156" t="s">
        <v>4960</v>
      </c>
      <c r="FL1156" t="s">
        <v>4960</v>
      </c>
      <c r="PG1156" t="s">
        <v>4944</v>
      </c>
      <c r="PH1156" t="s">
        <v>4945</v>
      </c>
      <c r="PI1156" t="s">
        <v>4945</v>
      </c>
      <c r="PJ1156" t="s">
        <v>4944</v>
      </c>
      <c r="PK1156" t="s">
        <v>4944</v>
      </c>
      <c r="PL1156" t="s">
        <v>4944</v>
      </c>
      <c r="PM1156" t="s">
        <v>4945</v>
      </c>
      <c r="PN1156" t="s">
        <v>4945</v>
      </c>
      <c r="PP1156" t="s">
        <v>4945</v>
      </c>
      <c r="PQ1156" t="s">
        <v>4944</v>
      </c>
      <c r="PR1156" t="s">
        <v>4945</v>
      </c>
      <c r="PS1156" t="s">
        <v>4945</v>
      </c>
      <c r="PT1156" t="s">
        <v>4945</v>
      </c>
      <c r="PU1156" t="s">
        <v>4945</v>
      </c>
      <c r="PV1156" t="s">
        <v>4945</v>
      </c>
      <c r="PW1156" t="s">
        <v>4945</v>
      </c>
      <c r="PX1156" t="s">
        <v>4944</v>
      </c>
      <c r="PY1156" t="s">
        <v>4944</v>
      </c>
      <c r="PZ1156" t="s">
        <v>4944</v>
      </c>
      <c r="QA1156" t="s">
        <v>4944</v>
      </c>
      <c r="QB1156" t="s">
        <v>4944</v>
      </c>
      <c r="QC1156" t="s">
        <v>4945</v>
      </c>
      <c r="QD1156" t="s">
        <v>4945</v>
      </c>
      <c r="QE1156" t="s">
        <v>4945</v>
      </c>
    </row>
    <row r="1157" spans="1:447" x14ac:dyDescent="0.25">
      <c r="A1157">
        <v>332</v>
      </c>
      <c r="B1157" t="s">
        <v>5416</v>
      </c>
      <c r="C1157" t="s">
        <v>1189</v>
      </c>
      <c r="D1157" t="s">
        <v>1190</v>
      </c>
      <c r="E1157" t="s">
        <v>1193</v>
      </c>
      <c r="F1157" t="s">
        <v>5644</v>
      </c>
      <c r="G1157" t="s">
        <v>1080</v>
      </c>
      <c r="FG1157" t="s">
        <v>1100</v>
      </c>
      <c r="FH1157" t="s">
        <v>5049</v>
      </c>
      <c r="FI1157" t="s">
        <v>5049</v>
      </c>
      <c r="FJ1157" t="s">
        <v>1100</v>
      </c>
      <c r="FK1157" t="s">
        <v>5013</v>
      </c>
      <c r="FL1157" t="s">
        <v>5013</v>
      </c>
      <c r="PG1157" t="s">
        <v>4944</v>
      </c>
      <c r="PH1157" t="s">
        <v>4945</v>
      </c>
      <c r="PI1157" t="s">
        <v>4945</v>
      </c>
      <c r="PJ1157" t="s">
        <v>4945</v>
      </c>
      <c r="PK1157" t="s">
        <v>4944</v>
      </c>
      <c r="PL1157" t="s">
        <v>4944</v>
      </c>
      <c r="PM1157" t="s">
        <v>4945</v>
      </c>
      <c r="PN1157" t="s">
        <v>4945</v>
      </c>
      <c r="PP1157" t="s">
        <v>4945</v>
      </c>
      <c r="PQ1157" t="s">
        <v>4944</v>
      </c>
      <c r="PR1157" t="s">
        <v>4945</v>
      </c>
      <c r="PS1157" t="s">
        <v>4945</v>
      </c>
      <c r="PT1157" t="s">
        <v>4945</v>
      </c>
      <c r="PU1157" t="s">
        <v>4945</v>
      </c>
      <c r="PV1157" t="s">
        <v>4944</v>
      </c>
      <c r="PW1157" t="s">
        <v>4945</v>
      </c>
      <c r="PX1157" t="s">
        <v>4944</v>
      </c>
      <c r="PY1157" t="s">
        <v>4944</v>
      </c>
      <c r="PZ1157" t="s">
        <v>4944</v>
      </c>
      <c r="QA1157" t="s">
        <v>4944</v>
      </c>
      <c r="QB1157" t="s">
        <v>4945</v>
      </c>
      <c r="QC1157" t="s">
        <v>4945</v>
      </c>
      <c r="QD1157" t="s">
        <v>4945</v>
      </c>
      <c r="QE1157" t="s">
        <v>4945</v>
      </c>
    </row>
    <row r="1158" spans="1:447" x14ac:dyDescent="0.25">
      <c r="A1158">
        <v>333</v>
      </c>
      <c r="B1158" t="s">
        <v>5416</v>
      </c>
      <c r="C1158" t="s">
        <v>1189</v>
      </c>
      <c r="D1158" t="s">
        <v>1190</v>
      </c>
      <c r="E1158" t="s">
        <v>1193</v>
      </c>
      <c r="F1158" t="s">
        <v>5644</v>
      </c>
      <c r="G1158" t="s">
        <v>1080</v>
      </c>
      <c r="FG1158" t="s">
        <v>1100</v>
      </c>
      <c r="FH1158" t="s">
        <v>4970</v>
      </c>
      <c r="FI1158" t="s">
        <v>4970</v>
      </c>
      <c r="FJ1158" t="s">
        <v>1100</v>
      </c>
      <c r="FK1158" t="s">
        <v>4965</v>
      </c>
      <c r="FL1158" t="s">
        <v>4965</v>
      </c>
      <c r="PG1158" t="s">
        <v>4944</v>
      </c>
      <c r="PH1158" t="s">
        <v>4945</v>
      </c>
      <c r="PI1158" t="s">
        <v>4945</v>
      </c>
      <c r="PJ1158" t="s">
        <v>4945</v>
      </c>
      <c r="PK1158" t="s">
        <v>4944</v>
      </c>
      <c r="PL1158" t="s">
        <v>4944</v>
      </c>
      <c r="PM1158" t="s">
        <v>4945</v>
      </c>
      <c r="PN1158" t="s">
        <v>4945</v>
      </c>
      <c r="PP1158" t="s">
        <v>4945</v>
      </c>
      <c r="PQ1158" t="s">
        <v>4944</v>
      </c>
      <c r="PR1158" t="s">
        <v>4945</v>
      </c>
      <c r="PS1158" t="s">
        <v>4945</v>
      </c>
      <c r="PT1158" t="s">
        <v>4945</v>
      </c>
      <c r="PU1158" t="s">
        <v>4945</v>
      </c>
      <c r="PV1158" t="s">
        <v>4944</v>
      </c>
      <c r="PW1158" t="s">
        <v>4945</v>
      </c>
      <c r="PX1158" t="s">
        <v>4945</v>
      </c>
      <c r="PY1158" t="s">
        <v>4945</v>
      </c>
      <c r="PZ1158" t="s">
        <v>4944</v>
      </c>
      <c r="QA1158" t="s">
        <v>4944</v>
      </c>
      <c r="QB1158" t="s">
        <v>4945</v>
      </c>
      <c r="QC1158" t="s">
        <v>4945</v>
      </c>
      <c r="QD1158" t="s">
        <v>4945</v>
      </c>
      <c r="QE1158" t="s">
        <v>4945</v>
      </c>
    </row>
    <row r="1159" spans="1:447" x14ac:dyDescent="0.25">
      <c r="A1159">
        <v>334</v>
      </c>
      <c r="B1159" t="s">
        <v>5416</v>
      </c>
      <c r="C1159" t="s">
        <v>1189</v>
      </c>
      <c r="D1159" t="s">
        <v>1190</v>
      </c>
      <c r="E1159" t="s">
        <v>1193</v>
      </c>
      <c r="F1159" t="s">
        <v>5644</v>
      </c>
      <c r="G1159" t="s">
        <v>1080</v>
      </c>
      <c r="H1159" t="s">
        <v>1100</v>
      </c>
      <c r="I1159" t="s">
        <v>1101</v>
      </c>
      <c r="J1159" t="s">
        <v>1082</v>
      </c>
      <c r="K1159" t="s">
        <v>4955</v>
      </c>
      <c r="L1159" t="s">
        <v>4955</v>
      </c>
      <c r="M1159" t="s">
        <v>1083</v>
      </c>
      <c r="N1159" t="s">
        <v>1102</v>
      </c>
      <c r="O1159" t="s">
        <v>4940</v>
      </c>
      <c r="X1159" t="s">
        <v>1100</v>
      </c>
      <c r="Y1159" t="s">
        <v>1082</v>
      </c>
      <c r="Z1159" t="s">
        <v>4935</v>
      </c>
      <c r="AA1159" t="s">
        <v>4935</v>
      </c>
      <c r="AB1159" t="s">
        <v>1102</v>
      </c>
      <c r="AC1159" t="s">
        <v>1102</v>
      </c>
      <c r="AD1159" t="s">
        <v>4953</v>
      </c>
      <c r="AL1159" t="s">
        <v>1100</v>
      </c>
      <c r="AM1159" t="s">
        <v>1082</v>
      </c>
      <c r="AN1159" t="s">
        <v>5053</v>
      </c>
      <c r="AO1159" t="s">
        <v>5053</v>
      </c>
      <c r="AP1159" t="s">
        <v>1102</v>
      </c>
      <c r="AQ1159" t="s">
        <v>1102</v>
      </c>
      <c r="AR1159" t="s">
        <v>4940</v>
      </c>
      <c r="AS1159" t="s">
        <v>1100</v>
      </c>
      <c r="AT1159" t="s">
        <v>1082</v>
      </c>
      <c r="AU1159" t="s">
        <v>4958</v>
      </c>
      <c r="AV1159" t="s">
        <v>4958</v>
      </c>
      <c r="AW1159" t="s">
        <v>1102</v>
      </c>
      <c r="AX1159" t="s">
        <v>1083</v>
      </c>
      <c r="AY1159" t="s">
        <v>4938</v>
      </c>
      <c r="BG1159" t="s">
        <v>1100</v>
      </c>
      <c r="BH1159" t="s">
        <v>1103</v>
      </c>
      <c r="BI1159" t="s">
        <v>1082</v>
      </c>
      <c r="BJ1159" t="s">
        <v>4958</v>
      </c>
      <c r="BK1159" t="s">
        <v>4958</v>
      </c>
      <c r="BL1159" t="s">
        <v>1102</v>
      </c>
      <c r="BM1159" t="s">
        <v>1102</v>
      </c>
      <c r="BN1159" t="s">
        <v>4940</v>
      </c>
      <c r="BW1159" t="s">
        <v>1100</v>
      </c>
      <c r="BX1159" t="s">
        <v>1105</v>
      </c>
      <c r="BY1159" t="s">
        <v>1082</v>
      </c>
      <c r="BZ1159" t="s">
        <v>4957</v>
      </c>
      <c r="CA1159" t="s">
        <v>4957</v>
      </c>
      <c r="CB1159" t="s">
        <v>1102</v>
      </c>
      <c r="CC1159" t="s">
        <v>1102</v>
      </c>
      <c r="CD1159" t="s">
        <v>4940</v>
      </c>
      <c r="CM1159" t="s">
        <v>1100</v>
      </c>
      <c r="CN1159" t="s">
        <v>5061</v>
      </c>
      <c r="CO1159" t="s">
        <v>4949</v>
      </c>
      <c r="CP1159" t="s">
        <v>4948</v>
      </c>
      <c r="CQ1159" t="s">
        <v>1102</v>
      </c>
      <c r="CR1159" t="s">
        <v>1102</v>
      </c>
      <c r="CS1159" t="s">
        <v>4936</v>
      </c>
      <c r="CT1159" t="s">
        <v>1100</v>
      </c>
      <c r="CU1159" t="s">
        <v>1085</v>
      </c>
      <c r="CV1159" t="s">
        <v>1086</v>
      </c>
      <c r="CW1159" t="s">
        <v>4958</v>
      </c>
      <c r="CX1159" t="s">
        <v>5053</v>
      </c>
      <c r="CY1159" t="s">
        <v>1102</v>
      </c>
      <c r="CZ1159" t="s">
        <v>1102</v>
      </c>
      <c r="DA1159" t="s">
        <v>4940</v>
      </c>
      <c r="IV1159" t="s">
        <v>1106</v>
      </c>
      <c r="IW1159" t="s">
        <v>1106</v>
      </c>
      <c r="IY1159" t="s">
        <v>1102</v>
      </c>
      <c r="IZ1159" t="s">
        <v>1102</v>
      </c>
      <c r="JA1159" t="s">
        <v>5576</v>
      </c>
      <c r="JB1159" t="s">
        <v>1108</v>
      </c>
      <c r="JE1159" t="s">
        <v>1083</v>
      </c>
      <c r="JF1159" t="s">
        <v>1109</v>
      </c>
      <c r="JG1159" t="s">
        <v>1108</v>
      </c>
      <c r="JI1159" t="s">
        <v>4972</v>
      </c>
      <c r="MT1159" t="s">
        <v>1138</v>
      </c>
      <c r="OC1159" t="s">
        <v>1117</v>
      </c>
      <c r="OD1159" t="s">
        <v>1122</v>
      </c>
      <c r="OE1159" t="s">
        <v>1122</v>
      </c>
      <c r="OF1159" t="s">
        <v>1117</v>
      </c>
      <c r="PG1159" t="s">
        <v>4944</v>
      </c>
      <c r="PH1159" t="s">
        <v>4944</v>
      </c>
      <c r="PI1159" t="s">
        <v>4945</v>
      </c>
      <c r="PJ1159" t="s">
        <v>4945</v>
      </c>
      <c r="PK1159" t="s">
        <v>4944</v>
      </c>
      <c r="PL1159" t="s">
        <v>4944</v>
      </c>
      <c r="PM1159" t="s">
        <v>4945</v>
      </c>
      <c r="PN1159" t="s">
        <v>4945</v>
      </c>
      <c r="PP1159" t="s">
        <v>4945</v>
      </c>
      <c r="PQ1159" t="s">
        <v>4944</v>
      </c>
      <c r="PR1159" t="s">
        <v>4945</v>
      </c>
      <c r="PS1159" t="s">
        <v>4945</v>
      </c>
      <c r="PT1159" t="s">
        <v>4945</v>
      </c>
      <c r="PU1159" t="s">
        <v>4945</v>
      </c>
      <c r="PV1159" t="s">
        <v>4944</v>
      </c>
      <c r="PW1159" t="s">
        <v>4944</v>
      </c>
      <c r="PX1159" t="s">
        <v>4945</v>
      </c>
      <c r="PY1159" t="s">
        <v>4944</v>
      </c>
      <c r="PZ1159" t="s">
        <v>4944</v>
      </c>
      <c r="QA1159" t="s">
        <v>4945</v>
      </c>
      <c r="QB1159" t="s">
        <v>4945</v>
      </c>
      <c r="QC1159" t="s">
        <v>4945</v>
      </c>
      <c r="QD1159" t="s">
        <v>4945</v>
      </c>
      <c r="QE1159" t="s">
        <v>4945</v>
      </c>
    </row>
    <row r="1160" spans="1:447" x14ac:dyDescent="0.25">
      <c r="A1160">
        <v>1</v>
      </c>
      <c r="B1160" t="s">
        <v>5423</v>
      </c>
      <c r="C1160" t="s">
        <v>1118</v>
      </c>
      <c r="D1160" t="s">
        <v>1229</v>
      </c>
      <c r="E1160" t="s">
        <v>1230</v>
      </c>
      <c r="F1160" t="s">
        <v>1231</v>
      </c>
      <c r="G1160" t="s">
        <v>1080</v>
      </c>
      <c r="GH1160" t="s">
        <v>1094</v>
      </c>
      <c r="GI1160" t="s">
        <v>4935</v>
      </c>
      <c r="GJ1160" t="s">
        <v>4979</v>
      </c>
      <c r="GK1160" t="s">
        <v>4954</v>
      </c>
      <c r="GL1160" t="s">
        <v>5173</v>
      </c>
      <c r="GM1160" t="s">
        <v>5324</v>
      </c>
    </row>
    <row r="1161" spans="1:447" x14ac:dyDescent="0.25">
      <c r="A1161">
        <v>2</v>
      </c>
      <c r="B1161" t="s">
        <v>5423</v>
      </c>
      <c r="C1161" t="s">
        <v>1118</v>
      </c>
      <c r="D1161" t="s">
        <v>1229</v>
      </c>
      <c r="E1161" t="s">
        <v>1230</v>
      </c>
      <c r="F1161" t="s">
        <v>1231</v>
      </c>
      <c r="G1161" t="s">
        <v>1080</v>
      </c>
      <c r="GH1161" t="s">
        <v>1094</v>
      </c>
      <c r="GI1161" t="s">
        <v>4935</v>
      </c>
      <c r="GJ1161" t="s">
        <v>4979</v>
      </c>
      <c r="GK1161" t="s">
        <v>4954</v>
      </c>
      <c r="GL1161" t="s">
        <v>5173</v>
      </c>
      <c r="GM1161" t="s">
        <v>5324</v>
      </c>
    </row>
    <row r="1162" spans="1:447" x14ac:dyDescent="0.25">
      <c r="A1162">
        <v>3</v>
      </c>
      <c r="B1162" t="s">
        <v>5423</v>
      </c>
      <c r="C1162" t="s">
        <v>1118</v>
      </c>
      <c r="D1162" t="s">
        <v>1229</v>
      </c>
      <c r="E1162" t="s">
        <v>1230</v>
      </c>
      <c r="F1162" t="s">
        <v>1231</v>
      </c>
      <c r="G1162" t="s">
        <v>1080</v>
      </c>
      <c r="FM1162" t="s">
        <v>1100</v>
      </c>
      <c r="FN1162" t="s">
        <v>5352</v>
      </c>
      <c r="FO1162" t="s">
        <v>5325</v>
      </c>
      <c r="PG1162" t="s">
        <v>4944</v>
      </c>
      <c r="PH1162" t="s">
        <v>4944</v>
      </c>
      <c r="PI1162" t="s">
        <v>4945</v>
      </c>
      <c r="PJ1162" t="s">
        <v>4945</v>
      </c>
      <c r="PK1162" t="s">
        <v>4945</v>
      </c>
      <c r="PL1162" t="s">
        <v>4945</v>
      </c>
      <c r="PM1162" t="s">
        <v>4945</v>
      </c>
      <c r="PN1162" t="s">
        <v>4945</v>
      </c>
      <c r="PP1162" t="s">
        <v>4945</v>
      </c>
      <c r="PQ1162" t="s">
        <v>4945</v>
      </c>
      <c r="PR1162" t="s">
        <v>4944</v>
      </c>
      <c r="PS1162" t="s">
        <v>4944</v>
      </c>
      <c r="PT1162" t="s">
        <v>4945</v>
      </c>
      <c r="PU1162" t="s">
        <v>4945</v>
      </c>
      <c r="PV1162" t="s">
        <v>4945</v>
      </c>
      <c r="PW1162" t="s">
        <v>4945</v>
      </c>
      <c r="PX1162" t="s">
        <v>4945</v>
      </c>
      <c r="PY1162" t="s">
        <v>4945</v>
      </c>
      <c r="PZ1162" t="s">
        <v>4945</v>
      </c>
      <c r="QA1162" t="s">
        <v>4945</v>
      </c>
      <c r="QB1162" t="s">
        <v>4945</v>
      </c>
      <c r="QC1162" t="s">
        <v>4945</v>
      </c>
      <c r="QD1162" t="s">
        <v>4945</v>
      </c>
      <c r="QE1162" t="s">
        <v>4945</v>
      </c>
    </row>
    <row r="1163" spans="1:447" x14ac:dyDescent="0.25">
      <c r="A1163">
        <v>4</v>
      </c>
      <c r="B1163" t="s">
        <v>5423</v>
      </c>
      <c r="C1163" t="s">
        <v>1118</v>
      </c>
      <c r="D1163" t="s">
        <v>1229</v>
      </c>
      <c r="E1163" t="s">
        <v>1230</v>
      </c>
      <c r="F1163" t="s">
        <v>1231</v>
      </c>
      <c r="G1163" t="s">
        <v>1080</v>
      </c>
      <c r="FM1163" t="s">
        <v>1100</v>
      </c>
      <c r="FN1163" t="s">
        <v>5353</v>
      </c>
      <c r="FO1163" t="s">
        <v>5613</v>
      </c>
      <c r="PG1163" t="s">
        <v>4944</v>
      </c>
      <c r="PH1163" t="s">
        <v>4944</v>
      </c>
      <c r="PI1163" t="s">
        <v>4945</v>
      </c>
      <c r="PJ1163" t="s">
        <v>4945</v>
      </c>
      <c r="PK1163" t="s">
        <v>4945</v>
      </c>
      <c r="PL1163" t="s">
        <v>4945</v>
      </c>
      <c r="PM1163" t="s">
        <v>4945</v>
      </c>
      <c r="PN1163" t="s">
        <v>4945</v>
      </c>
      <c r="PP1163" t="s">
        <v>4945</v>
      </c>
      <c r="PQ1163" t="s">
        <v>4945</v>
      </c>
      <c r="PR1163" t="s">
        <v>4945</v>
      </c>
      <c r="PS1163" t="s">
        <v>4945</v>
      </c>
      <c r="PT1163" t="s">
        <v>4945</v>
      </c>
      <c r="PU1163" t="s">
        <v>4945</v>
      </c>
      <c r="PV1163" t="s">
        <v>4945</v>
      </c>
      <c r="PW1163" t="s">
        <v>4945</v>
      </c>
      <c r="PX1163" t="s">
        <v>4945</v>
      </c>
      <c r="PY1163" t="s">
        <v>4945</v>
      </c>
      <c r="PZ1163" t="s">
        <v>4945</v>
      </c>
      <c r="QA1163" t="s">
        <v>4945</v>
      </c>
      <c r="QB1163" t="s">
        <v>4945</v>
      </c>
      <c r="QC1163" t="s">
        <v>4944</v>
      </c>
      <c r="QD1163" t="s">
        <v>4945</v>
      </c>
      <c r="QE1163" t="s">
        <v>4945</v>
      </c>
    </row>
    <row r="1164" spans="1:447" x14ac:dyDescent="0.25">
      <c r="A1164">
        <v>5</v>
      </c>
      <c r="B1164" t="s">
        <v>5423</v>
      </c>
      <c r="C1164" t="s">
        <v>1118</v>
      </c>
      <c r="D1164" t="s">
        <v>1229</v>
      </c>
      <c r="E1164" t="s">
        <v>1230</v>
      </c>
      <c r="F1164" t="s">
        <v>1231</v>
      </c>
      <c r="G1164" t="s">
        <v>1080</v>
      </c>
      <c r="DE1164" t="s">
        <v>1100</v>
      </c>
      <c r="DF1164" t="s">
        <v>1087</v>
      </c>
      <c r="DG1164" t="s">
        <v>4951</v>
      </c>
      <c r="DH1164" t="s">
        <v>5129</v>
      </c>
      <c r="DI1164" t="s">
        <v>1102</v>
      </c>
      <c r="DJ1164" t="s">
        <v>1083</v>
      </c>
      <c r="DK1164" t="s">
        <v>4942</v>
      </c>
      <c r="DL1164" t="s">
        <v>1100</v>
      </c>
      <c r="DM1164" t="s">
        <v>5026</v>
      </c>
      <c r="DN1164" t="s">
        <v>5026</v>
      </c>
      <c r="DR1164" t="s">
        <v>1100</v>
      </c>
      <c r="DS1164" t="s">
        <v>4978</v>
      </c>
      <c r="DT1164" t="s">
        <v>4978</v>
      </c>
      <c r="DU1164" t="s">
        <v>1102</v>
      </c>
      <c r="DV1164" t="s">
        <v>1102</v>
      </c>
      <c r="DW1164" t="s">
        <v>4942</v>
      </c>
      <c r="DX1164" t="s">
        <v>1100</v>
      </c>
      <c r="DY1164" t="s">
        <v>4935</v>
      </c>
      <c r="DZ1164" t="s">
        <v>4935</v>
      </c>
      <c r="EJ1164" t="s">
        <v>1100</v>
      </c>
      <c r="EK1164" t="s">
        <v>5010</v>
      </c>
      <c r="EL1164" t="s">
        <v>5010</v>
      </c>
      <c r="EM1164" t="s">
        <v>1102</v>
      </c>
      <c r="EN1164" t="s">
        <v>1083</v>
      </c>
      <c r="EO1164" t="s">
        <v>4942</v>
      </c>
      <c r="EP1164" t="s">
        <v>1100</v>
      </c>
      <c r="EQ1164" t="s">
        <v>5045</v>
      </c>
      <c r="ER1164" t="s">
        <v>5045</v>
      </c>
      <c r="ES1164" t="s">
        <v>1102</v>
      </c>
      <c r="ET1164" t="s">
        <v>1102</v>
      </c>
      <c r="EU1164" t="s">
        <v>5007</v>
      </c>
      <c r="EY1164" t="s">
        <v>1100</v>
      </c>
      <c r="EZ1164" t="s">
        <v>4972</v>
      </c>
      <c r="FA1164" t="s">
        <v>4954</v>
      </c>
      <c r="FB1164" t="s">
        <v>4954</v>
      </c>
      <c r="FC1164" t="s">
        <v>1100</v>
      </c>
      <c r="FD1164" t="s">
        <v>1095</v>
      </c>
      <c r="FE1164" t="s">
        <v>4983</v>
      </c>
      <c r="FF1164" t="s">
        <v>4984</v>
      </c>
      <c r="IX1164" t="s">
        <v>1088</v>
      </c>
      <c r="JJ1164" t="s">
        <v>1102</v>
      </c>
      <c r="JK1164" t="s">
        <v>1124</v>
      </c>
      <c r="JL1164" t="s">
        <v>1124</v>
      </c>
      <c r="JM1164" t="s">
        <v>1090</v>
      </c>
      <c r="PG1164" t="s">
        <v>4944</v>
      </c>
      <c r="PH1164" t="s">
        <v>4945</v>
      </c>
      <c r="PI1164" t="s">
        <v>4945</v>
      </c>
      <c r="PJ1164" t="s">
        <v>4945</v>
      </c>
      <c r="PK1164" t="s">
        <v>4944</v>
      </c>
      <c r="PL1164" t="s">
        <v>4945</v>
      </c>
      <c r="PM1164" t="s">
        <v>4945</v>
      </c>
      <c r="PN1164" t="s">
        <v>4945</v>
      </c>
      <c r="PP1164" t="s">
        <v>4945</v>
      </c>
      <c r="PQ1164" t="s">
        <v>4944</v>
      </c>
      <c r="PR1164" t="s">
        <v>4944</v>
      </c>
      <c r="PS1164" t="s">
        <v>4944</v>
      </c>
      <c r="PT1164" t="s">
        <v>4945</v>
      </c>
      <c r="PU1164" t="s">
        <v>4945</v>
      </c>
      <c r="PV1164" t="s">
        <v>4945</v>
      </c>
      <c r="PW1164" t="s">
        <v>4945</v>
      </c>
      <c r="PX1164" t="s">
        <v>4945</v>
      </c>
      <c r="PY1164" t="s">
        <v>4945</v>
      </c>
      <c r="PZ1164" t="s">
        <v>4945</v>
      </c>
      <c r="QA1164" t="s">
        <v>4945</v>
      </c>
      <c r="QB1164" t="s">
        <v>4945</v>
      </c>
      <c r="QC1164" t="s">
        <v>4945</v>
      </c>
      <c r="QD1164" t="s">
        <v>4945</v>
      </c>
      <c r="QE1164" t="s">
        <v>4945</v>
      </c>
    </row>
    <row r="1165" spans="1:447" x14ac:dyDescent="0.25">
      <c r="A1165">
        <v>6</v>
      </c>
      <c r="B1165" t="s">
        <v>5423</v>
      </c>
      <c r="C1165" t="s">
        <v>1118</v>
      </c>
      <c r="D1165" t="s">
        <v>1229</v>
      </c>
      <c r="E1165" t="s">
        <v>1230</v>
      </c>
      <c r="F1165" t="s">
        <v>1231</v>
      </c>
      <c r="G1165" t="s">
        <v>1080</v>
      </c>
      <c r="DE1165" t="s">
        <v>1100</v>
      </c>
      <c r="DF1165" t="s">
        <v>1087</v>
      </c>
      <c r="DG1165" t="s">
        <v>4951</v>
      </c>
      <c r="DH1165" t="s">
        <v>5129</v>
      </c>
      <c r="DL1165" t="s">
        <v>1100</v>
      </c>
      <c r="DM1165" t="s">
        <v>4978</v>
      </c>
      <c r="DN1165" t="s">
        <v>4978</v>
      </c>
      <c r="DR1165" t="s">
        <v>1100</v>
      </c>
      <c r="DS1165" t="s">
        <v>4978</v>
      </c>
      <c r="DT1165" t="s">
        <v>4978</v>
      </c>
      <c r="DX1165" t="s">
        <v>1100</v>
      </c>
      <c r="DY1165" t="s">
        <v>4935</v>
      </c>
      <c r="DZ1165" t="s">
        <v>4935</v>
      </c>
      <c r="EJ1165" t="s">
        <v>1100</v>
      </c>
      <c r="EK1165" t="s">
        <v>5010</v>
      </c>
      <c r="EL1165" t="s">
        <v>5010</v>
      </c>
      <c r="EM1165" t="s">
        <v>1102</v>
      </c>
      <c r="EN1165" t="s">
        <v>1102</v>
      </c>
      <c r="EO1165" t="s">
        <v>5007</v>
      </c>
      <c r="EP1165" t="s">
        <v>1100</v>
      </c>
      <c r="EQ1165" t="s">
        <v>5012</v>
      </c>
      <c r="ER1165" t="s">
        <v>5012</v>
      </c>
      <c r="ES1165" t="s">
        <v>1102</v>
      </c>
      <c r="ET1165" t="s">
        <v>1102</v>
      </c>
      <c r="EU1165" t="s">
        <v>5007</v>
      </c>
      <c r="EY1165" t="s">
        <v>1100</v>
      </c>
      <c r="EZ1165" t="s">
        <v>4972</v>
      </c>
      <c r="FA1165" t="s">
        <v>4954</v>
      </c>
      <c r="FB1165" t="s">
        <v>4954</v>
      </c>
      <c r="FC1165" t="s">
        <v>1100</v>
      </c>
      <c r="FD1165" t="s">
        <v>1095</v>
      </c>
      <c r="FE1165" t="s">
        <v>4983</v>
      </c>
      <c r="FF1165" t="s">
        <v>4984</v>
      </c>
      <c r="IX1165" t="s">
        <v>1088</v>
      </c>
      <c r="JJ1165" t="s">
        <v>1102</v>
      </c>
      <c r="JK1165" t="s">
        <v>1124</v>
      </c>
      <c r="JL1165" t="s">
        <v>1124</v>
      </c>
      <c r="JM1165" t="s">
        <v>1090</v>
      </c>
      <c r="PG1165" t="s">
        <v>4944</v>
      </c>
      <c r="PH1165" t="s">
        <v>4945</v>
      </c>
      <c r="PI1165" t="s">
        <v>4945</v>
      </c>
      <c r="PJ1165" t="s">
        <v>4945</v>
      </c>
      <c r="PK1165" t="s">
        <v>4944</v>
      </c>
      <c r="PL1165" t="s">
        <v>4945</v>
      </c>
      <c r="PM1165" t="s">
        <v>4945</v>
      </c>
      <c r="PN1165" t="s">
        <v>4945</v>
      </c>
      <c r="PP1165" t="s">
        <v>4945</v>
      </c>
      <c r="PQ1165" t="s">
        <v>4945</v>
      </c>
      <c r="PR1165" t="s">
        <v>4945</v>
      </c>
      <c r="PS1165" t="s">
        <v>4945</v>
      </c>
      <c r="PT1165" t="s">
        <v>4945</v>
      </c>
      <c r="PU1165" t="s">
        <v>4945</v>
      </c>
      <c r="PV1165" t="s">
        <v>4945</v>
      </c>
      <c r="PW1165" t="s">
        <v>4945</v>
      </c>
      <c r="PX1165" t="s">
        <v>4944</v>
      </c>
      <c r="PY1165" t="s">
        <v>4945</v>
      </c>
      <c r="PZ1165" t="s">
        <v>4945</v>
      </c>
      <c r="QA1165" t="s">
        <v>4945</v>
      </c>
      <c r="QB1165" t="s">
        <v>4945</v>
      </c>
      <c r="QC1165" t="s">
        <v>4945</v>
      </c>
      <c r="QD1165" t="s">
        <v>4945</v>
      </c>
      <c r="QE1165" t="s">
        <v>4945</v>
      </c>
    </row>
    <row r="1166" spans="1:447" x14ac:dyDescent="0.25">
      <c r="A1166">
        <v>7</v>
      </c>
      <c r="B1166" t="s">
        <v>5423</v>
      </c>
      <c r="C1166" t="s">
        <v>1118</v>
      </c>
      <c r="D1166" t="s">
        <v>1229</v>
      </c>
      <c r="E1166" t="s">
        <v>1230</v>
      </c>
      <c r="F1166" t="s">
        <v>1231</v>
      </c>
      <c r="G1166" t="s">
        <v>1080</v>
      </c>
      <c r="DE1166" t="s">
        <v>1100</v>
      </c>
      <c r="DF1166" t="s">
        <v>1087</v>
      </c>
      <c r="DG1166" t="s">
        <v>4951</v>
      </c>
      <c r="DH1166" t="s">
        <v>5129</v>
      </c>
      <c r="DL1166" t="s">
        <v>1100</v>
      </c>
      <c r="DM1166" t="s">
        <v>5026</v>
      </c>
      <c r="DN1166" t="s">
        <v>5026</v>
      </c>
      <c r="DR1166" t="s">
        <v>1100</v>
      </c>
      <c r="DS1166" t="s">
        <v>4978</v>
      </c>
      <c r="DT1166" t="s">
        <v>4978</v>
      </c>
      <c r="DX1166" t="s">
        <v>1100</v>
      </c>
      <c r="DY1166" t="s">
        <v>4935</v>
      </c>
      <c r="DZ1166" t="s">
        <v>4935</v>
      </c>
      <c r="EJ1166" t="s">
        <v>1100</v>
      </c>
      <c r="EK1166" t="s">
        <v>5010</v>
      </c>
      <c r="EL1166" t="s">
        <v>5010</v>
      </c>
      <c r="EM1166" t="s">
        <v>1102</v>
      </c>
      <c r="EN1166" t="s">
        <v>1102</v>
      </c>
      <c r="EO1166" t="s">
        <v>5104</v>
      </c>
      <c r="EP1166" t="s">
        <v>1100</v>
      </c>
      <c r="EQ1166" t="s">
        <v>5045</v>
      </c>
      <c r="ER1166" t="s">
        <v>5045</v>
      </c>
      <c r="ES1166" t="s">
        <v>1102</v>
      </c>
      <c r="ET1166" t="s">
        <v>1102</v>
      </c>
      <c r="EU1166" t="s">
        <v>4942</v>
      </c>
      <c r="EY1166" t="s">
        <v>1100</v>
      </c>
      <c r="EZ1166" t="s">
        <v>4972</v>
      </c>
      <c r="FA1166" t="s">
        <v>4954</v>
      </c>
      <c r="FB1166" t="s">
        <v>4954</v>
      </c>
      <c r="FC1166" t="s">
        <v>1100</v>
      </c>
      <c r="FD1166" t="s">
        <v>1095</v>
      </c>
      <c r="FE1166" t="s">
        <v>4983</v>
      </c>
      <c r="FF1166" t="s">
        <v>4984</v>
      </c>
      <c r="IX1166" t="s">
        <v>1088</v>
      </c>
      <c r="JJ1166" t="s">
        <v>1102</v>
      </c>
      <c r="JK1166" t="s">
        <v>1124</v>
      </c>
      <c r="JL1166" t="s">
        <v>1124</v>
      </c>
      <c r="JM1166" t="s">
        <v>1090</v>
      </c>
      <c r="PG1166" t="s">
        <v>4944</v>
      </c>
      <c r="PH1166" t="s">
        <v>4945</v>
      </c>
      <c r="PI1166" t="s">
        <v>4945</v>
      </c>
      <c r="PJ1166" t="s">
        <v>4945</v>
      </c>
      <c r="PK1166" t="s">
        <v>4944</v>
      </c>
      <c r="PL1166" t="s">
        <v>4945</v>
      </c>
      <c r="PM1166" t="s">
        <v>4945</v>
      </c>
      <c r="PN1166" t="s">
        <v>4945</v>
      </c>
      <c r="PP1166" t="s">
        <v>4945</v>
      </c>
      <c r="PQ1166" t="s">
        <v>4944</v>
      </c>
      <c r="PR1166" t="s">
        <v>4944</v>
      </c>
      <c r="PS1166" t="s">
        <v>4944</v>
      </c>
      <c r="PT1166" t="s">
        <v>4945</v>
      </c>
      <c r="PU1166" t="s">
        <v>4945</v>
      </c>
      <c r="PV1166" t="s">
        <v>4945</v>
      </c>
      <c r="PW1166" t="s">
        <v>4945</v>
      </c>
      <c r="PX1166" t="s">
        <v>4945</v>
      </c>
      <c r="PY1166" t="s">
        <v>4945</v>
      </c>
      <c r="PZ1166" t="s">
        <v>4945</v>
      </c>
      <c r="QA1166" t="s">
        <v>4945</v>
      </c>
      <c r="QB1166" t="s">
        <v>4945</v>
      </c>
      <c r="QC1166" t="s">
        <v>4944</v>
      </c>
      <c r="QD1166" t="s">
        <v>4945</v>
      </c>
      <c r="QE1166" t="s">
        <v>4945</v>
      </c>
    </row>
    <row r="1167" spans="1:447" x14ac:dyDescent="0.25">
      <c r="A1167">
        <v>8</v>
      </c>
      <c r="B1167" t="s">
        <v>5423</v>
      </c>
      <c r="C1167" t="s">
        <v>1118</v>
      </c>
      <c r="D1167" t="s">
        <v>1229</v>
      </c>
      <c r="E1167" t="s">
        <v>1230</v>
      </c>
      <c r="F1167" t="s">
        <v>1231</v>
      </c>
      <c r="G1167" t="s">
        <v>1080</v>
      </c>
      <c r="DE1167" t="s">
        <v>1100</v>
      </c>
      <c r="DF1167" t="s">
        <v>1087</v>
      </c>
      <c r="DG1167" t="s">
        <v>4951</v>
      </c>
      <c r="DH1167" t="s">
        <v>5129</v>
      </c>
      <c r="DL1167" t="s">
        <v>1100</v>
      </c>
      <c r="DM1167" t="s">
        <v>5026</v>
      </c>
      <c r="DN1167" t="s">
        <v>5026</v>
      </c>
      <c r="DR1167" t="s">
        <v>1100</v>
      </c>
      <c r="DS1167" t="s">
        <v>4983</v>
      </c>
      <c r="DT1167" t="s">
        <v>4983</v>
      </c>
      <c r="DX1167" t="s">
        <v>1100</v>
      </c>
      <c r="DY1167" t="s">
        <v>4935</v>
      </c>
      <c r="DZ1167" t="s">
        <v>4935</v>
      </c>
      <c r="EJ1167" t="s">
        <v>1100</v>
      </c>
      <c r="EK1167" t="s">
        <v>5010</v>
      </c>
      <c r="EL1167" t="s">
        <v>5010</v>
      </c>
      <c r="EM1167" t="s">
        <v>1102</v>
      </c>
      <c r="EN1167" t="s">
        <v>1102</v>
      </c>
      <c r="EO1167" t="s">
        <v>5007</v>
      </c>
      <c r="EP1167" t="s">
        <v>1100</v>
      </c>
      <c r="EQ1167" t="s">
        <v>5045</v>
      </c>
      <c r="ER1167" t="s">
        <v>5045</v>
      </c>
      <c r="ES1167" t="s">
        <v>1102</v>
      </c>
      <c r="ET1167" t="s">
        <v>1102</v>
      </c>
      <c r="EU1167" t="s">
        <v>5007</v>
      </c>
      <c r="EY1167" t="s">
        <v>1081</v>
      </c>
      <c r="EZ1167" t="s">
        <v>4972</v>
      </c>
      <c r="FA1167" t="s">
        <v>4954</v>
      </c>
      <c r="FB1167" t="s">
        <v>4954</v>
      </c>
      <c r="FC1167" t="s">
        <v>1100</v>
      </c>
      <c r="FD1167" t="s">
        <v>1095</v>
      </c>
      <c r="FE1167" t="s">
        <v>4959</v>
      </c>
      <c r="FF1167" t="s">
        <v>5144</v>
      </c>
      <c r="IX1167" t="s">
        <v>1088</v>
      </c>
      <c r="JJ1167" t="s">
        <v>1102</v>
      </c>
      <c r="JK1167" t="s">
        <v>1124</v>
      </c>
      <c r="JL1167" t="s">
        <v>1124</v>
      </c>
      <c r="JM1167" t="s">
        <v>1090</v>
      </c>
      <c r="PG1167" t="s">
        <v>4944</v>
      </c>
      <c r="PH1167" t="s">
        <v>4945</v>
      </c>
      <c r="PI1167" t="s">
        <v>4945</v>
      </c>
      <c r="PJ1167" t="s">
        <v>4945</v>
      </c>
      <c r="PK1167" t="s">
        <v>4944</v>
      </c>
      <c r="PL1167" t="s">
        <v>4945</v>
      </c>
      <c r="PM1167" t="s">
        <v>4945</v>
      </c>
      <c r="PN1167" t="s">
        <v>4945</v>
      </c>
      <c r="PP1167" t="s">
        <v>4945</v>
      </c>
      <c r="PQ1167" t="s">
        <v>4944</v>
      </c>
      <c r="PR1167" t="s">
        <v>4944</v>
      </c>
      <c r="PS1167" t="s">
        <v>4944</v>
      </c>
      <c r="PT1167" t="s">
        <v>4945</v>
      </c>
      <c r="PU1167" t="s">
        <v>4945</v>
      </c>
      <c r="PV1167" t="s">
        <v>4945</v>
      </c>
      <c r="PW1167" t="s">
        <v>4945</v>
      </c>
      <c r="PX1167" t="s">
        <v>4945</v>
      </c>
      <c r="PY1167" t="s">
        <v>4945</v>
      </c>
      <c r="PZ1167" t="s">
        <v>4945</v>
      </c>
      <c r="QA1167" t="s">
        <v>4945</v>
      </c>
      <c r="QB1167" t="s">
        <v>4945</v>
      </c>
      <c r="QC1167" t="s">
        <v>4945</v>
      </c>
      <c r="QD1167" t="s">
        <v>4945</v>
      </c>
      <c r="QE1167" t="s">
        <v>4945</v>
      </c>
    </row>
    <row r="1168" spans="1:447" x14ac:dyDescent="0.25">
      <c r="A1168">
        <v>9</v>
      </c>
      <c r="B1168" t="s">
        <v>5423</v>
      </c>
      <c r="C1168" t="s">
        <v>1118</v>
      </c>
      <c r="D1168" t="s">
        <v>1229</v>
      </c>
      <c r="E1168" t="s">
        <v>1230</v>
      </c>
      <c r="F1168" t="s">
        <v>1231</v>
      </c>
      <c r="G1168" t="s">
        <v>1080</v>
      </c>
      <c r="H1168" t="s">
        <v>1100</v>
      </c>
      <c r="I1168" t="s">
        <v>1128</v>
      </c>
      <c r="J1168" t="s">
        <v>1094</v>
      </c>
      <c r="K1168" t="s">
        <v>5026</v>
      </c>
      <c r="L1168" t="s">
        <v>5133</v>
      </c>
      <c r="AL1168" t="s">
        <v>1100</v>
      </c>
      <c r="AM1168" t="s">
        <v>1082</v>
      </c>
      <c r="AN1168" t="s">
        <v>4951</v>
      </c>
      <c r="AO1168" t="s">
        <v>4951</v>
      </c>
      <c r="AS1168" t="s">
        <v>1100</v>
      </c>
      <c r="AT1168" t="s">
        <v>1082</v>
      </c>
      <c r="AU1168" t="s">
        <v>4951</v>
      </c>
      <c r="AV1168" t="s">
        <v>4951</v>
      </c>
      <c r="AW1168" t="s">
        <v>1102</v>
      </c>
      <c r="AX1168" t="s">
        <v>1102</v>
      </c>
      <c r="AY1168" t="s">
        <v>4942</v>
      </c>
      <c r="AZ1168" t="s">
        <v>1100</v>
      </c>
      <c r="BA1168" t="s">
        <v>1094</v>
      </c>
      <c r="BB1168" t="s">
        <v>5041</v>
      </c>
      <c r="BC1168" t="s">
        <v>5331</v>
      </c>
      <c r="BD1168" t="s">
        <v>1102</v>
      </c>
      <c r="BE1168" t="s">
        <v>1102</v>
      </c>
      <c r="BF1168" t="s">
        <v>4943</v>
      </c>
      <c r="BG1168" t="s">
        <v>1100</v>
      </c>
      <c r="BH1168" t="s">
        <v>1103</v>
      </c>
      <c r="BI1168" t="s">
        <v>1082</v>
      </c>
      <c r="BJ1168" t="s">
        <v>4951</v>
      </c>
      <c r="BK1168" t="s">
        <v>4951</v>
      </c>
      <c r="BW1168" t="s">
        <v>1100</v>
      </c>
      <c r="BX1168" t="s">
        <v>1084</v>
      </c>
      <c r="BY1168" t="s">
        <v>1082</v>
      </c>
      <c r="BZ1168" t="s">
        <v>4951</v>
      </c>
      <c r="CA1168" t="s">
        <v>4951</v>
      </c>
      <c r="CM1168" t="s">
        <v>1100</v>
      </c>
      <c r="CN1168" t="s">
        <v>1104</v>
      </c>
      <c r="CO1168" t="s">
        <v>4935</v>
      </c>
      <c r="CP1168" t="s">
        <v>5115</v>
      </c>
      <c r="CT1168" t="s">
        <v>1100</v>
      </c>
      <c r="CU1168" t="s">
        <v>1162</v>
      </c>
      <c r="CV1168" t="s">
        <v>1086</v>
      </c>
      <c r="CW1168" t="s">
        <v>4951</v>
      </c>
      <c r="CX1168" t="s">
        <v>5026</v>
      </c>
      <c r="CY1168" t="s">
        <v>1102</v>
      </c>
      <c r="CZ1168" t="s">
        <v>1102</v>
      </c>
      <c r="DA1168" t="s">
        <v>4943</v>
      </c>
      <c r="HX1168" t="s">
        <v>1100</v>
      </c>
      <c r="HY1168" t="s">
        <v>4981</v>
      </c>
      <c r="HZ1168" t="s">
        <v>4981</v>
      </c>
      <c r="ID1168" t="s">
        <v>1100</v>
      </c>
      <c r="IE1168" t="s">
        <v>4939</v>
      </c>
      <c r="IF1168" t="s">
        <v>4939</v>
      </c>
      <c r="IV1168" t="s">
        <v>1088</v>
      </c>
      <c r="IW1168" t="s">
        <v>1088</v>
      </c>
      <c r="JE1168" t="s">
        <v>1102</v>
      </c>
      <c r="JF1168" t="s">
        <v>1124</v>
      </c>
      <c r="JG1168" t="s">
        <v>1090</v>
      </c>
      <c r="PG1168" t="s">
        <v>4944</v>
      </c>
      <c r="PH1168" t="s">
        <v>4945</v>
      </c>
      <c r="PI1168" t="s">
        <v>4945</v>
      </c>
      <c r="PJ1168" t="s">
        <v>4945</v>
      </c>
      <c r="PK1168" t="s">
        <v>4945</v>
      </c>
      <c r="PL1168" t="s">
        <v>4945</v>
      </c>
      <c r="PM1168" t="s">
        <v>4945</v>
      </c>
      <c r="PN1168" t="s">
        <v>4945</v>
      </c>
      <c r="PP1168" t="s">
        <v>4945</v>
      </c>
      <c r="PQ1168" t="s">
        <v>4944</v>
      </c>
      <c r="PR1168" t="s">
        <v>4944</v>
      </c>
      <c r="PS1168" t="s">
        <v>4944</v>
      </c>
      <c r="PT1168" t="s">
        <v>4945</v>
      </c>
      <c r="PU1168" t="s">
        <v>4945</v>
      </c>
      <c r="PV1168" t="s">
        <v>4945</v>
      </c>
      <c r="PW1168" t="s">
        <v>4945</v>
      </c>
      <c r="PX1168" t="s">
        <v>4945</v>
      </c>
      <c r="PY1168" t="s">
        <v>4945</v>
      </c>
      <c r="PZ1168" t="s">
        <v>4945</v>
      </c>
      <c r="QA1168" t="s">
        <v>4945</v>
      </c>
      <c r="QB1168" t="s">
        <v>4945</v>
      </c>
      <c r="QC1168" t="s">
        <v>4944</v>
      </c>
      <c r="QD1168" t="s">
        <v>4945</v>
      </c>
      <c r="QE1168" t="s">
        <v>4945</v>
      </c>
    </row>
    <row r="1169" spans="1:447" x14ac:dyDescent="0.25">
      <c r="A1169">
        <v>10</v>
      </c>
      <c r="B1169" t="s">
        <v>5423</v>
      </c>
      <c r="C1169" t="s">
        <v>1118</v>
      </c>
      <c r="D1169" t="s">
        <v>1229</v>
      </c>
      <c r="E1169" t="s">
        <v>1230</v>
      </c>
      <c r="F1169" t="s">
        <v>1231</v>
      </c>
      <c r="G1169" t="s">
        <v>1080</v>
      </c>
      <c r="H1169" t="s">
        <v>1100</v>
      </c>
      <c r="I1169" t="s">
        <v>1128</v>
      </c>
      <c r="J1169" t="s">
        <v>1094</v>
      </c>
      <c r="K1169" t="s">
        <v>5026</v>
      </c>
      <c r="L1169" t="s">
        <v>5133</v>
      </c>
      <c r="M1169" t="s">
        <v>1102</v>
      </c>
      <c r="N1169" t="s">
        <v>1102</v>
      </c>
      <c r="O1169" t="s">
        <v>4942</v>
      </c>
      <c r="AL1169" t="s">
        <v>1100</v>
      </c>
      <c r="AM1169" t="s">
        <v>1082</v>
      </c>
      <c r="AN1169" t="s">
        <v>4951</v>
      </c>
      <c r="AO1169" t="s">
        <v>4951</v>
      </c>
      <c r="AP1169" t="s">
        <v>1102</v>
      </c>
      <c r="AQ1169" t="s">
        <v>1102</v>
      </c>
      <c r="AR1169" t="s">
        <v>4942</v>
      </c>
      <c r="AS1169" t="s">
        <v>1100</v>
      </c>
      <c r="AT1169" t="s">
        <v>1082</v>
      </c>
      <c r="AU1169" t="s">
        <v>4951</v>
      </c>
      <c r="AV1169" t="s">
        <v>4951</v>
      </c>
      <c r="AW1169" t="s">
        <v>1102</v>
      </c>
      <c r="AX1169" t="s">
        <v>1102</v>
      </c>
      <c r="AY1169" t="s">
        <v>4942</v>
      </c>
      <c r="AZ1169" t="s">
        <v>1100</v>
      </c>
      <c r="BA1169" t="s">
        <v>1094</v>
      </c>
      <c r="BB1169" t="s">
        <v>5053</v>
      </c>
      <c r="BC1169" t="s">
        <v>5213</v>
      </c>
      <c r="BG1169" t="s">
        <v>1100</v>
      </c>
      <c r="BH1169" t="s">
        <v>1160</v>
      </c>
      <c r="BI1169" t="s">
        <v>1082</v>
      </c>
      <c r="BJ1169" t="s">
        <v>4951</v>
      </c>
      <c r="BK1169" t="s">
        <v>4951</v>
      </c>
      <c r="BW1169" t="s">
        <v>1100</v>
      </c>
      <c r="BX1169" t="s">
        <v>1105</v>
      </c>
      <c r="BY1169" t="s">
        <v>1082</v>
      </c>
      <c r="BZ1169" t="s">
        <v>4951</v>
      </c>
      <c r="CA1169" t="s">
        <v>4951</v>
      </c>
      <c r="CM1169" t="s">
        <v>1100</v>
      </c>
      <c r="CN1169" t="s">
        <v>1104</v>
      </c>
      <c r="CO1169" t="s">
        <v>4935</v>
      </c>
      <c r="CP1169" t="s">
        <v>5115</v>
      </c>
      <c r="CT1169" t="s">
        <v>1100</v>
      </c>
      <c r="CU1169" t="s">
        <v>1162</v>
      </c>
      <c r="CV1169" t="s">
        <v>1086</v>
      </c>
      <c r="CW1169" t="s">
        <v>4951</v>
      </c>
      <c r="CX1169" t="s">
        <v>5026</v>
      </c>
      <c r="HX1169" t="s">
        <v>1100</v>
      </c>
      <c r="HY1169" t="s">
        <v>4981</v>
      </c>
      <c r="HZ1169" t="s">
        <v>4981</v>
      </c>
      <c r="IA1169" t="s">
        <v>1102</v>
      </c>
      <c r="IB1169" t="s">
        <v>1102</v>
      </c>
      <c r="IC1169" t="s">
        <v>4942</v>
      </c>
      <c r="ID1169" t="s">
        <v>1100</v>
      </c>
      <c r="IE1169" t="s">
        <v>4939</v>
      </c>
      <c r="IF1169" t="s">
        <v>4939</v>
      </c>
      <c r="IG1169" t="s">
        <v>1102</v>
      </c>
      <c r="IH1169" t="s">
        <v>1102</v>
      </c>
      <c r="II1169" t="s">
        <v>4942</v>
      </c>
      <c r="IV1169" t="s">
        <v>1088</v>
      </c>
      <c r="IW1169" t="s">
        <v>1088</v>
      </c>
      <c r="JE1169" t="s">
        <v>1102</v>
      </c>
      <c r="JF1169" t="s">
        <v>1124</v>
      </c>
      <c r="JG1169" t="s">
        <v>1090</v>
      </c>
      <c r="PG1169" t="s">
        <v>4944</v>
      </c>
      <c r="PH1169" t="s">
        <v>4945</v>
      </c>
      <c r="PI1169" t="s">
        <v>4945</v>
      </c>
      <c r="PJ1169" t="s">
        <v>4945</v>
      </c>
      <c r="PK1169" t="s">
        <v>4945</v>
      </c>
      <c r="PL1169" t="s">
        <v>4945</v>
      </c>
      <c r="PM1169" t="s">
        <v>4945</v>
      </c>
      <c r="PN1169" t="s">
        <v>4945</v>
      </c>
      <c r="PP1169" t="s">
        <v>4945</v>
      </c>
      <c r="PQ1169" t="s">
        <v>4945</v>
      </c>
      <c r="PR1169" t="s">
        <v>4945</v>
      </c>
      <c r="PS1169" t="s">
        <v>4945</v>
      </c>
      <c r="PT1169" t="s">
        <v>4945</v>
      </c>
      <c r="PU1169" t="s">
        <v>4945</v>
      </c>
      <c r="PV1169" t="s">
        <v>4945</v>
      </c>
      <c r="PW1169" t="s">
        <v>4945</v>
      </c>
      <c r="PX1169" t="s">
        <v>4944</v>
      </c>
      <c r="PY1169" t="s">
        <v>4945</v>
      </c>
      <c r="PZ1169" t="s">
        <v>4945</v>
      </c>
      <c r="QA1169" t="s">
        <v>4945</v>
      </c>
      <c r="QB1169" t="s">
        <v>4945</v>
      </c>
      <c r="QC1169" t="s">
        <v>4944</v>
      </c>
      <c r="QD1169" t="s">
        <v>4945</v>
      </c>
      <c r="QE1169" t="s">
        <v>4945</v>
      </c>
    </row>
    <row r="1170" spans="1:447" x14ac:dyDescent="0.25">
      <c r="A1170">
        <v>11</v>
      </c>
      <c r="B1170" t="s">
        <v>5423</v>
      </c>
      <c r="C1170" t="s">
        <v>1118</v>
      </c>
      <c r="D1170" t="s">
        <v>1229</v>
      </c>
      <c r="E1170" t="s">
        <v>1230</v>
      </c>
      <c r="F1170" t="s">
        <v>1231</v>
      </c>
      <c r="G1170" t="s">
        <v>1080</v>
      </c>
      <c r="H1170" t="s">
        <v>1081</v>
      </c>
      <c r="I1170" t="s">
        <v>1128</v>
      </c>
      <c r="J1170" t="s">
        <v>1094</v>
      </c>
      <c r="K1170" t="s">
        <v>5026</v>
      </c>
      <c r="L1170" t="s">
        <v>5133</v>
      </c>
      <c r="M1170" t="s">
        <v>1102</v>
      </c>
      <c r="N1170" t="s">
        <v>1102</v>
      </c>
      <c r="O1170" t="s">
        <v>4942</v>
      </c>
      <c r="AL1170" t="s">
        <v>1100</v>
      </c>
      <c r="AM1170" t="s">
        <v>1082</v>
      </c>
      <c r="AN1170" t="s">
        <v>4951</v>
      </c>
      <c r="AO1170" t="s">
        <v>4951</v>
      </c>
      <c r="AS1170" t="s">
        <v>1100</v>
      </c>
      <c r="AT1170" t="s">
        <v>1082</v>
      </c>
      <c r="AU1170" t="s">
        <v>4951</v>
      </c>
      <c r="AV1170" t="s">
        <v>4951</v>
      </c>
      <c r="AZ1170" t="s">
        <v>1100</v>
      </c>
      <c r="BA1170" t="s">
        <v>1094</v>
      </c>
      <c r="BB1170" t="s">
        <v>5053</v>
      </c>
      <c r="BC1170" t="s">
        <v>5213</v>
      </c>
      <c r="BD1170" t="s">
        <v>1102</v>
      </c>
      <c r="BE1170" t="s">
        <v>1102</v>
      </c>
      <c r="BF1170" t="s">
        <v>4942</v>
      </c>
      <c r="BG1170" t="s">
        <v>1100</v>
      </c>
      <c r="BH1170" t="s">
        <v>1103</v>
      </c>
      <c r="BI1170" t="s">
        <v>1082</v>
      </c>
      <c r="BJ1170" t="s">
        <v>4951</v>
      </c>
      <c r="BK1170" t="s">
        <v>4951</v>
      </c>
      <c r="BL1170" t="s">
        <v>1102</v>
      </c>
      <c r="BM1170" t="s">
        <v>1102</v>
      </c>
      <c r="BN1170" t="s">
        <v>4942</v>
      </c>
      <c r="BW1170" t="s">
        <v>1100</v>
      </c>
      <c r="BX1170" t="s">
        <v>1105</v>
      </c>
      <c r="BY1170" t="s">
        <v>1082</v>
      </c>
      <c r="BZ1170" t="s">
        <v>4951</v>
      </c>
      <c r="CA1170" t="s">
        <v>4951</v>
      </c>
      <c r="CM1170" t="s">
        <v>1100</v>
      </c>
      <c r="CN1170" t="s">
        <v>1086</v>
      </c>
      <c r="CO1170" t="s">
        <v>4955</v>
      </c>
      <c r="CP1170" t="s">
        <v>5086</v>
      </c>
      <c r="CT1170" t="s">
        <v>1100</v>
      </c>
      <c r="CU1170" t="s">
        <v>1162</v>
      </c>
      <c r="CV1170" t="s">
        <v>1086</v>
      </c>
      <c r="CW1170" t="s">
        <v>4951</v>
      </c>
      <c r="CX1170" t="s">
        <v>5026</v>
      </c>
      <c r="HX1170" t="s">
        <v>1100</v>
      </c>
      <c r="HY1170" t="s">
        <v>4981</v>
      </c>
      <c r="HZ1170" t="s">
        <v>4981</v>
      </c>
      <c r="IA1170" t="s">
        <v>1102</v>
      </c>
      <c r="IB1170" t="s">
        <v>1102</v>
      </c>
      <c r="IC1170" t="s">
        <v>4942</v>
      </c>
      <c r="ID1170" t="s">
        <v>1100</v>
      </c>
      <c r="IE1170" t="s">
        <v>4939</v>
      </c>
      <c r="IF1170" t="s">
        <v>4939</v>
      </c>
      <c r="IV1170" t="s">
        <v>1088</v>
      </c>
      <c r="IW1170" t="s">
        <v>1106</v>
      </c>
      <c r="JE1170" t="s">
        <v>1102</v>
      </c>
      <c r="JF1170" t="s">
        <v>1124</v>
      </c>
      <c r="JG1170" t="s">
        <v>1090</v>
      </c>
      <c r="PG1170" t="s">
        <v>4944</v>
      </c>
      <c r="PH1170" t="s">
        <v>4945</v>
      </c>
      <c r="PI1170" t="s">
        <v>4945</v>
      </c>
      <c r="PJ1170" t="s">
        <v>4945</v>
      </c>
      <c r="PK1170" t="s">
        <v>4944</v>
      </c>
      <c r="PL1170" t="s">
        <v>4945</v>
      </c>
      <c r="PM1170" t="s">
        <v>4945</v>
      </c>
      <c r="PN1170" t="s">
        <v>4945</v>
      </c>
      <c r="PP1170" t="s">
        <v>4945</v>
      </c>
      <c r="PQ1170" t="s">
        <v>4945</v>
      </c>
      <c r="PR1170" t="s">
        <v>4944</v>
      </c>
      <c r="PS1170" t="s">
        <v>4944</v>
      </c>
      <c r="PT1170" t="s">
        <v>4945</v>
      </c>
      <c r="PU1170" t="s">
        <v>4945</v>
      </c>
      <c r="PV1170" t="s">
        <v>4945</v>
      </c>
      <c r="PW1170" t="s">
        <v>4945</v>
      </c>
      <c r="PX1170" t="s">
        <v>4945</v>
      </c>
      <c r="PY1170" t="s">
        <v>4945</v>
      </c>
      <c r="PZ1170" t="s">
        <v>4945</v>
      </c>
      <c r="QA1170" t="s">
        <v>4945</v>
      </c>
      <c r="QB1170" t="s">
        <v>4945</v>
      </c>
      <c r="QC1170" t="s">
        <v>4945</v>
      </c>
      <c r="QD1170" t="s">
        <v>4945</v>
      </c>
      <c r="QE1170" t="s">
        <v>4945</v>
      </c>
    </row>
    <row r="1171" spans="1:447" x14ac:dyDescent="0.25">
      <c r="A1171">
        <v>12</v>
      </c>
      <c r="B1171" t="s">
        <v>5423</v>
      </c>
      <c r="C1171" t="s">
        <v>1118</v>
      </c>
      <c r="D1171" t="s">
        <v>1229</v>
      </c>
      <c r="E1171" t="s">
        <v>1230</v>
      </c>
      <c r="F1171" t="s">
        <v>1231</v>
      </c>
      <c r="G1171" t="s">
        <v>1080</v>
      </c>
      <c r="H1171" t="s">
        <v>1081</v>
      </c>
      <c r="I1171" t="s">
        <v>1093</v>
      </c>
      <c r="J1171" t="s">
        <v>1094</v>
      </c>
      <c r="K1171" t="s">
        <v>5579</v>
      </c>
      <c r="L1171" t="s">
        <v>5645</v>
      </c>
      <c r="M1171" t="s">
        <v>1102</v>
      </c>
      <c r="N1171" t="s">
        <v>1102</v>
      </c>
      <c r="O1171" t="s">
        <v>4943</v>
      </c>
      <c r="AL1171" t="s">
        <v>1100</v>
      </c>
      <c r="AM1171" t="s">
        <v>1082</v>
      </c>
      <c r="AN1171" t="s">
        <v>4951</v>
      </c>
      <c r="AO1171" t="s">
        <v>4951</v>
      </c>
      <c r="AP1171" t="s">
        <v>1102</v>
      </c>
      <c r="AQ1171" t="s">
        <v>1102</v>
      </c>
      <c r="AR1171" t="s">
        <v>4942</v>
      </c>
      <c r="AS1171" t="s">
        <v>1100</v>
      </c>
      <c r="AT1171" t="s">
        <v>1082</v>
      </c>
      <c r="AU1171" t="s">
        <v>4951</v>
      </c>
      <c r="AV1171" t="s">
        <v>4951</v>
      </c>
      <c r="AZ1171" t="s">
        <v>1100</v>
      </c>
      <c r="BA1171" t="s">
        <v>1094</v>
      </c>
      <c r="BB1171" t="s">
        <v>5053</v>
      </c>
      <c r="BC1171" t="s">
        <v>5213</v>
      </c>
      <c r="BD1171" t="s">
        <v>1102</v>
      </c>
      <c r="BE1171" t="s">
        <v>1102</v>
      </c>
      <c r="BF1171" t="s">
        <v>4942</v>
      </c>
      <c r="BG1171" t="s">
        <v>1100</v>
      </c>
      <c r="BH1171" t="s">
        <v>1160</v>
      </c>
      <c r="BI1171" t="s">
        <v>1082</v>
      </c>
      <c r="BJ1171" t="s">
        <v>4951</v>
      </c>
      <c r="BK1171" t="s">
        <v>4951</v>
      </c>
      <c r="BL1171" t="s">
        <v>1102</v>
      </c>
      <c r="BM1171" t="s">
        <v>1102</v>
      </c>
      <c r="BN1171" t="s">
        <v>4942</v>
      </c>
      <c r="BW1171" t="s">
        <v>1100</v>
      </c>
      <c r="BX1171" t="s">
        <v>1105</v>
      </c>
      <c r="BY1171" t="s">
        <v>1082</v>
      </c>
      <c r="BZ1171" t="s">
        <v>4951</v>
      </c>
      <c r="CA1171" t="s">
        <v>4951</v>
      </c>
      <c r="CM1171" t="s">
        <v>1100</v>
      </c>
      <c r="CN1171" t="s">
        <v>1086</v>
      </c>
      <c r="CO1171" t="s">
        <v>4935</v>
      </c>
      <c r="CP1171" t="s">
        <v>5088</v>
      </c>
      <c r="CT1171" t="s">
        <v>1100</v>
      </c>
      <c r="CU1171" t="s">
        <v>1162</v>
      </c>
      <c r="CV1171" t="s">
        <v>1086</v>
      </c>
      <c r="CW1171" t="s">
        <v>4951</v>
      </c>
      <c r="CX1171" t="s">
        <v>5026</v>
      </c>
      <c r="HX1171" t="s">
        <v>1100</v>
      </c>
      <c r="HY1171" t="s">
        <v>4981</v>
      </c>
      <c r="HZ1171" t="s">
        <v>4981</v>
      </c>
      <c r="IA1171" t="s">
        <v>1102</v>
      </c>
      <c r="IB1171" t="s">
        <v>1102</v>
      </c>
      <c r="IC1171" t="s">
        <v>4942</v>
      </c>
      <c r="ID1171" t="s">
        <v>1100</v>
      </c>
      <c r="IE1171" t="s">
        <v>4939</v>
      </c>
      <c r="IF1171" t="s">
        <v>4939</v>
      </c>
      <c r="IG1171" t="s">
        <v>1102</v>
      </c>
      <c r="IH1171" t="s">
        <v>1102</v>
      </c>
      <c r="II1171" t="s">
        <v>4942</v>
      </c>
      <c r="IV1171" t="s">
        <v>1088</v>
      </c>
      <c r="IW1171" t="s">
        <v>1088</v>
      </c>
      <c r="JE1171" t="s">
        <v>1102</v>
      </c>
      <c r="JF1171" t="s">
        <v>1124</v>
      </c>
      <c r="JG1171" t="s">
        <v>1090</v>
      </c>
      <c r="PG1171" t="s">
        <v>4944</v>
      </c>
      <c r="PH1171" t="s">
        <v>4945</v>
      </c>
      <c r="PI1171" t="s">
        <v>4945</v>
      </c>
      <c r="PJ1171" t="s">
        <v>4945</v>
      </c>
      <c r="PK1171" t="s">
        <v>4945</v>
      </c>
      <c r="PL1171" t="s">
        <v>4945</v>
      </c>
      <c r="PM1171" t="s">
        <v>4945</v>
      </c>
      <c r="PN1171" t="s">
        <v>4945</v>
      </c>
      <c r="PP1171" t="s">
        <v>4945</v>
      </c>
      <c r="PQ1171" t="s">
        <v>4945</v>
      </c>
      <c r="PR1171" t="s">
        <v>4945</v>
      </c>
      <c r="PS1171" t="s">
        <v>4945</v>
      </c>
      <c r="PT1171" t="s">
        <v>4945</v>
      </c>
      <c r="PU1171" t="s">
        <v>4945</v>
      </c>
      <c r="PV1171" t="s">
        <v>4945</v>
      </c>
      <c r="PW1171" t="s">
        <v>4945</v>
      </c>
      <c r="PX1171" t="s">
        <v>4945</v>
      </c>
      <c r="PY1171" t="s">
        <v>4945</v>
      </c>
      <c r="PZ1171" t="s">
        <v>4945</v>
      </c>
      <c r="QA1171" t="s">
        <v>4945</v>
      </c>
      <c r="QB1171" t="s">
        <v>4945</v>
      </c>
      <c r="QC1171" t="s">
        <v>4945</v>
      </c>
      <c r="QD1171" t="s">
        <v>4945</v>
      </c>
      <c r="QE1171" t="s">
        <v>4945</v>
      </c>
    </row>
    <row r="1172" spans="1:447" x14ac:dyDescent="0.25">
      <c r="A1172">
        <v>13</v>
      </c>
      <c r="B1172" t="s">
        <v>5423</v>
      </c>
      <c r="C1172" t="s">
        <v>1118</v>
      </c>
      <c r="D1172" t="s">
        <v>1229</v>
      </c>
      <c r="E1172" t="s">
        <v>1230</v>
      </c>
      <c r="F1172" t="s">
        <v>1231</v>
      </c>
      <c r="G1172" t="s">
        <v>1080</v>
      </c>
      <c r="P1172" t="s">
        <v>1100</v>
      </c>
      <c r="Q1172" t="s">
        <v>1128</v>
      </c>
      <c r="R1172" t="s">
        <v>1145</v>
      </c>
      <c r="S1172" t="s">
        <v>4977</v>
      </c>
      <c r="T1172" t="s">
        <v>4977</v>
      </c>
      <c r="BO1172" t="s">
        <v>1100</v>
      </c>
      <c r="BP1172" t="s">
        <v>1103</v>
      </c>
      <c r="BQ1172" t="s">
        <v>1145</v>
      </c>
      <c r="BR1172" t="s">
        <v>5197</v>
      </c>
      <c r="BS1172" t="s">
        <v>5197</v>
      </c>
      <c r="CE1172" t="s">
        <v>1100</v>
      </c>
      <c r="CF1172" t="s">
        <v>1084</v>
      </c>
      <c r="CG1172" t="s">
        <v>1145</v>
      </c>
      <c r="CH1172" t="s">
        <v>5646</v>
      </c>
      <c r="CI1172" t="s">
        <v>5646</v>
      </c>
      <c r="IV1172" t="s">
        <v>1088</v>
      </c>
      <c r="IW1172" t="s">
        <v>1088</v>
      </c>
      <c r="JE1172" t="s">
        <v>1102</v>
      </c>
      <c r="JF1172" t="s">
        <v>1124</v>
      </c>
      <c r="JG1172" t="s">
        <v>1090</v>
      </c>
      <c r="PG1172" t="s">
        <v>4944</v>
      </c>
      <c r="PH1172" t="s">
        <v>4945</v>
      </c>
      <c r="PI1172" t="s">
        <v>4945</v>
      </c>
      <c r="PJ1172" t="s">
        <v>4945</v>
      </c>
      <c r="PK1172" t="s">
        <v>4945</v>
      </c>
      <c r="PL1172" t="s">
        <v>4945</v>
      </c>
      <c r="PM1172" t="s">
        <v>4945</v>
      </c>
      <c r="PN1172" t="s">
        <v>4945</v>
      </c>
      <c r="PP1172" t="s">
        <v>4945</v>
      </c>
      <c r="PQ1172" t="s">
        <v>4944</v>
      </c>
      <c r="PR1172" t="s">
        <v>4944</v>
      </c>
      <c r="PS1172" t="s">
        <v>4944</v>
      </c>
      <c r="PT1172" t="s">
        <v>4945</v>
      </c>
      <c r="PU1172" t="s">
        <v>4945</v>
      </c>
      <c r="PV1172" t="s">
        <v>4945</v>
      </c>
      <c r="PW1172" t="s">
        <v>4945</v>
      </c>
      <c r="PX1172" t="s">
        <v>4945</v>
      </c>
      <c r="PY1172" t="s">
        <v>4945</v>
      </c>
      <c r="PZ1172" t="s">
        <v>4945</v>
      </c>
      <c r="QA1172" t="s">
        <v>4945</v>
      </c>
      <c r="QB1172" t="s">
        <v>4945</v>
      </c>
      <c r="QC1172" t="s">
        <v>4945</v>
      </c>
      <c r="QD1172" t="s">
        <v>4945</v>
      </c>
      <c r="QE1172" t="s">
        <v>4945</v>
      </c>
    </row>
    <row r="1173" spans="1:447" x14ac:dyDescent="0.25">
      <c r="A1173">
        <v>14</v>
      </c>
      <c r="B1173" t="s">
        <v>5423</v>
      </c>
      <c r="C1173" t="s">
        <v>1118</v>
      </c>
      <c r="D1173" t="s">
        <v>1229</v>
      </c>
      <c r="E1173" t="s">
        <v>1230</v>
      </c>
      <c r="F1173" t="s">
        <v>1231</v>
      </c>
      <c r="G1173" t="s">
        <v>1080</v>
      </c>
      <c r="P1173" t="s">
        <v>1100</v>
      </c>
      <c r="Q1173" t="s">
        <v>1128</v>
      </c>
      <c r="R1173" t="s">
        <v>1145</v>
      </c>
      <c r="S1173" t="s">
        <v>4977</v>
      </c>
      <c r="T1173" t="s">
        <v>4977</v>
      </c>
      <c r="U1173" t="s">
        <v>1102</v>
      </c>
      <c r="V1173" t="s">
        <v>1102</v>
      </c>
      <c r="W1173" t="s">
        <v>4943</v>
      </c>
      <c r="BO1173" t="s">
        <v>1100</v>
      </c>
      <c r="BP1173" t="s">
        <v>1103</v>
      </c>
      <c r="BQ1173" t="s">
        <v>1145</v>
      </c>
      <c r="BR1173" t="s">
        <v>5647</v>
      </c>
      <c r="BS1173" t="s">
        <v>5647</v>
      </c>
      <c r="BT1173" t="s">
        <v>1102</v>
      </c>
      <c r="BU1173" t="s">
        <v>1102</v>
      </c>
      <c r="BV1173" t="s">
        <v>4942</v>
      </c>
      <c r="CE1173" t="s">
        <v>1100</v>
      </c>
      <c r="CF1173" t="s">
        <v>1084</v>
      </c>
      <c r="CG1173" t="s">
        <v>1145</v>
      </c>
      <c r="CH1173" t="s">
        <v>5648</v>
      </c>
      <c r="CI1173" t="s">
        <v>5648</v>
      </c>
      <c r="CJ1173" t="s">
        <v>1102</v>
      </c>
      <c r="CK1173" t="s">
        <v>1102</v>
      </c>
      <c r="CL1173" t="s">
        <v>4942</v>
      </c>
      <c r="IV1173" t="s">
        <v>1088</v>
      </c>
      <c r="IW1173" t="s">
        <v>1088</v>
      </c>
      <c r="JE1173" t="s">
        <v>1102</v>
      </c>
      <c r="JF1173" t="s">
        <v>1124</v>
      </c>
      <c r="JG1173" t="s">
        <v>1090</v>
      </c>
      <c r="PG1173" t="s">
        <v>4944</v>
      </c>
      <c r="PH1173" t="s">
        <v>4945</v>
      </c>
      <c r="PI1173" t="s">
        <v>4945</v>
      </c>
      <c r="PJ1173" t="s">
        <v>4945</v>
      </c>
      <c r="PK1173" t="s">
        <v>4945</v>
      </c>
      <c r="PL1173" t="s">
        <v>4945</v>
      </c>
      <c r="PM1173" t="s">
        <v>4945</v>
      </c>
      <c r="PN1173" t="s">
        <v>4945</v>
      </c>
      <c r="PP1173" t="s">
        <v>4945</v>
      </c>
      <c r="PQ1173" t="s">
        <v>4944</v>
      </c>
      <c r="PR1173" t="s">
        <v>4944</v>
      </c>
      <c r="PS1173" t="s">
        <v>4944</v>
      </c>
      <c r="PT1173" t="s">
        <v>4945</v>
      </c>
      <c r="PU1173" t="s">
        <v>4945</v>
      </c>
      <c r="PV1173" t="s">
        <v>4945</v>
      </c>
      <c r="PW1173" t="s">
        <v>4945</v>
      </c>
      <c r="PX1173" t="s">
        <v>4945</v>
      </c>
      <c r="PY1173" t="s">
        <v>4945</v>
      </c>
      <c r="PZ1173" t="s">
        <v>4945</v>
      </c>
      <c r="QA1173" t="s">
        <v>4945</v>
      </c>
      <c r="QB1173" t="s">
        <v>4945</v>
      </c>
      <c r="QC1173" t="s">
        <v>4945</v>
      </c>
      <c r="QD1173" t="s">
        <v>4945</v>
      </c>
      <c r="QE1173" t="s">
        <v>4945</v>
      </c>
    </row>
    <row r="1174" spans="1:447" x14ac:dyDescent="0.25">
      <c r="A1174">
        <v>540</v>
      </c>
      <c r="B1174" t="s">
        <v>5425</v>
      </c>
      <c r="C1174" t="s">
        <v>1189</v>
      </c>
      <c r="D1174" t="s">
        <v>3392</v>
      </c>
      <c r="E1174" t="s">
        <v>3462</v>
      </c>
      <c r="F1174" t="s">
        <v>3577</v>
      </c>
      <c r="G1174" t="s">
        <v>1080</v>
      </c>
      <c r="CE1174" t="s">
        <v>1100</v>
      </c>
      <c r="CF1174" t="s">
        <v>1105</v>
      </c>
      <c r="CG1174" t="s">
        <v>1145</v>
      </c>
      <c r="CH1174" t="s">
        <v>4977</v>
      </c>
      <c r="CI1174" t="s">
        <v>4977</v>
      </c>
      <c r="CJ1174" t="s">
        <v>1102</v>
      </c>
      <c r="CK1174" t="s">
        <v>1102</v>
      </c>
      <c r="CL1174" t="s">
        <v>4942</v>
      </c>
      <c r="IW1174" t="s">
        <v>1106</v>
      </c>
      <c r="JE1174" t="s">
        <v>1102</v>
      </c>
      <c r="JF1174" t="s">
        <v>5040</v>
      </c>
      <c r="JG1174" t="s">
        <v>1108</v>
      </c>
      <c r="PG1174" t="s">
        <v>4944</v>
      </c>
      <c r="PH1174" t="s">
        <v>4945</v>
      </c>
      <c r="PI1174" t="s">
        <v>4945</v>
      </c>
      <c r="PJ1174" t="s">
        <v>4945</v>
      </c>
      <c r="PK1174" t="s">
        <v>4945</v>
      </c>
      <c r="PL1174" t="s">
        <v>4945</v>
      </c>
      <c r="PM1174" t="s">
        <v>4945</v>
      </c>
      <c r="PN1174" t="s">
        <v>4945</v>
      </c>
      <c r="PP1174" t="s">
        <v>4945</v>
      </c>
      <c r="PQ1174" t="s">
        <v>4945</v>
      </c>
      <c r="PR1174" t="s">
        <v>4945</v>
      </c>
      <c r="PS1174" t="s">
        <v>4945</v>
      </c>
      <c r="PT1174" t="s">
        <v>4945</v>
      </c>
      <c r="PU1174" t="s">
        <v>4945</v>
      </c>
      <c r="PV1174" t="s">
        <v>4945</v>
      </c>
      <c r="PW1174" t="s">
        <v>4945</v>
      </c>
      <c r="PX1174" t="s">
        <v>4945</v>
      </c>
      <c r="PY1174" t="s">
        <v>4945</v>
      </c>
      <c r="PZ1174" t="s">
        <v>4944</v>
      </c>
      <c r="QA1174" t="s">
        <v>4945</v>
      </c>
      <c r="QB1174" t="s">
        <v>4945</v>
      </c>
      <c r="QC1174" t="s">
        <v>4945</v>
      </c>
      <c r="QD1174" t="s">
        <v>4945</v>
      </c>
      <c r="QE1174" t="s">
        <v>4945</v>
      </c>
    </row>
    <row r="1175" spans="1:447" x14ac:dyDescent="0.25">
      <c r="A1175">
        <v>541</v>
      </c>
      <c r="B1175" t="s">
        <v>5425</v>
      </c>
      <c r="C1175" t="s">
        <v>1189</v>
      </c>
      <c r="D1175" t="s">
        <v>3392</v>
      </c>
      <c r="E1175" t="s">
        <v>3462</v>
      </c>
      <c r="F1175" t="s">
        <v>3577</v>
      </c>
      <c r="G1175" t="s">
        <v>1080</v>
      </c>
      <c r="FM1175" t="s">
        <v>1100</v>
      </c>
      <c r="FN1175" t="s">
        <v>5311</v>
      </c>
      <c r="FO1175" t="s">
        <v>5352</v>
      </c>
      <c r="PG1175" t="s">
        <v>4945</v>
      </c>
      <c r="PH1175" t="s">
        <v>4944</v>
      </c>
      <c r="PI1175" t="s">
        <v>4945</v>
      </c>
      <c r="PJ1175" t="s">
        <v>4945</v>
      </c>
      <c r="PK1175" t="s">
        <v>4945</v>
      </c>
      <c r="PL1175" t="s">
        <v>4945</v>
      </c>
      <c r="PM1175" t="s">
        <v>4945</v>
      </c>
      <c r="PN1175" t="s">
        <v>4945</v>
      </c>
      <c r="PP1175" t="s">
        <v>4944</v>
      </c>
      <c r="PQ1175" t="s">
        <v>4945</v>
      </c>
      <c r="PR1175" t="s">
        <v>4945</v>
      </c>
      <c r="PS1175" t="s">
        <v>4945</v>
      </c>
      <c r="PT1175" t="s">
        <v>4945</v>
      </c>
      <c r="PU1175" t="s">
        <v>4945</v>
      </c>
      <c r="PV1175" t="s">
        <v>4945</v>
      </c>
      <c r="PW1175" t="s">
        <v>4945</v>
      </c>
      <c r="PX1175" t="s">
        <v>4945</v>
      </c>
      <c r="PY1175" t="s">
        <v>4945</v>
      </c>
      <c r="PZ1175" t="s">
        <v>4945</v>
      </c>
      <c r="QA1175" t="s">
        <v>4945</v>
      </c>
      <c r="QB1175" t="s">
        <v>4945</v>
      </c>
      <c r="QC1175" t="s">
        <v>4945</v>
      </c>
      <c r="QD1175" t="s">
        <v>4945</v>
      </c>
      <c r="QE1175" t="s">
        <v>4945</v>
      </c>
    </row>
    <row r="1176" spans="1:447" x14ac:dyDescent="0.25">
      <c r="A1176">
        <v>542</v>
      </c>
      <c r="B1176" t="s">
        <v>5425</v>
      </c>
      <c r="C1176" t="s">
        <v>1189</v>
      </c>
      <c r="D1176" t="s">
        <v>3392</v>
      </c>
      <c r="E1176" t="s">
        <v>3462</v>
      </c>
      <c r="F1176" t="s">
        <v>3577</v>
      </c>
      <c r="G1176" t="s">
        <v>1080</v>
      </c>
      <c r="GZ1176" t="s">
        <v>1100</v>
      </c>
      <c r="HA1176" t="s">
        <v>4978</v>
      </c>
      <c r="HB1176" t="s">
        <v>4978</v>
      </c>
      <c r="HC1176" t="s">
        <v>1102</v>
      </c>
      <c r="HD1176" t="s">
        <v>1102</v>
      </c>
      <c r="HE1176" t="s">
        <v>5007</v>
      </c>
      <c r="PG1176" t="s">
        <v>4944</v>
      </c>
      <c r="PH1176" t="s">
        <v>4945</v>
      </c>
      <c r="PI1176" t="s">
        <v>4945</v>
      </c>
      <c r="PJ1176" t="s">
        <v>4945</v>
      </c>
      <c r="PK1176" t="s">
        <v>4945</v>
      </c>
      <c r="PL1176" t="s">
        <v>4945</v>
      </c>
      <c r="PM1176" t="s">
        <v>4945</v>
      </c>
      <c r="PN1176" t="s">
        <v>4945</v>
      </c>
      <c r="PP1176" t="s">
        <v>4944</v>
      </c>
      <c r="PQ1176" t="s">
        <v>4945</v>
      </c>
      <c r="PR1176" t="s">
        <v>4945</v>
      </c>
      <c r="PS1176" t="s">
        <v>4945</v>
      </c>
      <c r="PT1176" t="s">
        <v>4945</v>
      </c>
      <c r="PU1176" t="s">
        <v>4945</v>
      </c>
      <c r="PV1176" t="s">
        <v>4945</v>
      </c>
      <c r="PW1176" t="s">
        <v>4945</v>
      </c>
      <c r="PX1176" t="s">
        <v>4945</v>
      </c>
      <c r="PY1176" t="s">
        <v>4945</v>
      </c>
      <c r="PZ1176" t="s">
        <v>4945</v>
      </c>
      <c r="QA1176" t="s">
        <v>4945</v>
      </c>
      <c r="QB1176" t="s">
        <v>4945</v>
      </c>
      <c r="QC1176" t="s">
        <v>4945</v>
      </c>
      <c r="QD1176" t="s">
        <v>4945</v>
      </c>
      <c r="QE1176" t="s">
        <v>4945</v>
      </c>
    </row>
    <row r="1177" spans="1:447" x14ac:dyDescent="0.25">
      <c r="A1177">
        <v>543</v>
      </c>
      <c r="B1177" t="s">
        <v>5425</v>
      </c>
      <c r="C1177" t="s">
        <v>1189</v>
      </c>
      <c r="D1177" t="s">
        <v>3392</v>
      </c>
      <c r="E1177" t="s">
        <v>3462</v>
      </c>
      <c r="F1177" t="s">
        <v>3577</v>
      </c>
      <c r="G1177" t="s">
        <v>1080</v>
      </c>
      <c r="EY1177" t="s">
        <v>1100</v>
      </c>
      <c r="EZ1177" t="s">
        <v>4972</v>
      </c>
      <c r="FA1177" t="s">
        <v>4997</v>
      </c>
      <c r="FB1177" t="s">
        <v>4997</v>
      </c>
      <c r="PG1177" t="s">
        <v>4944</v>
      </c>
      <c r="PH1177" t="s">
        <v>4945</v>
      </c>
      <c r="PI1177" t="s">
        <v>4945</v>
      </c>
      <c r="PJ1177" t="s">
        <v>4945</v>
      </c>
      <c r="PK1177" t="s">
        <v>4945</v>
      </c>
      <c r="PL1177" t="s">
        <v>4945</v>
      </c>
      <c r="PM1177" t="s">
        <v>4945</v>
      </c>
      <c r="PN1177" t="s">
        <v>4945</v>
      </c>
      <c r="PP1177" t="s">
        <v>4945</v>
      </c>
      <c r="PQ1177" t="s">
        <v>4945</v>
      </c>
      <c r="PR1177" t="s">
        <v>4945</v>
      </c>
      <c r="PS1177" t="s">
        <v>4945</v>
      </c>
      <c r="PT1177" t="s">
        <v>4945</v>
      </c>
      <c r="PU1177" t="s">
        <v>4945</v>
      </c>
      <c r="PV1177" t="s">
        <v>4945</v>
      </c>
      <c r="PW1177" t="s">
        <v>4945</v>
      </c>
      <c r="PX1177" t="s">
        <v>4944</v>
      </c>
      <c r="PY1177" t="s">
        <v>4945</v>
      </c>
      <c r="PZ1177" t="s">
        <v>4945</v>
      </c>
      <c r="QA1177" t="s">
        <v>4945</v>
      </c>
      <c r="QB1177" t="s">
        <v>4945</v>
      </c>
      <c r="QC1177" t="s">
        <v>4945</v>
      </c>
      <c r="QD1177" t="s">
        <v>4945</v>
      </c>
      <c r="QE1177" t="s">
        <v>4945</v>
      </c>
    </row>
    <row r="1178" spans="1:447" x14ac:dyDescent="0.25">
      <c r="A1178">
        <v>544</v>
      </c>
      <c r="B1178" t="s">
        <v>5425</v>
      </c>
      <c r="C1178" t="s">
        <v>1189</v>
      </c>
      <c r="D1178" t="s">
        <v>3392</v>
      </c>
      <c r="E1178" t="s">
        <v>3462</v>
      </c>
      <c r="F1178" t="s">
        <v>3577</v>
      </c>
      <c r="G1178" t="s">
        <v>1080</v>
      </c>
      <c r="EY1178" t="s">
        <v>1081</v>
      </c>
      <c r="EZ1178" t="s">
        <v>4972</v>
      </c>
      <c r="FA1178" t="s">
        <v>4951</v>
      </c>
      <c r="FB1178" t="s">
        <v>4951</v>
      </c>
      <c r="PG1178" t="s">
        <v>4944</v>
      </c>
      <c r="PH1178" t="s">
        <v>4945</v>
      </c>
      <c r="PI1178" t="s">
        <v>4945</v>
      </c>
      <c r="PJ1178" t="s">
        <v>4945</v>
      </c>
      <c r="PK1178" t="s">
        <v>4945</v>
      </c>
      <c r="PL1178" t="s">
        <v>4945</v>
      </c>
      <c r="PM1178" t="s">
        <v>4945</v>
      </c>
      <c r="PN1178" t="s">
        <v>4945</v>
      </c>
      <c r="PP1178" t="s">
        <v>4945</v>
      </c>
      <c r="PQ1178" t="s">
        <v>4945</v>
      </c>
      <c r="PR1178" t="s">
        <v>4944</v>
      </c>
      <c r="PS1178" t="s">
        <v>4945</v>
      </c>
      <c r="PT1178" t="s">
        <v>4945</v>
      </c>
      <c r="PU1178" t="s">
        <v>4945</v>
      </c>
      <c r="PV1178" t="s">
        <v>4945</v>
      </c>
      <c r="PW1178" t="s">
        <v>4945</v>
      </c>
      <c r="PX1178" t="s">
        <v>4945</v>
      </c>
      <c r="PY1178" t="s">
        <v>4945</v>
      </c>
      <c r="PZ1178" t="s">
        <v>4945</v>
      </c>
      <c r="QA1178" t="s">
        <v>4945</v>
      </c>
      <c r="QB1178" t="s">
        <v>4945</v>
      </c>
      <c r="QC1178" t="s">
        <v>4945</v>
      </c>
      <c r="QD1178" t="s">
        <v>4945</v>
      </c>
      <c r="QE1178" t="s">
        <v>4945</v>
      </c>
    </row>
    <row r="1179" spans="1:447" x14ac:dyDescent="0.25">
      <c r="A1179">
        <v>545</v>
      </c>
      <c r="B1179" t="s">
        <v>5425</v>
      </c>
      <c r="C1179" t="s">
        <v>1189</v>
      </c>
      <c r="D1179" t="s">
        <v>3392</v>
      </c>
      <c r="E1179" t="s">
        <v>3462</v>
      </c>
      <c r="F1179" t="s">
        <v>3577</v>
      </c>
      <c r="G1179" t="s">
        <v>1080</v>
      </c>
      <c r="FM1179" t="s">
        <v>1147</v>
      </c>
      <c r="FP1179" t="s">
        <v>1100</v>
      </c>
      <c r="FQ1179" t="s">
        <v>4997</v>
      </c>
      <c r="FR1179" t="s">
        <v>5026</v>
      </c>
      <c r="PG1179" t="s">
        <v>4944</v>
      </c>
      <c r="PH1179" t="s">
        <v>4944</v>
      </c>
      <c r="PI1179" t="s">
        <v>4945</v>
      </c>
      <c r="PJ1179" t="s">
        <v>4945</v>
      </c>
      <c r="PK1179" t="s">
        <v>4945</v>
      </c>
      <c r="PL1179" t="s">
        <v>4945</v>
      </c>
      <c r="PM1179" t="s">
        <v>4945</v>
      </c>
      <c r="PN1179" t="s">
        <v>4945</v>
      </c>
      <c r="PP1179" t="s">
        <v>4944</v>
      </c>
      <c r="PQ1179" t="s">
        <v>4945</v>
      </c>
      <c r="PR1179" t="s">
        <v>4945</v>
      </c>
      <c r="PS1179" t="s">
        <v>4945</v>
      </c>
      <c r="PT1179" t="s">
        <v>4945</v>
      </c>
      <c r="PU1179" t="s">
        <v>4945</v>
      </c>
      <c r="PV1179" t="s">
        <v>4945</v>
      </c>
      <c r="PW1179" t="s">
        <v>4945</v>
      </c>
      <c r="PX1179" t="s">
        <v>4945</v>
      </c>
      <c r="PY1179" t="s">
        <v>4945</v>
      </c>
      <c r="PZ1179" t="s">
        <v>4945</v>
      </c>
      <c r="QA1179" t="s">
        <v>4945</v>
      </c>
      <c r="QB1179" t="s">
        <v>4945</v>
      </c>
      <c r="QC1179" t="s">
        <v>4945</v>
      </c>
      <c r="QD1179" t="s">
        <v>4945</v>
      </c>
      <c r="QE1179" t="s">
        <v>4945</v>
      </c>
    </row>
    <row r="1180" spans="1:447" x14ac:dyDescent="0.25">
      <c r="A1180">
        <v>546</v>
      </c>
      <c r="B1180" t="s">
        <v>5425</v>
      </c>
      <c r="C1180" t="s">
        <v>1189</v>
      </c>
      <c r="D1180" t="s">
        <v>3392</v>
      </c>
      <c r="E1180" t="s">
        <v>3462</v>
      </c>
      <c r="F1180" t="s">
        <v>3577</v>
      </c>
      <c r="G1180" t="s">
        <v>1080</v>
      </c>
      <c r="FJ1180" t="s">
        <v>1100</v>
      </c>
      <c r="FK1180" t="s">
        <v>5010</v>
      </c>
      <c r="FL1180" t="s">
        <v>5010</v>
      </c>
      <c r="PG1180" t="s">
        <v>4944</v>
      </c>
      <c r="PH1180" t="s">
        <v>4945</v>
      </c>
      <c r="PI1180" t="s">
        <v>4945</v>
      </c>
      <c r="PJ1180" t="s">
        <v>4945</v>
      </c>
      <c r="PK1180" t="s">
        <v>4945</v>
      </c>
      <c r="PL1180" t="s">
        <v>4945</v>
      </c>
      <c r="PM1180" t="s">
        <v>4945</v>
      </c>
      <c r="PN1180" t="s">
        <v>4945</v>
      </c>
      <c r="PP1180" t="s">
        <v>4944</v>
      </c>
      <c r="PQ1180" t="s">
        <v>4945</v>
      </c>
      <c r="PR1180" t="s">
        <v>4945</v>
      </c>
      <c r="PS1180" t="s">
        <v>4945</v>
      </c>
      <c r="PT1180" t="s">
        <v>4945</v>
      </c>
      <c r="PU1180" t="s">
        <v>4945</v>
      </c>
      <c r="PV1180" t="s">
        <v>4945</v>
      </c>
      <c r="PW1180" t="s">
        <v>4945</v>
      </c>
      <c r="PX1180" t="s">
        <v>4945</v>
      </c>
      <c r="PY1180" t="s">
        <v>4945</v>
      </c>
      <c r="PZ1180" t="s">
        <v>4945</v>
      </c>
      <c r="QA1180" t="s">
        <v>4945</v>
      </c>
      <c r="QB1180" t="s">
        <v>4945</v>
      </c>
      <c r="QC1180" t="s">
        <v>4945</v>
      </c>
      <c r="QD1180" t="s">
        <v>4945</v>
      </c>
      <c r="QE1180" t="s">
        <v>4945</v>
      </c>
    </row>
    <row r="1181" spans="1:447" x14ac:dyDescent="0.25">
      <c r="A1181">
        <v>547</v>
      </c>
      <c r="B1181" t="s">
        <v>5425</v>
      </c>
      <c r="C1181" t="s">
        <v>1189</v>
      </c>
      <c r="D1181" t="s">
        <v>3392</v>
      </c>
      <c r="E1181" t="s">
        <v>3462</v>
      </c>
      <c r="F1181" t="s">
        <v>3577</v>
      </c>
      <c r="G1181" t="s">
        <v>1080</v>
      </c>
      <c r="FG1181" t="s">
        <v>1100</v>
      </c>
      <c r="FH1181" t="s">
        <v>5034</v>
      </c>
      <c r="FI1181" t="s">
        <v>5034</v>
      </c>
      <c r="PG1181" t="s">
        <v>4944</v>
      </c>
      <c r="PH1181" t="s">
        <v>4945</v>
      </c>
      <c r="PI1181" t="s">
        <v>4945</v>
      </c>
      <c r="PJ1181" t="s">
        <v>4945</v>
      </c>
      <c r="PK1181" t="s">
        <v>4945</v>
      </c>
      <c r="PL1181" t="s">
        <v>4945</v>
      </c>
      <c r="PM1181" t="s">
        <v>4945</v>
      </c>
      <c r="PN1181" t="s">
        <v>4945</v>
      </c>
      <c r="PP1181" t="s">
        <v>4945</v>
      </c>
      <c r="PQ1181" t="s">
        <v>4945</v>
      </c>
      <c r="PR1181" t="s">
        <v>4945</v>
      </c>
      <c r="PS1181" t="s">
        <v>4945</v>
      </c>
      <c r="PT1181" t="s">
        <v>4944</v>
      </c>
      <c r="PU1181" t="s">
        <v>4945</v>
      </c>
      <c r="PV1181" t="s">
        <v>4945</v>
      </c>
      <c r="PW1181" t="s">
        <v>4945</v>
      </c>
      <c r="PX1181" t="s">
        <v>4945</v>
      </c>
      <c r="PY1181" t="s">
        <v>4945</v>
      </c>
      <c r="PZ1181" t="s">
        <v>4945</v>
      </c>
      <c r="QA1181" t="s">
        <v>4945</v>
      </c>
      <c r="QB1181" t="s">
        <v>4945</v>
      </c>
      <c r="QC1181" t="s">
        <v>4945</v>
      </c>
      <c r="QD1181" t="s">
        <v>4945</v>
      </c>
      <c r="QE1181" t="s">
        <v>4945</v>
      </c>
    </row>
    <row r="1182" spans="1:447" x14ac:dyDescent="0.25">
      <c r="A1182">
        <v>548</v>
      </c>
      <c r="B1182" t="s">
        <v>5425</v>
      </c>
      <c r="C1182" t="s">
        <v>1189</v>
      </c>
      <c r="D1182" t="s">
        <v>3392</v>
      </c>
      <c r="E1182" t="s">
        <v>3462</v>
      </c>
      <c r="F1182" t="s">
        <v>3577</v>
      </c>
      <c r="G1182" t="s">
        <v>1080</v>
      </c>
      <c r="H1182" t="s">
        <v>1100</v>
      </c>
      <c r="X1182" t="s">
        <v>1100</v>
      </c>
      <c r="Y1182" t="s">
        <v>1094</v>
      </c>
      <c r="Z1182" t="s">
        <v>4997</v>
      </c>
      <c r="AA1182" t="s">
        <v>5005</v>
      </c>
      <c r="AL1182" t="s">
        <v>1100</v>
      </c>
      <c r="AM1182" t="s">
        <v>1094</v>
      </c>
      <c r="AN1182" t="s">
        <v>4978</v>
      </c>
      <c r="AO1182" t="s">
        <v>5171</v>
      </c>
      <c r="AP1182" t="s">
        <v>1102</v>
      </c>
      <c r="AQ1182" t="s">
        <v>1102</v>
      </c>
      <c r="AR1182" t="s">
        <v>4938</v>
      </c>
      <c r="AS1182" t="s">
        <v>1100</v>
      </c>
      <c r="AT1182" t="s">
        <v>1094</v>
      </c>
      <c r="AU1182" t="s">
        <v>5026</v>
      </c>
      <c r="AV1182" t="s">
        <v>5113</v>
      </c>
      <c r="AW1182" t="s">
        <v>1102</v>
      </c>
      <c r="AX1182" t="s">
        <v>1083</v>
      </c>
      <c r="AY1182" t="s">
        <v>5033</v>
      </c>
      <c r="BG1182" t="s">
        <v>1100</v>
      </c>
      <c r="BH1182" t="s">
        <v>1103</v>
      </c>
      <c r="BI1182" t="s">
        <v>1082</v>
      </c>
      <c r="BJ1182" t="s">
        <v>4997</v>
      </c>
      <c r="BK1182" t="s">
        <v>4997</v>
      </c>
      <c r="BL1182" t="s">
        <v>1102</v>
      </c>
      <c r="BM1182" t="s">
        <v>1102</v>
      </c>
      <c r="BN1182" t="s">
        <v>4942</v>
      </c>
      <c r="BW1182" t="s">
        <v>1100</v>
      </c>
      <c r="BX1182" t="s">
        <v>1105</v>
      </c>
      <c r="BY1182" t="s">
        <v>1082</v>
      </c>
      <c r="BZ1182" t="s">
        <v>4957</v>
      </c>
      <c r="CA1182" t="s">
        <v>4957</v>
      </c>
      <c r="CB1182" t="s">
        <v>1102</v>
      </c>
      <c r="CC1182" t="s">
        <v>1102</v>
      </c>
      <c r="CD1182" t="s">
        <v>4936</v>
      </c>
      <c r="IV1182" t="s">
        <v>1088</v>
      </c>
      <c r="IW1182" t="s">
        <v>1088</v>
      </c>
      <c r="IY1182" t="s">
        <v>1102</v>
      </c>
      <c r="IZ1182" t="s">
        <v>1102</v>
      </c>
      <c r="JA1182" t="s">
        <v>5342</v>
      </c>
      <c r="JB1182" t="s">
        <v>1123</v>
      </c>
      <c r="PG1182" t="s">
        <v>4944</v>
      </c>
      <c r="PH1182" t="s">
        <v>4945</v>
      </c>
      <c r="PI1182" t="s">
        <v>4945</v>
      </c>
      <c r="PJ1182" t="s">
        <v>4945</v>
      </c>
      <c r="PK1182" t="s">
        <v>4945</v>
      </c>
      <c r="PL1182" t="s">
        <v>4945</v>
      </c>
      <c r="PM1182" t="s">
        <v>4945</v>
      </c>
      <c r="PN1182" t="s">
        <v>4945</v>
      </c>
      <c r="PP1182" t="s">
        <v>4945</v>
      </c>
      <c r="PQ1182" t="s">
        <v>4944</v>
      </c>
      <c r="PR1182" t="s">
        <v>4945</v>
      </c>
      <c r="PS1182" t="s">
        <v>4945</v>
      </c>
      <c r="PT1182" t="s">
        <v>4945</v>
      </c>
      <c r="PU1182" t="s">
        <v>4945</v>
      </c>
      <c r="PV1182" t="s">
        <v>4945</v>
      </c>
      <c r="PW1182" t="s">
        <v>4945</v>
      </c>
      <c r="PX1182" t="s">
        <v>4945</v>
      </c>
      <c r="PY1182" t="s">
        <v>4945</v>
      </c>
      <c r="PZ1182" t="s">
        <v>4945</v>
      </c>
      <c r="QA1182" t="s">
        <v>4945</v>
      </c>
      <c r="QB1182" t="s">
        <v>4945</v>
      </c>
      <c r="QC1182" t="s">
        <v>4945</v>
      </c>
      <c r="QD1182" t="s">
        <v>4945</v>
      </c>
      <c r="QE1182" t="s">
        <v>4945</v>
      </c>
    </row>
    <row r="1183" spans="1:447" x14ac:dyDescent="0.25">
      <c r="A1183">
        <v>282</v>
      </c>
      <c r="B1183" t="s">
        <v>5416</v>
      </c>
      <c r="C1183" t="s">
        <v>1148</v>
      </c>
      <c r="D1183" t="s">
        <v>1212</v>
      </c>
      <c r="E1183" t="s">
        <v>1213</v>
      </c>
      <c r="F1183" t="s">
        <v>5649</v>
      </c>
      <c r="G1183" t="s">
        <v>1214</v>
      </c>
      <c r="H1183" t="s">
        <v>1100</v>
      </c>
      <c r="I1183" t="s">
        <v>1101</v>
      </c>
      <c r="J1183" t="s">
        <v>1094</v>
      </c>
      <c r="K1183" t="s">
        <v>4992</v>
      </c>
      <c r="L1183" t="s">
        <v>5052</v>
      </c>
      <c r="M1183" t="s">
        <v>1102</v>
      </c>
      <c r="N1183" t="s">
        <v>1102</v>
      </c>
      <c r="O1183" t="s">
        <v>4940</v>
      </c>
      <c r="X1183" t="s">
        <v>1081</v>
      </c>
      <c r="AB1183" t="s">
        <v>1102</v>
      </c>
      <c r="AC1183" t="s">
        <v>1110</v>
      </c>
      <c r="AD1183" t="s">
        <v>4940</v>
      </c>
      <c r="AL1183" t="s">
        <v>1100</v>
      </c>
      <c r="AM1183" t="s">
        <v>1082</v>
      </c>
      <c r="AN1183" t="s">
        <v>4939</v>
      </c>
      <c r="AO1183" t="s">
        <v>4951</v>
      </c>
      <c r="AP1183" t="s">
        <v>1102</v>
      </c>
      <c r="AQ1183" t="s">
        <v>1102</v>
      </c>
      <c r="AR1183" t="s">
        <v>4942</v>
      </c>
      <c r="AS1183" t="s">
        <v>1100</v>
      </c>
      <c r="AT1183" t="s">
        <v>1082</v>
      </c>
      <c r="AU1183" t="s">
        <v>5072</v>
      </c>
      <c r="AV1183" t="s">
        <v>4958</v>
      </c>
      <c r="AW1183" t="s">
        <v>1102</v>
      </c>
      <c r="AX1183" t="s">
        <v>1102</v>
      </c>
      <c r="AY1183" t="s">
        <v>4936</v>
      </c>
      <c r="BW1183" t="s">
        <v>1100</v>
      </c>
      <c r="BX1183" t="s">
        <v>1084</v>
      </c>
      <c r="BY1183" t="s">
        <v>1082</v>
      </c>
      <c r="BZ1183" t="s">
        <v>4939</v>
      </c>
      <c r="CA1183" t="s">
        <v>4951</v>
      </c>
      <c r="CB1183" t="s">
        <v>1102</v>
      </c>
      <c r="CC1183" t="s">
        <v>1102</v>
      </c>
      <c r="CD1183" t="s">
        <v>4940</v>
      </c>
      <c r="CM1183" t="s">
        <v>1100</v>
      </c>
      <c r="CN1183" t="s">
        <v>1082</v>
      </c>
      <c r="CO1183" t="s">
        <v>4942</v>
      </c>
      <c r="CP1183" t="s">
        <v>4954</v>
      </c>
      <c r="CQ1183" t="s">
        <v>1102</v>
      </c>
      <c r="CR1183" t="s">
        <v>1102</v>
      </c>
      <c r="CS1183" t="s">
        <v>4942</v>
      </c>
      <c r="CT1183" t="s">
        <v>1100</v>
      </c>
      <c r="CU1183" t="s">
        <v>1085</v>
      </c>
      <c r="CV1183" t="s">
        <v>1086</v>
      </c>
      <c r="CW1183" t="s">
        <v>4949</v>
      </c>
      <c r="CX1183" t="s">
        <v>5080</v>
      </c>
      <c r="CY1183" t="s">
        <v>1102</v>
      </c>
      <c r="CZ1183" t="s">
        <v>1102</v>
      </c>
      <c r="DA1183" t="s">
        <v>4936</v>
      </c>
      <c r="DE1183" t="s">
        <v>1100</v>
      </c>
      <c r="DF1183" t="s">
        <v>1087</v>
      </c>
      <c r="DG1183" t="s">
        <v>4949</v>
      </c>
      <c r="DH1183" t="s">
        <v>5650</v>
      </c>
      <c r="DI1183" t="s">
        <v>1102</v>
      </c>
      <c r="DJ1183" t="s">
        <v>1102</v>
      </c>
      <c r="DK1183" t="s">
        <v>4936</v>
      </c>
      <c r="FC1183" t="s">
        <v>1100</v>
      </c>
      <c r="FD1183" t="s">
        <v>1095</v>
      </c>
      <c r="FE1183" t="s">
        <v>4954</v>
      </c>
      <c r="FF1183" t="s">
        <v>5013</v>
      </c>
      <c r="IV1183" t="s">
        <v>1088</v>
      </c>
      <c r="IW1183" t="s">
        <v>1088</v>
      </c>
      <c r="IX1183" t="s">
        <v>1088</v>
      </c>
      <c r="IY1183" t="s">
        <v>1102</v>
      </c>
      <c r="IZ1183" t="s">
        <v>1102</v>
      </c>
      <c r="JA1183" t="s">
        <v>5651</v>
      </c>
      <c r="JB1183" t="s">
        <v>1159</v>
      </c>
      <c r="JE1183" t="s">
        <v>1102</v>
      </c>
      <c r="JF1183" t="s">
        <v>5069</v>
      </c>
      <c r="JG1183" t="s">
        <v>1159</v>
      </c>
      <c r="JJ1183" t="s">
        <v>1102</v>
      </c>
      <c r="JK1183" t="s">
        <v>5069</v>
      </c>
      <c r="JL1183" t="s">
        <v>1215</v>
      </c>
      <c r="JM1183" t="s">
        <v>1159</v>
      </c>
      <c r="PG1183" t="s">
        <v>4945</v>
      </c>
      <c r="PH1183" t="s">
        <v>4945</v>
      </c>
      <c r="PI1183" t="s">
        <v>4944</v>
      </c>
      <c r="PJ1183" t="s">
        <v>4945</v>
      </c>
      <c r="PK1183" t="s">
        <v>4945</v>
      </c>
      <c r="PL1183" t="s">
        <v>4945</v>
      </c>
      <c r="PM1183" t="s">
        <v>4945</v>
      </c>
      <c r="PN1183" t="s">
        <v>4945</v>
      </c>
      <c r="PP1183" t="s">
        <v>4945</v>
      </c>
      <c r="PQ1183" t="s">
        <v>4945</v>
      </c>
      <c r="PR1183" t="s">
        <v>4945</v>
      </c>
      <c r="PS1183" t="s">
        <v>4944</v>
      </c>
      <c r="PT1183" t="s">
        <v>4945</v>
      </c>
      <c r="PU1183" t="s">
        <v>4945</v>
      </c>
      <c r="PV1183" t="s">
        <v>4945</v>
      </c>
      <c r="PW1183" t="s">
        <v>4945</v>
      </c>
      <c r="PX1183" t="s">
        <v>4944</v>
      </c>
      <c r="PY1183" t="s">
        <v>4945</v>
      </c>
      <c r="PZ1183" t="s">
        <v>4945</v>
      </c>
      <c r="QA1183" t="s">
        <v>4945</v>
      </c>
      <c r="QB1183" t="s">
        <v>4945</v>
      </c>
      <c r="QC1183" t="s">
        <v>4945</v>
      </c>
      <c r="QD1183" t="s">
        <v>4945</v>
      </c>
      <c r="QE1183" t="s">
        <v>4945</v>
      </c>
    </row>
    <row r="1184" spans="1:447" x14ac:dyDescent="0.25">
      <c r="A1184">
        <v>283</v>
      </c>
      <c r="B1184" t="s">
        <v>5416</v>
      </c>
      <c r="C1184" t="s">
        <v>1148</v>
      </c>
      <c r="D1184" t="s">
        <v>1212</v>
      </c>
      <c r="E1184" t="s">
        <v>1213</v>
      </c>
      <c r="F1184" t="s">
        <v>5649</v>
      </c>
      <c r="G1184" t="s">
        <v>1214</v>
      </c>
      <c r="H1184" t="s">
        <v>1100</v>
      </c>
      <c r="I1184" t="s">
        <v>1093</v>
      </c>
      <c r="J1184" t="s">
        <v>1082</v>
      </c>
      <c r="K1184" t="s">
        <v>4981</v>
      </c>
      <c r="L1184" t="s">
        <v>4997</v>
      </c>
      <c r="M1184" t="s">
        <v>1102</v>
      </c>
      <c r="N1184" t="s">
        <v>1102</v>
      </c>
      <c r="O1184" t="s">
        <v>5014</v>
      </c>
      <c r="X1184" t="s">
        <v>1100</v>
      </c>
      <c r="Y1184" t="s">
        <v>1094</v>
      </c>
      <c r="Z1184" t="s">
        <v>4937</v>
      </c>
      <c r="AA1184" t="s">
        <v>5652</v>
      </c>
      <c r="AB1184" t="s">
        <v>1102</v>
      </c>
      <c r="AC1184" t="s">
        <v>1102</v>
      </c>
      <c r="AD1184" t="s">
        <v>4940</v>
      </c>
      <c r="AL1184" t="s">
        <v>1100</v>
      </c>
      <c r="AM1184" t="s">
        <v>1082</v>
      </c>
      <c r="AN1184" t="s">
        <v>4939</v>
      </c>
      <c r="AO1184" t="s">
        <v>4951</v>
      </c>
      <c r="AP1184" t="s">
        <v>1102</v>
      </c>
      <c r="AQ1184" t="s">
        <v>1102</v>
      </c>
      <c r="AR1184" t="s">
        <v>4936</v>
      </c>
      <c r="AS1184" t="s">
        <v>1100</v>
      </c>
      <c r="AT1184" t="s">
        <v>1082</v>
      </c>
      <c r="AU1184" t="s">
        <v>4939</v>
      </c>
      <c r="AV1184" t="s">
        <v>4951</v>
      </c>
      <c r="AW1184" t="s">
        <v>1102</v>
      </c>
      <c r="AX1184" t="s">
        <v>1102</v>
      </c>
      <c r="AY1184" t="s">
        <v>4936</v>
      </c>
      <c r="AZ1184" t="s">
        <v>1100</v>
      </c>
      <c r="BD1184" t="s">
        <v>1102</v>
      </c>
      <c r="BE1184" t="s">
        <v>1102</v>
      </c>
      <c r="BF1184" t="s">
        <v>4936</v>
      </c>
      <c r="BW1184" t="s">
        <v>1100</v>
      </c>
      <c r="BX1184" t="s">
        <v>1084</v>
      </c>
      <c r="BY1184" t="s">
        <v>1082</v>
      </c>
      <c r="BZ1184" t="s">
        <v>4939</v>
      </c>
      <c r="CA1184" t="s">
        <v>4951</v>
      </c>
      <c r="CB1184" t="s">
        <v>1102</v>
      </c>
      <c r="CC1184" t="s">
        <v>1102</v>
      </c>
      <c r="CD1184" t="s">
        <v>4942</v>
      </c>
      <c r="CM1184" t="s">
        <v>1100</v>
      </c>
      <c r="CN1184" t="s">
        <v>1082</v>
      </c>
      <c r="CO1184" t="s">
        <v>5072</v>
      </c>
      <c r="CP1184" t="s">
        <v>4958</v>
      </c>
      <c r="CQ1184" t="s">
        <v>1102</v>
      </c>
      <c r="CR1184" t="s">
        <v>1102</v>
      </c>
      <c r="CS1184" t="s">
        <v>4936</v>
      </c>
      <c r="CT1184" t="s">
        <v>1100</v>
      </c>
      <c r="CU1184" t="s">
        <v>1085</v>
      </c>
      <c r="CV1184" t="s">
        <v>1086</v>
      </c>
      <c r="CW1184" t="s">
        <v>4981</v>
      </c>
      <c r="CX1184" t="s">
        <v>4983</v>
      </c>
      <c r="CY1184" t="s">
        <v>1102</v>
      </c>
      <c r="CZ1184" t="s">
        <v>1102</v>
      </c>
      <c r="DA1184" t="s">
        <v>4936</v>
      </c>
      <c r="DE1184" t="s">
        <v>1100</v>
      </c>
      <c r="DF1184" t="s">
        <v>1087</v>
      </c>
      <c r="DG1184" t="s">
        <v>4949</v>
      </c>
      <c r="DH1184" t="s">
        <v>5650</v>
      </c>
      <c r="DI1184" t="s">
        <v>1102</v>
      </c>
      <c r="DJ1184" t="s">
        <v>1102</v>
      </c>
      <c r="DK1184" t="s">
        <v>5011</v>
      </c>
      <c r="DR1184" t="s">
        <v>1100</v>
      </c>
      <c r="DS1184" t="s">
        <v>4939</v>
      </c>
      <c r="DT1184" t="s">
        <v>4951</v>
      </c>
      <c r="FC1184" t="s">
        <v>1100</v>
      </c>
      <c r="FD1184" t="s">
        <v>1095</v>
      </c>
      <c r="FE1184" t="s">
        <v>4954</v>
      </c>
      <c r="FF1184" t="s">
        <v>5013</v>
      </c>
      <c r="HX1184" t="s">
        <v>1100</v>
      </c>
      <c r="HY1184" t="s">
        <v>5044</v>
      </c>
      <c r="HZ1184" t="s">
        <v>4949</v>
      </c>
      <c r="IA1184" t="s">
        <v>1102</v>
      </c>
      <c r="IB1184" t="s">
        <v>1102</v>
      </c>
      <c r="IC1184" t="s">
        <v>5011</v>
      </c>
      <c r="IV1184" t="s">
        <v>1088</v>
      </c>
      <c r="IW1184" t="s">
        <v>1088</v>
      </c>
      <c r="IX1184" t="s">
        <v>1088</v>
      </c>
      <c r="IY1184" t="s">
        <v>1102</v>
      </c>
      <c r="IZ1184" t="s">
        <v>1102</v>
      </c>
      <c r="JA1184" t="s">
        <v>5651</v>
      </c>
      <c r="JB1184" t="s">
        <v>1219</v>
      </c>
      <c r="JE1184" t="s">
        <v>1102</v>
      </c>
      <c r="JF1184" t="s">
        <v>5069</v>
      </c>
      <c r="JG1184" t="s">
        <v>1108</v>
      </c>
      <c r="JJ1184" t="s">
        <v>1083</v>
      </c>
      <c r="JK1184" t="s">
        <v>5069</v>
      </c>
      <c r="JL1184" t="s">
        <v>1215</v>
      </c>
      <c r="JM1184" t="s">
        <v>1108</v>
      </c>
      <c r="JO1184" t="s">
        <v>4976</v>
      </c>
      <c r="PG1184" t="s">
        <v>4945</v>
      </c>
      <c r="PH1184" t="s">
        <v>4945</v>
      </c>
      <c r="PI1184" t="s">
        <v>4944</v>
      </c>
      <c r="PJ1184" t="s">
        <v>4945</v>
      </c>
      <c r="PK1184" t="s">
        <v>4945</v>
      </c>
      <c r="PL1184" t="s">
        <v>4945</v>
      </c>
      <c r="PM1184" t="s">
        <v>4945</v>
      </c>
      <c r="PN1184" t="s">
        <v>4945</v>
      </c>
      <c r="PP1184" t="s">
        <v>4945</v>
      </c>
      <c r="PQ1184" t="s">
        <v>4944</v>
      </c>
      <c r="PR1184" t="s">
        <v>4945</v>
      </c>
      <c r="PS1184" t="s">
        <v>4944</v>
      </c>
      <c r="PT1184" t="s">
        <v>4945</v>
      </c>
      <c r="PU1184" t="s">
        <v>4945</v>
      </c>
      <c r="PV1184" t="s">
        <v>4945</v>
      </c>
      <c r="PW1184" t="s">
        <v>4945</v>
      </c>
      <c r="PX1184" t="s">
        <v>4945</v>
      </c>
      <c r="PY1184" t="s">
        <v>4945</v>
      </c>
      <c r="PZ1184" t="s">
        <v>4945</v>
      </c>
      <c r="QA1184" t="s">
        <v>4945</v>
      </c>
      <c r="QB1184" t="s">
        <v>4945</v>
      </c>
      <c r="QC1184" t="s">
        <v>4945</v>
      </c>
      <c r="QD1184" t="s">
        <v>4945</v>
      </c>
      <c r="QE1184" t="s">
        <v>4945</v>
      </c>
    </row>
    <row r="1185" spans="1:447" x14ac:dyDescent="0.25">
      <c r="A1185">
        <v>284</v>
      </c>
      <c r="B1185" t="s">
        <v>5416</v>
      </c>
      <c r="C1185" t="s">
        <v>1148</v>
      </c>
      <c r="D1185" t="s">
        <v>1212</v>
      </c>
      <c r="E1185" t="s">
        <v>1213</v>
      </c>
      <c r="F1185" t="s">
        <v>5649</v>
      </c>
      <c r="G1185" t="s">
        <v>1214</v>
      </c>
      <c r="BW1185" t="s">
        <v>1100</v>
      </c>
      <c r="BX1185" t="s">
        <v>1105</v>
      </c>
      <c r="BY1185" t="s">
        <v>1082</v>
      </c>
      <c r="BZ1185" t="s">
        <v>4949</v>
      </c>
      <c r="CA1185" t="s">
        <v>5026</v>
      </c>
      <c r="CB1185" t="s">
        <v>1102</v>
      </c>
      <c r="CC1185" t="s">
        <v>1102</v>
      </c>
      <c r="CD1185" t="s">
        <v>4936</v>
      </c>
      <c r="CM1185" t="s">
        <v>1081</v>
      </c>
      <c r="CN1185" t="s">
        <v>1104</v>
      </c>
      <c r="CO1185" t="s">
        <v>4941</v>
      </c>
      <c r="CP1185" t="s">
        <v>5538</v>
      </c>
      <c r="CQ1185" t="s">
        <v>1102</v>
      </c>
      <c r="CR1185" t="s">
        <v>1102</v>
      </c>
      <c r="DE1185" t="s">
        <v>1100</v>
      </c>
      <c r="DI1185" t="s">
        <v>1102</v>
      </c>
      <c r="DJ1185" t="s">
        <v>1102</v>
      </c>
      <c r="IW1185" t="s">
        <v>1088</v>
      </c>
      <c r="IX1185" t="s">
        <v>1088</v>
      </c>
      <c r="JE1185" t="s">
        <v>1083</v>
      </c>
      <c r="JF1185" t="s">
        <v>5653</v>
      </c>
      <c r="JG1185" t="s">
        <v>1219</v>
      </c>
      <c r="JI1185" t="s">
        <v>4944</v>
      </c>
      <c r="JJ1185" t="s">
        <v>1083</v>
      </c>
      <c r="JK1185" t="s">
        <v>5654</v>
      </c>
      <c r="JL1185" t="s">
        <v>1215</v>
      </c>
      <c r="JM1185" t="s">
        <v>1219</v>
      </c>
      <c r="JO1185" t="s">
        <v>4944</v>
      </c>
      <c r="PG1185" t="s">
        <v>4945</v>
      </c>
      <c r="PH1185" t="s">
        <v>4945</v>
      </c>
      <c r="PI1185" t="s">
        <v>4944</v>
      </c>
      <c r="PJ1185" t="s">
        <v>4945</v>
      </c>
      <c r="PK1185" t="s">
        <v>4945</v>
      </c>
      <c r="PL1185" t="s">
        <v>4945</v>
      </c>
      <c r="PM1185" t="s">
        <v>4945</v>
      </c>
      <c r="PN1185" t="s">
        <v>4945</v>
      </c>
      <c r="PP1185" t="s">
        <v>4945</v>
      </c>
      <c r="PQ1185" t="s">
        <v>4945</v>
      </c>
      <c r="PR1185" t="s">
        <v>4945</v>
      </c>
      <c r="PS1185" t="s">
        <v>4945</v>
      </c>
      <c r="PT1185" t="s">
        <v>4945</v>
      </c>
      <c r="PU1185" t="s">
        <v>4945</v>
      </c>
      <c r="PV1185" t="s">
        <v>4945</v>
      </c>
      <c r="PW1185" t="s">
        <v>4945</v>
      </c>
      <c r="PX1185" t="s">
        <v>4945</v>
      </c>
      <c r="PY1185" t="s">
        <v>4944</v>
      </c>
      <c r="PZ1185" t="s">
        <v>4945</v>
      </c>
      <c r="QA1185" t="s">
        <v>4944</v>
      </c>
      <c r="QB1185" t="s">
        <v>4945</v>
      </c>
      <c r="QC1185" t="s">
        <v>4945</v>
      </c>
      <c r="QD1185" t="s">
        <v>4945</v>
      </c>
      <c r="QE1185" t="s">
        <v>4945</v>
      </c>
    </row>
    <row r="1186" spans="1:447" x14ac:dyDescent="0.25">
      <c r="A1186">
        <v>285</v>
      </c>
      <c r="B1186" t="s">
        <v>5416</v>
      </c>
      <c r="C1186" t="s">
        <v>1148</v>
      </c>
      <c r="D1186" t="s">
        <v>1212</v>
      </c>
      <c r="E1186" t="s">
        <v>1213</v>
      </c>
      <c r="F1186" t="s">
        <v>5649</v>
      </c>
      <c r="G1186" t="s">
        <v>1214</v>
      </c>
      <c r="AL1186" t="s">
        <v>1100</v>
      </c>
      <c r="AM1186" t="s">
        <v>1082</v>
      </c>
      <c r="AN1186" t="s">
        <v>4939</v>
      </c>
      <c r="AO1186" t="s">
        <v>4951</v>
      </c>
      <c r="AP1186" t="s">
        <v>1102</v>
      </c>
      <c r="AQ1186" t="s">
        <v>1102</v>
      </c>
      <c r="BW1186" t="s">
        <v>1100</v>
      </c>
      <c r="BX1186" t="s">
        <v>1084</v>
      </c>
      <c r="BY1186" t="s">
        <v>1082</v>
      </c>
      <c r="BZ1186" t="s">
        <v>4939</v>
      </c>
      <c r="CA1186" t="s">
        <v>4951</v>
      </c>
      <c r="CB1186" t="s">
        <v>1102</v>
      </c>
      <c r="CC1186" t="s">
        <v>1102</v>
      </c>
      <c r="CD1186" t="s">
        <v>4953</v>
      </c>
      <c r="CM1186" t="s">
        <v>1081</v>
      </c>
      <c r="CN1186" t="s">
        <v>1082</v>
      </c>
      <c r="CO1186" t="s">
        <v>4942</v>
      </c>
      <c r="CP1186" t="s">
        <v>4954</v>
      </c>
      <c r="CQ1186" t="s">
        <v>1102</v>
      </c>
      <c r="CR1186" t="s">
        <v>1102</v>
      </c>
      <c r="CT1186" t="s">
        <v>1100</v>
      </c>
      <c r="CU1186" t="s">
        <v>1085</v>
      </c>
      <c r="CV1186" t="s">
        <v>1086</v>
      </c>
      <c r="CW1186" t="s">
        <v>4981</v>
      </c>
      <c r="CX1186" t="s">
        <v>4983</v>
      </c>
      <c r="CY1186" t="s">
        <v>1102</v>
      </c>
      <c r="CZ1186" t="s">
        <v>1102</v>
      </c>
      <c r="DA1186" t="s">
        <v>4942</v>
      </c>
      <c r="DE1186" t="s">
        <v>1100</v>
      </c>
      <c r="DI1186" t="s">
        <v>1102</v>
      </c>
      <c r="DJ1186" t="s">
        <v>1102</v>
      </c>
      <c r="IW1186" t="s">
        <v>1088</v>
      </c>
      <c r="IX1186" t="s">
        <v>1088</v>
      </c>
      <c r="JE1186" t="s">
        <v>1083</v>
      </c>
      <c r="JF1186" t="s">
        <v>5655</v>
      </c>
      <c r="JG1186" t="s">
        <v>1219</v>
      </c>
      <c r="JI1186" t="s">
        <v>4944</v>
      </c>
      <c r="JJ1186" t="s">
        <v>1083</v>
      </c>
      <c r="JK1186" t="s">
        <v>5655</v>
      </c>
      <c r="JL1186" t="s">
        <v>1215</v>
      </c>
      <c r="JM1186" t="s">
        <v>1219</v>
      </c>
      <c r="JO1186" t="s">
        <v>4944</v>
      </c>
      <c r="PG1186" t="s">
        <v>4945</v>
      </c>
      <c r="PH1186" t="s">
        <v>4944</v>
      </c>
      <c r="PI1186" t="s">
        <v>4944</v>
      </c>
      <c r="PJ1186" t="s">
        <v>4945</v>
      </c>
      <c r="PK1186" t="s">
        <v>4945</v>
      </c>
      <c r="PL1186" t="s">
        <v>4945</v>
      </c>
      <c r="PM1186" t="s">
        <v>4945</v>
      </c>
      <c r="PN1186" t="s">
        <v>4945</v>
      </c>
      <c r="PP1186" t="s">
        <v>4945</v>
      </c>
      <c r="PQ1186" t="s">
        <v>4945</v>
      </c>
      <c r="PR1186" t="s">
        <v>4945</v>
      </c>
      <c r="PS1186" t="s">
        <v>4945</v>
      </c>
      <c r="PT1186" t="s">
        <v>4945</v>
      </c>
      <c r="PU1186" t="s">
        <v>4945</v>
      </c>
      <c r="PV1186" t="s">
        <v>4945</v>
      </c>
      <c r="PW1186" t="s">
        <v>4945</v>
      </c>
      <c r="PX1186" t="s">
        <v>4945</v>
      </c>
      <c r="PY1186" t="s">
        <v>4944</v>
      </c>
      <c r="PZ1186" t="s">
        <v>4944</v>
      </c>
      <c r="QA1186" t="s">
        <v>4945</v>
      </c>
      <c r="QB1186" t="s">
        <v>4945</v>
      </c>
      <c r="QC1186" t="s">
        <v>4945</v>
      </c>
      <c r="QD1186" t="s">
        <v>4945</v>
      </c>
      <c r="QE1186" t="s">
        <v>4945</v>
      </c>
    </row>
    <row r="1187" spans="1:447" x14ac:dyDescent="0.25">
      <c r="A1187">
        <v>913</v>
      </c>
      <c r="B1187" t="s">
        <v>5425</v>
      </c>
      <c r="C1187" t="s">
        <v>1148</v>
      </c>
      <c r="D1187" t="s">
        <v>1149</v>
      </c>
      <c r="E1187" t="s">
        <v>1150</v>
      </c>
      <c r="F1187" t="s">
        <v>5070</v>
      </c>
      <c r="G1187" t="s">
        <v>1080</v>
      </c>
      <c r="AL1187" t="s">
        <v>1100</v>
      </c>
      <c r="AM1187" t="s">
        <v>1082</v>
      </c>
      <c r="AN1187" t="s">
        <v>4997</v>
      </c>
      <c r="AO1187" t="s">
        <v>4997</v>
      </c>
      <c r="AP1187" t="s">
        <v>1083</v>
      </c>
      <c r="AQ1187" t="s">
        <v>1102</v>
      </c>
      <c r="AR1187" t="s">
        <v>4942</v>
      </c>
      <c r="AS1187" t="s">
        <v>1100</v>
      </c>
      <c r="AT1187" t="s">
        <v>1082</v>
      </c>
      <c r="AU1187" t="s">
        <v>4951</v>
      </c>
      <c r="AV1187" t="s">
        <v>4951</v>
      </c>
      <c r="AW1187" t="s">
        <v>1102</v>
      </c>
      <c r="AX1187" t="s">
        <v>1102</v>
      </c>
      <c r="AZ1187" t="s">
        <v>1100</v>
      </c>
      <c r="BA1187" t="s">
        <v>1082</v>
      </c>
      <c r="BB1187" t="s">
        <v>5026</v>
      </c>
      <c r="BC1187" t="s">
        <v>5026</v>
      </c>
      <c r="BD1187" t="s">
        <v>1102</v>
      </c>
      <c r="BE1187" t="s">
        <v>1102</v>
      </c>
      <c r="BF1187" t="s">
        <v>4940</v>
      </c>
      <c r="BG1187" t="s">
        <v>1100</v>
      </c>
      <c r="BH1187" t="s">
        <v>1103</v>
      </c>
      <c r="BI1187" t="s">
        <v>1082</v>
      </c>
      <c r="BJ1187" t="s">
        <v>4951</v>
      </c>
      <c r="BK1187" t="s">
        <v>4951</v>
      </c>
      <c r="BL1187" t="s">
        <v>1083</v>
      </c>
      <c r="BM1187" t="s">
        <v>1102</v>
      </c>
      <c r="BN1187" t="s">
        <v>4940</v>
      </c>
      <c r="BW1187" t="s">
        <v>1100</v>
      </c>
      <c r="BX1187" t="s">
        <v>1105</v>
      </c>
      <c r="BY1187" t="s">
        <v>1082</v>
      </c>
      <c r="BZ1187" t="s">
        <v>5216</v>
      </c>
      <c r="CA1187" t="s">
        <v>5216</v>
      </c>
      <c r="CB1187" t="s">
        <v>1083</v>
      </c>
      <c r="CC1187" t="s">
        <v>1102</v>
      </c>
      <c r="CD1187" t="s">
        <v>4942</v>
      </c>
      <c r="CM1187" t="s">
        <v>1100</v>
      </c>
      <c r="CN1187" t="s">
        <v>1082</v>
      </c>
      <c r="CO1187" t="s">
        <v>5008</v>
      </c>
      <c r="CP1187" t="s">
        <v>5008</v>
      </c>
      <c r="CQ1187" t="s">
        <v>1102</v>
      </c>
      <c r="CR1187" t="s">
        <v>1083</v>
      </c>
      <c r="CT1187" t="s">
        <v>1100</v>
      </c>
      <c r="CU1187" t="s">
        <v>1085</v>
      </c>
      <c r="CV1187" t="s">
        <v>1086</v>
      </c>
      <c r="CW1187" t="s">
        <v>5008</v>
      </c>
      <c r="CX1187" t="s">
        <v>5108</v>
      </c>
      <c r="CY1187" t="s">
        <v>1083</v>
      </c>
      <c r="CZ1187" t="s">
        <v>1102</v>
      </c>
      <c r="DE1187" t="s">
        <v>1100</v>
      </c>
      <c r="DF1187" t="s">
        <v>1087</v>
      </c>
      <c r="DG1187" t="s">
        <v>5008</v>
      </c>
      <c r="DH1187" t="s">
        <v>4948</v>
      </c>
      <c r="DI1187" t="s">
        <v>1102</v>
      </c>
      <c r="DJ1187" t="s">
        <v>1083</v>
      </c>
      <c r="DL1187" t="s">
        <v>1100</v>
      </c>
      <c r="DM1187" t="s">
        <v>4951</v>
      </c>
      <c r="DN1187" t="s">
        <v>4951</v>
      </c>
      <c r="DO1187" t="s">
        <v>1102</v>
      </c>
      <c r="DP1187" t="s">
        <v>1083</v>
      </c>
      <c r="DR1187" t="s">
        <v>1100</v>
      </c>
      <c r="DS1187" t="s">
        <v>5026</v>
      </c>
      <c r="DT1187" t="s">
        <v>5026</v>
      </c>
      <c r="DU1187" t="s">
        <v>1102</v>
      </c>
      <c r="DV1187" t="s">
        <v>1083</v>
      </c>
      <c r="DW1187" t="s">
        <v>4942</v>
      </c>
      <c r="DX1187" t="s">
        <v>1100</v>
      </c>
      <c r="DY1187" t="s">
        <v>4935</v>
      </c>
      <c r="DZ1187" t="s">
        <v>4935</v>
      </c>
      <c r="EA1187" t="s">
        <v>1102</v>
      </c>
      <c r="EB1187" t="s">
        <v>1102</v>
      </c>
      <c r="EC1187" t="s">
        <v>4943</v>
      </c>
      <c r="ED1187" t="s">
        <v>1100</v>
      </c>
      <c r="EE1187" t="s">
        <v>5010</v>
      </c>
      <c r="EF1187" t="s">
        <v>5010</v>
      </c>
      <c r="EG1187" t="s">
        <v>1102</v>
      </c>
      <c r="EH1187" t="s">
        <v>1083</v>
      </c>
      <c r="EI1187" t="s">
        <v>4942</v>
      </c>
      <c r="EJ1187" t="s">
        <v>1100</v>
      </c>
      <c r="EK1187" t="s">
        <v>5010</v>
      </c>
      <c r="EL1187" t="s">
        <v>5010</v>
      </c>
      <c r="EM1187" t="s">
        <v>1102</v>
      </c>
      <c r="EN1187" t="s">
        <v>1102</v>
      </c>
      <c r="EO1187" t="s">
        <v>4942</v>
      </c>
      <c r="EP1187" t="s">
        <v>1100</v>
      </c>
      <c r="EQ1187" t="s">
        <v>5042</v>
      </c>
      <c r="ER1187" t="s">
        <v>5042</v>
      </c>
      <c r="ES1187" t="s">
        <v>1102</v>
      </c>
      <c r="ET1187" t="s">
        <v>1083</v>
      </c>
      <c r="EU1187" t="s">
        <v>4942</v>
      </c>
      <c r="EV1187" t="s">
        <v>1100</v>
      </c>
      <c r="EW1187" t="s">
        <v>5026</v>
      </c>
      <c r="EX1187" t="s">
        <v>5026</v>
      </c>
      <c r="EY1187" t="s">
        <v>1100</v>
      </c>
      <c r="EZ1187" t="s">
        <v>4972</v>
      </c>
      <c r="FA1187" t="s">
        <v>4997</v>
      </c>
      <c r="FB1187" t="s">
        <v>4997</v>
      </c>
      <c r="FC1187" t="s">
        <v>1100</v>
      </c>
      <c r="FD1187" t="s">
        <v>1115</v>
      </c>
      <c r="FE1187" t="s">
        <v>4949</v>
      </c>
      <c r="FF1187" t="s">
        <v>4950</v>
      </c>
      <c r="HX1187" t="s">
        <v>1100</v>
      </c>
      <c r="HY1187" t="s">
        <v>4981</v>
      </c>
      <c r="HZ1187" t="s">
        <v>4981</v>
      </c>
      <c r="IA1187" t="s">
        <v>1102</v>
      </c>
      <c r="IB1187" t="s">
        <v>1083</v>
      </c>
      <c r="IC1187" t="s">
        <v>4942</v>
      </c>
      <c r="ID1187" t="s">
        <v>1100</v>
      </c>
      <c r="IE1187" t="s">
        <v>4939</v>
      </c>
      <c r="IF1187" t="s">
        <v>4939</v>
      </c>
      <c r="IG1187" t="s">
        <v>1102</v>
      </c>
      <c r="IH1187" t="s">
        <v>1083</v>
      </c>
      <c r="II1187" t="s">
        <v>4940</v>
      </c>
      <c r="IJ1187" t="s">
        <v>1100</v>
      </c>
      <c r="IK1187" t="s">
        <v>4939</v>
      </c>
      <c r="IL1187" t="s">
        <v>4939</v>
      </c>
      <c r="IP1187" t="s">
        <v>1100</v>
      </c>
      <c r="IQ1187" t="s">
        <v>4939</v>
      </c>
      <c r="IR1187" t="s">
        <v>4939</v>
      </c>
      <c r="IS1187" t="s">
        <v>1102</v>
      </c>
      <c r="IT1187" t="s">
        <v>1083</v>
      </c>
      <c r="IU1187" t="s">
        <v>4940</v>
      </c>
      <c r="IW1187" t="s">
        <v>1110</v>
      </c>
      <c r="IX1187" t="s">
        <v>1088</v>
      </c>
      <c r="JE1187" t="s">
        <v>1083</v>
      </c>
      <c r="JF1187" t="s">
        <v>1153</v>
      </c>
      <c r="JG1187" t="s">
        <v>1090</v>
      </c>
      <c r="JI1187" t="s">
        <v>4944</v>
      </c>
      <c r="JJ1187" t="s">
        <v>1102</v>
      </c>
      <c r="JK1187" t="s">
        <v>1153</v>
      </c>
      <c r="JL1187" t="s">
        <v>1153</v>
      </c>
      <c r="JM1187" t="s">
        <v>1090</v>
      </c>
      <c r="LM1187" t="s">
        <v>1138</v>
      </c>
      <c r="PG1187" t="s">
        <v>4944</v>
      </c>
      <c r="PH1187" t="s">
        <v>4944</v>
      </c>
      <c r="PI1187" t="s">
        <v>4945</v>
      </c>
      <c r="PJ1187" t="s">
        <v>4945</v>
      </c>
      <c r="PK1187" t="s">
        <v>4945</v>
      </c>
      <c r="PL1187" t="s">
        <v>4945</v>
      </c>
      <c r="PM1187" t="s">
        <v>4945</v>
      </c>
      <c r="PN1187" t="s">
        <v>4945</v>
      </c>
      <c r="PP1187" t="s">
        <v>4945</v>
      </c>
      <c r="PQ1187" t="s">
        <v>4945</v>
      </c>
      <c r="PR1187" t="s">
        <v>4945</v>
      </c>
      <c r="PS1187" t="s">
        <v>4945</v>
      </c>
      <c r="PT1187" t="s">
        <v>4945</v>
      </c>
      <c r="PU1187" t="s">
        <v>4945</v>
      </c>
      <c r="PV1187" t="s">
        <v>4944</v>
      </c>
      <c r="PW1187" t="s">
        <v>4944</v>
      </c>
      <c r="PX1187" t="s">
        <v>4945</v>
      </c>
      <c r="PY1187" t="s">
        <v>4945</v>
      </c>
      <c r="PZ1187" t="s">
        <v>4945</v>
      </c>
      <c r="QA1187" t="s">
        <v>4945</v>
      </c>
      <c r="QB1187" t="s">
        <v>4945</v>
      </c>
      <c r="QC1187" t="s">
        <v>4945</v>
      </c>
      <c r="QD1187" t="s">
        <v>4945</v>
      </c>
      <c r="QE1187" t="s">
        <v>4945</v>
      </c>
    </row>
    <row r="1188" spans="1:447" x14ac:dyDescent="0.25">
      <c r="A1188">
        <v>914</v>
      </c>
      <c r="B1188" t="s">
        <v>5425</v>
      </c>
      <c r="C1188" t="s">
        <v>1148</v>
      </c>
      <c r="D1188" t="s">
        <v>1149</v>
      </c>
      <c r="E1188" t="s">
        <v>1150</v>
      </c>
      <c r="F1188" t="s">
        <v>5070</v>
      </c>
      <c r="G1188" t="s">
        <v>1080</v>
      </c>
      <c r="AL1188" t="s">
        <v>1100</v>
      </c>
      <c r="AM1188" t="s">
        <v>1082</v>
      </c>
      <c r="AN1188" t="s">
        <v>4997</v>
      </c>
      <c r="AO1188" t="s">
        <v>4997</v>
      </c>
      <c r="AP1188" t="s">
        <v>1102</v>
      </c>
      <c r="AQ1188" t="s">
        <v>1102</v>
      </c>
      <c r="AR1188" t="s">
        <v>4936</v>
      </c>
      <c r="AS1188" t="s">
        <v>1100</v>
      </c>
      <c r="AT1188" t="s">
        <v>1082</v>
      </c>
      <c r="AU1188" t="s">
        <v>4951</v>
      </c>
      <c r="AV1188" t="s">
        <v>4951</v>
      </c>
      <c r="AW1188" t="s">
        <v>1102</v>
      </c>
      <c r="AX1188" t="s">
        <v>1102</v>
      </c>
      <c r="AY1188" t="s">
        <v>4942</v>
      </c>
      <c r="AZ1188" t="s">
        <v>1100</v>
      </c>
      <c r="BA1188" t="s">
        <v>1082</v>
      </c>
      <c r="BB1188" t="s">
        <v>5026</v>
      </c>
      <c r="BC1188" t="s">
        <v>5026</v>
      </c>
      <c r="BD1188" t="s">
        <v>1102</v>
      </c>
      <c r="BE1188" t="s">
        <v>1102</v>
      </c>
      <c r="BF1188" t="s">
        <v>4936</v>
      </c>
      <c r="BG1188" t="s">
        <v>1100</v>
      </c>
      <c r="BH1188" t="s">
        <v>1103</v>
      </c>
      <c r="BI1188" t="s">
        <v>1082</v>
      </c>
      <c r="BJ1188" t="s">
        <v>4951</v>
      </c>
      <c r="BK1188" t="s">
        <v>4951</v>
      </c>
      <c r="BL1188" t="s">
        <v>1102</v>
      </c>
      <c r="BM1188" t="s">
        <v>1102</v>
      </c>
      <c r="BN1188" t="s">
        <v>4944</v>
      </c>
      <c r="BW1188" t="s">
        <v>1100</v>
      </c>
      <c r="BX1188" t="s">
        <v>1105</v>
      </c>
      <c r="BY1188" t="s">
        <v>1082</v>
      </c>
      <c r="BZ1188" t="s">
        <v>5216</v>
      </c>
      <c r="CA1188" t="s">
        <v>5216</v>
      </c>
      <c r="CB1188" t="s">
        <v>1083</v>
      </c>
      <c r="CC1188" t="s">
        <v>1102</v>
      </c>
      <c r="CD1188" t="s">
        <v>4942</v>
      </c>
      <c r="CM1188" t="s">
        <v>1100</v>
      </c>
      <c r="CN1188" t="s">
        <v>1082</v>
      </c>
      <c r="CO1188" t="s">
        <v>5008</v>
      </c>
      <c r="CP1188" t="s">
        <v>5008</v>
      </c>
      <c r="CQ1188" t="s">
        <v>1102</v>
      </c>
      <c r="CR1188" t="s">
        <v>1083</v>
      </c>
      <c r="CS1188" t="s">
        <v>4940</v>
      </c>
      <c r="CT1188" t="s">
        <v>1100</v>
      </c>
      <c r="CU1188" t="s">
        <v>1085</v>
      </c>
      <c r="CV1188" t="s">
        <v>1086</v>
      </c>
      <c r="CW1188" t="s">
        <v>5008</v>
      </c>
      <c r="CX1188" t="s">
        <v>5108</v>
      </c>
      <c r="CY1188" t="s">
        <v>1083</v>
      </c>
      <c r="CZ1188" t="s">
        <v>1102</v>
      </c>
      <c r="DE1188" t="s">
        <v>1100</v>
      </c>
      <c r="DF1188" t="s">
        <v>1087</v>
      </c>
      <c r="DG1188" t="s">
        <v>5008</v>
      </c>
      <c r="DH1188" t="s">
        <v>4948</v>
      </c>
      <c r="DI1188" t="s">
        <v>1102</v>
      </c>
      <c r="DJ1188" t="s">
        <v>1083</v>
      </c>
      <c r="DK1188" t="s">
        <v>4942</v>
      </c>
      <c r="DL1188" t="s">
        <v>1100</v>
      </c>
      <c r="DM1188" t="s">
        <v>4951</v>
      </c>
      <c r="DN1188" t="s">
        <v>4951</v>
      </c>
      <c r="DO1188" t="s">
        <v>1102</v>
      </c>
      <c r="DP1188" t="s">
        <v>1083</v>
      </c>
      <c r="DQ1188" t="s">
        <v>4942</v>
      </c>
      <c r="DR1188" t="s">
        <v>1100</v>
      </c>
      <c r="DS1188" t="s">
        <v>5026</v>
      </c>
      <c r="DT1188" t="s">
        <v>5026</v>
      </c>
      <c r="DU1188" t="s">
        <v>1102</v>
      </c>
      <c r="DV1188" t="s">
        <v>1083</v>
      </c>
      <c r="DW1188" t="s">
        <v>4953</v>
      </c>
      <c r="DX1188" t="s">
        <v>1100</v>
      </c>
      <c r="DY1188" t="s">
        <v>4935</v>
      </c>
      <c r="DZ1188" t="s">
        <v>4935</v>
      </c>
      <c r="EA1188" t="s">
        <v>1083</v>
      </c>
      <c r="EB1188" t="s">
        <v>1083</v>
      </c>
      <c r="EC1188" t="s">
        <v>4940</v>
      </c>
      <c r="ED1188" t="s">
        <v>1100</v>
      </c>
      <c r="EE1188" t="s">
        <v>5010</v>
      </c>
      <c r="EF1188" t="s">
        <v>5010</v>
      </c>
      <c r="EG1188" t="s">
        <v>1102</v>
      </c>
      <c r="EH1188" t="s">
        <v>1083</v>
      </c>
      <c r="EJ1188" t="s">
        <v>1100</v>
      </c>
      <c r="EK1188" t="s">
        <v>5010</v>
      </c>
      <c r="EL1188" t="s">
        <v>5010</v>
      </c>
      <c r="EM1188" t="s">
        <v>1102</v>
      </c>
      <c r="EN1188" t="s">
        <v>1083</v>
      </c>
      <c r="EP1188" t="s">
        <v>1100</v>
      </c>
      <c r="EQ1188" t="s">
        <v>5042</v>
      </c>
      <c r="ER1188" t="s">
        <v>5042</v>
      </c>
      <c r="ES1188" t="s">
        <v>1083</v>
      </c>
      <c r="ET1188" t="s">
        <v>1102</v>
      </c>
      <c r="EU1188" t="s">
        <v>4953</v>
      </c>
      <c r="EV1188" t="s">
        <v>1100</v>
      </c>
      <c r="EW1188" t="s">
        <v>5026</v>
      </c>
      <c r="EX1188" t="s">
        <v>5026</v>
      </c>
      <c r="EY1188" t="s">
        <v>1100</v>
      </c>
      <c r="EZ1188" t="s">
        <v>4972</v>
      </c>
      <c r="FA1188" t="s">
        <v>4997</v>
      </c>
      <c r="FB1188" t="s">
        <v>4997</v>
      </c>
      <c r="FC1188" t="s">
        <v>1100</v>
      </c>
      <c r="FD1188" t="s">
        <v>1094</v>
      </c>
      <c r="FE1188" t="s">
        <v>4949</v>
      </c>
      <c r="FF1188" t="s">
        <v>5146</v>
      </c>
      <c r="HX1188" t="s">
        <v>1100</v>
      </c>
      <c r="HY1188" t="s">
        <v>4981</v>
      </c>
      <c r="HZ1188" t="s">
        <v>4981</v>
      </c>
      <c r="IA1188" t="s">
        <v>1102</v>
      </c>
      <c r="IB1188" t="s">
        <v>1083</v>
      </c>
      <c r="ID1188" t="s">
        <v>1100</v>
      </c>
      <c r="IE1188" t="s">
        <v>4939</v>
      </c>
      <c r="IF1188" t="s">
        <v>4939</v>
      </c>
      <c r="IG1188" t="s">
        <v>1102</v>
      </c>
      <c r="IH1188" t="s">
        <v>1083</v>
      </c>
      <c r="II1188" t="s">
        <v>4940</v>
      </c>
      <c r="IJ1188" t="s">
        <v>1100</v>
      </c>
      <c r="IK1188" t="s">
        <v>4939</v>
      </c>
      <c r="IL1188" t="s">
        <v>4939</v>
      </c>
      <c r="IM1188" t="s">
        <v>1083</v>
      </c>
      <c r="IN1188" t="s">
        <v>1083</v>
      </c>
      <c r="IO1188" t="s">
        <v>4942</v>
      </c>
      <c r="IP1188" t="s">
        <v>1100</v>
      </c>
      <c r="IQ1188" t="s">
        <v>4939</v>
      </c>
      <c r="IR1188" t="s">
        <v>4939</v>
      </c>
      <c r="IS1188" t="s">
        <v>1083</v>
      </c>
      <c r="IT1188" t="s">
        <v>1083</v>
      </c>
      <c r="IU1188" t="s">
        <v>4942</v>
      </c>
      <c r="IW1188" t="s">
        <v>1088</v>
      </c>
      <c r="IX1188" t="s">
        <v>1110</v>
      </c>
      <c r="JE1188" t="s">
        <v>1083</v>
      </c>
      <c r="JF1188" t="s">
        <v>1153</v>
      </c>
      <c r="JG1188" t="s">
        <v>1090</v>
      </c>
      <c r="JI1188" t="s">
        <v>4944</v>
      </c>
      <c r="JJ1188" t="s">
        <v>1102</v>
      </c>
      <c r="JK1188" t="s">
        <v>1153</v>
      </c>
      <c r="JL1188" t="s">
        <v>1153</v>
      </c>
      <c r="JM1188" t="s">
        <v>1090</v>
      </c>
      <c r="LM1188" t="s">
        <v>1138</v>
      </c>
      <c r="PG1188" t="s">
        <v>4944</v>
      </c>
      <c r="PH1188" t="s">
        <v>4944</v>
      </c>
      <c r="PI1188" t="s">
        <v>4945</v>
      </c>
      <c r="PJ1188" t="s">
        <v>4945</v>
      </c>
      <c r="PK1188" t="s">
        <v>4945</v>
      </c>
      <c r="PL1188" t="s">
        <v>4945</v>
      </c>
      <c r="PM1188" t="s">
        <v>4945</v>
      </c>
      <c r="PN1188" t="s">
        <v>4945</v>
      </c>
      <c r="PP1188" t="s">
        <v>4945</v>
      </c>
      <c r="PQ1188" t="s">
        <v>4945</v>
      </c>
      <c r="PR1188" t="s">
        <v>4945</v>
      </c>
      <c r="PS1188" t="s">
        <v>4945</v>
      </c>
      <c r="PT1188" t="s">
        <v>4945</v>
      </c>
      <c r="PU1188" t="s">
        <v>4945</v>
      </c>
      <c r="PV1188" t="s">
        <v>4945</v>
      </c>
      <c r="PW1188" t="s">
        <v>4945</v>
      </c>
      <c r="PX1188" t="s">
        <v>4945</v>
      </c>
      <c r="PY1188" t="s">
        <v>4945</v>
      </c>
      <c r="PZ1188" t="s">
        <v>4945</v>
      </c>
      <c r="QA1188" t="s">
        <v>4945</v>
      </c>
      <c r="QB1188" t="s">
        <v>4945</v>
      </c>
      <c r="QC1188" t="s">
        <v>4945</v>
      </c>
      <c r="QD1188" t="s">
        <v>4945</v>
      </c>
      <c r="QE1188" t="s">
        <v>4944</v>
      </c>
    </row>
    <row r="1189" spans="1:447" x14ac:dyDescent="0.25">
      <c r="A1189">
        <v>915</v>
      </c>
      <c r="B1189" t="s">
        <v>5425</v>
      </c>
      <c r="C1189" t="s">
        <v>1148</v>
      </c>
      <c r="D1189" t="s">
        <v>1149</v>
      </c>
      <c r="E1189" t="s">
        <v>1150</v>
      </c>
      <c r="F1189" t="s">
        <v>5070</v>
      </c>
      <c r="G1189" t="s">
        <v>1080</v>
      </c>
      <c r="AL1189" t="s">
        <v>1100</v>
      </c>
      <c r="AM1189" t="s">
        <v>1082</v>
      </c>
      <c r="AN1189" t="s">
        <v>4997</v>
      </c>
      <c r="AO1189" t="s">
        <v>4997</v>
      </c>
      <c r="AP1189" t="s">
        <v>1102</v>
      </c>
      <c r="AQ1189" t="s">
        <v>1102</v>
      </c>
      <c r="AS1189" t="s">
        <v>1100</v>
      </c>
      <c r="AT1189" t="s">
        <v>1082</v>
      </c>
      <c r="AU1189" t="s">
        <v>4951</v>
      </c>
      <c r="AV1189" t="s">
        <v>4951</v>
      </c>
      <c r="AW1189" t="s">
        <v>1102</v>
      </c>
      <c r="AX1189" t="s">
        <v>1083</v>
      </c>
      <c r="AY1189" t="s">
        <v>4943</v>
      </c>
      <c r="AZ1189" t="s">
        <v>1100</v>
      </c>
      <c r="BA1189" t="s">
        <v>1082</v>
      </c>
      <c r="BB1189" t="s">
        <v>5026</v>
      </c>
      <c r="BC1189" t="s">
        <v>5026</v>
      </c>
      <c r="BD1189" t="s">
        <v>1102</v>
      </c>
      <c r="BE1189" t="s">
        <v>1083</v>
      </c>
      <c r="BF1189" t="s">
        <v>4942</v>
      </c>
      <c r="BG1189" t="s">
        <v>1100</v>
      </c>
      <c r="BH1189" t="s">
        <v>1103</v>
      </c>
      <c r="BI1189" t="s">
        <v>1082</v>
      </c>
      <c r="BJ1189" t="s">
        <v>4951</v>
      </c>
      <c r="BK1189" t="s">
        <v>4951</v>
      </c>
      <c r="BL1189" t="s">
        <v>1102</v>
      </c>
      <c r="BM1189" t="s">
        <v>1083</v>
      </c>
      <c r="BN1189" t="s">
        <v>4943</v>
      </c>
      <c r="BW1189" t="s">
        <v>1100</v>
      </c>
      <c r="BX1189" t="s">
        <v>1105</v>
      </c>
      <c r="BY1189" t="s">
        <v>1082</v>
      </c>
      <c r="BZ1189" t="s">
        <v>5216</v>
      </c>
      <c r="CA1189" t="s">
        <v>5216</v>
      </c>
      <c r="CB1189" t="s">
        <v>1083</v>
      </c>
      <c r="CC1189" t="s">
        <v>1083</v>
      </c>
      <c r="CD1189" t="s">
        <v>4942</v>
      </c>
      <c r="CM1189" t="s">
        <v>1100</v>
      </c>
      <c r="CN1189" t="s">
        <v>1082</v>
      </c>
      <c r="CO1189" t="s">
        <v>5008</v>
      </c>
      <c r="CP1189" t="s">
        <v>5008</v>
      </c>
      <c r="CQ1189" t="s">
        <v>1083</v>
      </c>
      <c r="CR1189" t="s">
        <v>1102</v>
      </c>
      <c r="CT1189" t="s">
        <v>1100</v>
      </c>
      <c r="CU1189" t="s">
        <v>1085</v>
      </c>
      <c r="CV1189" t="s">
        <v>1086</v>
      </c>
      <c r="CW1189" t="s">
        <v>5008</v>
      </c>
      <c r="CX1189" t="s">
        <v>5108</v>
      </c>
      <c r="CY1189" t="s">
        <v>1083</v>
      </c>
      <c r="CZ1189" t="s">
        <v>1102</v>
      </c>
      <c r="DE1189" t="s">
        <v>1100</v>
      </c>
      <c r="DF1189" t="s">
        <v>1087</v>
      </c>
      <c r="DG1189" t="s">
        <v>5008</v>
      </c>
      <c r="DH1189" t="s">
        <v>4948</v>
      </c>
      <c r="DL1189" t="s">
        <v>1100</v>
      </c>
      <c r="DM1189" t="s">
        <v>4951</v>
      </c>
      <c r="DN1189" t="s">
        <v>4951</v>
      </c>
      <c r="DR1189" t="s">
        <v>1100</v>
      </c>
      <c r="DS1189" t="s">
        <v>5026</v>
      </c>
      <c r="DT1189" t="s">
        <v>5026</v>
      </c>
      <c r="DU1189" t="s">
        <v>1083</v>
      </c>
      <c r="DV1189" t="s">
        <v>1102</v>
      </c>
      <c r="DW1189" t="s">
        <v>4942</v>
      </c>
      <c r="DX1189" t="s">
        <v>1100</v>
      </c>
      <c r="DY1189" t="s">
        <v>4935</v>
      </c>
      <c r="DZ1189" t="s">
        <v>4935</v>
      </c>
      <c r="ED1189" t="s">
        <v>1100</v>
      </c>
      <c r="EE1189" t="s">
        <v>5010</v>
      </c>
      <c r="EF1189" t="s">
        <v>5010</v>
      </c>
      <c r="EG1189" t="s">
        <v>1102</v>
      </c>
      <c r="EH1189" t="s">
        <v>1083</v>
      </c>
      <c r="EI1189" t="s">
        <v>4942</v>
      </c>
      <c r="EJ1189" t="s">
        <v>1100</v>
      </c>
      <c r="EK1189" t="s">
        <v>5010</v>
      </c>
      <c r="EL1189" t="s">
        <v>5010</v>
      </c>
      <c r="EM1189" t="s">
        <v>1083</v>
      </c>
      <c r="EN1189" t="s">
        <v>1102</v>
      </c>
      <c r="EO1189" t="s">
        <v>4940</v>
      </c>
      <c r="EP1189" t="s">
        <v>1100</v>
      </c>
      <c r="EQ1189" t="s">
        <v>5042</v>
      </c>
      <c r="ER1189" t="s">
        <v>5042</v>
      </c>
      <c r="ES1189" t="s">
        <v>1083</v>
      </c>
      <c r="ET1189" t="s">
        <v>1102</v>
      </c>
      <c r="EU1189" t="s">
        <v>4936</v>
      </c>
      <c r="EV1189" t="s">
        <v>1100</v>
      </c>
      <c r="EW1189" t="s">
        <v>5026</v>
      </c>
      <c r="EX1189" t="s">
        <v>5026</v>
      </c>
      <c r="EY1189" t="s">
        <v>1100</v>
      </c>
      <c r="EZ1189" t="s">
        <v>4972</v>
      </c>
      <c r="FA1189" t="s">
        <v>4997</v>
      </c>
      <c r="FB1189" t="s">
        <v>4997</v>
      </c>
      <c r="FC1189" t="s">
        <v>1100</v>
      </c>
      <c r="FD1189" t="s">
        <v>1115</v>
      </c>
      <c r="FE1189" t="s">
        <v>4949</v>
      </c>
      <c r="FF1189" t="s">
        <v>4950</v>
      </c>
      <c r="HX1189" t="s">
        <v>1100</v>
      </c>
      <c r="HY1189" t="s">
        <v>4981</v>
      </c>
      <c r="HZ1189" t="s">
        <v>4981</v>
      </c>
      <c r="IA1189" t="s">
        <v>1083</v>
      </c>
      <c r="IB1189" t="s">
        <v>1083</v>
      </c>
      <c r="IC1189" t="s">
        <v>4938</v>
      </c>
      <c r="ID1189" t="s">
        <v>1100</v>
      </c>
      <c r="IE1189" t="s">
        <v>4939</v>
      </c>
      <c r="IF1189" t="s">
        <v>4939</v>
      </c>
      <c r="IG1189" t="s">
        <v>1102</v>
      </c>
      <c r="IH1189" t="s">
        <v>1083</v>
      </c>
      <c r="II1189" t="s">
        <v>4942</v>
      </c>
      <c r="IJ1189" t="s">
        <v>1100</v>
      </c>
      <c r="IK1189" t="s">
        <v>4939</v>
      </c>
      <c r="IL1189" t="s">
        <v>4939</v>
      </c>
      <c r="IP1189" t="s">
        <v>1100</v>
      </c>
      <c r="IQ1189" t="s">
        <v>4939</v>
      </c>
      <c r="IR1189" t="s">
        <v>4939</v>
      </c>
      <c r="IS1189" t="s">
        <v>1102</v>
      </c>
      <c r="IT1189" t="s">
        <v>1083</v>
      </c>
      <c r="IU1189" t="s">
        <v>4942</v>
      </c>
      <c r="IW1189" t="s">
        <v>1088</v>
      </c>
      <c r="IX1189" t="s">
        <v>1088</v>
      </c>
      <c r="JE1189" t="s">
        <v>1102</v>
      </c>
      <c r="JF1189" t="s">
        <v>1153</v>
      </c>
      <c r="JG1189" t="s">
        <v>1090</v>
      </c>
      <c r="JJ1189" t="s">
        <v>1102</v>
      </c>
      <c r="JK1189" t="s">
        <v>1153</v>
      </c>
      <c r="JL1189" t="s">
        <v>1153</v>
      </c>
      <c r="JM1189" t="s">
        <v>1090</v>
      </c>
      <c r="PG1189" t="s">
        <v>4944</v>
      </c>
      <c r="PH1189" t="s">
        <v>4944</v>
      </c>
      <c r="PI1189" t="s">
        <v>4945</v>
      </c>
      <c r="PJ1189" t="s">
        <v>4945</v>
      </c>
      <c r="PK1189" t="s">
        <v>4945</v>
      </c>
      <c r="PL1189" t="s">
        <v>4945</v>
      </c>
      <c r="PM1189" t="s">
        <v>4945</v>
      </c>
      <c r="PN1189" t="s">
        <v>4945</v>
      </c>
      <c r="PP1189" t="s">
        <v>4944</v>
      </c>
      <c r="PQ1189" t="s">
        <v>4945</v>
      </c>
      <c r="PR1189" t="s">
        <v>4945</v>
      </c>
      <c r="PS1189" t="s">
        <v>4945</v>
      </c>
      <c r="PT1189" t="s">
        <v>4945</v>
      </c>
      <c r="PU1189" t="s">
        <v>4945</v>
      </c>
      <c r="PV1189" t="s">
        <v>4945</v>
      </c>
      <c r="PW1189" t="s">
        <v>4945</v>
      </c>
      <c r="PX1189" t="s">
        <v>4945</v>
      </c>
      <c r="PY1189" t="s">
        <v>4945</v>
      </c>
      <c r="PZ1189" t="s">
        <v>4945</v>
      </c>
      <c r="QA1189" t="s">
        <v>4945</v>
      </c>
      <c r="QB1189" t="s">
        <v>4945</v>
      </c>
      <c r="QC1189" t="s">
        <v>4945</v>
      </c>
      <c r="QD1189" t="s">
        <v>4945</v>
      </c>
      <c r="QE1189" t="s">
        <v>4945</v>
      </c>
    </row>
    <row r="1190" spans="1:447" x14ac:dyDescent="0.25">
      <c r="A1190">
        <v>916</v>
      </c>
      <c r="B1190" t="s">
        <v>5417</v>
      </c>
      <c r="C1190" t="s">
        <v>1148</v>
      </c>
      <c r="D1190" t="s">
        <v>1149</v>
      </c>
      <c r="E1190" t="s">
        <v>1150</v>
      </c>
      <c r="F1190" t="s">
        <v>5070</v>
      </c>
      <c r="G1190" t="s">
        <v>1080</v>
      </c>
      <c r="AL1190" t="s">
        <v>1100</v>
      </c>
      <c r="AM1190" t="s">
        <v>1082</v>
      </c>
      <c r="AN1190" t="s">
        <v>4997</v>
      </c>
      <c r="AO1190" t="s">
        <v>4997</v>
      </c>
      <c r="AP1190" t="s">
        <v>1102</v>
      </c>
      <c r="AQ1190" t="s">
        <v>1083</v>
      </c>
      <c r="AS1190" t="s">
        <v>1100</v>
      </c>
      <c r="AT1190" t="s">
        <v>1082</v>
      </c>
      <c r="AU1190" t="s">
        <v>4951</v>
      </c>
      <c r="AV1190" t="s">
        <v>4951</v>
      </c>
      <c r="AW1190" t="s">
        <v>1083</v>
      </c>
      <c r="AX1190" t="s">
        <v>1102</v>
      </c>
      <c r="AY1190" t="s">
        <v>4942</v>
      </c>
      <c r="AZ1190" t="s">
        <v>1100</v>
      </c>
      <c r="BA1190" t="s">
        <v>1082</v>
      </c>
      <c r="BB1190" t="s">
        <v>5026</v>
      </c>
      <c r="BC1190" t="s">
        <v>5026</v>
      </c>
      <c r="BD1190" t="s">
        <v>1102</v>
      </c>
      <c r="BE1190" t="s">
        <v>1083</v>
      </c>
      <c r="BF1190" t="s">
        <v>4942</v>
      </c>
      <c r="BG1190" t="s">
        <v>1100</v>
      </c>
      <c r="BH1190" t="s">
        <v>1103</v>
      </c>
      <c r="BI1190" t="s">
        <v>1082</v>
      </c>
      <c r="BJ1190" t="s">
        <v>4951</v>
      </c>
      <c r="BK1190" t="s">
        <v>4951</v>
      </c>
      <c r="BL1190" t="s">
        <v>1102</v>
      </c>
      <c r="BM1190" t="s">
        <v>1083</v>
      </c>
      <c r="BN1190" t="s">
        <v>4942</v>
      </c>
      <c r="BW1190" t="s">
        <v>1100</v>
      </c>
      <c r="BX1190" t="s">
        <v>1105</v>
      </c>
      <c r="BY1190" t="s">
        <v>1082</v>
      </c>
      <c r="BZ1190" t="s">
        <v>5216</v>
      </c>
      <c r="CA1190" t="s">
        <v>5216</v>
      </c>
      <c r="CB1190" t="s">
        <v>1102</v>
      </c>
      <c r="CC1190" t="s">
        <v>1083</v>
      </c>
      <c r="CD1190" t="s">
        <v>4942</v>
      </c>
      <c r="CM1190" t="s">
        <v>1100</v>
      </c>
      <c r="CN1190" t="s">
        <v>1082</v>
      </c>
      <c r="CO1190" t="s">
        <v>5008</v>
      </c>
      <c r="CP1190" t="s">
        <v>5008</v>
      </c>
      <c r="CT1190" t="s">
        <v>1100</v>
      </c>
      <c r="CU1190" t="s">
        <v>1163</v>
      </c>
      <c r="CV1190" t="s">
        <v>1086</v>
      </c>
      <c r="CW1190" t="s">
        <v>5008</v>
      </c>
      <c r="CX1190" t="s">
        <v>5108</v>
      </c>
      <c r="CY1190" t="s">
        <v>1102</v>
      </c>
      <c r="CZ1190" t="s">
        <v>1083</v>
      </c>
      <c r="DE1190" t="s">
        <v>1100</v>
      </c>
      <c r="DF1190" t="s">
        <v>1087</v>
      </c>
      <c r="DG1190" t="s">
        <v>5008</v>
      </c>
      <c r="DH1190" t="s">
        <v>4948</v>
      </c>
      <c r="DI1190" t="s">
        <v>1102</v>
      </c>
      <c r="DJ1190" t="s">
        <v>1083</v>
      </c>
      <c r="DK1190" t="s">
        <v>4942</v>
      </c>
      <c r="DL1190" t="s">
        <v>1100</v>
      </c>
      <c r="DM1190" t="s">
        <v>4951</v>
      </c>
      <c r="DN1190" t="s">
        <v>4951</v>
      </c>
      <c r="DO1190" t="s">
        <v>1102</v>
      </c>
      <c r="DP1190" t="s">
        <v>1083</v>
      </c>
      <c r="DQ1190" t="s">
        <v>4942</v>
      </c>
      <c r="DR1190" t="s">
        <v>1100</v>
      </c>
      <c r="DS1190" t="s">
        <v>5026</v>
      </c>
      <c r="DT1190" t="s">
        <v>5026</v>
      </c>
      <c r="DX1190" t="s">
        <v>1100</v>
      </c>
      <c r="DY1190" t="s">
        <v>4935</v>
      </c>
      <c r="DZ1190" t="s">
        <v>4935</v>
      </c>
      <c r="EA1190" t="s">
        <v>1102</v>
      </c>
      <c r="EB1190" t="s">
        <v>1083</v>
      </c>
      <c r="EC1190" t="s">
        <v>4942</v>
      </c>
      <c r="ED1190" t="s">
        <v>1100</v>
      </c>
      <c r="EE1190" t="s">
        <v>5010</v>
      </c>
      <c r="EF1190" t="s">
        <v>5010</v>
      </c>
      <c r="EG1190" t="s">
        <v>1102</v>
      </c>
      <c r="EH1190" t="s">
        <v>1083</v>
      </c>
      <c r="EI1190" t="s">
        <v>4942</v>
      </c>
      <c r="EJ1190" t="s">
        <v>1100</v>
      </c>
      <c r="EK1190" t="s">
        <v>5010</v>
      </c>
      <c r="EL1190" t="s">
        <v>5010</v>
      </c>
      <c r="EM1190" t="s">
        <v>1102</v>
      </c>
      <c r="EN1190" t="s">
        <v>1102</v>
      </c>
      <c r="EP1190" t="s">
        <v>1100</v>
      </c>
      <c r="EQ1190" t="s">
        <v>5042</v>
      </c>
      <c r="ER1190" t="s">
        <v>5042</v>
      </c>
      <c r="ES1190" t="s">
        <v>1102</v>
      </c>
      <c r="ET1190" t="s">
        <v>1083</v>
      </c>
      <c r="EU1190" t="s">
        <v>5007</v>
      </c>
      <c r="EV1190" t="s">
        <v>1100</v>
      </c>
      <c r="EW1190" t="s">
        <v>5026</v>
      </c>
      <c r="EX1190" t="s">
        <v>5026</v>
      </c>
      <c r="EY1190" t="s">
        <v>1100</v>
      </c>
      <c r="EZ1190" t="s">
        <v>4972</v>
      </c>
      <c r="FA1190" t="s">
        <v>4997</v>
      </c>
      <c r="FB1190" t="s">
        <v>4997</v>
      </c>
      <c r="FC1190" t="s">
        <v>1100</v>
      </c>
      <c r="FD1190" t="s">
        <v>1094</v>
      </c>
      <c r="FE1190" t="s">
        <v>4949</v>
      </c>
      <c r="FF1190" t="s">
        <v>5146</v>
      </c>
      <c r="HX1190" t="s">
        <v>1100</v>
      </c>
      <c r="HY1190" t="s">
        <v>4981</v>
      </c>
      <c r="HZ1190" t="s">
        <v>4981</v>
      </c>
      <c r="ID1190" t="s">
        <v>1100</v>
      </c>
      <c r="IE1190" t="s">
        <v>4939</v>
      </c>
      <c r="IF1190" t="s">
        <v>4939</v>
      </c>
      <c r="IJ1190" t="s">
        <v>1100</v>
      </c>
      <c r="IK1190" t="s">
        <v>4939</v>
      </c>
      <c r="IL1190" t="s">
        <v>4939</v>
      </c>
      <c r="IM1190" t="s">
        <v>1102</v>
      </c>
      <c r="IN1190" t="s">
        <v>1083</v>
      </c>
      <c r="IO1190" t="s">
        <v>4936</v>
      </c>
      <c r="IP1190" t="s">
        <v>1100</v>
      </c>
      <c r="IQ1190" t="s">
        <v>4939</v>
      </c>
      <c r="IR1190" t="s">
        <v>4939</v>
      </c>
      <c r="IS1190" t="s">
        <v>1102</v>
      </c>
      <c r="IT1190" t="s">
        <v>1083</v>
      </c>
      <c r="IW1190" t="s">
        <v>1088</v>
      </c>
      <c r="IX1190" t="s">
        <v>1088</v>
      </c>
      <c r="JE1190" t="s">
        <v>1102</v>
      </c>
      <c r="JF1190" t="s">
        <v>1153</v>
      </c>
      <c r="JG1190" t="s">
        <v>1090</v>
      </c>
      <c r="JJ1190" t="s">
        <v>1102</v>
      </c>
      <c r="JK1190" t="s">
        <v>1153</v>
      </c>
      <c r="JL1190" t="s">
        <v>1153</v>
      </c>
      <c r="JM1190" t="s">
        <v>1090</v>
      </c>
      <c r="PG1190" t="s">
        <v>4944</v>
      </c>
      <c r="PH1190" t="s">
        <v>4944</v>
      </c>
      <c r="PI1190" t="s">
        <v>4945</v>
      </c>
      <c r="PJ1190" t="s">
        <v>4945</v>
      </c>
      <c r="PK1190" t="s">
        <v>4945</v>
      </c>
      <c r="PL1190" t="s">
        <v>4945</v>
      </c>
      <c r="PM1190" t="s">
        <v>4945</v>
      </c>
      <c r="PN1190" t="s">
        <v>4945</v>
      </c>
      <c r="PP1190" t="s">
        <v>4944</v>
      </c>
      <c r="PQ1190" t="s">
        <v>4945</v>
      </c>
      <c r="PR1190" t="s">
        <v>4945</v>
      </c>
      <c r="PS1190" t="s">
        <v>4945</v>
      </c>
      <c r="PT1190" t="s">
        <v>4945</v>
      </c>
      <c r="PU1190" t="s">
        <v>4945</v>
      </c>
      <c r="PV1190" t="s">
        <v>4945</v>
      </c>
      <c r="PW1190" t="s">
        <v>4945</v>
      </c>
      <c r="PX1190" t="s">
        <v>4945</v>
      </c>
      <c r="PY1190" t="s">
        <v>4945</v>
      </c>
      <c r="PZ1190" t="s">
        <v>4945</v>
      </c>
      <c r="QA1190" t="s">
        <v>4945</v>
      </c>
      <c r="QB1190" t="s">
        <v>4945</v>
      </c>
      <c r="QC1190" t="s">
        <v>4945</v>
      </c>
      <c r="QD1190" t="s">
        <v>4945</v>
      </c>
      <c r="QE1190" t="s">
        <v>4945</v>
      </c>
    </row>
    <row r="1191" spans="1:447" x14ac:dyDescent="0.25">
      <c r="A1191">
        <v>917</v>
      </c>
      <c r="B1191" t="s">
        <v>5417</v>
      </c>
      <c r="C1191" t="s">
        <v>1148</v>
      </c>
      <c r="D1191" t="s">
        <v>1149</v>
      </c>
      <c r="E1191" t="s">
        <v>1150</v>
      </c>
      <c r="F1191" t="s">
        <v>5070</v>
      </c>
      <c r="G1191" t="s">
        <v>1080</v>
      </c>
      <c r="FG1191" t="s">
        <v>1100</v>
      </c>
      <c r="FH1191" t="s">
        <v>5015</v>
      </c>
      <c r="FI1191" t="s">
        <v>5015</v>
      </c>
      <c r="FJ1191" t="s">
        <v>1100</v>
      </c>
      <c r="FK1191" t="s">
        <v>5026</v>
      </c>
      <c r="FL1191" t="s">
        <v>5026</v>
      </c>
      <c r="PG1191" t="s">
        <v>4944</v>
      </c>
      <c r="PH1191" t="s">
        <v>4945</v>
      </c>
      <c r="PI1191" t="s">
        <v>4945</v>
      </c>
      <c r="PJ1191" t="s">
        <v>4945</v>
      </c>
      <c r="PK1191" t="s">
        <v>4945</v>
      </c>
      <c r="PL1191" t="s">
        <v>4945</v>
      </c>
      <c r="PM1191" t="s">
        <v>4945</v>
      </c>
      <c r="PN1191" t="s">
        <v>4945</v>
      </c>
      <c r="PP1191" t="s">
        <v>4945</v>
      </c>
      <c r="PQ1191" t="s">
        <v>4945</v>
      </c>
      <c r="PR1191" t="s">
        <v>4945</v>
      </c>
      <c r="PS1191" t="s">
        <v>4945</v>
      </c>
      <c r="PT1191" t="s">
        <v>4945</v>
      </c>
      <c r="PU1191" t="s">
        <v>4945</v>
      </c>
      <c r="PV1191" t="s">
        <v>4944</v>
      </c>
      <c r="PW1191" t="s">
        <v>4945</v>
      </c>
      <c r="PX1191" t="s">
        <v>4945</v>
      </c>
      <c r="PY1191" t="s">
        <v>4945</v>
      </c>
      <c r="PZ1191" t="s">
        <v>4945</v>
      </c>
      <c r="QA1191" t="s">
        <v>4945</v>
      </c>
      <c r="QB1191" t="s">
        <v>4945</v>
      </c>
      <c r="QC1191" t="s">
        <v>4945</v>
      </c>
      <c r="QD1191" t="s">
        <v>4945</v>
      </c>
      <c r="QE1191" t="s">
        <v>4945</v>
      </c>
    </row>
    <row r="1192" spans="1:447" x14ac:dyDescent="0.25">
      <c r="A1192">
        <v>918</v>
      </c>
      <c r="B1192" t="s">
        <v>5417</v>
      </c>
      <c r="C1192" t="s">
        <v>1148</v>
      </c>
      <c r="D1192" t="s">
        <v>1149</v>
      </c>
      <c r="E1192" t="s">
        <v>1150</v>
      </c>
      <c r="F1192" t="s">
        <v>5070</v>
      </c>
      <c r="G1192" t="s">
        <v>1080</v>
      </c>
      <c r="FG1192" t="s">
        <v>1100</v>
      </c>
      <c r="FH1192" t="s">
        <v>5015</v>
      </c>
      <c r="FI1192" t="s">
        <v>5015</v>
      </c>
      <c r="FJ1192" t="s">
        <v>1100</v>
      </c>
      <c r="FK1192" t="s">
        <v>5026</v>
      </c>
      <c r="FL1192" t="s">
        <v>5026</v>
      </c>
      <c r="PG1192" t="s">
        <v>4944</v>
      </c>
      <c r="PH1192" t="s">
        <v>4945</v>
      </c>
      <c r="PI1192" t="s">
        <v>4945</v>
      </c>
      <c r="PJ1192" t="s">
        <v>4945</v>
      </c>
      <c r="PK1192" t="s">
        <v>4945</v>
      </c>
      <c r="PL1192" t="s">
        <v>4945</v>
      </c>
      <c r="PM1192" t="s">
        <v>4945</v>
      </c>
      <c r="PN1192" t="s">
        <v>4945</v>
      </c>
      <c r="PP1192" t="s">
        <v>4945</v>
      </c>
      <c r="PQ1192" t="s">
        <v>4945</v>
      </c>
      <c r="PR1192" t="s">
        <v>4945</v>
      </c>
      <c r="PS1192" t="s">
        <v>4945</v>
      </c>
      <c r="PT1192" t="s">
        <v>4945</v>
      </c>
      <c r="PU1192" t="s">
        <v>4945</v>
      </c>
      <c r="PV1192" t="s">
        <v>4944</v>
      </c>
      <c r="PW1192" t="s">
        <v>4945</v>
      </c>
      <c r="PX1192" t="s">
        <v>4945</v>
      </c>
      <c r="PY1192" t="s">
        <v>4945</v>
      </c>
      <c r="PZ1192" t="s">
        <v>4945</v>
      </c>
      <c r="QA1192" t="s">
        <v>4945</v>
      </c>
      <c r="QB1192" t="s">
        <v>4945</v>
      </c>
      <c r="QC1192" t="s">
        <v>4945</v>
      </c>
      <c r="QD1192" t="s">
        <v>4945</v>
      </c>
      <c r="QE1192" t="s">
        <v>4945</v>
      </c>
    </row>
    <row r="1193" spans="1:447" x14ac:dyDescent="0.25">
      <c r="A1193">
        <v>919</v>
      </c>
      <c r="B1193" t="s">
        <v>5417</v>
      </c>
      <c r="C1193" t="s">
        <v>1148</v>
      </c>
      <c r="D1193" t="s">
        <v>1149</v>
      </c>
      <c r="E1193" t="s">
        <v>1150</v>
      </c>
      <c r="F1193" t="s">
        <v>5070</v>
      </c>
      <c r="G1193" t="s">
        <v>1080</v>
      </c>
      <c r="FG1193" t="s">
        <v>1100</v>
      </c>
      <c r="FH1193" t="s">
        <v>5015</v>
      </c>
      <c r="FI1193" t="s">
        <v>5015</v>
      </c>
      <c r="FJ1193" t="s">
        <v>1100</v>
      </c>
      <c r="FK1193" t="s">
        <v>5026</v>
      </c>
      <c r="FL1193" t="s">
        <v>5026</v>
      </c>
      <c r="PG1193" t="s">
        <v>4944</v>
      </c>
      <c r="PH1193" t="s">
        <v>4945</v>
      </c>
      <c r="PI1193" t="s">
        <v>4945</v>
      </c>
      <c r="PJ1193" t="s">
        <v>4945</v>
      </c>
      <c r="PK1193" t="s">
        <v>4945</v>
      </c>
      <c r="PL1193" t="s">
        <v>4945</v>
      </c>
      <c r="PM1193" t="s">
        <v>4945</v>
      </c>
      <c r="PN1193" t="s">
        <v>4945</v>
      </c>
      <c r="PP1193" t="s">
        <v>4945</v>
      </c>
      <c r="PQ1193" t="s">
        <v>4945</v>
      </c>
      <c r="PR1193" t="s">
        <v>4945</v>
      </c>
      <c r="PS1193" t="s">
        <v>4945</v>
      </c>
      <c r="PT1193" t="s">
        <v>4945</v>
      </c>
      <c r="PU1193" t="s">
        <v>4945</v>
      </c>
      <c r="PV1193" t="s">
        <v>4944</v>
      </c>
      <c r="PW1193" t="s">
        <v>4945</v>
      </c>
      <c r="PX1193" t="s">
        <v>4945</v>
      </c>
      <c r="PY1193" t="s">
        <v>4945</v>
      </c>
      <c r="PZ1193" t="s">
        <v>4945</v>
      </c>
      <c r="QA1193" t="s">
        <v>4945</v>
      </c>
      <c r="QB1193" t="s">
        <v>4945</v>
      </c>
      <c r="QC1193" t="s">
        <v>4945</v>
      </c>
      <c r="QD1193" t="s">
        <v>4945</v>
      </c>
      <c r="QE1193" t="s">
        <v>4945</v>
      </c>
    </row>
    <row r="1194" spans="1:447" x14ac:dyDescent="0.25">
      <c r="A1194">
        <v>920</v>
      </c>
      <c r="B1194" t="s">
        <v>5417</v>
      </c>
      <c r="C1194" t="s">
        <v>1148</v>
      </c>
      <c r="D1194" t="s">
        <v>1149</v>
      </c>
      <c r="E1194" t="s">
        <v>1150</v>
      </c>
      <c r="F1194" t="s">
        <v>5070</v>
      </c>
      <c r="G1194" t="s">
        <v>1080</v>
      </c>
      <c r="FG1194" t="s">
        <v>1100</v>
      </c>
      <c r="FH1194" t="s">
        <v>5015</v>
      </c>
      <c r="FI1194" t="s">
        <v>5015</v>
      </c>
      <c r="FJ1194" t="s">
        <v>1100</v>
      </c>
      <c r="FK1194" t="s">
        <v>5026</v>
      </c>
      <c r="FL1194" t="s">
        <v>5026</v>
      </c>
      <c r="PG1194" t="s">
        <v>4944</v>
      </c>
      <c r="PH1194" t="s">
        <v>4945</v>
      </c>
      <c r="PI1194" t="s">
        <v>4945</v>
      </c>
      <c r="PJ1194" t="s">
        <v>4945</v>
      </c>
      <c r="PK1194" t="s">
        <v>4945</v>
      </c>
      <c r="PL1194" t="s">
        <v>4945</v>
      </c>
      <c r="PM1194" t="s">
        <v>4945</v>
      </c>
      <c r="PN1194" t="s">
        <v>4945</v>
      </c>
      <c r="PP1194" t="s">
        <v>4945</v>
      </c>
      <c r="PQ1194" t="s">
        <v>4945</v>
      </c>
      <c r="PR1194" t="s">
        <v>4945</v>
      </c>
      <c r="PS1194" t="s">
        <v>4945</v>
      </c>
      <c r="PT1194" t="s">
        <v>4945</v>
      </c>
      <c r="PU1194" t="s">
        <v>4945</v>
      </c>
      <c r="PV1194" t="s">
        <v>4944</v>
      </c>
      <c r="PW1194" t="s">
        <v>4945</v>
      </c>
      <c r="PX1194" t="s">
        <v>4945</v>
      </c>
      <c r="PY1194" t="s">
        <v>4945</v>
      </c>
      <c r="PZ1194" t="s">
        <v>4945</v>
      </c>
      <c r="QA1194" t="s">
        <v>4945</v>
      </c>
      <c r="QB1194" t="s">
        <v>4945</v>
      </c>
      <c r="QC1194" t="s">
        <v>4945</v>
      </c>
      <c r="QD1194" t="s">
        <v>4945</v>
      </c>
      <c r="QE1194" t="s">
        <v>4945</v>
      </c>
    </row>
    <row r="1195" spans="1:447" x14ac:dyDescent="0.25">
      <c r="A1195">
        <v>921</v>
      </c>
      <c r="B1195" t="s">
        <v>5417</v>
      </c>
      <c r="C1195" t="s">
        <v>1148</v>
      </c>
      <c r="D1195" t="s">
        <v>1149</v>
      </c>
      <c r="E1195" t="s">
        <v>1150</v>
      </c>
      <c r="F1195" t="s">
        <v>5070</v>
      </c>
      <c r="G1195" t="s">
        <v>1080</v>
      </c>
      <c r="FM1195" t="s">
        <v>1100</v>
      </c>
      <c r="FN1195" t="s">
        <v>5312</v>
      </c>
      <c r="FO1195" t="s">
        <v>5313</v>
      </c>
      <c r="PG1195" t="s">
        <v>4944</v>
      </c>
      <c r="PH1195" t="s">
        <v>4944</v>
      </c>
      <c r="PI1195" t="s">
        <v>4945</v>
      </c>
      <c r="PJ1195" t="s">
        <v>4945</v>
      </c>
      <c r="PK1195" t="s">
        <v>4945</v>
      </c>
      <c r="PL1195" t="s">
        <v>4945</v>
      </c>
      <c r="PM1195" t="s">
        <v>4945</v>
      </c>
      <c r="PN1195" t="s">
        <v>4945</v>
      </c>
      <c r="PP1195" t="s">
        <v>4945</v>
      </c>
      <c r="PQ1195" t="s">
        <v>4945</v>
      </c>
      <c r="PR1195" t="s">
        <v>4945</v>
      </c>
      <c r="PS1195" t="s">
        <v>4945</v>
      </c>
      <c r="PT1195" t="s">
        <v>4945</v>
      </c>
      <c r="PU1195" t="s">
        <v>4945</v>
      </c>
      <c r="PV1195" t="s">
        <v>4944</v>
      </c>
      <c r="PW1195" t="s">
        <v>4944</v>
      </c>
      <c r="PX1195" t="s">
        <v>4945</v>
      </c>
      <c r="PY1195" t="s">
        <v>4945</v>
      </c>
      <c r="PZ1195" t="s">
        <v>4945</v>
      </c>
      <c r="QA1195" t="s">
        <v>4945</v>
      </c>
      <c r="QB1195" t="s">
        <v>4945</v>
      </c>
      <c r="QC1195" t="s">
        <v>4945</v>
      </c>
      <c r="QD1195" t="s">
        <v>4945</v>
      </c>
      <c r="QE1195" t="s">
        <v>4945</v>
      </c>
    </row>
    <row r="1196" spans="1:447" x14ac:dyDescent="0.25">
      <c r="A1196">
        <v>922</v>
      </c>
      <c r="B1196" t="s">
        <v>5425</v>
      </c>
      <c r="C1196" t="s">
        <v>1148</v>
      </c>
      <c r="D1196" t="s">
        <v>1149</v>
      </c>
      <c r="E1196" t="s">
        <v>1150</v>
      </c>
      <c r="F1196" t="s">
        <v>5070</v>
      </c>
      <c r="G1196" t="s">
        <v>1080</v>
      </c>
      <c r="GH1196" t="s">
        <v>1094</v>
      </c>
      <c r="GI1196" t="s">
        <v>4949</v>
      </c>
      <c r="GJ1196" t="s">
        <v>4967</v>
      </c>
      <c r="GK1196" t="s">
        <v>4935</v>
      </c>
      <c r="GL1196" t="s">
        <v>4979</v>
      </c>
      <c r="GM1196" t="s">
        <v>5354</v>
      </c>
    </row>
    <row r="1197" spans="1:447" x14ac:dyDescent="0.25">
      <c r="A1197">
        <v>923</v>
      </c>
      <c r="B1197" t="s">
        <v>5417</v>
      </c>
      <c r="C1197" t="s">
        <v>1148</v>
      </c>
      <c r="D1197" t="s">
        <v>1149</v>
      </c>
      <c r="E1197" t="s">
        <v>1150</v>
      </c>
      <c r="F1197" t="s">
        <v>5070</v>
      </c>
      <c r="G1197" t="s">
        <v>1080</v>
      </c>
      <c r="GH1197" t="s">
        <v>1094</v>
      </c>
      <c r="GI1197" t="s">
        <v>4949</v>
      </c>
      <c r="GJ1197" t="s">
        <v>4967</v>
      </c>
      <c r="GK1197" t="s">
        <v>4935</v>
      </c>
      <c r="GL1197" t="s">
        <v>4979</v>
      </c>
      <c r="GM1197" t="s">
        <v>5354</v>
      </c>
    </row>
    <row r="1198" spans="1:447" x14ac:dyDescent="0.25">
      <c r="A1198">
        <v>930</v>
      </c>
      <c r="B1198" t="s">
        <v>5417</v>
      </c>
      <c r="C1198" t="s">
        <v>1148</v>
      </c>
      <c r="D1198" t="s">
        <v>1149</v>
      </c>
      <c r="E1198" t="s">
        <v>1150</v>
      </c>
      <c r="F1198" t="s">
        <v>5070</v>
      </c>
      <c r="G1198" t="s">
        <v>1080</v>
      </c>
      <c r="FM1198" t="s">
        <v>1100</v>
      </c>
      <c r="FN1198" t="s">
        <v>5312</v>
      </c>
      <c r="FO1198" t="s">
        <v>5313</v>
      </c>
      <c r="PG1198" t="s">
        <v>4944</v>
      </c>
      <c r="PH1198" t="s">
        <v>4944</v>
      </c>
      <c r="PI1198" t="s">
        <v>4945</v>
      </c>
      <c r="PJ1198" t="s">
        <v>4945</v>
      </c>
      <c r="PK1198" t="s">
        <v>4945</v>
      </c>
      <c r="PL1198" t="s">
        <v>4945</v>
      </c>
      <c r="PM1198" t="s">
        <v>4945</v>
      </c>
      <c r="PN1198" t="s">
        <v>4945</v>
      </c>
      <c r="PP1198" t="s">
        <v>4944</v>
      </c>
      <c r="PQ1198" t="s">
        <v>4945</v>
      </c>
      <c r="PR1198" t="s">
        <v>4945</v>
      </c>
      <c r="PS1198" t="s">
        <v>4945</v>
      </c>
      <c r="PT1198" t="s">
        <v>4945</v>
      </c>
      <c r="PU1198" t="s">
        <v>4945</v>
      </c>
      <c r="PV1198" t="s">
        <v>4945</v>
      </c>
      <c r="PW1198" t="s">
        <v>4945</v>
      </c>
      <c r="PX1198" t="s">
        <v>4945</v>
      </c>
      <c r="PY1198" t="s">
        <v>4945</v>
      </c>
      <c r="PZ1198" t="s">
        <v>4945</v>
      </c>
      <c r="QA1198" t="s">
        <v>4945</v>
      </c>
      <c r="QB1198" t="s">
        <v>4945</v>
      </c>
      <c r="QC1198" t="s">
        <v>4945</v>
      </c>
      <c r="QD1198" t="s">
        <v>4945</v>
      </c>
      <c r="QE1198" t="s">
        <v>4945</v>
      </c>
    </row>
    <row r="1199" spans="1:447" x14ac:dyDescent="0.25">
      <c r="A1199">
        <v>65</v>
      </c>
      <c r="B1199" t="s">
        <v>5419</v>
      </c>
      <c r="C1199" t="s">
        <v>1148</v>
      </c>
      <c r="D1199" t="s">
        <v>1212</v>
      </c>
      <c r="E1199" t="s">
        <v>3525</v>
      </c>
      <c r="F1199" t="s">
        <v>5204</v>
      </c>
      <c r="G1199" t="s">
        <v>1214</v>
      </c>
      <c r="H1199" t="s">
        <v>1100</v>
      </c>
      <c r="I1199" t="s">
        <v>1101</v>
      </c>
      <c r="J1199" t="s">
        <v>1094</v>
      </c>
      <c r="K1199" t="s">
        <v>4955</v>
      </c>
      <c r="L1199" t="s">
        <v>5538</v>
      </c>
      <c r="M1199" t="s">
        <v>1102</v>
      </c>
      <c r="N1199" t="s">
        <v>1102</v>
      </c>
      <c r="O1199" t="s">
        <v>4942</v>
      </c>
      <c r="AL1199" t="s">
        <v>1100</v>
      </c>
      <c r="AP1199" t="s">
        <v>1102</v>
      </c>
      <c r="AQ1199" t="s">
        <v>1102</v>
      </c>
      <c r="AR1199" t="s">
        <v>4938</v>
      </c>
      <c r="AS1199" t="s">
        <v>1100</v>
      </c>
      <c r="AT1199" t="s">
        <v>1082</v>
      </c>
      <c r="AU1199" t="s">
        <v>5072</v>
      </c>
      <c r="AV1199" t="s">
        <v>5370</v>
      </c>
      <c r="AW1199" t="s">
        <v>1102</v>
      </c>
      <c r="AX1199" t="s">
        <v>1102</v>
      </c>
      <c r="AY1199" t="s">
        <v>4943</v>
      </c>
      <c r="AZ1199" t="s">
        <v>1100</v>
      </c>
      <c r="BD1199" t="s">
        <v>1102</v>
      </c>
      <c r="BE1199" t="s">
        <v>1102</v>
      </c>
      <c r="BF1199" t="s">
        <v>4953</v>
      </c>
      <c r="BW1199" t="s">
        <v>1100</v>
      </c>
      <c r="CB1199" t="s">
        <v>1102</v>
      </c>
      <c r="CC1199" t="s">
        <v>1102</v>
      </c>
      <c r="CD1199" t="s">
        <v>5065</v>
      </c>
      <c r="CM1199" t="s">
        <v>1100</v>
      </c>
      <c r="CQ1199" t="s">
        <v>1102</v>
      </c>
      <c r="CR1199" t="s">
        <v>1102</v>
      </c>
      <c r="CT1199" t="s">
        <v>1100</v>
      </c>
      <c r="CU1199" t="s">
        <v>1085</v>
      </c>
      <c r="CV1199" t="s">
        <v>1086</v>
      </c>
      <c r="CW1199" t="s">
        <v>5021</v>
      </c>
      <c r="CX1199" t="s">
        <v>5656</v>
      </c>
      <c r="DE1199" t="s">
        <v>1100</v>
      </c>
      <c r="DF1199" t="s">
        <v>1087</v>
      </c>
      <c r="DG1199" t="s">
        <v>4948</v>
      </c>
      <c r="DH1199" t="s">
        <v>5152</v>
      </c>
      <c r="DL1199" t="s">
        <v>1081</v>
      </c>
      <c r="DM1199" t="s">
        <v>4981</v>
      </c>
      <c r="DN1199" t="s">
        <v>5008</v>
      </c>
      <c r="DO1199" t="s">
        <v>1102</v>
      </c>
      <c r="DP1199" t="s">
        <v>1102</v>
      </c>
      <c r="DR1199" t="s">
        <v>1100</v>
      </c>
      <c r="DU1199" t="s">
        <v>1102</v>
      </c>
      <c r="DV1199" t="s">
        <v>1102</v>
      </c>
      <c r="IV1199" t="s">
        <v>1088</v>
      </c>
      <c r="IW1199" t="s">
        <v>1088</v>
      </c>
      <c r="IX1199" t="s">
        <v>1088</v>
      </c>
      <c r="IY1199" t="s">
        <v>1083</v>
      </c>
      <c r="IZ1199" t="s">
        <v>1083</v>
      </c>
      <c r="JA1199" t="s">
        <v>1213</v>
      </c>
      <c r="JB1199" t="s">
        <v>1159</v>
      </c>
      <c r="JD1199" t="s">
        <v>4976</v>
      </c>
      <c r="JE1199" t="s">
        <v>1083</v>
      </c>
      <c r="JF1199" t="s">
        <v>5069</v>
      </c>
      <c r="JG1199" t="s">
        <v>1159</v>
      </c>
      <c r="JI1199" t="s">
        <v>4976</v>
      </c>
      <c r="JJ1199" t="s">
        <v>1083</v>
      </c>
      <c r="JK1199" t="s">
        <v>5069</v>
      </c>
      <c r="JL1199" t="s">
        <v>1215</v>
      </c>
      <c r="JM1199" t="s">
        <v>1159</v>
      </c>
      <c r="JO1199" t="s">
        <v>4976</v>
      </c>
      <c r="NV1199" t="s">
        <v>1138</v>
      </c>
      <c r="PG1199" t="s">
        <v>4945</v>
      </c>
      <c r="PH1199" t="s">
        <v>4945</v>
      </c>
      <c r="PI1199" t="s">
        <v>4944</v>
      </c>
      <c r="PJ1199" t="s">
        <v>4945</v>
      </c>
      <c r="PK1199" t="s">
        <v>4945</v>
      </c>
      <c r="PL1199" t="s">
        <v>4945</v>
      </c>
      <c r="PM1199" t="s">
        <v>4945</v>
      </c>
      <c r="PN1199" t="s">
        <v>4945</v>
      </c>
      <c r="PP1199" t="s">
        <v>4945</v>
      </c>
      <c r="PQ1199" t="s">
        <v>4945</v>
      </c>
      <c r="PR1199" t="s">
        <v>4945</v>
      </c>
      <c r="PS1199" t="s">
        <v>4945</v>
      </c>
      <c r="PT1199" t="s">
        <v>4945</v>
      </c>
      <c r="PU1199" t="s">
        <v>4945</v>
      </c>
      <c r="PV1199" t="s">
        <v>4945</v>
      </c>
      <c r="PW1199" t="s">
        <v>4945</v>
      </c>
      <c r="PX1199" t="s">
        <v>4945</v>
      </c>
      <c r="PY1199" t="s">
        <v>4944</v>
      </c>
      <c r="PZ1199" t="s">
        <v>4944</v>
      </c>
      <c r="QA1199" t="s">
        <v>4944</v>
      </c>
      <c r="QB1199" t="s">
        <v>4945</v>
      </c>
      <c r="QC1199" t="s">
        <v>4945</v>
      </c>
      <c r="QD1199" t="s">
        <v>4945</v>
      </c>
      <c r="QE1199" t="s">
        <v>4945</v>
      </c>
    </row>
    <row r="1200" spans="1:447" x14ac:dyDescent="0.25">
      <c r="A1200">
        <v>66</v>
      </c>
      <c r="B1200" t="s">
        <v>5419</v>
      </c>
      <c r="C1200" t="s">
        <v>1148</v>
      </c>
      <c r="D1200" t="s">
        <v>1212</v>
      </c>
      <c r="E1200" t="s">
        <v>3525</v>
      </c>
      <c r="F1200" t="s">
        <v>5204</v>
      </c>
      <c r="G1200" t="s">
        <v>1214</v>
      </c>
      <c r="H1200" t="s">
        <v>1100</v>
      </c>
      <c r="I1200" t="s">
        <v>1093</v>
      </c>
      <c r="J1200" t="s">
        <v>1082</v>
      </c>
      <c r="K1200" t="s">
        <v>5072</v>
      </c>
      <c r="L1200" t="s">
        <v>5370</v>
      </c>
      <c r="M1200" t="s">
        <v>1102</v>
      </c>
      <c r="N1200" t="s">
        <v>1102</v>
      </c>
      <c r="O1200" t="s">
        <v>4940</v>
      </c>
      <c r="X1200" t="s">
        <v>1100</v>
      </c>
      <c r="AB1200" t="s">
        <v>1102</v>
      </c>
      <c r="AC1200" t="s">
        <v>1102</v>
      </c>
      <c r="AD1200" t="s">
        <v>4953</v>
      </c>
      <c r="AL1200" t="s">
        <v>1100</v>
      </c>
      <c r="AM1200" t="s">
        <v>1094</v>
      </c>
      <c r="AN1200" t="s">
        <v>5095</v>
      </c>
      <c r="AO1200" t="s">
        <v>5657</v>
      </c>
      <c r="AP1200" t="s">
        <v>1102</v>
      </c>
      <c r="AQ1200" t="s">
        <v>1102</v>
      </c>
      <c r="AR1200" t="s">
        <v>4942</v>
      </c>
      <c r="AS1200" t="s">
        <v>1100</v>
      </c>
      <c r="AT1200" t="s">
        <v>1082</v>
      </c>
      <c r="AU1200" t="s">
        <v>5072</v>
      </c>
      <c r="AV1200" t="s">
        <v>5370</v>
      </c>
      <c r="AW1200" t="s">
        <v>1102</v>
      </c>
      <c r="AX1200" t="s">
        <v>1102</v>
      </c>
      <c r="AY1200" t="s">
        <v>4936</v>
      </c>
      <c r="BW1200" t="s">
        <v>1100</v>
      </c>
      <c r="BX1200" t="s">
        <v>1084</v>
      </c>
      <c r="BY1200" t="s">
        <v>1094</v>
      </c>
      <c r="BZ1200" t="s">
        <v>5095</v>
      </c>
      <c r="CA1200" t="s">
        <v>5658</v>
      </c>
      <c r="CB1200" t="s">
        <v>1102</v>
      </c>
      <c r="CC1200" t="s">
        <v>1102</v>
      </c>
      <c r="CD1200" t="s">
        <v>5065</v>
      </c>
      <c r="CM1200" t="s">
        <v>1100</v>
      </c>
      <c r="CN1200" t="s">
        <v>1094</v>
      </c>
      <c r="CO1200" t="s">
        <v>5226</v>
      </c>
      <c r="CP1200" t="s">
        <v>5640</v>
      </c>
      <c r="CQ1200" t="s">
        <v>1102</v>
      </c>
      <c r="CR1200" t="s">
        <v>1102</v>
      </c>
      <c r="CS1200" t="s">
        <v>4943</v>
      </c>
      <c r="IV1200" t="s">
        <v>1088</v>
      </c>
      <c r="IW1200" t="s">
        <v>1088</v>
      </c>
      <c r="JE1200" t="s">
        <v>1083</v>
      </c>
      <c r="JF1200" t="s">
        <v>5069</v>
      </c>
      <c r="JG1200" t="s">
        <v>1159</v>
      </c>
      <c r="JI1200" t="s">
        <v>4972</v>
      </c>
      <c r="NV1200" t="s">
        <v>1138</v>
      </c>
      <c r="PG1200" t="s">
        <v>4945</v>
      </c>
      <c r="PH1200" t="s">
        <v>4945</v>
      </c>
      <c r="PI1200" t="s">
        <v>4944</v>
      </c>
      <c r="PJ1200" t="s">
        <v>4945</v>
      </c>
      <c r="PK1200" t="s">
        <v>4945</v>
      </c>
      <c r="PL1200" t="s">
        <v>4945</v>
      </c>
      <c r="PM1200" t="s">
        <v>4945</v>
      </c>
      <c r="PN1200" t="s">
        <v>4945</v>
      </c>
      <c r="PP1200" t="s">
        <v>4945</v>
      </c>
      <c r="PQ1200" t="s">
        <v>4945</v>
      </c>
      <c r="PR1200" t="s">
        <v>4945</v>
      </c>
      <c r="PS1200" t="s">
        <v>4945</v>
      </c>
      <c r="PT1200" t="s">
        <v>4944</v>
      </c>
      <c r="PU1200" t="s">
        <v>4945</v>
      </c>
      <c r="PV1200" t="s">
        <v>4945</v>
      </c>
      <c r="PW1200" t="s">
        <v>4945</v>
      </c>
      <c r="PX1200" t="s">
        <v>4945</v>
      </c>
      <c r="PY1200" t="s">
        <v>4944</v>
      </c>
      <c r="PZ1200" t="s">
        <v>4944</v>
      </c>
      <c r="QA1200" t="s">
        <v>4945</v>
      </c>
      <c r="QB1200" t="s">
        <v>4945</v>
      </c>
      <c r="QC1200" t="s">
        <v>4945</v>
      </c>
      <c r="QD1200" t="s">
        <v>4945</v>
      </c>
      <c r="QE1200" t="s">
        <v>4945</v>
      </c>
    </row>
    <row r="1201" spans="1:447" x14ac:dyDescent="0.25">
      <c r="A1201">
        <v>67</v>
      </c>
      <c r="B1201" t="s">
        <v>5473</v>
      </c>
      <c r="C1201" t="s">
        <v>1148</v>
      </c>
      <c r="D1201" t="s">
        <v>1212</v>
      </c>
      <c r="E1201" t="s">
        <v>3525</v>
      </c>
      <c r="F1201" t="s">
        <v>5204</v>
      </c>
      <c r="G1201" t="s">
        <v>1214</v>
      </c>
      <c r="H1201" t="s">
        <v>1100</v>
      </c>
      <c r="I1201" t="s">
        <v>1093</v>
      </c>
      <c r="J1201" t="s">
        <v>1082</v>
      </c>
      <c r="K1201" t="s">
        <v>5072</v>
      </c>
      <c r="L1201" t="s">
        <v>5370</v>
      </c>
      <c r="M1201" t="s">
        <v>1102</v>
      </c>
      <c r="N1201" t="s">
        <v>1102</v>
      </c>
      <c r="O1201" t="s">
        <v>4953</v>
      </c>
      <c r="X1201" t="s">
        <v>1100</v>
      </c>
      <c r="Y1201" t="s">
        <v>1082</v>
      </c>
      <c r="Z1201" t="s">
        <v>5072</v>
      </c>
      <c r="AA1201" t="s">
        <v>5370</v>
      </c>
      <c r="AB1201" t="s">
        <v>1102</v>
      </c>
      <c r="AC1201" t="s">
        <v>1102</v>
      </c>
      <c r="AD1201" t="s">
        <v>5014</v>
      </c>
      <c r="AL1201" t="s">
        <v>1100</v>
      </c>
      <c r="AP1201" t="s">
        <v>1102</v>
      </c>
      <c r="AQ1201" t="s">
        <v>1102</v>
      </c>
      <c r="AS1201" t="s">
        <v>1100</v>
      </c>
      <c r="AT1201" t="s">
        <v>1082</v>
      </c>
      <c r="AU1201" t="s">
        <v>5072</v>
      </c>
      <c r="AV1201" t="s">
        <v>5370</v>
      </c>
      <c r="AW1201" t="s">
        <v>1102</v>
      </c>
      <c r="AX1201" t="s">
        <v>1102</v>
      </c>
      <c r="AY1201" t="s">
        <v>4943</v>
      </c>
      <c r="AZ1201" t="s">
        <v>1100</v>
      </c>
      <c r="BA1201" t="s">
        <v>1104</v>
      </c>
      <c r="BB1201" t="s">
        <v>4948</v>
      </c>
      <c r="BD1201" t="s">
        <v>1102</v>
      </c>
      <c r="BE1201" t="s">
        <v>1102</v>
      </c>
      <c r="BW1201" t="s">
        <v>1100</v>
      </c>
      <c r="CB1201" t="s">
        <v>1102</v>
      </c>
      <c r="CC1201" t="s">
        <v>1102</v>
      </c>
      <c r="CD1201" t="s">
        <v>4942</v>
      </c>
      <c r="CM1201" t="s">
        <v>1100</v>
      </c>
      <c r="CN1201" t="s">
        <v>1094</v>
      </c>
      <c r="CO1201" t="s">
        <v>5226</v>
      </c>
      <c r="CP1201" t="s">
        <v>5640</v>
      </c>
      <c r="CT1201" t="s">
        <v>1100</v>
      </c>
      <c r="CU1201" t="s">
        <v>1085</v>
      </c>
      <c r="CV1201" t="s">
        <v>1086</v>
      </c>
      <c r="CW1201" t="s">
        <v>4981</v>
      </c>
      <c r="CX1201" t="s">
        <v>5108</v>
      </c>
      <c r="CY1201" t="s">
        <v>1102</v>
      </c>
      <c r="CZ1201" t="s">
        <v>1083</v>
      </c>
      <c r="DA1201" t="s">
        <v>4936</v>
      </c>
      <c r="DE1201" t="s">
        <v>1100</v>
      </c>
      <c r="DI1201" t="s">
        <v>1102</v>
      </c>
      <c r="DJ1201" t="s">
        <v>1102</v>
      </c>
      <c r="DL1201" t="s">
        <v>1081</v>
      </c>
      <c r="DM1201" t="s">
        <v>4955</v>
      </c>
      <c r="DO1201" t="s">
        <v>1102</v>
      </c>
      <c r="DP1201" t="s">
        <v>1083</v>
      </c>
      <c r="DR1201" t="s">
        <v>1081</v>
      </c>
      <c r="DU1201" t="s">
        <v>1102</v>
      </c>
      <c r="DV1201" t="s">
        <v>1102</v>
      </c>
      <c r="DW1201" t="s">
        <v>4940</v>
      </c>
      <c r="IV1201" t="s">
        <v>1088</v>
      </c>
      <c r="IW1201" t="s">
        <v>1088</v>
      </c>
      <c r="IX1201" t="s">
        <v>1110</v>
      </c>
      <c r="IY1201" t="s">
        <v>1083</v>
      </c>
      <c r="IZ1201" t="s">
        <v>1102</v>
      </c>
      <c r="JA1201" t="s">
        <v>5651</v>
      </c>
      <c r="JB1201" t="s">
        <v>1159</v>
      </c>
      <c r="JD1201" t="s">
        <v>4944</v>
      </c>
      <c r="JE1201" t="s">
        <v>1083</v>
      </c>
      <c r="JF1201" t="s">
        <v>5069</v>
      </c>
      <c r="JG1201" t="s">
        <v>1159</v>
      </c>
      <c r="JI1201" t="s">
        <v>4972</v>
      </c>
      <c r="JJ1201" t="s">
        <v>1083</v>
      </c>
      <c r="JK1201" t="s">
        <v>5069</v>
      </c>
      <c r="JL1201" t="s">
        <v>1215</v>
      </c>
      <c r="JM1201" t="s">
        <v>1159</v>
      </c>
      <c r="JO1201" t="s">
        <v>4976</v>
      </c>
      <c r="NV1201" t="s">
        <v>1138</v>
      </c>
      <c r="PG1201" t="s">
        <v>4945</v>
      </c>
      <c r="PH1201" t="s">
        <v>4945</v>
      </c>
      <c r="PI1201" t="s">
        <v>4944</v>
      </c>
      <c r="PJ1201" t="s">
        <v>4945</v>
      </c>
      <c r="PK1201" t="s">
        <v>4945</v>
      </c>
      <c r="PL1201" t="s">
        <v>4945</v>
      </c>
      <c r="PM1201" t="s">
        <v>4945</v>
      </c>
      <c r="PN1201" t="s">
        <v>4945</v>
      </c>
      <c r="PP1201" t="s">
        <v>4944</v>
      </c>
      <c r="PQ1201" t="s">
        <v>4945</v>
      </c>
      <c r="PR1201" t="s">
        <v>4945</v>
      </c>
      <c r="PS1201" t="s">
        <v>4945</v>
      </c>
      <c r="PT1201" t="s">
        <v>4945</v>
      </c>
      <c r="PU1201" t="s">
        <v>4945</v>
      </c>
      <c r="PV1201" t="s">
        <v>4945</v>
      </c>
      <c r="PW1201" t="s">
        <v>4945</v>
      </c>
      <c r="PX1201" t="s">
        <v>4945</v>
      </c>
      <c r="PY1201" t="s">
        <v>4945</v>
      </c>
      <c r="PZ1201" t="s">
        <v>4945</v>
      </c>
      <c r="QA1201" t="s">
        <v>4945</v>
      </c>
      <c r="QB1201" t="s">
        <v>4945</v>
      </c>
      <c r="QC1201" t="s">
        <v>4945</v>
      </c>
      <c r="QD1201" t="s">
        <v>4945</v>
      </c>
      <c r="QE1201" t="s">
        <v>4945</v>
      </c>
    </row>
    <row r="1202" spans="1:447" x14ac:dyDescent="0.25">
      <c r="A1202">
        <v>96</v>
      </c>
      <c r="B1202" t="s">
        <v>5473</v>
      </c>
      <c r="C1202" t="s">
        <v>1148</v>
      </c>
      <c r="D1202" t="s">
        <v>1212</v>
      </c>
      <c r="E1202" t="s">
        <v>3525</v>
      </c>
      <c r="F1202" t="s">
        <v>5204</v>
      </c>
      <c r="G1202" t="s">
        <v>1214</v>
      </c>
      <c r="H1202" t="s">
        <v>1100</v>
      </c>
      <c r="I1202" t="s">
        <v>1093</v>
      </c>
      <c r="J1202" t="s">
        <v>1082</v>
      </c>
      <c r="K1202" t="s">
        <v>5072</v>
      </c>
      <c r="L1202" t="s">
        <v>5370</v>
      </c>
      <c r="M1202" t="s">
        <v>1102</v>
      </c>
      <c r="N1202" t="s">
        <v>1102</v>
      </c>
      <c r="X1202" t="s">
        <v>1100</v>
      </c>
      <c r="Y1202" t="s">
        <v>1082</v>
      </c>
      <c r="Z1202" t="s">
        <v>5072</v>
      </c>
      <c r="AA1202" t="s">
        <v>5370</v>
      </c>
      <c r="AB1202" t="s">
        <v>1102</v>
      </c>
      <c r="AC1202" t="s">
        <v>1102</v>
      </c>
      <c r="AD1202" t="s">
        <v>4953</v>
      </c>
      <c r="AL1202" t="s">
        <v>1100</v>
      </c>
      <c r="AP1202" t="s">
        <v>1102</v>
      </c>
      <c r="AQ1202" t="s">
        <v>1102</v>
      </c>
      <c r="AS1202" t="s">
        <v>1100</v>
      </c>
      <c r="AT1202" t="s">
        <v>1082</v>
      </c>
      <c r="AU1202" t="s">
        <v>5072</v>
      </c>
      <c r="AV1202" t="s">
        <v>5370</v>
      </c>
      <c r="AW1202" t="s">
        <v>1102</v>
      </c>
      <c r="AX1202" t="s">
        <v>1083</v>
      </c>
      <c r="AZ1202" t="s">
        <v>1100</v>
      </c>
      <c r="BD1202" t="s">
        <v>1102</v>
      </c>
      <c r="BE1202" t="s">
        <v>1102</v>
      </c>
      <c r="BF1202" t="s">
        <v>4943</v>
      </c>
      <c r="BW1202" t="s">
        <v>1100</v>
      </c>
      <c r="CB1202" t="s">
        <v>1102</v>
      </c>
      <c r="CC1202" t="s">
        <v>1102</v>
      </c>
      <c r="CM1202" t="s">
        <v>1100</v>
      </c>
      <c r="CN1202" t="s">
        <v>1094</v>
      </c>
      <c r="CO1202" t="s">
        <v>4955</v>
      </c>
      <c r="CP1202" t="s">
        <v>5086</v>
      </c>
      <c r="CQ1202" t="s">
        <v>1102</v>
      </c>
      <c r="CR1202" t="s">
        <v>1102</v>
      </c>
      <c r="CT1202" t="s">
        <v>1100</v>
      </c>
      <c r="CU1202" t="s">
        <v>1085</v>
      </c>
      <c r="CV1202" t="s">
        <v>1086</v>
      </c>
      <c r="CW1202" t="s">
        <v>4981</v>
      </c>
      <c r="CX1202" t="s">
        <v>5108</v>
      </c>
      <c r="CY1202" t="s">
        <v>1102</v>
      </c>
      <c r="CZ1202" t="s">
        <v>1102</v>
      </c>
      <c r="DA1202" t="s">
        <v>4942</v>
      </c>
      <c r="DE1202" t="s">
        <v>1100</v>
      </c>
      <c r="DI1202" t="s">
        <v>1102</v>
      </c>
      <c r="DJ1202" t="s">
        <v>1102</v>
      </c>
      <c r="DK1202" t="s">
        <v>4940</v>
      </c>
      <c r="DL1202" t="s">
        <v>1081</v>
      </c>
      <c r="DM1202" t="s">
        <v>4949</v>
      </c>
      <c r="DN1202" t="s">
        <v>5053</v>
      </c>
      <c r="DO1202" t="s">
        <v>1102</v>
      </c>
      <c r="DP1202" t="s">
        <v>1102</v>
      </c>
      <c r="DR1202" t="s">
        <v>1100</v>
      </c>
      <c r="DS1202" t="s">
        <v>5021</v>
      </c>
      <c r="DT1202" t="s">
        <v>5659</v>
      </c>
      <c r="DU1202" t="s">
        <v>1102</v>
      </c>
      <c r="DV1202" t="s">
        <v>1102</v>
      </c>
      <c r="FC1202" t="s">
        <v>1081</v>
      </c>
      <c r="IV1202" t="s">
        <v>1088</v>
      </c>
      <c r="IW1202" t="s">
        <v>1088</v>
      </c>
      <c r="IX1202" t="s">
        <v>1088</v>
      </c>
      <c r="JE1202" t="s">
        <v>1083</v>
      </c>
      <c r="JF1202" t="s">
        <v>5069</v>
      </c>
      <c r="JG1202" t="s">
        <v>1159</v>
      </c>
      <c r="JI1202" t="s">
        <v>4972</v>
      </c>
      <c r="JJ1202" t="s">
        <v>1083</v>
      </c>
      <c r="JK1202" t="s">
        <v>5069</v>
      </c>
      <c r="JL1202" t="s">
        <v>1215</v>
      </c>
      <c r="JM1202" t="s">
        <v>1159</v>
      </c>
      <c r="JO1202" t="s">
        <v>4972</v>
      </c>
      <c r="NV1202" t="s">
        <v>1138</v>
      </c>
      <c r="PG1202" t="s">
        <v>4944</v>
      </c>
      <c r="PH1202" t="s">
        <v>4944</v>
      </c>
      <c r="PI1202" t="s">
        <v>4945</v>
      </c>
      <c r="PJ1202" t="s">
        <v>4945</v>
      </c>
      <c r="PK1202" t="s">
        <v>4945</v>
      </c>
      <c r="PL1202" t="s">
        <v>4945</v>
      </c>
      <c r="PM1202" t="s">
        <v>4945</v>
      </c>
      <c r="PN1202" t="s">
        <v>4945</v>
      </c>
      <c r="PP1202" t="s">
        <v>4944</v>
      </c>
      <c r="PQ1202" t="s">
        <v>4945</v>
      </c>
      <c r="PR1202" t="s">
        <v>4945</v>
      </c>
      <c r="PS1202" t="s">
        <v>4945</v>
      </c>
      <c r="PT1202" t="s">
        <v>4945</v>
      </c>
      <c r="PU1202" t="s">
        <v>4945</v>
      </c>
      <c r="PV1202" t="s">
        <v>4945</v>
      </c>
      <c r="PW1202" t="s">
        <v>4945</v>
      </c>
      <c r="PX1202" t="s">
        <v>4945</v>
      </c>
      <c r="PY1202" t="s">
        <v>4945</v>
      </c>
      <c r="PZ1202" t="s">
        <v>4945</v>
      </c>
      <c r="QA1202" t="s">
        <v>4945</v>
      </c>
      <c r="QB1202" t="s">
        <v>4945</v>
      </c>
      <c r="QC1202" t="s">
        <v>4945</v>
      </c>
      <c r="QD1202" t="s">
        <v>4945</v>
      </c>
      <c r="QE1202" t="s">
        <v>4945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JI58"/>
  <sheetViews>
    <sheetView workbookViewId="0">
      <pane ySplit="1" topLeftCell="A22" activePane="bottomLeft" state="frozen"/>
      <selection pane="bottomLeft" activeCell="Q15" sqref="Q15"/>
    </sheetView>
  </sheetViews>
  <sheetFormatPr defaultColWidth="11.42578125" defaultRowHeight="15" x14ac:dyDescent="0.25"/>
  <sheetData>
    <row r="1" spans="1:269" x14ac:dyDescent="0.25">
      <c r="A1" t="s">
        <v>8</v>
      </c>
      <c r="B1" t="s">
        <v>13</v>
      </c>
      <c r="C1" t="s">
        <v>14</v>
      </c>
      <c r="D1" t="s">
        <v>15</v>
      </c>
      <c r="E1" t="s">
        <v>1258</v>
      </c>
      <c r="F1" t="s">
        <v>5239</v>
      </c>
      <c r="G1" t="s">
        <v>5240</v>
      </c>
      <c r="H1" t="s">
        <v>5241</v>
      </c>
      <c r="I1" t="s">
        <v>5242</v>
      </c>
      <c r="J1" t="s">
        <v>5243</v>
      </c>
      <c r="K1" t="s">
        <v>5244</v>
      </c>
      <c r="L1" t="s">
        <v>5245</v>
      </c>
      <c r="M1" t="s">
        <v>5246</v>
      </c>
      <c r="N1" t="s">
        <v>5247</v>
      </c>
      <c r="O1" t="s">
        <v>5248</v>
      </c>
      <c r="P1" t="s">
        <v>5249</v>
      </c>
      <c r="Q1" t="s">
        <v>5250</v>
      </c>
      <c r="R1" t="s">
        <v>5251</v>
      </c>
      <c r="S1" t="s">
        <v>5252</v>
      </c>
      <c r="T1" t="s">
        <v>5253</v>
      </c>
      <c r="U1" t="s">
        <v>5254</v>
      </c>
      <c r="V1" t="s">
        <v>5255</v>
      </c>
      <c r="W1" t="s">
        <v>5256</v>
      </c>
      <c r="X1" t="s">
        <v>1259</v>
      </c>
      <c r="Y1" t="s">
        <v>5257</v>
      </c>
      <c r="Z1" t="s">
        <v>5258</v>
      </c>
      <c r="AA1" t="s">
        <v>5259</v>
      </c>
      <c r="AB1" t="s">
        <v>5260</v>
      </c>
      <c r="AC1" t="s">
        <v>5261</v>
      </c>
      <c r="AD1" t="s">
        <v>5262</v>
      </c>
      <c r="AE1" t="s">
        <v>5263</v>
      </c>
      <c r="AF1" t="s">
        <v>5264</v>
      </c>
      <c r="AG1" t="s">
        <v>5265</v>
      </c>
      <c r="AH1" t="s">
        <v>232</v>
      </c>
      <c r="AI1" t="s">
        <v>537</v>
      </c>
      <c r="AJ1" t="s">
        <v>538</v>
      </c>
      <c r="AK1" t="s">
        <v>539</v>
      </c>
      <c r="AL1" t="s">
        <v>540</v>
      </c>
      <c r="AM1" t="s">
        <v>541</v>
      </c>
      <c r="AN1" t="s">
        <v>542</v>
      </c>
      <c r="AO1" t="s">
        <v>543</v>
      </c>
      <c r="AP1" t="s">
        <v>544</v>
      </c>
      <c r="AQ1" t="s">
        <v>545</v>
      </c>
      <c r="AR1" t="s">
        <v>546</v>
      </c>
      <c r="AS1" t="s">
        <v>547</v>
      </c>
      <c r="AT1" t="s">
        <v>548</v>
      </c>
      <c r="AU1" t="s">
        <v>549</v>
      </c>
      <c r="AV1" t="s">
        <v>550</v>
      </c>
      <c r="AW1" t="s">
        <v>551</v>
      </c>
      <c r="AX1" t="s">
        <v>552</v>
      </c>
      <c r="AY1" t="s">
        <v>553</v>
      </c>
      <c r="AZ1" t="s">
        <v>554</v>
      </c>
      <c r="BA1" t="s">
        <v>555</v>
      </c>
      <c r="BB1" t="s">
        <v>5266</v>
      </c>
      <c r="BC1" t="s">
        <v>5267</v>
      </c>
      <c r="BD1" t="s">
        <v>5268</v>
      </c>
      <c r="BE1" t="s">
        <v>5269</v>
      </c>
      <c r="BF1" t="s">
        <v>5270</v>
      </c>
      <c r="BG1" t="s">
        <v>233</v>
      </c>
      <c r="BH1" t="s">
        <v>556</v>
      </c>
      <c r="BI1" t="s">
        <v>557</v>
      </c>
      <c r="BJ1" t="s">
        <v>558</v>
      </c>
      <c r="BK1" t="s">
        <v>559</v>
      </c>
      <c r="BL1" t="s">
        <v>560</v>
      </c>
      <c r="BM1" t="s">
        <v>235</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5271</v>
      </c>
      <c r="CS1" t="s">
        <v>5272</v>
      </c>
      <c r="CT1" t="s">
        <v>5273</v>
      </c>
      <c r="CU1" t="s">
        <v>5274</v>
      </c>
      <c r="CV1" t="s">
        <v>236</v>
      </c>
      <c r="CW1" t="s">
        <v>237</v>
      </c>
      <c r="CX1" t="s">
        <v>1039</v>
      </c>
      <c r="CY1" t="s">
        <v>1040</v>
      </c>
      <c r="CZ1" t="s">
        <v>1041</v>
      </c>
      <c r="DA1" t="s">
        <v>1042</v>
      </c>
      <c r="DB1" t="s">
        <v>238</v>
      </c>
      <c r="DC1" t="s">
        <v>239</v>
      </c>
      <c r="DD1" t="s">
        <v>240</v>
      </c>
      <c r="DE1" t="s">
        <v>241</v>
      </c>
      <c r="DF1" t="s">
        <v>242</v>
      </c>
      <c r="DG1" t="s">
        <v>243</v>
      </c>
      <c r="DH1" t="s">
        <v>244</v>
      </c>
      <c r="DI1" t="s">
        <v>245</v>
      </c>
      <c r="DJ1" t="s">
        <v>135</v>
      </c>
      <c r="DK1" t="s">
        <v>771</v>
      </c>
      <c r="DL1" t="s">
        <v>772</v>
      </c>
      <c r="DM1" t="s">
        <v>136</v>
      </c>
      <c r="DN1" t="s">
        <v>773</v>
      </c>
      <c r="DO1" t="s">
        <v>774</v>
      </c>
      <c r="DP1" t="s">
        <v>775</v>
      </c>
      <c r="DQ1" t="s">
        <v>776</v>
      </c>
      <c r="DR1" t="s">
        <v>777</v>
      </c>
      <c r="DS1" t="s">
        <v>778</v>
      </c>
      <c r="DT1" t="s">
        <v>779</v>
      </c>
      <c r="DU1" t="s">
        <v>780</v>
      </c>
      <c r="DV1" t="s">
        <v>137</v>
      </c>
      <c r="DW1" t="s">
        <v>781</v>
      </c>
      <c r="DX1" t="s">
        <v>782</v>
      </c>
      <c r="DY1" t="s">
        <v>138</v>
      </c>
      <c r="DZ1" t="s">
        <v>139</v>
      </c>
      <c r="EA1" t="s">
        <v>140</v>
      </c>
      <c r="EB1" t="s">
        <v>141</v>
      </c>
      <c r="EC1" t="s">
        <v>142</v>
      </c>
      <c r="ED1" t="s">
        <v>143</v>
      </c>
      <c r="EE1" t="s">
        <v>783</v>
      </c>
      <c r="EF1" t="s">
        <v>145</v>
      </c>
      <c r="EG1" t="s">
        <v>784</v>
      </c>
      <c r="EH1" t="s">
        <v>785</v>
      </c>
      <c r="EI1" t="s">
        <v>144</v>
      </c>
      <c r="EJ1" t="s">
        <v>786</v>
      </c>
      <c r="EK1" t="s">
        <v>787</v>
      </c>
      <c r="EL1" t="s">
        <v>788</v>
      </c>
      <c r="EM1" t="s">
        <v>789</v>
      </c>
      <c r="EN1" t="s">
        <v>790</v>
      </c>
      <c r="EO1" t="s">
        <v>791</v>
      </c>
      <c r="EP1" t="s">
        <v>792</v>
      </c>
      <c r="EQ1" t="s">
        <v>149</v>
      </c>
      <c r="ER1" t="s">
        <v>147</v>
      </c>
      <c r="ES1" t="s">
        <v>146</v>
      </c>
      <c r="ET1" t="s">
        <v>275</v>
      </c>
      <c r="EU1" t="s">
        <v>793</v>
      </c>
      <c r="EV1" t="s">
        <v>794</v>
      </c>
      <c r="EW1" t="s">
        <v>795</v>
      </c>
      <c r="EX1" t="s">
        <v>796</v>
      </c>
      <c r="EY1" t="s">
        <v>797</v>
      </c>
      <c r="EZ1" t="s">
        <v>798</v>
      </c>
      <c r="FA1" t="s">
        <v>799</v>
      </c>
      <c r="FB1" t="s">
        <v>800</v>
      </c>
      <c r="FC1" t="s">
        <v>148</v>
      </c>
      <c r="FD1" t="s">
        <v>150</v>
      </c>
      <c r="FE1" t="s">
        <v>801</v>
      </c>
      <c r="FF1" t="s">
        <v>151</v>
      </c>
      <c r="FG1" t="s">
        <v>152</v>
      </c>
      <c r="FH1" t="s">
        <v>153</v>
      </c>
      <c r="FI1" t="s">
        <v>905</v>
      </c>
      <c r="FJ1" t="s">
        <v>802</v>
      </c>
      <c r="FK1" t="s">
        <v>154</v>
      </c>
      <c r="FL1" t="s">
        <v>155</v>
      </c>
      <c r="FM1" t="s">
        <v>803</v>
      </c>
      <c r="FN1" t="s">
        <v>804</v>
      </c>
      <c r="FO1" t="s">
        <v>805</v>
      </c>
      <c r="FP1" t="s">
        <v>806</v>
      </c>
      <c r="FQ1" t="s">
        <v>807</v>
      </c>
      <c r="FR1" t="s">
        <v>808</v>
      </c>
      <c r="FS1" t="s">
        <v>809</v>
      </c>
      <c r="FT1" t="s">
        <v>810</v>
      </c>
      <c r="FU1" t="s">
        <v>811</v>
      </c>
      <c r="FV1" t="s">
        <v>812</v>
      </c>
      <c r="FW1" t="s">
        <v>156</v>
      </c>
      <c r="FX1" t="s">
        <v>813</v>
      </c>
      <c r="FY1" t="s">
        <v>814</v>
      </c>
      <c r="FZ1" t="s">
        <v>157</v>
      </c>
      <c r="GA1" t="s">
        <v>158</v>
      </c>
      <c r="GB1" t="s">
        <v>815</v>
      </c>
      <c r="GC1" t="s">
        <v>276</v>
      </c>
      <c r="GD1" t="s">
        <v>816</v>
      </c>
      <c r="GE1" t="s">
        <v>817</v>
      </c>
      <c r="GF1" t="s">
        <v>277</v>
      </c>
      <c r="GG1" t="s">
        <v>818</v>
      </c>
      <c r="GH1" t="s">
        <v>819</v>
      </c>
      <c r="GI1" t="s">
        <v>820</v>
      </c>
      <c r="GJ1" t="s">
        <v>821</v>
      </c>
      <c r="GK1" t="s">
        <v>822</v>
      </c>
      <c r="GL1" t="s">
        <v>823</v>
      </c>
      <c r="GM1" t="s">
        <v>824</v>
      </c>
      <c r="GN1" t="s">
        <v>825</v>
      </c>
      <c r="GO1" t="s">
        <v>826</v>
      </c>
      <c r="GP1" t="s">
        <v>827</v>
      </c>
      <c r="GQ1" t="s">
        <v>828</v>
      </c>
      <c r="GR1" t="s">
        <v>829</v>
      </c>
      <c r="GS1" t="s">
        <v>830</v>
      </c>
      <c r="GT1" t="s">
        <v>831</v>
      </c>
      <c r="GU1" t="s">
        <v>832</v>
      </c>
      <c r="GV1" t="s">
        <v>833</v>
      </c>
      <c r="GW1" t="s">
        <v>834</v>
      </c>
      <c r="GX1" t="s">
        <v>835</v>
      </c>
      <c r="GY1" t="s">
        <v>836</v>
      </c>
      <c r="GZ1" t="s">
        <v>837</v>
      </c>
      <c r="HA1" t="s">
        <v>838</v>
      </c>
      <c r="HB1" t="s">
        <v>839</v>
      </c>
      <c r="HC1" t="s">
        <v>840</v>
      </c>
      <c r="HD1" t="s">
        <v>841</v>
      </c>
      <c r="HE1" t="s">
        <v>842</v>
      </c>
      <c r="HF1" t="s">
        <v>843</v>
      </c>
      <c r="HG1" t="s">
        <v>844</v>
      </c>
      <c r="HH1" t="s">
        <v>845</v>
      </c>
      <c r="HI1" t="s">
        <v>846</v>
      </c>
      <c r="HJ1" t="s">
        <v>159</v>
      </c>
      <c r="HK1" t="s">
        <v>160</v>
      </c>
      <c r="HL1" t="s">
        <v>161</v>
      </c>
      <c r="HM1" t="s">
        <v>374</v>
      </c>
      <c r="HN1" t="s">
        <v>848</v>
      </c>
      <c r="HO1" t="s">
        <v>377</v>
      </c>
      <c r="HP1" t="s">
        <v>278</v>
      </c>
      <c r="HQ1" t="s">
        <v>279</v>
      </c>
      <c r="HR1" t="s">
        <v>849</v>
      </c>
      <c r="HS1" t="s">
        <v>850</v>
      </c>
      <c r="HT1" t="s">
        <v>851</v>
      </c>
      <c r="HU1" t="s">
        <v>162</v>
      </c>
      <c r="HV1" t="s">
        <v>163</v>
      </c>
      <c r="HW1" t="s">
        <v>164</v>
      </c>
      <c r="HX1" t="s">
        <v>165</v>
      </c>
      <c r="HY1" t="s">
        <v>166</v>
      </c>
      <c r="HZ1" t="s">
        <v>167</v>
      </c>
      <c r="IA1" t="s">
        <v>168</v>
      </c>
      <c r="IB1" t="s">
        <v>169</v>
      </c>
      <c r="IC1" t="s">
        <v>170</v>
      </c>
      <c r="ID1" t="s">
        <v>171</v>
      </c>
      <c r="IE1" t="s">
        <v>172</v>
      </c>
      <c r="IF1" t="s">
        <v>173</v>
      </c>
      <c r="IG1" t="s">
        <v>174</v>
      </c>
      <c r="IH1" t="s">
        <v>175</v>
      </c>
      <c r="II1" t="s">
        <v>176</v>
      </c>
      <c r="IJ1" t="s">
        <v>407</v>
      </c>
      <c r="IK1" t="s">
        <v>177</v>
      </c>
      <c r="IL1" t="s">
        <v>178</v>
      </c>
      <c r="IM1" t="s">
        <v>179</v>
      </c>
      <c r="IN1" t="s">
        <v>180</v>
      </c>
      <c r="IO1" t="s">
        <v>181</v>
      </c>
      <c r="IP1" t="s">
        <v>182</v>
      </c>
      <c r="IQ1" t="s">
        <v>183</v>
      </c>
      <c r="IR1" t="s">
        <v>184</v>
      </c>
      <c r="IS1" t="s">
        <v>185</v>
      </c>
      <c r="IT1" t="s">
        <v>186</v>
      </c>
      <c r="IU1" t="s">
        <v>187</v>
      </c>
      <c r="IV1" t="s">
        <v>281</v>
      </c>
      <c r="IW1" t="s">
        <v>282</v>
      </c>
      <c r="IX1" t="s">
        <v>283</v>
      </c>
      <c r="IY1" t="s">
        <v>284</v>
      </c>
      <c r="IZ1" t="s">
        <v>285</v>
      </c>
      <c r="JA1" t="s">
        <v>286</v>
      </c>
      <c r="JB1" t="s">
        <v>1260</v>
      </c>
      <c r="JC1" t="s">
        <v>1261</v>
      </c>
      <c r="JD1" t="s">
        <v>248</v>
      </c>
      <c r="JE1" t="s">
        <v>249</v>
      </c>
      <c r="JF1" t="s">
        <v>252</v>
      </c>
      <c r="JG1" t="s">
        <v>253</v>
      </c>
      <c r="JH1" t="s">
        <v>254</v>
      </c>
      <c r="JI1" t="s">
        <v>255</v>
      </c>
    </row>
    <row r="2" spans="1:269" x14ac:dyDescent="0.25">
      <c r="A2" t="s">
        <v>5423</v>
      </c>
      <c r="B2" t="s">
        <v>1118</v>
      </c>
      <c r="C2" t="s">
        <v>1229</v>
      </c>
      <c r="D2" t="s">
        <v>1230</v>
      </c>
      <c r="E2" t="s">
        <v>5660</v>
      </c>
      <c r="F2" t="s">
        <v>4945</v>
      </c>
      <c r="G2" t="s">
        <v>4944</v>
      </c>
      <c r="H2" t="s">
        <v>4944</v>
      </c>
      <c r="I2" t="s">
        <v>4945</v>
      </c>
      <c r="J2" t="s">
        <v>4944</v>
      </c>
      <c r="K2" t="s">
        <v>4944</v>
      </c>
      <c r="L2" t="s">
        <v>4945</v>
      </c>
      <c r="M2" t="s">
        <v>4944</v>
      </c>
      <c r="N2" t="s">
        <v>4944</v>
      </c>
      <c r="O2" t="s">
        <v>4944</v>
      </c>
      <c r="P2" t="s">
        <v>4945</v>
      </c>
      <c r="Q2" t="s">
        <v>4945</v>
      </c>
      <c r="R2" t="s">
        <v>4944</v>
      </c>
      <c r="S2" t="s">
        <v>4944</v>
      </c>
      <c r="T2" t="s">
        <v>4944</v>
      </c>
      <c r="U2" t="s">
        <v>4944</v>
      </c>
      <c r="V2" t="s">
        <v>4944</v>
      </c>
      <c r="W2" t="s">
        <v>4944</v>
      </c>
      <c r="X2" t="s">
        <v>5661</v>
      </c>
      <c r="Y2" t="s">
        <v>4945</v>
      </c>
      <c r="Z2" t="s">
        <v>4944</v>
      </c>
      <c r="AA2" t="s">
        <v>4945</v>
      </c>
      <c r="AB2" t="s">
        <v>4944</v>
      </c>
      <c r="AC2" t="s">
        <v>4944</v>
      </c>
      <c r="AD2" t="s">
        <v>4944</v>
      </c>
      <c r="AE2" t="s">
        <v>4944</v>
      </c>
      <c r="AF2" t="s">
        <v>4944</v>
      </c>
      <c r="AG2" t="s">
        <v>4944</v>
      </c>
      <c r="AH2" t="s">
        <v>5662</v>
      </c>
      <c r="AI2" t="s">
        <v>4945</v>
      </c>
      <c r="AJ2" t="s">
        <v>4944</v>
      </c>
      <c r="AK2" t="s">
        <v>4944</v>
      </c>
      <c r="AL2" t="s">
        <v>4945</v>
      </c>
      <c r="AM2" t="s">
        <v>4944</v>
      </c>
      <c r="AN2" t="s">
        <v>4944</v>
      </c>
      <c r="AO2" t="s">
        <v>4944</v>
      </c>
      <c r="AP2" t="s">
        <v>4944</v>
      </c>
      <c r="AQ2" t="s">
        <v>4945</v>
      </c>
      <c r="AR2" t="s">
        <v>4944</v>
      </c>
      <c r="AS2" t="s">
        <v>4944</v>
      </c>
      <c r="AT2" t="s">
        <v>4944</v>
      </c>
      <c r="AU2" t="s">
        <v>4945</v>
      </c>
      <c r="AV2" t="s">
        <v>4945</v>
      </c>
      <c r="AW2" t="s">
        <v>4944</v>
      </c>
      <c r="AX2" t="s">
        <v>4944</v>
      </c>
      <c r="AY2" t="s">
        <v>4944</v>
      </c>
      <c r="AZ2" t="s">
        <v>4944</v>
      </c>
      <c r="BA2" t="s">
        <v>4944</v>
      </c>
      <c r="BB2" t="s">
        <v>4945</v>
      </c>
      <c r="BC2" t="s">
        <v>4945</v>
      </c>
      <c r="BD2" t="s">
        <v>4945</v>
      </c>
      <c r="BE2" t="s">
        <v>4945</v>
      </c>
      <c r="BF2" t="s">
        <v>4944</v>
      </c>
      <c r="BG2" t="s">
        <v>5283</v>
      </c>
      <c r="BH2" t="s">
        <v>4945</v>
      </c>
      <c r="BI2" t="s">
        <v>4944</v>
      </c>
      <c r="BJ2" t="s">
        <v>4944</v>
      </c>
      <c r="BK2" t="s">
        <v>4944</v>
      </c>
      <c r="BL2" t="s">
        <v>4944</v>
      </c>
      <c r="BM2" t="s">
        <v>5663</v>
      </c>
      <c r="BN2" t="s">
        <v>4945</v>
      </c>
      <c r="BO2" t="s">
        <v>4945</v>
      </c>
      <c r="BP2" t="s">
        <v>4944</v>
      </c>
      <c r="BQ2" t="s">
        <v>4945</v>
      </c>
      <c r="BR2" t="s">
        <v>4945</v>
      </c>
      <c r="BS2" t="s">
        <v>4945</v>
      </c>
      <c r="BT2" t="s">
        <v>4945</v>
      </c>
      <c r="BU2" t="s">
        <v>4945</v>
      </c>
      <c r="BV2" t="s">
        <v>4945</v>
      </c>
      <c r="BW2" t="s">
        <v>4945</v>
      </c>
      <c r="BX2" t="s">
        <v>4945</v>
      </c>
      <c r="BY2" t="s">
        <v>4945</v>
      </c>
      <c r="BZ2" t="s">
        <v>4945</v>
      </c>
      <c r="CA2" t="s">
        <v>4945</v>
      </c>
      <c r="CB2" t="s">
        <v>4945</v>
      </c>
      <c r="CC2" t="s">
        <v>4945</v>
      </c>
      <c r="CD2" t="s">
        <v>4945</v>
      </c>
      <c r="CE2" t="s">
        <v>4945</v>
      </c>
      <c r="CF2" t="s">
        <v>4945</v>
      </c>
      <c r="CG2" t="s">
        <v>4945</v>
      </c>
      <c r="CH2" t="s">
        <v>4945</v>
      </c>
      <c r="CI2" t="s">
        <v>4945</v>
      </c>
      <c r="CJ2" t="s">
        <v>4945</v>
      </c>
      <c r="CK2" t="s">
        <v>4945</v>
      </c>
      <c r="CL2" t="s">
        <v>4945</v>
      </c>
      <c r="CM2" t="s">
        <v>4944</v>
      </c>
      <c r="CN2" t="s">
        <v>4944</v>
      </c>
      <c r="CO2" t="s">
        <v>4944</v>
      </c>
      <c r="CP2" t="s">
        <v>4944</v>
      </c>
      <c r="CQ2" t="s">
        <v>4944</v>
      </c>
      <c r="CR2" t="s">
        <v>4945</v>
      </c>
      <c r="CS2" t="s">
        <v>4945</v>
      </c>
      <c r="CT2" t="s">
        <v>4945</v>
      </c>
      <c r="CU2" t="s">
        <v>4944</v>
      </c>
      <c r="CV2" t="s">
        <v>1083</v>
      </c>
      <c r="CW2" t="s">
        <v>1263</v>
      </c>
      <c r="CX2" t="s">
        <v>1088</v>
      </c>
      <c r="CY2" t="s">
        <v>5664</v>
      </c>
      <c r="CZ2" t="s">
        <v>1088</v>
      </c>
      <c r="DA2" t="s">
        <v>5665</v>
      </c>
      <c r="DB2" t="s">
        <v>1282</v>
      </c>
      <c r="DC2" t="s">
        <v>1274</v>
      </c>
      <c r="DD2" t="s">
        <v>1266</v>
      </c>
      <c r="DE2" t="s">
        <v>1266</v>
      </c>
      <c r="DF2" t="s">
        <v>1282</v>
      </c>
      <c r="DG2" t="s">
        <v>1274</v>
      </c>
      <c r="DH2" t="s">
        <v>1266</v>
      </c>
      <c r="DI2" t="s">
        <v>1266</v>
      </c>
      <c r="JB2" t="s">
        <v>1088</v>
      </c>
      <c r="JD2" t="s">
        <v>1088</v>
      </c>
      <c r="JE2" t="s">
        <v>5301</v>
      </c>
      <c r="JF2" t="s">
        <v>1088</v>
      </c>
      <c r="JG2" t="s">
        <v>5301</v>
      </c>
      <c r="JH2" t="s">
        <v>1102</v>
      </c>
      <c r="JI2" t="s">
        <v>5666</v>
      </c>
    </row>
    <row r="3" spans="1:269" x14ac:dyDescent="0.25">
      <c r="A3" t="s">
        <v>5423</v>
      </c>
      <c r="B3" t="s">
        <v>1096</v>
      </c>
      <c r="C3" t="s">
        <v>1199</v>
      </c>
      <c r="D3" t="s">
        <v>1107</v>
      </c>
      <c r="E3" t="s">
        <v>5667</v>
      </c>
      <c r="F3" t="s">
        <v>4945</v>
      </c>
      <c r="G3" t="s">
        <v>4945</v>
      </c>
      <c r="H3" t="s">
        <v>4945</v>
      </c>
      <c r="I3" t="s">
        <v>4944</v>
      </c>
      <c r="J3" t="s">
        <v>4944</v>
      </c>
      <c r="K3" t="s">
        <v>4944</v>
      </c>
      <c r="L3" t="s">
        <v>4944</v>
      </c>
      <c r="M3" t="s">
        <v>4944</v>
      </c>
      <c r="N3" t="s">
        <v>4944</v>
      </c>
      <c r="O3" t="s">
        <v>4944</v>
      </c>
      <c r="P3" t="s">
        <v>4944</v>
      </c>
      <c r="Q3" t="s">
        <v>4945</v>
      </c>
      <c r="R3" t="s">
        <v>4944</v>
      </c>
      <c r="S3" t="s">
        <v>4944</v>
      </c>
      <c r="T3" t="s">
        <v>4944</v>
      </c>
      <c r="U3" t="s">
        <v>4944</v>
      </c>
      <c r="V3" t="s">
        <v>4944</v>
      </c>
      <c r="W3" t="s">
        <v>4944</v>
      </c>
      <c r="X3" t="s">
        <v>5290</v>
      </c>
      <c r="Y3" t="s">
        <v>4945</v>
      </c>
      <c r="Z3" t="s">
        <v>4944</v>
      </c>
      <c r="AA3" t="s">
        <v>4944</v>
      </c>
      <c r="AB3" t="s">
        <v>4944</v>
      </c>
      <c r="AC3" t="s">
        <v>4944</v>
      </c>
      <c r="AD3" t="s">
        <v>4944</v>
      </c>
      <c r="AE3" t="s">
        <v>4945</v>
      </c>
      <c r="AF3" t="s">
        <v>4945</v>
      </c>
      <c r="AG3" t="s">
        <v>4944</v>
      </c>
      <c r="AH3" t="s">
        <v>5668</v>
      </c>
      <c r="AI3" t="s">
        <v>4945</v>
      </c>
      <c r="AJ3" t="s">
        <v>4944</v>
      </c>
      <c r="AK3" t="s">
        <v>4944</v>
      </c>
      <c r="AL3" t="s">
        <v>4944</v>
      </c>
      <c r="AM3" t="s">
        <v>4944</v>
      </c>
      <c r="AN3" t="s">
        <v>4944</v>
      </c>
      <c r="AO3" t="s">
        <v>4944</v>
      </c>
      <c r="AP3" t="s">
        <v>4944</v>
      </c>
      <c r="AQ3" t="s">
        <v>4944</v>
      </c>
      <c r="AR3" t="s">
        <v>4944</v>
      </c>
      <c r="AS3" t="s">
        <v>4944</v>
      </c>
      <c r="AT3" t="s">
        <v>4944</v>
      </c>
      <c r="AU3" t="s">
        <v>4944</v>
      </c>
      <c r="AV3" t="s">
        <v>4944</v>
      </c>
      <c r="AW3" t="s">
        <v>4944</v>
      </c>
      <c r="AX3" t="s">
        <v>4944</v>
      </c>
      <c r="AY3" t="s">
        <v>4944</v>
      </c>
      <c r="AZ3" t="s">
        <v>4944</v>
      </c>
      <c r="BA3" t="s">
        <v>4944</v>
      </c>
      <c r="BB3" t="s">
        <v>4945</v>
      </c>
      <c r="BC3" t="s">
        <v>4944</v>
      </c>
      <c r="BD3" t="s">
        <v>4945</v>
      </c>
      <c r="BE3" t="s">
        <v>4944</v>
      </c>
      <c r="BF3" t="s">
        <v>4944</v>
      </c>
      <c r="BG3" t="s">
        <v>5406</v>
      </c>
      <c r="BH3" t="s">
        <v>4945</v>
      </c>
      <c r="BI3" t="s">
        <v>4944</v>
      </c>
      <c r="BJ3" t="s">
        <v>4945</v>
      </c>
      <c r="BK3" t="s">
        <v>4945</v>
      </c>
      <c r="BL3" t="s">
        <v>4944</v>
      </c>
      <c r="BM3" t="s">
        <v>5291</v>
      </c>
      <c r="BN3" t="s">
        <v>4945</v>
      </c>
      <c r="BO3" t="s">
        <v>4944</v>
      </c>
      <c r="BP3" t="s">
        <v>4945</v>
      </c>
      <c r="BQ3" t="s">
        <v>4945</v>
      </c>
      <c r="BR3" t="s">
        <v>4945</v>
      </c>
      <c r="BS3" t="s">
        <v>4945</v>
      </c>
      <c r="BT3" t="s">
        <v>4945</v>
      </c>
      <c r="BU3" t="s">
        <v>4945</v>
      </c>
      <c r="BV3" t="s">
        <v>4945</v>
      </c>
      <c r="BW3" t="s">
        <v>4945</v>
      </c>
      <c r="BX3" t="s">
        <v>4945</v>
      </c>
      <c r="BY3" t="s">
        <v>4945</v>
      </c>
      <c r="BZ3" t="s">
        <v>4945</v>
      </c>
      <c r="CA3" t="s">
        <v>4945</v>
      </c>
      <c r="CB3" t="s">
        <v>4945</v>
      </c>
      <c r="CC3" t="s">
        <v>4945</v>
      </c>
      <c r="CD3" t="s">
        <v>4945</v>
      </c>
      <c r="CE3" t="s">
        <v>4945</v>
      </c>
      <c r="CF3" t="s">
        <v>4945</v>
      </c>
      <c r="CG3" t="s">
        <v>4945</v>
      </c>
      <c r="CH3" t="s">
        <v>4945</v>
      </c>
      <c r="CI3" t="s">
        <v>4945</v>
      </c>
      <c r="CJ3" t="s">
        <v>4945</v>
      </c>
      <c r="CK3" t="s">
        <v>4945</v>
      </c>
      <c r="CL3" t="s">
        <v>4944</v>
      </c>
      <c r="CM3" t="s">
        <v>4944</v>
      </c>
      <c r="CN3" t="s">
        <v>4944</v>
      </c>
      <c r="CO3" t="s">
        <v>4944</v>
      </c>
      <c r="CP3" t="s">
        <v>4944</v>
      </c>
      <c r="CQ3" t="s">
        <v>4944</v>
      </c>
      <c r="CR3" t="s">
        <v>4945</v>
      </c>
      <c r="CS3" t="s">
        <v>4945</v>
      </c>
      <c r="CT3" t="s">
        <v>4945</v>
      </c>
      <c r="CU3" t="s">
        <v>4945</v>
      </c>
      <c r="CV3" t="s">
        <v>1083</v>
      </c>
      <c r="CW3" t="s">
        <v>1283</v>
      </c>
      <c r="CX3" t="s">
        <v>1088</v>
      </c>
      <c r="CY3" t="s">
        <v>5669</v>
      </c>
      <c r="CZ3" t="s">
        <v>1088</v>
      </c>
      <c r="DA3" t="s">
        <v>5670</v>
      </c>
      <c r="DB3" t="s">
        <v>1264</v>
      </c>
      <c r="DC3" t="s">
        <v>1264</v>
      </c>
      <c r="DD3" t="s">
        <v>1266</v>
      </c>
      <c r="DE3" t="s">
        <v>1264</v>
      </c>
      <c r="DF3" t="s">
        <v>1271</v>
      </c>
      <c r="DG3" t="s">
        <v>1265</v>
      </c>
      <c r="DH3" t="s">
        <v>1276</v>
      </c>
      <c r="DI3" t="s">
        <v>1266</v>
      </c>
      <c r="FP3" t="s">
        <v>1091</v>
      </c>
      <c r="FQ3" t="s">
        <v>1091</v>
      </c>
      <c r="FR3" t="s">
        <v>1091</v>
      </c>
      <c r="FS3" t="s">
        <v>1091</v>
      </c>
      <c r="IF3" t="s">
        <v>1117</v>
      </c>
      <c r="IG3" t="s">
        <v>1117</v>
      </c>
      <c r="IH3" t="s">
        <v>1117</v>
      </c>
      <c r="II3" t="s">
        <v>1117</v>
      </c>
      <c r="IJ3" t="s">
        <v>1117</v>
      </c>
      <c r="JB3" t="s">
        <v>1088</v>
      </c>
      <c r="JD3" t="s">
        <v>1088</v>
      </c>
      <c r="JE3" t="s">
        <v>5671</v>
      </c>
      <c r="JF3" t="s">
        <v>1126</v>
      </c>
      <c r="JH3" t="s">
        <v>1102</v>
      </c>
      <c r="JI3" t="s">
        <v>5672</v>
      </c>
    </row>
    <row r="4" spans="1:269" x14ac:dyDescent="0.25">
      <c r="A4" t="s">
        <v>5419</v>
      </c>
      <c r="B4" t="s">
        <v>1077</v>
      </c>
      <c r="C4" t="s">
        <v>1078</v>
      </c>
      <c r="D4" t="s">
        <v>1079</v>
      </c>
      <c r="E4" t="s">
        <v>5673</v>
      </c>
      <c r="F4" t="s">
        <v>4945</v>
      </c>
      <c r="G4" t="s">
        <v>4944</v>
      </c>
      <c r="H4" t="s">
        <v>4945</v>
      </c>
      <c r="I4" t="s">
        <v>4945</v>
      </c>
      <c r="J4" t="s">
        <v>4945</v>
      </c>
      <c r="K4" t="s">
        <v>4944</v>
      </c>
      <c r="L4" t="s">
        <v>4945</v>
      </c>
      <c r="M4" t="s">
        <v>4944</v>
      </c>
      <c r="N4" t="s">
        <v>4945</v>
      </c>
      <c r="O4" t="s">
        <v>4945</v>
      </c>
      <c r="P4" t="s">
        <v>4945</v>
      </c>
      <c r="Q4" t="s">
        <v>4945</v>
      </c>
      <c r="R4" t="s">
        <v>4945</v>
      </c>
      <c r="S4" t="s">
        <v>4944</v>
      </c>
      <c r="T4" t="s">
        <v>4944</v>
      </c>
      <c r="U4" t="s">
        <v>4944</v>
      </c>
      <c r="V4" t="s">
        <v>4944</v>
      </c>
      <c r="W4" t="s">
        <v>4945</v>
      </c>
      <c r="X4" t="s">
        <v>5408</v>
      </c>
      <c r="Y4" t="s">
        <v>4945</v>
      </c>
      <c r="Z4" t="s">
        <v>4945</v>
      </c>
      <c r="AA4" t="s">
        <v>4945</v>
      </c>
      <c r="AB4" t="s">
        <v>4944</v>
      </c>
      <c r="AC4" t="s">
        <v>4944</v>
      </c>
      <c r="AD4" t="s">
        <v>4945</v>
      </c>
      <c r="AE4" t="s">
        <v>4945</v>
      </c>
      <c r="AF4" t="s">
        <v>4945</v>
      </c>
      <c r="AG4" t="s">
        <v>4944</v>
      </c>
      <c r="AH4" t="s">
        <v>5674</v>
      </c>
      <c r="AI4" t="s">
        <v>4945</v>
      </c>
      <c r="AJ4" t="s">
        <v>4944</v>
      </c>
      <c r="AK4" t="s">
        <v>4945</v>
      </c>
      <c r="AL4" t="s">
        <v>4945</v>
      </c>
      <c r="AM4" t="s">
        <v>4945</v>
      </c>
      <c r="AN4" t="s">
        <v>4944</v>
      </c>
      <c r="AO4" t="s">
        <v>4944</v>
      </c>
      <c r="AP4" t="s">
        <v>4944</v>
      </c>
      <c r="AQ4" t="s">
        <v>4945</v>
      </c>
      <c r="AR4" t="s">
        <v>4944</v>
      </c>
      <c r="AS4" t="s">
        <v>4945</v>
      </c>
      <c r="AT4" t="s">
        <v>4945</v>
      </c>
      <c r="AU4" t="s">
        <v>4945</v>
      </c>
      <c r="AV4" t="s">
        <v>4945</v>
      </c>
      <c r="AW4" t="s">
        <v>4944</v>
      </c>
      <c r="AX4" t="s">
        <v>4944</v>
      </c>
      <c r="AY4" t="s">
        <v>4944</v>
      </c>
      <c r="AZ4" t="s">
        <v>4944</v>
      </c>
      <c r="BA4" t="s">
        <v>4944</v>
      </c>
      <c r="BB4" t="s">
        <v>4945</v>
      </c>
      <c r="BC4" t="s">
        <v>4945</v>
      </c>
      <c r="BD4" t="s">
        <v>4945</v>
      </c>
      <c r="BE4" t="s">
        <v>4945</v>
      </c>
      <c r="BF4" t="s">
        <v>4945</v>
      </c>
      <c r="BG4" t="s">
        <v>5278</v>
      </c>
      <c r="BH4" t="s">
        <v>4945</v>
      </c>
      <c r="BI4" t="s">
        <v>4945</v>
      </c>
      <c r="BJ4" t="s">
        <v>4944</v>
      </c>
      <c r="BK4" t="s">
        <v>4944</v>
      </c>
      <c r="BL4" t="s">
        <v>4944</v>
      </c>
      <c r="BM4" t="s">
        <v>5675</v>
      </c>
      <c r="BN4" t="s">
        <v>4945</v>
      </c>
      <c r="BO4" t="s">
        <v>4945</v>
      </c>
      <c r="BP4" t="s">
        <v>4944</v>
      </c>
      <c r="BQ4" t="s">
        <v>4945</v>
      </c>
      <c r="BR4" t="s">
        <v>4945</v>
      </c>
      <c r="BS4" t="s">
        <v>4944</v>
      </c>
      <c r="BT4" t="s">
        <v>4944</v>
      </c>
      <c r="BU4" t="s">
        <v>4945</v>
      </c>
      <c r="BV4" t="s">
        <v>4945</v>
      </c>
      <c r="BW4" t="s">
        <v>4945</v>
      </c>
      <c r="BX4" t="s">
        <v>4945</v>
      </c>
      <c r="BY4" t="s">
        <v>4944</v>
      </c>
      <c r="BZ4" t="s">
        <v>4945</v>
      </c>
      <c r="CA4" t="s">
        <v>4945</v>
      </c>
      <c r="CB4" t="s">
        <v>4945</v>
      </c>
      <c r="CC4" t="s">
        <v>4944</v>
      </c>
      <c r="CD4" t="s">
        <v>4944</v>
      </c>
      <c r="CE4" t="s">
        <v>4944</v>
      </c>
      <c r="CF4" t="s">
        <v>4945</v>
      </c>
      <c r="CG4" t="s">
        <v>4945</v>
      </c>
      <c r="CH4" t="s">
        <v>4945</v>
      </c>
      <c r="CI4" t="s">
        <v>4945</v>
      </c>
      <c r="CJ4" t="s">
        <v>4945</v>
      </c>
      <c r="CK4" t="s">
        <v>4944</v>
      </c>
      <c r="CL4" t="s">
        <v>4944</v>
      </c>
      <c r="CM4" t="s">
        <v>4944</v>
      </c>
      <c r="CN4" t="s">
        <v>4944</v>
      </c>
      <c r="CO4" t="s">
        <v>4944</v>
      </c>
      <c r="CP4" t="s">
        <v>4944</v>
      </c>
      <c r="CQ4" t="s">
        <v>4944</v>
      </c>
      <c r="CR4" t="s">
        <v>4945</v>
      </c>
      <c r="CS4" t="s">
        <v>4945</v>
      </c>
      <c r="CT4" t="s">
        <v>4945</v>
      </c>
      <c r="CU4" t="s">
        <v>4945</v>
      </c>
      <c r="CV4" t="s">
        <v>1262</v>
      </c>
      <c r="CW4" t="s">
        <v>1263</v>
      </c>
      <c r="CX4" t="s">
        <v>1088</v>
      </c>
      <c r="CY4" t="s">
        <v>5676</v>
      </c>
      <c r="CZ4" t="s">
        <v>1126</v>
      </c>
      <c r="DB4" t="s">
        <v>1264</v>
      </c>
      <c r="DC4" t="s">
        <v>1279</v>
      </c>
      <c r="DD4" t="s">
        <v>1276</v>
      </c>
      <c r="DE4" t="s">
        <v>1266</v>
      </c>
      <c r="DF4" t="s">
        <v>1264</v>
      </c>
      <c r="DG4" t="s">
        <v>1279</v>
      </c>
      <c r="DH4" t="s">
        <v>1266</v>
      </c>
      <c r="DI4" t="s">
        <v>1266</v>
      </c>
      <c r="DW4" t="s">
        <v>1091</v>
      </c>
      <c r="DX4" t="s">
        <v>1091</v>
      </c>
      <c r="IK4" t="s">
        <v>1092</v>
      </c>
      <c r="JB4" t="s">
        <v>1088</v>
      </c>
      <c r="JD4" t="s">
        <v>1088</v>
      </c>
      <c r="JE4" t="s">
        <v>5677</v>
      </c>
      <c r="JF4" t="s">
        <v>1106</v>
      </c>
      <c r="JG4" t="s">
        <v>5678</v>
      </c>
      <c r="JH4" t="s">
        <v>1083</v>
      </c>
    </row>
    <row r="5" spans="1:269" x14ac:dyDescent="0.25">
      <c r="A5" t="s">
        <v>5419</v>
      </c>
      <c r="B5" t="s">
        <v>1164</v>
      </c>
      <c r="C5" t="s">
        <v>3424</v>
      </c>
      <c r="D5" t="s">
        <v>3511</v>
      </c>
      <c r="E5" t="s">
        <v>5679</v>
      </c>
      <c r="F5" t="s">
        <v>4945</v>
      </c>
      <c r="G5" t="s">
        <v>4944</v>
      </c>
      <c r="H5" t="s">
        <v>4945</v>
      </c>
      <c r="I5" t="s">
        <v>4945</v>
      </c>
      <c r="J5" t="s">
        <v>4945</v>
      </c>
      <c r="K5" t="s">
        <v>4944</v>
      </c>
      <c r="L5" t="s">
        <v>4945</v>
      </c>
      <c r="M5" t="s">
        <v>4944</v>
      </c>
      <c r="N5" t="s">
        <v>4945</v>
      </c>
      <c r="O5" t="s">
        <v>4945</v>
      </c>
      <c r="P5" t="s">
        <v>4945</v>
      </c>
      <c r="Q5" t="s">
        <v>4944</v>
      </c>
      <c r="R5" t="s">
        <v>4944</v>
      </c>
      <c r="S5" t="s">
        <v>4944</v>
      </c>
      <c r="T5" t="s">
        <v>4944</v>
      </c>
      <c r="U5" t="s">
        <v>4945</v>
      </c>
      <c r="V5" t="s">
        <v>4944</v>
      </c>
      <c r="W5" t="s">
        <v>4944</v>
      </c>
      <c r="X5" t="s">
        <v>5680</v>
      </c>
      <c r="Y5" t="s">
        <v>4945</v>
      </c>
      <c r="Z5" t="s">
        <v>4945</v>
      </c>
      <c r="AA5" t="s">
        <v>4944</v>
      </c>
      <c r="AB5" t="s">
        <v>4944</v>
      </c>
      <c r="AC5" t="s">
        <v>4944</v>
      </c>
      <c r="AD5" t="s">
        <v>4944</v>
      </c>
      <c r="AE5" t="s">
        <v>4944</v>
      </c>
      <c r="AF5" t="s">
        <v>4944</v>
      </c>
      <c r="AG5" t="s">
        <v>4944</v>
      </c>
      <c r="AH5" t="s">
        <v>5681</v>
      </c>
      <c r="AI5" t="s">
        <v>4945</v>
      </c>
      <c r="AJ5" t="s">
        <v>4944</v>
      </c>
      <c r="AK5" t="s">
        <v>4945</v>
      </c>
      <c r="AL5" t="s">
        <v>4945</v>
      </c>
      <c r="AM5" t="s">
        <v>4945</v>
      </c>
      <c r="AN5" t="s">
        <v>4944</v>
      </c>
      <c r="AO5" t="s">
        <v>4944</v>
      </c>
      <c r="AP5" t="s">
        <v>4944</v>
      </c>
      <c r="AQ5" t="s">
        <v>4945</v>
      </c>
      <c r="AR5" t="s">
        <v>4944</v>
      </c>
      <c r="AS5" t="s">
        <v>4945</v>
      </c>
      <c r="AT5" t="s">
        <v>4945</v>
      </c>
      <c r="AU5" t="s">
        <v>4945</v>
      </c>
      <c r="AV5" t="s">
        <v>4945</v>
      </c>
      <c r="AW5" t="s">
        <v>4945</v>
      </c>
      <c r="AX5" t="s">
        <v>4944</v>
      </c>
      <c r="AY5" t="s">
        <v>4944</v>
      </c>
      <c r="AZ5" t="s">
        <v>4944</v>
      </c>
      <c r="BA5" t="s">
        <v>4945</v>
      </c>
      <c r="BB5" t="s">
        <v>4944</v>
      </c>
      <c r="BC5" t="s">
        <v>4945</v>
      </c>
      <c r="BD5" t="s">
        <v>4945</v>
      </c>
      <c r="BE5" t="s">
        <v>4945</v>
      </c>
      <c r="BF5" t="s">
        <v>4945</v>
      </c>
      <c r="BG5" t="s">
        <v>1268</v>
      </c>
      <c r="BH5" t="s">
        <v>4944</v>
      </c>
      <c r="BI5" t="s">
        <v>4945</v>
      </c>
      <c r="BJ5" t="s">
        <v>4945</v>
      </c>
      <c r="BK5" t="s">
        <v>4945</v>
      </c>
      <c r="BL5" t="s">
        <v>4945</v>
      </c>
      <c r="BM5" t="s">
        <v>5682</v>
      </c>
      <c r="BN5" t="s">
        <v>4945</v>
      </c>
      <c r="BO5" t="s">
        <v>4945</v>
      </c>
      <c r="BP5" t="s">
        <v>4944</v>
      </c>
      <c r="BQ5" t="s">
        <v>4945</v>
      </c>
      <c r="BR5" t="s">
        <v>4945</v>
      </c>
      <c r="BS5" t="s">
        <v>4944</v>
      </c>
      <c r="BT5" t="s">
        <v>4944</v>
      </c>
      <c r="BU5" t="s">
        <v>4945</v>
      </c>
      <c r="BV5" t="s">
        <v>4945</v>
      </c>
      <c r="BW5" t="s">
        <v>4945</v>
      </c>
      <c r="BX5" t="s">
        <v>4945</v>
      </c>
      <c r="BY5" t="s">
        <v>4944</v>
      </c>
      <c r="BZ5" t="s">
        <v>4945</v>
      </c>
      <c r="CA5" t="s">
        <v>4945</v>
      </c>
      <c r="CB5" t="s">
        <v>4944</v>
      </c>
      <c r="CC5" t="s">
        <v>4944</v>
      </c>
      <c r="CD5" t="s">
        <v>4944</v>
      </c>
      <c r="CE5" t="s">
        <v>4944</v>
      </c>
      <c r="CF5" t="s">
        <v>4944</v>
      </c>
      <c r="CG5" t="s">
        <v>4945</v>
      </c>
      <c r="CH5" t="s">
        <v>4944</v>
      </c>
      <c r="CI5" t="s">
        <v>4944</v>
      </c>
      <c r="CJ5" t="s">
        <v>4945</v>
      </c>
      <c r="CK5" t="s">
        <v>4944</v>
      </c>
      <c r="CL5" t="s">
        <v>4944</v>
      </c>
      <c r="CM5" t="s">
        <v>4944</v>
      </c>
      <c r="CN5" t="s">
        <v>4944</v>
      </c>
      <c r="CO5" t="s">
        <v>4944</v>
      </c>
      <c r="CP5" t="s">
        <v>4944</v>
      </c>
      <c r="CQ5" t="s">
        <v>4944</v>
      </c>
      <c r="CR5" t="s">
        <v>4945</v>
      </c>
      <c r="CS5" t="s">
        <v>4945</v>
      </c>
      <c r="CT5" t="s">
        <v>4945</v>
      </c>
      <c r="CU5" t="s">
        <v>4944</v>
      </c>
      <c r="CV5" t="s">
        <v>1083</v>
      </c>
      <c r="CW5" t="s">
        <v>1263</v>
      </c>
      <c r="CX5" t="s">
        <v>1126</v>
      </c>
      <c r="CZ5" t="s">
        <v>1126</v>
      </c>
      <c r="DB5" t="s">
        <v>1278</v>
      </c>
      <c r="DC5" t="s">
        <v>1272</v>
      </c>
      <c r="DD5" t="s">
        <v>1266</v>
      </c>
      <c r="DE5" t="s">
        <v>1276</v>
      </c>
      <c r="DF5" t="s">
        <v>1282</v>
      </c>
      <c r="DG5" t="s">
        <v>1272</v>
      </c>
      <c r="DH5" t="s">
        <v>1266</v>
      </c>
      <c r="DI5" t="s">
        <v>1264</v>
      </c>
      <c r="HC5" t="s">
        <v>1138</v>
      </c>
      <c r="IP5" t="s">
        <v>1122</v>
      </c>
      <c r="IQ5" t="s">
        <v>1122</v>
      </c>
      <c r="IR5" t="s">
        <v>1122</v>
      </c>
      <c r="JB5" t="s">
        <v>1126</v>
      </c>
      <c r="JD5" t="s">
        <v>1126</v>
      </c>
      <c r="JF5" t="s">
        <v>1126</v>
      </c>
      <c r="JH5" t="s">
        <v>1083</v>
      </c>
    </row>
    <row r="6" spans="1:269" x14ac:dyDescent="0.25">
      <c r="A6" t="s">
        <v>5473</v>
      </c>
      <c r="B6" t="s">
        <v>1148</v>
      </c>
      <c r="C6" t="s">
        <v>1212</v>
      </c>
      <c r="D6" t="s">
        <v>3525</v>
      </c>
      <c r="E6" t="s">
        <v>5683</v>
      </c>
      <c r="F6" t="s">
        <v>4945</v>
      </c>
      <c r="G6" t="s">
        <v>4944</v>
      </c>
      <c r="H6" t="s">
        <v>4944</v>
      </c>
      <c r="I6" t="s">
        <v>4945</v>
      </c>
      <c r="J6" t="s">
        <v>4944</v>
      </c>
      <c r="K6" t="s">
        <v>4944</v>
      </c>
      <c r="L6" t="s">
        <v>4945</v>
      </c>
      <c r="M6" t="s">
        <v>4944</v>
      </c>
      <c r="N6" t="s">
        <v>4944</v>
      </c>
      <c r="O6" t="s">
        <v>4945</v>
      </c>
      <c r="P6" t="s">
        <v>4945</v>
      </c>
      <c r="Q6" t="s">
        <v>4945</v>
      </c>
      <c r="R6" t="s">
        <v>4945</v>
      </c>
      <c r="S6" t="s">
        <v>4944</v>
      </c>
      <c r="T6" t="s">
        <v>4944</v>
      </c>
      <c r="U6" t="s">
        <v>4944</v>
      </c>
      <c r="V6" t="s">
        <v>4944</v>
      </c>
      <c r="W6" t="s">
        <v>4945</v>
      </c>
      <c r="X6" t="s">
        <v>5684</v>
      </c>
      <c r="Y6" t="s">
        <v>4945</v>
      </c>
      <c r="Z6" t="s">
        <v>4945</v>
      </c>
      <c r="AA6" t="s">
        <v>4945</v>
      </c>
      <c r="AB6" t="s">
        <v>4945</v>
      </c>
      <c r="AC6" t="s">
        <v>4944</v>
      </c>
      <c r="AD6" t="s">
        <v>4945</v>
      </c>
      <c r="AE6" t="s">
        <v>4944</v>
      </c>
      <c r="AF6" t="s">
        <v>4944</v>
      </c>
      <c r="AG6" t="s">
        <v>4944</v>
      </c>
      <c r="AH6" t="s">
        <v>5685</v>
      </c>
      <c r="AI6" t="s">
        <v>4945</v>
      </c>
      <c r="AJ6" t="s">
        <v>4944</v>
      </c>
      <c r="AK6" t="s">
        <v>4944</v>
      </c>
      <c r="AL6" t="s">
        <v>4945</v>
      </c>
      <c r="AM6" t="s">
        <v>4945</v>
      </c>
      <c r="AN6" t="s">
        <v>4944</v>
      </c>
      <c r="AO6" t="s">
        <v>4945</v>
      </c>
      <c r="AP6" t="s">
        <v>4945</v>
      </c>
      <c r="AQ6" t="s">
        <v>4945</v>
      </c>
      <c r="AR6" t="s">
        <v>4944</v>
      </c>
      <c r="AS6" t="s">
        <v>4945</v>
      </c>
      <c r="AT6" t="s">
        <v>4945</v>
      </c>
      <c r="AU6" t="s">
        <v>4945</v>
      </c>
      <c r="AV6" t="s">
        <v>4945</v>
      </c>
      <c r="AW6" t="s">
        <v>4945</v>
      </c>
      <c r="AX6" t="s">
        <v>4944</v>
      </c>
      <c r="AY6" t="s">
        <v>4945</v>
      </c>
      <c r="AZ6" t="s">
        <v>4945</v>
      </c>
      <c r="BA6" t="s">
        <v>4944</v>
      </c>
      <c r="BB6" t="s">
        <v>4945</v>
      </c>
      <c r="BC6" t="s">
        <v>4945</v>
      </c>
      <c r="BD6" t="s">
        <v>4945</v>
      </c>
      <c r="BE6" t="s">
        <v>4945</v>
      </c>
      <c r="BF6" t="s">
        <v>4945</v>
      </c>
      <c r="BG6" t="s">
        <v>5686</v>
      </c>
      <c r="BH6" t="s">
        <v>4945</v>
      </c>
      <c r="BI6" t="s">
        <v>4944</v>
      </c>
      <c r="BJ6" t="s">
        <v>4944</v>
      </c>
      <c r="BK6" t="s">
        <v>4945</v>
      </c>
      <c r="BL6" t="s">
        <v>4944</v>
      </c>
      <c r="BM6" t="s">
        <v>5687</v>
      </c>
      <c r="BN6" t="s">
        <v>4945</v>
      </c>
      <c r="BO6" t="s">
        <v>4945</v>
      </c>
      <c r="BP6" t="s">
        <v>4945</v>
      </c>
      <c r="BQ6" t="s">
        <v>4945</v>
      </c>
      <c r="BR6" t="s">
        <v>4945</v>
      </c>
      <c r="BS6" t="s">
        <v>4945</v>
      </c>
      <c r="BT6" t="s">
        <v>4944</v>
      </c>
      <c r="BU6" t="s">
        <v>4945</v>
      </c>
      <c r="BV6" t="s">
        <v>4945</v>
      </c>
      <c r="BW6" t="s">
        <v>4945</v>
      </c>
      <c r="BX6" t="s">
        <v>4945</v>
      </c>
      <c r="BY6" t="s">
        <v>4945</v>
      </c>
      <c r="BZ6" t="s">
        <v>4945</v>
      </c>
      <c r="CA6" t="s">
        <v>4944</v>
      </c>
      <c r="CB6" t="s">
        <v>4944</v>
      </c>
      <c r="CC6" t="s">
        <v>4944</v>
      </c>
      <c r="CD6" t="s">
        <v>4944</v>
      </c>
      <c r="CE6" t="s">
        <v>4944</v>
      </c>
      <c r="CF6" t="s">
        <v>4944</v>
      </c>
      <c r="CG6" t="s">
        <v>4945</v>
      </c>
      <c r="CH6" t="s">
        <v>4945</v>
      </c>
      <c r="CI6" t="s">
        <v>4945</v>
      </c>
      <c r="CJ6" t="s">
        <v>4945</v>
      </c>
      <c r="CK6" t="s">
        <v>4945</v>
      </c>
      <c r="CL6" t="s">
        <v>4945</v>
      </c>
      <c r="CM6" t="s">
        <v>4945</v>
      </c>
      <c r="CN6" t="s">
        <v>4944</v>
      </c>
      <c r="CO6" t="s">
        <v>4944</v>
      </c>
      <c r="CP6" t="s">
        <v>4944</v>
      </c>
      <c r="CQ6" t="s">
        <v>4944</v>
      </c>
      <c r="CR6" t="s">
        <v>4944</v>
      </c>
      <c r="CS6" t="s">
        <v>4944</v>
      </c>
      <c r="CT6" t="s">
        <v>4944</v>
      </c>
      <c r="CU6" t="s">
        <v>4944</v>
      </c>
      <c r="CV6" t="s">
        <v>1083</v>
      </c>
      <c r="CW6" t="s">
        <v>1263</v>
      </c>
      <c r="CX6" t="s">
        <v>1088</v>
      </c>
      <c r="CY6" t="s">
        <v>5688</v>
      </c>
      <c r="CZ6" t="s">
        <v>1088</v>
      </c>
      <c r="DA6" t="s">
        <v>5689</v>
      </c>
      <c r="DB6" t="s">
        <v>1282</v>
      </c>
      <c r="DC6" t="s">
        <v>1274</v>
      </c>
      <c r="DD6" t="s">
        <v>1266</v>
      </c>
      <c r="DE6" t="s">
        <v>1267</v>
      </c>
      <c r="DF6" t="s">
        <v>1269</v>
      </c>
      <c r="DG6" t="s">
        <v>1265</v>
      </c>
      <c r="DH6" t="s">
        <v>1276</v>
      </c>
      <c r="DI6" t="s">
        <v>1276</v>
      </c>
      <c r="GF6" t="s">
        <v>1169</v>
      </c>
      <c r="HO6" t="s">
        <v>1138</v>
      </c>
      <c r="HQ6" t="s">
        <v>1091</v>
      </c>
      <c r="JB6" t="s">
        <v>1088</v>
      </c>
      <c r="JD6" t="s">
        <v>1088</v>
      </c>
      <c r="JE6" t="s">
        <v>5690</v>
      </c>
      <c r="JF6" t="s">
        <v>1088</v>
      </c>
      <c r="JG6" t="s">
        <v>5691</v>
      </c>
      <c r="JH6" t="s">
        <v>1102</v>
      </c>
      <c r="JI6" t="s">
        <v>5692</v>
      </c>
    </row>
    <row r="7" spans="1:269" x14ac:dyDescent="0.25">
      <c r="A7" t="s">
        <v>5473</v>
      </c>
      <c r="B7" t="s">
        <v>1132</v>
      </c>
      <c r="C7" t="s">
        <v>1133</v>
      </c>
      <c r="D7" t="s">
        <v>1134</v>
      </c>
      <c r="E7" t="s">
        <v>5693</v>
      </c>
      <c r="F7" t="s">
        <v>4945</v>
      </c>
      <c r="G7" t="s">
        <v>4945</v>
      </c>
      <c r="H7" t="s">
        <v>4945</v>
      </c>
      <c r="I7" t="s">
        <v>4944</v>
      </c>
      <c r="J7" t="s">
        <v>4944</v>
      </c>
      <c r="K7" t="s">
        <v>4944</v>
      </c>
      <c r="L7" t="s">
        <v>4945</v>
      </c>
      <c r="M7" t="s">
        <v>4945</v>
      </c>
      <c r="N7" t="s">
        <v>4945</v>
      </c>
      <c r="O7" t="s">
        <v>4945</v>
      </c>
      <c r="P7" t="s">
        <v>4945</v>
      </c>
      <c r="Q7" t="s">
        <v>4945</v>
      </c>
      <c r="R7" t="s">
        <v>4945</v>
      </c>
      <c r="S7" t="s">
        <v>4945</v>
      </c>
      <c r="T7" t="s">
        <v>4945</v>
      </c>
      <c r="U7" t="s">
        <v>4945</v>
      </c>
      <c r="V7" t="s">
        <v>4945</v>
      </c>
      <c r="W7" t="s">
        <v>4945</v>
      </c>
      <c r="X7" t="s">
        <v>5694</v>
      </c>
      <c r="Y7" t="s">
        <v>4945</v>
      </c>
      <c r="Z7" t="s">
        <v>4945</v>
      </c>
      <c r="AA7" t="s">
        <v>4945</v>
      </c>
      <c r="AB7" t="s">
        <v>4945</v>
      </c>
      <c r="AC7" t="s">
        <v>4945</v>
      </c>
      <c r="AD7" t="s">
        <v>4945</v>
      </c>
      <c r="AE7" t="s">
        <v>4944</v>
      </c>
      <c r="AF7" t="s">
        <v>4944</v>
      </c>
      <c r="AG7" t="s">
        <v>4945</v>
      </c>
      <c r="AH7" t="s">
        <v>5695</v>
      </c>
      <c r="AI7" t="s">
        <v>4945</v>
      </c>
      <c r="AJ7" t="s">
        <v>4944</v>
      </c>
      <c r="AK7" t="s">
        <v>4944</v>
      </c>
      <c r="AL7" t="s">
        <v>4945</v>
      </c>
      <c r="AM7" t="s">
        <v>4945</v>
      </c>
      <c r="AN7" t="s">
        <v>4944</v>
      </c>
      <c r="AO7" t="s">
        <v>4944</v>
      </c>
      <c r="AP7" t="s">
        <v>4944</v>
      </c>
      <c r="AQ7" t="s">
        <v>4944</v>
      </c>
      <c r="AR7" t="s">
        <v>4945</v>
      </c>
      <c r="AS7" t="s">
        <v>4945</v>
      </c>
      <c r="AT7" t="s">
        <v>4944</v>
      </c>
      <c r="AU7" t="s">
        <v>4945</v>
      </c>
      <c r="AV7" t="s">
        <v>4945</v>
      </c>
      <c r="AW7" t="s">
        <v>4945</v>
      </c>
      <c r="AX7" t="s">
        <v>4945</v>
      </c>
      <c r="AY7" t="s">
        <v>4945</v>
      </c>
      <c r="AZ7" t="s">
        <v>4945</v>
      </c>
      <c r="BA7" t="s">
        <v>4945</v>
      </c>
      <c r="BB7" t="s">
        <v>4945</v>
      </c>
      <c r="BC7" t="s">
        <v>4945</v>
      </c>
      <c r="BD7" t="s">
        <v>4945</v>
      </c>
      <c r="BE7" t="s">
        <v>4945</v>
      </c>
      <c r="BF7" t="s">
        <v>4945</v>
      </c>
      <c r="BG7" t="s">
        <v>5298</v>
      </c>
      <c r="BH7" t="s">
        <v>4945</v>
      </c>
      <c r="BI7" t="s">
        <v>4945</v>
      </c>
      <c r="BJ7" t="s">
        <v>4944</v>
      </c>
      <c r="BK7" t="s">
        <v>4945</v>
      </c>
      <c r="BL7" t="s">
        <v>4944</v>
      </c>
      <c r="BM7" t="s">
        <v>5696</v>
      </c>
      <c r="BN7" t="s">
        <v>4945</v>
      </c>
      <c r="BO7" t="s">
        <v>4945</v>
      </c>
      <c r="BP7" t="s">
        <v>4945</v>
      </c>
      <c r="BQ7" t="s">
        <v>4945</v>
      </c>
      <c r="BR7" t="s">
        <v>4945</v>
      </c>
      <c r="BS7" t="s">
        <v>4945</v>
      </c>
      <c r="BT7" t="s">
        <v>4945</v>
      </c>
      <c r="BU7" t="s">
        <v>4945</v>
      </c>
      <c r="BV7" t="s">
        <v>4945</v>
      </c>
      <c r="BW7" t="s">
        <v>4945</v>
      </c>
      <c r="BX7" t="s">
        <v>4945</v>
      </c>
      <c r="BY7" t="s">
        <v>4945</v>
      </c>
      <c r="BZ7" t="s">
        <v>4945</v>
      </c>
      <c r="CA7" t="s">
        <v>4945</v>
      </c>
      <c r="CB7" t="s">
        <v>4945</v>
      </c>
      <c r="CC7" t="s">
        <v>4945</v>
      </c>
      <c r="CD7" t="s">
        <v>4945</v>
      </c>
      <c r="CE7" t="s">
        <v>4945</v>
      </c>
      <c r="CF7" t="s">
        <v>4945</v>
      </c>
      <c r="CG7" t="s">
        <v>4945</v>
      </c>
      <c r="CH7" t="s">
        <v>4945</v>
      </c>
      <c r="CI7" t="s">
        <v>4945</v>
      </c>
      <c r="CJ7" t="s">
        <v>4945</v>
      </c>
      <c r="CK7" t="s">
        <v>4945</v>
      </c>
      <c r="CL7" t="s">
        <v>4945</v>
      </c>
      <c r="CM7" t="s">
        <v>4944</v>
      </c>
      <c r="CN7" t="s">
        <v>4944</v>
      </c>
      <c r="CO7" t="s">
        <v>4944</v>
      </c>
      <c r="CP7" t="s">
        <v>4944</v>
      </c>
      <c r="CQ7" t="s">
        <v>4945</v>
      </c>
      <c r="CR7" t="s">
        <v>4945</v>
      </c>
      <c r="CS7" t="s">
        <v>4945</v>
      </c>
      <c r="CT7" t="s">
        <v>4945</v>
      </c>
      <c r="CU7" t="s">
        <v>4945</v>
      </c>
      <c r="CV7" t="s">
        <v>1083</v>
      </c>
      <c r="CW7" t="s">
        <v>1152</v>
      </c>
      <c r="CX7" t="s">
        <v>1126</v>
      </c>
      <c r="CZ7" t="s">
        <v>1088</v>
      </c>
      <c r="DA7" t="s">
        <v>5697</v>
      </c>
      <c r="DB7" t="s">
        <v>1264</v>
      </c>
      <c r="DC7" t="s">
        <v>1264</v>
      </c>
      <c r="DD7" t="s">
        <v>1264</v>
      </c>
      <c r="DE7" t="s">
        <v>1264</v>
      </c>
      <c r="DF7" t="s">
        <v>1271</v>
      </c>
      <c r="DG7" t="s">
        <v>1274</v>
      </c>
      <c r="DH7" t="s">
        <v>1266</v>
      </c>
      <c r="DI7" t="s">
        <v>1266</v>
      </c>
      <c r="JB7" t="s">
        <v>1126</v>
      </c>
      <c r="JD7" t="s">
        <v>1126</v>
      </c>
      <c r="JF7" t="s">
        <v>1126</v>
      </c>
      <c r="JH7" t="s">
        <v>1083</v>
      </c>
    </row>
    <row r="8" spans="1:269" x14ac:dyDescent="0.25">
      <c r="A8" t="s">
        <v>5424</v>
      </c>
      <c r="B8" t="s">
        <v>1129</v>
      </c>
      <c r="C8" t="s">
        <v>3412</v>
      </c>
      <c r="D8" t="s">
        <v>3494</v>
      </c>
      <c r="E8" t="s">
        <v>5698</v>
      </c>
      <c r="F8" t="s">
        <v>4945</v>
      </c>
      <c r="G8" t="s">
        <v>4944</v>
      </c>
      <c r="H8" t="s">
        <v>4945</v>
      </c>
      <c r="I8" t="s">
        <v>4944</v>
      </c>
      <c r="J8" t="s">
        <v>4945</v>
      </c>
      <c r="K8" t="s">
        <v>4944</v>
      </c>
      <c r="L8" t="s">
        <v>4944</v>
      </c>
      <c r="M8" t="s">
        <v>4944</v>
      </c>
      <c r="N8" t="s">
        <v>4944</v>
      </c>
      <c r="O8" t="s">
        <v>4944</v>
      </c>
      <c r="P8" t="s">
        <v>4944</v>
      </c>
      <c r="Q8" t="s">
        <v>4944</v>
      </c>
      <c r="R8" t="s">
        <v>4944</v>
      </c>
      <c r="S8" t="s">
        <v>4944</v>
      </c>
      <c r="T8" t="s">
        <v>4944</v>
      </c>
      <c r="U8" t="s">
        <v>4944</v>
      </c>
      <c r="V8" t="s">
        <v>4944</v>
      </c>
      <c r="W8" t="s">
        <v>4944</v>
      </c>
      <c r="X8" t="s">
        <v>5275</v>
      </c>
      <c r="Y8" t="s">
        <v>4945</v>
      </c>
      <c r="Z8" t="s">
        <v>4944</v>
      </c>
      <c r="AA8" t="s">
        <v>4944</v>
      </c>
      <c r="AB8" t="s">
        <v>4944</v>
      </c>
      <c r="AC8" t="s">
        <v>4944</v>
      </c>
      <c r="AD8" t="s">
        <v>4944</v>
      </c>
      <c r="AE8" t="s">
        <v>4944</v>
      </c>
      <c r="AF8" t="s">
        <v>4944</v>
      </c>
      <c r="AG8" t="s">
        <v>4944</v>
      </c>
      <c r="AH8" t="s">
        <v>5699</v>
      </c>
      <c r="AI8" t="s">
        <v>4945</v>
      </c>
      <c r="AJ8" t="s">
        <v>4944</v>
      </c>
      <c r="AK8" t="s">
        <v>4944</v>
      </c>
      <c r="AL8" t="s">
        <v>4945</v>
      </c>
      <c r="AM8" t="s">
        <v>4945</v>
      </c>
      <c r="AN8" t="s">
        <v>4945</v>
      </c>
      <c r="AO8" t="s">
        <v>4944</v>
      </c>
      <c r="AP8" t="s">
        <v>4944</v>
      </c>
      <c r="AQ8" t="s">
        <v>4945</v>
      </c>
      <c r="AR8" t="s">
        <v>4944</v>
      </c>
      <c r="AS8" t="s">
        <v>4944</v>
      </c>
      <c r="AT8" t="s">
        <v>4945</v>
      </c>
      <c r="AU8" t="s">
        <v>4944</v>
      </c>
      <c r="AV8" t="s">
        <v>4944</v>
      </c>
      <c r="AW8" t="s">
        <v>4944</v>
      </c>
      <c r="AX8" t="s">
        <v>4944</v>
      </c>
      <c r="AY8" t="s">
        <v>4944</v>
      </c>
      <c r="AZ8" t="s">
        <v>4944</v>
      </c>
      <c r="BA8" t="s">
        <v>4944</v>
      </c>
      <c r="BB8" t="s">
        <v>4945</v>
      </c>
      <c r="BC8" t="s">
        <v>4944</v>
      </c>
      <c r="BD8" t="s">
        <v>4945</v>
      </c>
      <c r="BE8" t="s">
        <v>4945</v>
      </c>
      <c r="BF8" t="s">
        <v>4945</v>
      </c>
      <c r="BG8" t="s">
        <v>5276</v>
      </c>
      <c r="BH8" t="s">
        <v>4945</v>
      </c>
      <c r="BI8" t="s">
        <v>4944</v>
      </c>
      <c r="BJ8" t="s">
        <v>4944</v>
      </c>
      <c r="BK8" t="s">
        <v>4944</v>
      </c>
      <c r="BL8" t="s">
        <v>4944</v>
      </c>
      <c r="BM8" t="s">
        <v>5281</v>
      </c>
      <c r="BN8" t="s">
        <v>4945</v>
      </c>
      <c r="BO8" t="s">
        <v>4945</v>
      </c>
      <c r="BP8" t="s">
        <v>4945</v>
      </c>
      <c r="BQ8" t="s">
        <v>4945</v>
      </c>
      <c r="BR8" t="s">
        <v>4945</v>
      </c>
      <c r="BS8" t="s">
        <v>4945</v>
      </c>
      <c r="BT8" t="s">
        <v>4945</v>
      </c>
      <c r="BU8" t="s">
        <v>4945</v>
      </c>
      <c r="BV8" t="s">
        <v>4945</v>
      </c>
      <c r="BW8" t="s">
        <v>4945</v>
      </c>
      <c r="BX8" t="s">
        <v>4945</v>
      </c>
      <c r="BY8" t="s">
        <v>4945</v>
      </c>
      <c r="BZ8" t="s">
        <v>4944</v>
      </c>
      <c r="CA8" t="s">
        <v>4945</v>
      </c>
      <c r="CB8" t="s">
        <v>4944</v>
      </c>
      <c r="CC8" t="s">
        <v>4945</v>
      </c>
      <c r="CD8" t="s">
        <v>4944</v>
      </c>
      <c r="CE8" t="s">
        <v>4945</v>
      </c>
      <c r="CF8" t="s">
        <v>4945</v>
      </c>
      <c r="CG8" t="s">
        <v>4945</v>
      </c>
      <c r="CH8" t="s">
        <v>4945</v>
      </c>
      <c r="CI8" t="s">
        <v>4945</v>
      </c>
      <c r="CJ8" t="s">
        <v>4945</v>
      </c>
      <c r="CK8" t="s">
        <v>4944</v>
      </c>
      <c r="CL8" t="s">
        <v>4944</v>
      </c>
      <c r="CM8" t="s">
        <v>4944</v>
      </c>
      <c r="CN8" t="s">
        <v>4944</v>
      </c>
      <c r="CO8" t="s">
        <v>4944</v>
      </c>
      <c r="CP8" t="s">
        <v>4944</v>
      </c>
      <c r="CQ8" t="s">
        <v>4944</v>
      </c>
      <c r="CR8" t="s">
        <v>4945</v>
      </c>
      <c r="CS8" t="s">
        <v>4945</v>
      </c>
      <c r="CT8" t="s">
        <v>4945</v>
      </c>
      <c r="CU8" t="s">
        <v>4945</v>
      </c>
      <c r="CV8" t="s">
        <v>1262</v>
      </c>
      <c r="CW8" t="s">
        <v>1152</v>
      </c>
      <c r="CX8" t="s">
        <v>1126</v>
      </c>
      <c r="CZ8" t="s">
        <v>1126</v>
      </c>
      <c r="DB8" t="s">
        <v>1271</v>
      </c>
      <c r="DC8" t="s">
        <v>1274</v>
      </c>
      <c r="DD8" t="s">
        <v>1266</v>
      </c>
      <c r="DE8" t="s">
        <v>1264</v>
      </c>
      <c r="DF8" t="s">
        <v>1271</v>
      </c>
      <c r="DG8" t="s">
        <v>1279</v>
      </c>
      <c r="DH8" t="s">
        <v>1266</v>
      </c>
      <c r="DI8" t="s">
        <v>1264</v>
      </c>
      <c r="DM8" t="s">
        <v>1091</v>
      </c>
      <c r="DN8" t="s">
        <v>1091</v>
      </c>
      <c r="GT8" t="s">
        <v>1091</v>
      </c>
      <c r="JB8" t="s">
        <v>1126</v>
      </c>
      <c r="JD8" t="s">
        <v>1106</v>
      </c>
      <c r="JE8" t="s">
        <v>5700</v>
      </c>
      <c r="JF8" t="s">
        <v>1126</v>
      </c>
      <c r="JH8" t="s">
        <v>1083</v>
      </c>
    </row>
    <row r="9" spans="1:269" x14ac:dyDescent="0.25">
      <c r="A9" t="s">
        <v>5424</v>
      </c>
      <c r="B9" t="s">
        <v>1096</v>
      </c>
      <c r="C9" t="s">
        <v>3451</v>
      </c>
      <c r="D9" t="s">
        <v>3563</v>
      </c>
      <c r="E9" t="s">
        <v>5701</v>
      </c>
      <c r="F9" t="s">
        <v>4945</v>
      </c>
      <c r="G9" t="s">
        <v>4944</v>
      </c>
      <c r="H9" t="s">
        <v>4944</v>
      </c>
      <c r="I9" t="s">
        <v>4944</v>
      </c>
      <c r="J9" t="s">
        <v>4944</v>
      </c>
      <c r="K9" t="s">
        <v>4944</v>
      </c>
      <c r="L9" t="s">
        <v>4944</v>
      </c>
      <c r="M9" t="s">
        <v>4944</v>
      </c>
      <c r="N9" t="s">
        <v>4944</v>
      </c>
      <c r="O9" t="s">
        <v>4944</v>
      </c>
      <c r="P9" t="s">
        <v>4944</v>
      </c>
      <c r="Q9" t="s">
        <v>4945</v>
      </c>
      <c r="R9" t="s">
        <v>4944</v>
      </c>
      <c r="S9" t="s">
        <v>4944</v>
      </c>
      <c r="T9" t="s">
        <v>4944</v>
      </c>
      <c r="U9" t="s">
        <v>4944</v>
      </c>
      <c r="V9" t="s">
        <v>4945</v>
      </c>
      <c r="W9" t="s">
        <v>4944</v>
      </c>
      <c r="X9" t="s">
        <v>5702</v>
      </c>
      <c r="Y9" t="s">
        <v>4945</v>
      </c>
      <c r="Z9" t="s">
        <v>4944</v>
      </c>
      <c r="AA9" t="s">
        <v>4945</v>
      </c>
      <c r="AB9" t="s">
        <v>4944</v>
      </c>
      <c r="AC9" t="s">
        <v>4944</v>
      </c>
      <c r="AD9" t="s">
        <v>4944</v>
      </c>
      <c r="AE9" t="s">
        <v>4945</v>
      </c>
      <c r="AF9" t="s">
        <v>4944</v>
      </c>
      <c r="AG9" t="s">
        <v>4944</v>
      </c>
      <c r="AH9" t="s">
        <v>5703</v>
      </c>
      <c r="AI9" t="s">
        <v>4945</v>
      </c>
      <c r="AJ9" t="s">
        <v>4944</v>
      </c>
      <c r="AK9" t="s">
        <v>4944</v>
      </c>
      <c r="AL9" t="s">
        <v>4944</v>
      </c>
      <c r="AM9" t="s">
        <v>4944</v>
      </c>
      <c r="AN9" t="s">
        <v>4944</v>
      </c>
      <c r="AO9" t="s">
        <v>4944</v>
      </c>
      <c r="AP9" t="s">
        <v>4944</v>
      </c>
      <c r="AQ9" t="s">
        <v>4944</v>
      </c>
      <c r="AR9" t="s">
        <v>4944</v>
      </c>
      <c r="AS9" t="s">
        <v>4944</v>
      </c>
      <c r="AT9" t="s">
        <v>4944</v>
      </c>
      <c r="AU9" t="s">
        <v>4944</v>
      </c>
      <c r="AV9" t="s">
        <v>4945</v>
      </c>
      <c r="AW9" t="s">
        <v>4944</v>
      </c>
      <c r="AX9" t="s">
        <v>4944</v>
      </c>
      <c r="AY9" t="s">
        <v>4944</v>
      </c>
      <c r="AZ9" t="s">
        <v>4944</v>
      </c>
      <c r="BA9" t="s">
        <v>4944</v>
      </c>
      <c r="BB9" t="s">
        <v>4944</v>
      </c>
      <c r="BC9" t="s">
        <v>4945</v>
      </c>
      <c r="BD9" t="s">
        <v>4945</v>
      </c>
      <c r="BE9" t="s">
        <v>4944</v>
      </c>
      <c r="BF9" t="s">
        <v>4945</v>
      </c>
      <c r="BG9" t="s">
        <v>5276</v>
      </c>
      <c r="BH9" t="s">
        <v>4945</v>
      </c>
      <c r="BI9" t="s">
        <v>4944</v>
      </c>
      <c r="BJ9" t="s">
        <v>4944</v>
      </c>
      <c r="BK9" t="s">
        <v>4944</v>
      </c>
      <c r="BL9" t="s">
        <v>4944</v>
      </c>
      <c r="BM9" t="s">
        <v>5279</v>
      </c>
      <c r="BN9" t="s">
        <v>4945</v>
      </c>
      <c r="BO9" t="s">
        <v>4945</v>
      </c>
      <c r="BP9" t="s">
        <v>4945</v>
      </c>
      <c r="BQ9" t="s">
        <v>4945</v>
      </c>
      <c r="BR9" t="s">
        <v>4945</v>
      </c>
      <c r="BS9" t="s">
        <v>4945</v>
      </c>
      <c r="BT9" t="s">
        <v>4945</v>
      </c>
      <c r="BU9" t="s">
        <v>4945</v>
      </c>
      <c r="BV9" t="s">
        <v>4945</v>
      </c>
      <c r="BW9" t="s">
        <v>4945</v>
      </c>
      <c r="BX9" t="s">
        <v>4945</v>
      </c>
      <c r="BY9" t="s">
        <v>4945</v>
      </c>
      <c r="BZ9" t="s">
        <v>4945</v>
      </c>
      <c r="CA9" t="s">
        <v>4945</v>
      </c>
      <c r="CB9" t="s">
        <v>4945</v>
      </c>
      <c r="CC9" t="s">
        <v>4945</v>
      </c>
      <c r="CD9" t="s">
        <v>4945</v>
      </c>
      <c r="CE9" t="s">
        <v>4945</v>
      </c>
      <c r="CF9" t="s">
        <v>4945</v>
      </c>
      <c r="CG9" t="s">
        <v>4945</v>
      </c>
      <c r="CH9" t="s">
        <v>4945</v>
      </c>
      <c r="CI9" t="s">
        <v>4945</v>
      </c>
      <c r="CJ9" t="s">
        <v>4945</v>
      </c>
      <c r="CK9" t="s">
        <v>4945</v>
      </c>
      <c r="CL9" t="s">
        <v>4944</v>
      </c>
      <c r="CM9" t="s">
        <v>4944</v>
      </c>
      <c r="CN9" t="s">
        <v>4944</v>
      </c>
      <c r="CO9" t="s">
        <v>4944</v>
      </c>
      <c r="CP9" t="s">
        <v>4944</v>
      </c>
      <c r="CQ9" t="s">
        <v>4944</v>
      </c>
      <c r="CR9" t="s">
        <v>4945</v>
      </c>
      <c r="CS9" t="s">
        <v>4945</v>
      </c>
      <c r="CT9" t="s">
        <v>4945</v>
      </c>
      <c r="CU9" t="s">
        <v>4945</v>
      </c>
      <c r="CV9" t="s">
        <v>1083</v>
      </c>
      <c r="CW9" t="s">
        <v>1152</v>
      </c>
      <c r="CX9" t="s">
        <v>1088</v>
      </c>
      <c r="CY9" t="s">
        <v>5704</v>
      </c>
      <c r="CZ9" t="s">
        <v>1088</v>
      </c>
      <c r="DA9" t="s">
        <v>5704</v>
      </c>
      <c r="DB9" t="s">
        <v>1269</v>
      </c>
      <c r="DC9" t="s">
        <v>1265</v>
      </c>
      <c r="DD9" t="s">
        <v>1276</v>
      </c>
      <c r="DE9" t="s">
        <v>1276</v>
      </c>
      <c r="DF9" t="s">
        <v>1269</v>
      </c>
      <c r="DG9" t="s">
        <v>1265</v>
      </c>
      <c r="DH9" t="s">
        <v>1276</v>
      </c>
      <c r="DI9" t="s">
        <v>1276</v>
      </c>
      <c r="FV9" t="s">
        <v>1091</v>
      </c>
      <c r="FW9" t="s">
        <v>1091</v>
      </c>
      <c r="FX9" t="s">
        <v>1091</v>
      </c>
      <c r="IJ9" t="s">
        <v>1117</v>
      </c>
      <c r="JB9" t="s">
        <v>1088</v>
      </c>
      <c r="JD9" t="s">
        <v>1088</v>
      </c>
      <c r="JE9" t="s">
        <v>5286</v>
      </c>
      <c r="JF9" t="s">
        <v>1088</v>
      </c>
      <c r="JG9" t="s">
        <v>5286</v>
      </c>
      <c r="JH9" t="s">
        <v>1083</v>
      </c>
    </row>
    <row r="10" spans="1:269" x14ac:dyDescent="0.25">
      <c r="A10" t="s">
        <v>5419</v>
      </c>
      <c r="B10" t="s">
        <v>1164</v>
      </c>
      <c r="C10" t="s">
        <v>3424</v>
      </c>
      <c r="D10" t="s">
        <v>3508</v>
      </c>
      <c r="E10" t="s">
        <v>5705</v>
      </c>
      <c r="F10" t="s">
        <v>4945</v>
      </c>
      <c r="G10" t="s">
        <v>4944</v>
      </c>
      <c r="H10" t="s">
        <v>4944</v>
      </c>
      <c r="I10" t="s">
        <v>4945</v>
      </c>
      <c r="J10" t="s">
        <v>4945</v>
      </c>
      <c r="K10" t="s">
        <v>4944</v>
      </c>
      <c r="L10" t="s">
        <v>4945</v>
      </c>
      <c r="M10" t="s">
        <v>4944</v>
      </c>
      <c r="N10" t="s">
        <v>4945</v>
      </c>
      <c r="O10" t="s">
        <v>4944</v>
      </c>
      <c r="P10" t="s">
        <v>4945</v>
      </c>
      <c r="Q10" t="s">
        <v>4944</v>
      </c>
      <c r="R10" t="s">
        <v>4944</v>
      </c>
      <c r="S10" t="s">
        <v>4944</v>
      </c>
      <c r="T10" t="s">
        <v>4944</v>
      </c>
      <c r="U10" t="s">
        <v>4944</v>
      </c>
      <c r="V10" t="s">
        <v>4944</v>
      </c>
      <c r="W10" t="s">
        <v>4945</v>
      </c>
      <c r="X10" t="s">
        <v>5706</v>
      </c>
      <c r="Y10" t="s">
        <v>4945</v>
      </c>
      <c r="Z10" t="s">
        <v>4945</v>
      </c>
      <c r="AA10" t="s">
        <v>4944</v>
      </c>
      <c r="AB10" t="s">
        <v>4944</v>
      </c>
      <c r="AC10" t="s">
        <v>4944</v>
      </c>
      <c r="AD10" t="s">
        <v>4944</v>
      </c>
      <c r="AE10" t="s">
        <v>4945</v>
      </c>
      <c r="AF10" t="s">
        <v>4944</v>
      </c>
      <c r="AG10" t="s">
        <v>4944</v>
      </c>
      <c r="AH10" t="s">
        <v>5707</v>
      </c>
      <c r="AI10" t="s">
        <v>4945</v>
      </c>
      <c r="AJ10" t="s">
        <v>4944</v>
      </c>
      <c r="AK10" t="s">
        <v>4945</v>
      </c>
      <c r="AL10" t="s">
        <v>4945</v>
      </c>
      <c r="AM10" t="s">
        <v>4945</v>
      </c>
      <c r="AN10" t="s">
        <v>4944</v>
      </c>
      <c r="AO10" t="s">
        <v>4944</v>
      </c>
      <c r="AP10" t="s">
        <v>4944</v>
      </c>
      <c r="AQ10" t="s">
        <v>4944</v>
      </c>
      <c r="AR10" t="s">
        <v>4944</v>
      </c>
      <c r="AS10" t="s">
        <v>4944</v>
      </c>
      <c r="AT10" t="s">
        <v>4944</v>
      </c>
      <c r="AU10" t="s">
        <v>4944</v>
      </c>
      <c r="AV10" t="s">
        <v>4944</v>
      </c>
      <c r="AW10" t="s">
        <v>4944</v>
      </c>
      <c r="AX10" t="s">
        <v>4944</v>
      </c>
      <c r="AY10" t="s">
        <v>4945</v>
      </c>
      <c r="AZ10" t="s">
        <v>4944</v>
      </c>
      <c r="BA10" t="s">
        <v>4944</v>
      </c>
      <c r="BB10" t="s">
        <v>4945</v>
      </c>
      <c r="BC10" t="s">
        <v>4945</v>
      </c>
      <c r="BD10" t="s">
        <v>4945</v>
      </c>
      <c r="BE10" t="s">
        <v>4945</v>
      </c>
      <c r="BF10" t="s">
        <v>4945</v>
      </c>
      <c r="BG10" t="s">
        <v>1268</v>
      </c>
      <c r="BH10" t="s">
        <v>4944</v>
      </c>
      <c r="BI10" t="s">
        <v>4945</v>
      </c>
      <c r="BJ10" t="s">
        <v>4945</v>
      </c>
      <c r="BK10" t="s">
        <v>4945</v>
      </c>
      <c r="BL10" t="s">
        <v>4945</v>
      </c>
      <c r="BM10" t="s">
        <v>5708</v>
      </c>
      <c r="BN10" t="s">
        <v>4945</v>
      </c>
      <c r="BO10" t="s">
        <v>4945</v>
      </c>
      <c r="BP10" t="s">
        <v>4945</v>
      </c>
      <c r="BQ10" t="s">
        <v>4944</v>
      </c>
      <c r="BR10" t="s">
        <v>4944</v>
      </c>
      <c r="BS10" t="s">
        <v>4945</v>
      </c>
      <c r="BT10" t="s">
        <v>4944</v>
      </c>
      <c r="BU10" t="s">
        <v>4944</v>
      </c>
      <c r="BV10" t="s">
        <v>4944</v>
      </c>
      <c r="BW10" t="s">
        <v>4944</v>
      </c>
      <c r="BX10" t="s">
        <v>4944</v>
      </c>
      <c r="BY10" t="s">
        <v>4945</v>
      </c>
      <c r="BZ10" t="s">
        <v>4944</v>
      </c>
      <c r="CA10" t="s">
        <v>4944</v>
      </c>
      <c r="CB10" t="s">
        <v>4945</v>
      </c>
      <c r="CC10" t="s">
        <v>4944</v>
      </c>
      <c r="CD10" t="s">
        <v>4944</v>
      </c>
      <c r="CE10" t="s">
        <v>4944</v>
      </c>
      <c r="CF10" t="s">
        <v>4944</v>
      </c>
      <c r="CG10" t="s">
        <v>4944</v>
      </c>
      <c r="CH10" t="s">
        <v>4945</v>
      </c>
      <c r="CI10" t="s">
        <v>4945</v>
      </c>
      <c r="CJ10" t="s">
        <v>4945</v>
      </c>
      <c r="CK10" t="s">
        <v>4944</v>
      </c>
      <c r="CL10" t="s">
        <v>4945</v>
      </c>
      <c r="CM10" t="s">
        <v>4945</v>
      </c>
      <c r="CN10" t="s">
        <v>4945</v>
      </c>
      <c r="CO10" t="s">
        <v>4945</v>
      </c>
      <c r="CP10" t="s">
        <v>4945</v>
      </c>
      <c r="CQ10" t="s">
        <v>4945</v>
      </c>
      <c r="CR10" t="s">
        <v>4945</v>
      </c>
      <c r="CS10" t="s">
        <v>4945</v>
      </c>
      <c r="CT10" t="s">
        <v>4945</v>
      </c>
      <c r="CU10" t="s">
        <v>4945</v>
      </c>
      <c r="CV10" t="s">
        <v>1273</v>
      </c>
      <c r="CW10" t="s">
        <v>1263</v>
      </c>
      <c r="CX10" t="s">
        <v>1088</v>
      </c>
      <c r="CY10" t="s">
        <v>5709</v>
      </c>
      <c r="CZ10" t="s">
        <v>1126</v>
      </c>
      <c r="DB10" t="s">
        <v>1264</v>
      </c>
      <c r="DC10" t="s">
        <v>1264</v>
      </c>
      <c r="DD10" t="s">
        <v>1276</v>
      </c>
      <c r="DE10" t="s">
        <v>1266</v>
      </c>
      <c r="DF10" t="s">
        <v>1264</v>
      </c>
      <c r="DG10" t="s">
        <v>1279</v>
      </c>
      <c r="DH10" t="s">
        <v>1276</v>
      </c>
      <c r="DI10" t="s">
        <v>1266</v>
      </c>
      <c r="HD10" t="s">
        <v>1138</v>
      </c>
      <c r="IP10" t="s">
        <v>1122</v>
      </c>
      <c r="IQ10" t="s">
        <v>1122</v>
      </c>
      <c r="IR10" t="s">
        <v>1122</v>
      </c>
      <c r="JB10" t="s">
        <v>1106</v>
      </c>
      <c r="JD10" t="s">
        <v>1106</v>
      </c>
      <c r="JE10" t="s">
        <v>5710</v>
      </c>
      <c r="JF10" t="s">
        <v>1126</v>
      </c>
      <c r="JH10" t="s">
        <v>1083</v>
      </c>
    </row>
    <row r="11" spans="1:269" x14ac:dyDescent="0.25">
      <c r="A11" t="s">
        <v>5416</v>
      </c>
      <c r="B11" t="s">
        <v>1189</v>
      </c>
      <c r="C11" t="s">
        <v>3389</v>
      </c>
      <c r="D11" t="s">
        <v>3459</v>
      </c>
      <c r="E11" t="s">
        <v>5711</v>
      </c>
      <c r="F11" t="s">
        <v>4945</v>
      </c>
      <c r="G11" t="s">
        <v>4944</v>
      </c>
      <c r="H11" t="s">
        <v>4944</v>
      </c>
      <c r="I11" t="s">
        <v>4944</v>
      </c>
      <c r="J11" t="s">
        <v>4944</v>
      </c>
      <c r="K11" t="s">
        <v>4944</v>
      </c>
      <c r="L11" t="s">
        <v>4944</v>
      </c>
      <c r="M11" t="s">
        <v>4944</v>
      </c>
      <c r="N11" t="s">
        <v>4945</v>
      </c>
      <c r="O11" t="s">
        <v>4944</v>
      </c>
      <c r="P11" t="s">
        <v>4944</v>
      </c>
      <c r="Q11" t="s">
        <v>4944</v>
      </c>
      <c r="R11" t="s">
        <v>4944</v>
      </c>
      <c r="S11" t="s">
        <v>4944</v>
      </c>
      <c r="T11" t="s">
        <v>4944</v>
      </c>
      <c r="U11" t="s">
        <v>4944</v>
      </c>
      <c r="V11" t="s">
        <v>4944</v>
      </c>
      <c r="W11" t="s">
        <v>4944</v>
      </c>
      <c r="X11" t="s">
        <v>5402</v>
      </c>
      <c r="Y11" t="s">
        <v>4945</v>
      </c>
      <c r="Z11" t="s">
        <v>4944</v>
      </c>
      <c r="AA11" t="s">
        <v>4944</v>
      </c>
      <c r="AB11" t="s">
        <v>4944</v>
      </c>
      <c r="AC11" t="s">
        <v>4944</v>
      </c>
      <c r="AD11" t="s">
        <v>4944</v>
      </c>
      <c r="AE11" t="s">
        <v>4944</v>
      </c>
      <c r="AF11" t="s">
        <v>4945</v>
      </c>
      <c r="AG11" t="s">
        <v>4944</v>
      </c>
      <c r="AH11" t="s">
        <v>5712</v>
      </c>
      <c r="AI11" t="s">
        <v>4945</v>
      </c>
      <c r="AJ11" t="s">
        <v>4944</v>
      </c>
      <c r="AK11" t="s">
        <v>4944</v>
      </c>
      <c r="AL11" t="s">
        <v>4944</v>
      </c>
      <c r="AM11" t="s">
        <v>4945</v>
      </c>
      <c r="AN11" t="s">
        <v>4944</v>
      </c>
      <c r="AO11" t="s">
        <v>4944</v>
      </c>
      <c r="AP11" t="s">
        <v>4944</v>
      </c>
      <c r="AQ11" t="s">
        <v>4944</v>
      </c>
      <c r="AR11" t="s">
        <v>4944</v>
      </c>
      <c r="AS11" t="s">
        <v>4944</v>
      </c>
      <c r="AT11" t="s">
        <v>4944</v>
      </c>
      <c r="AU11" t="s">
        <v>4944</v>
      </c>
      <c r="AV11" t="s">
        <v>4944</v>
      </c>
      <c r="AW11" t="s">
        <v>4944</v>
      </c>
      <c r="AX11" t="s">
        <v>4944</v>
      </c>
      <c r="AY11" t="s">
        <v>4944</v>
      </c>
      <c r="AZ11" t="s">
        <v>4944</v>
      </c>
      <c r="BA11" t="s">
        <v>4944</v>
      </c>
      <c r="BB11" t="s">
        <v>4944</v>
      </c>
      <c r="BC11" t="s">
        <v>4944</v>
      </c>
      <c r="BD11" t="s">
        <v>4944</v>
      </c>
      <c r="BE11" t="s">
        <v>4944</v>
      </c>
      <c r="BF11" t="s">
        <v>4944</v>
      </c>
      <c r="BG11" t="s">
        <v>5276</v>
      </c>
      <c r="BH11" t="s">
        <v>4945</v>
      </c>
      <c r="BI11" t="s">
        <v>4944</v>
      </c>
      <c r="BJ11" t="s">
        <v>4944</v>
      </c>
      <c r="BK11" t="s">
        <v>4944</v>
      </c>
      <c r="BL11" t="s">
        <v>4944</v>
      </c>
      <c r="BM11" t="s">
        <v>5713</v>
      </c>
      <c r="BN11" t="s">
        <v>4945</v>
      </c>
      <c r="BO11" t="s">
        <v>4945</v>
      </c>
      <c r="BP11" t="s">
        <v>4945</v>
      </c>
      <c r="BQ11" t="s">
        <v>4945</v>
      </c>
      <c r="BR11" t="s">
        <v>4945</v>
      </c>
      <c r="BS11" t="s">
        <v>4944</v>
      </c>
      <c r="BT11" t="s">
        <v>4945</v>
      </c>
      <c r="BU11" t="s">
        <v>4945</v>
      </c>
      <c r="BV11" t="s">
        <v>4945</v>
      </c>
      <c r="BW11" t="s">
        <v>4945</v>
      </c>
      <c r="BX11" t="s">
        <v>4945</v>
      </c>
      <c r="BY11" t="s">
        <v>4945</v>
      </c>
      <c r="BZ11" t="s">
        <v>4945</v>
      </c>
      <c r="CA11" t="s">
        <v>4945</v>
      </c>
      <c r="CB11" t="s">
        <v>4945</v>
      </c>
      <c r="CC11" t="s">
        <v>4945</v>
      </c>
      <c r="CD11" t="s">
        <v>4945</v>
      </c>
      <c r="CE11" t="s">
        <v>4945</v>
      </c>
      <c r="CF11" t="s">
        <v>4945</v>
      </c>
      <c r="CG11" t="s">
        <v>4945</v>
      </c>
      <c r="CH11" t="s">
        <v>4945</v>
      </c>
      <c r="CI11" t="s">
        <v>4945</v>
      </c>
      <c r="CJ11" t="s">
        <v>4945</v>
      </c>
      <c r="CK11" t="s">
        <v>4945</v>
      </c>
      <c r="CL11" t="s">
        <v>4944</v>
      </c>
      <c r="CM11" t="s">
        <v>4944</v>
      </c>
      <c r="CN11" t="s">
        <v>4944</v>
      </c>
      <c r="CO11" t="s">
        <v>4945</v>
      </c>
      <c r="CP11" t="s">
        <v>4944</v>
      </c>
      <c r="CQ11" t="s">
        <v>4944</v>
      </c>
      <c r="CR11" t="s">
        <v>4945</v>
      </c>
      <c r="CS11" t="s">
        <v>4945</v>
      </c>
      <c r="CT11" t="s">
        <v>4945</v>
      </c>
      <c r="CU11" t="s">
        <v>4945</v>
      </c>
      <c r="CV11" t="s">
        <v>1083</v>
      </c>
      <c r="CW11" t="s">
        <v>1152</v>
      </c>
      <c r="CX11" t="s">
        <v>1088</v>
      </c>
      <c r="CY11" t="s">
        <v>5714</v>
      </c>
      <c r="CZ11" t="s">
        <v>1088</v>
      </c>
      <c r="DA11" t="s">
        <v>5714</v>
      </c>
      <c r="DB11" t="s">
        <v>1264</v>
      </c>
      <c r="DC11" t="s">
        <v>1272</v>
      </c>
      <c r="DD11" t="s">
        <v>1276</v>
      </c>
      <c r="DE11" t="s">
        <v>1264</v>
      </c>
      <c r="DF11" t="s">
        <v>1269</v>
      </c>
      <c r="DG11" t="s">
        <v>1272</v>
      </c>
      <c r="DH11" t="s">
        <v>1276</v>
      </c>
      <c r="DI11" t="s">
        <v>1264</v>
      </c>
      <c r="GA11" t="s">
        <v>1138</v>
      </c>
      <c r="GB11" t="s">
        <v>1138</v>
      </c>
      <c r="HU11" t="s">
        <v>1117</v>
      </c>
      <c r="JB11" t="s">
        <v>1088</v>
      </c>
      <c r="JD11" t="s">
        <v>1088</v>
      </c>
      <c r="JE11" t="s">
        <v>5715</v>
      </c>
      <c r="JF11" t="s">
        <v>1088</v>
      </c>
      <c r="JG11" t="s">
        <v>5715</v>
      </c>
      <c r="JH11" t="s">
        <v>1083</v>
      </c>
    </row>
    <row r="12" spans="1:269" x14ac:dyDescent="0.25">
      <c r="A12" t="s">
        <v>5416</v>
      </c>
      <c r="B12" t="s">
        <v>1129</v>
      </c>
      <c r="C12" t="s">
        <v>1181</v>
      </c>
      <c r="D12" t="s">
        <v>1182</v>
      </c>
      <c r="E12" t="s">
        <v>5716</v>
      </c>
      <c r="F12" t="s">
        <v>4945</v>
      </c>
      <c r="G12" t="s">
        <v>4944</v>
      </c>
      <c r="H12" t="s">
        <v>4944</v>
      </c>
      <c r="I12" t="s">
        <v>4944</v>
      </c>
      <c r="J12" t="s">
        <v>4944</v>
      </c>
      <c r="K12" t="s">
        <v>4944</v>
      </c>
      <c r="L12" t="s">
        <v>4944</v>
      </c>
      <c r="M12" t="s">
        <v>4944</v>
      </c>
      <c r="N12" t="s">
        <v>4944</v>
      </c>
      <c r="O12" t="s">
        <v>4944</v>
      </c>
      <c r="P12" t="s">
        <v>4944</v>
      </c>
      <c r="Q12" t="s">
        <v>4944</v>
      </c>
      <c r="R12" t="s">
        <v>4945</v>
      </c>
      <c r="S12" t="s">
        <v>4944</v>
      </c>
      <c r="T12" t="s">
        <v>4944</v>
      </c>
      <c r="U12" t="s">
        <v>4944</v>
      </c>
      <c r="V12" t="s">
        <v>4944</v>
      </c>
      <c r="W12" t="s">
        <v>4944</v>
      </c>
      <c r="X12" t="s">
        <v>5297</v>
      </c>
      <c r="Y12" t="s">
        <v>4945</v>
      </c>
      <c r="Z12" t="s">
        <v>4944</v>
      </c>
      <c r="AA12" t="s">
        <v>4944</v>
      </c>
      <c r="AB12" t="s">
        <v>4944</v>
      </c>
      <c r="AC12" t="s">
        <v>4944</v>
      </c>
      <c r="AD12" t="s">
        <v>4944</v>
      </c>
      <c r="AE12" t="s">
        <v>4944</v>
      </c>
      <c r="AF12" t="s">
        <v>4944</v>
      </c>
      <c r="AG12" t="s">
        <v>4944</v>
      </c>
      <c r="AH12" t="s">
        <v>5717</v>
      </c>
      <c r="AI12" t="s">
        <v>4945</v>
      </c>
      <c r="AJ12" t="s">
        <v>4944</v>
      </c>
      <c r="AK12" t="s">
        <v>4944</v>
      </c>
      <c r="AL12" t="s">
        <v>4944</v>
      </c>
      <c r="AM12" t="s">
        <v>4944</v>
      </c>
      <c r="AN12" t="s">
        <v>4944</v>
      </c>
      <c r="AO12" t="s">
        <v>4944</v>
      </c>
      <c r="AP12" t="s">
        <v>4944</v>
      </c>
      <c r="AQ12" t="s">
        <v>4944</v>
      </c>
      <c r="AR12" t="s">
        <v>4944</v>
      </c>
      <c r="AS12" t="s">
        <v>4944</v>
      </c>
      <c r="AT12" t="s">
        <v>4944</v>
      </c>
      <c r="AU12" t="s">
        <v>4944</v>
      </c>
      <c r="AV12" t="s">
        <v>4944</v>
      </c>
      <c r="AW12" t="s">
        <v>4944</v>
      </c>
      <c r="AX12" t="s">
        <v>4944</v>
      </c>
      <c r="AY12" t="s">
        <v>4944</v>
      </c>
      <c r="AZ12" t="s">
        <v>4944</v>
      </c>
      <c r="BA12" t="s">
        <v>4944</v>
      </c>
      <c r="BB12" t="s">
        <v>4944</v>
      </c>
      <c r="BC12" t="s">
        <v>4944</v>
      </c>
      <c r="BD12" t="s">
        <v>4944</v>
      </c>
      <c r="BE12" t="s">
        <v>4944</v>
      </c>
      <c r="BF12" t="s">
        <v>4944</v>
      </c>
      <c r="BG12" t="s">
        <v>5276</v>
      </c>
      <c r="BH12" t="s">
        <v>4945</v>
      </c>
      <c r="BI12" t="s">
        <v>4944</v>
      </c>
      <c r="BJ12" t="s">
        <v>4944</v>
      </c>
      <c r="BK12" t="s">
        <v>4944</v>
      </c>
      <c r="BL12" t="s">
        <v>4944</v>
      </c>
      <c r="BM12" t="s">
        <v>5282</v>
      </c>
      <c r="BN12" t="s">
        <v>4945</v>
      </c>
      <c r="BO12" t="s">
        <v>4945</v>
      </c>
      <c r="BP12" t="s">
        <v>4944</v>
      </c>
      <c r="BQ12" t="s">
        <v>4945</v>
      </c>
      <c r="BR12" t="s">
        <v>4945</v>
      </c>
      <c r="BS12" t="s">
        <v>4945</v>
      </c>
      <c r="BT12" t="s">
        <v>4945</v>
      </c>
      <c r="BU12" t="s">
        <v>4945</v>
      </c>
      <c r="BV12" t="s">
        <v>4945</v>
      </c>
      <c r="BW12" t="s">
        <v>4945</v>
      </c>
      <c r="BX12" t="s">
        <v>4945</v>
      </c>
      <c r="BY12" t="s">
        <v>4945</v>
      </c>
      <c r="BZ12" t="s">
        <v>4945</v>
      </c>
      <c r="CA12" t="s">
        <v>4945</v>
      </c>
      <c r="CB12" t="s">
        <v>4945</v>
      </c>
      <c r="CC12" t="s">
        <v>4945</v>
      </c>
      <c r="CD12" t="s">
        <v>4945</v>
      </c>
      <c r="CE12" t="s">
        <v>4945</v>
      </c>
      <c r="CF12" t="s">
        <v>4945</v>
      </c>
      <c r="CG12" t="s">
        <v>4945</v>
      </c>
      <c r="CH12" t="s">
        <v>4945</v>
      </c>
      <c r="CI12" t="s">
        <v>4945</v>
      </c>
      <c r="CJ12" t="s">
        <v>4945</v>
      </c>
      <c r="CK12" t="s">
        <v>4945</v>
      </c>
      <c r="CL12" t="s">
        <v>4944</v>
      </c>
      <c r="CM12" t="s">
        <v>4944</v>
      </c>
      <c r="CN12" t="s">
        <v>4944</v>
      </c>
      <c r="CO12" t="s">
        <v>4944</v>
      </c>
      <c r="CP12" t="s">
        <v>4944</v>
      </c>
      <c r="CQ12" t="s">
        <v>4944</v>
      </c>
      <c r="CR12" t="s">
        <v>4945</v>
      </c>
      <c r="CS12" t="s">
        <v>4945</v>
      </c>
      <c r="CT12" t="s">
        <v>4945</v>
      </c>
      <c r="CU12" t="s">
        <v>4945</v>
      </c>
      <c r="CV12" t="s">
        <v>1273</v>
      </c>
      <c r="CW12" t="s">
        <v>1152</v>
      </c>
      <c r="CX12" t="s">
        <v>1088</v>
      </c>
      <c r="CY12" t="s">
        <v>5718</v>
      </c>
      <c r="CZ12" t="s">
        <v>1088</v>
      </c>
      <c r="DA12" t="s">
        <v>5719</v>
      </c>
      <c r="DB12" t="s">
        <v>1271</v>
      </c>
      <c r="DC12" t="s">
        <v>1274</v>
      </c>
      <c r="DD12" t="s">
        <v>1266</v>
      </c>
      <c r="DE12" t="s">
        <v>1267</v>
      </c>
      <c r="DF12" t="s">
        <v>1271</v>
      </c>
      <c r="DG12" t="s">
        <v>1274</v>
      </c>
      <c r="DH12" t="s">
        <v>1266</v>
      </c>
      <c r="DI12" t="s">
        <v>1267</v>
      </c>
      <c r="DN12" t="s">
        <v>1138</v>
      </c>
      <c r="DO12" t="s">
        <v>1138</v>
      </c>
      <c r="DQ12" t="s">
        <v>1091</v>
      </c>
      <c r="DR12" t="s">
        <v>1091</v>
      </c>
      <c r="DS12" t="s">
        <v>1138</v>
      </c>
      <c r="JB12" t="s">
        <v>1088</v>
      </c>
      <c r="JD12" t="s">
        <v>1088</v>
      </c>
      <c r="JE12" t="s">
        <v>5720</v>
      </c>
      <c r="JF12" t="s">
        <v>1106</v>
      </c>
      <c r="JG12" t="s">
        <v>5721</v>
      </c>
      <c r="JH12" t="s">
        <v>1102</v>
      </c>
      <c r="JI12" t="s">
        <v>5722</v>
      </c>
    </row>
    <row r="13" spans="1:269" x14ac:dyDescent="0.25">
      <c r="A13" t="s">
        <v>5416</v>
      </c>
      <c r="B13" t="s">
        <v>1164</v>
      </c>
      <c r="C13" t="s">
        <v>1170</v>
      </c>
      <c r="D13" t="s">
        <v>1171</v>
      </c>
      <c r="E13" t="s">
        <v>5716</v>
      </c>
      <c r="F13" t="s">
        <v>4945</v>
      </c>
      <c r="G13" t="s">
        <v>4944</v>
      </c>
      <c r="H13" t="s">
        <v>4944</v>
      </c>
      <c r="I13" t="s">
        <v>4944</v>
      </c>
      <c r="J13" t="s">
        <v>4944</v>
      </c>
      <c r="K13" t="s">
        <v>4944</v>
      </c>
      <c r="L13" t="s">
        <v>4944</v>
      </c>
      <c r="M13" t="s">
        <v>4944</v>
      </c>
      <c r="N13" t="s">
        <v>4944</v>
      </c>
      <c r="O13" t="s">
        <v>4944</v>
      </c>
      <c r="P13" t="s">
        <v>4944</v>
      </c>
      <c r="Q13" t="s">
        <v>4944</v>
      </c>
      <c r="R13" t="s">
        <v>4945</v>
      </c>
      <c r="S13" t="s">
        <v>4944</v>
      </c>
      <c r="T13" t="s">
        <v>4944</v>
      </c>
      <c r="U13" t="s">
        <v>4944</v>
      </c>
      <c r="V13" t="s">
        <v>4944</v>
      </c>
      <c r="W13" t="s">
        <v>4944</v>
      </c>
      <c r="X13" t="s">
        <v>5275</v>
      </c>
      <c r="Y13" t="s">
        <v>4945</v>
      </c>
      <c r="Z13" t="s">
        <v>4944</v>
      </c>
      <c r="AA13" t="s">
        <v>4944</v>
      </c>
      <c r="AB13" t="s">
        <v>4944</v>
      </c>
      <c r="AC13" t="s">
        <v>4944</v>
      </c>
      <c r="AD13" t="s">
        <v>4944</v>
      </c>
      <c r="AE13" t="s">
        <v>4944</v>
      </c>
      <c r="AF13" t="s">
        <v>4944</v>
      </c>
      <c r="AG13" t="s">
        <v>4944</v>
      </c>
      <c r="AH13" t="s">
        <v>5723</v>
      </c>
      <c r="AI13" t="s">
        <v>4945</v>
      </c>
      <c r="AJ13" t="s">
        <v>4944</v>
      </c>
      <c r="AK13" t="s">
        <v>4944</v>
      </c>
      <c r="AL13" t="s">
        <v>4944</v>
      </c>
      <c r="AM13" t="s">
        <v>4944</v>
      </c>
      <c r="AN13" t="s">
        <v>4944</v>
      </c>
      <c r="AO13" t="s">
        <v>4944</v>
      </c>
      <c r="AP13" t="s">
        <v>4944</v>
      </c>
      <c r="AQ13" t="s">
        <v>4944</v>
      </c>
      <c r="AR13" t="s">
        <v>4944</v>
      </c>
      <c r="AS13" t="s">
        <v>4944</v>
      </c>
      <c r="AT13" t="s">
        <v>4944</v>
      </c>
      <c r="AU13" t="s">
        <v>4944</v>
      </c>
      <c r="AV13" t="s">
        <v>4944</v>
      </c>
      <c r="AW13" t="s">
        <v>4944</v>
      </c>
      <c r="AX13" t="s">
        <v>4944</v>
      </c>
      <c r="AY13" t="s">
        <v>4944</v>
      </c>
      <c r="AZ13" t="s">
        <v>4944</v>
      </c>
      <c r="BA13" t="s">
        <v>4944</v>
      </c>
      <c r="BB13" t="s">
        <v>4944</v>
      </c>
      <c r="BC13" t="s">
        <v>4944</v>
      </c>
      <c r="BD13" t="s">
        <v>4945</v>
      </c>
      <c r="BE13" t="s">
        <v>4944</v>
      </c>
      <c r="BF13" t="s">
        <v>4944</v>
      </c>
      <c r="BG13" t="s">
        <v>5276</v>
      </c>
      <c r="BH13" t="s">
        <v>4945</v>
      </c>
      <c r="BI13" t="s">
        <v>4944</v>
      </c>
      <c r="BJ13" t="s">
        <v>4944</v>
      </c>
      <c r="BK13" t="s">
        <v>4944</v>
      </c>
      <c r="BL13" t="s">
        <v>4944</v>
      </c>
      <c r="BM13" t="s">
        <v>5288</v>
      </c>
      <c r="BN13" t="s">
        <v>4945</v>
      </c>
      <c r="BO13" t="s">
        <v>4945</v>
      </c>
      <c r="BP13" t="s">
        <v>4945</v>
      </c>
      <c r="BQ13" t="s">
        <v>4945</v>
      </c>
      <c r="BR13" t="s">
        <v>4945</v>
      </c>
      <c r="BS13" t="s">
        <v>4945</v>
      </c>
      <c r="BT13" t="s">
        <v>4945</v>
      </c>
      <c r="BU13" t="s">
        <v>4945</v>
      </c>
      <c r="BV13" t="s">
        <v>4945</v>
      </c>
      <c r="BW13" t="s">
        <v>4945</v>
      </c>
      <c r="BX13" t="s">
        <v>4945</v>
      </c>
      <c r="BY13" t="s">
        <v>4945</v>
      </c>
      <c r="BZ13" t="s">
        <v>4945</v>
      </c>
      <c r="CA13" t="s">
        <v>4945</v>
      </c>
      <c r="CB13" t="s">
        <v>4945</v>
      </c>
      <c r="CC13" t="s">
        <v>4945</v>
      </c>
      <c r="CD13" t="s">
        <v>4945</v>
      </c>
      <c r="CE13" t="s">
        <v>4945</v>
      </c>
      <c r="CF13" t="s">
        <v>4945</v>
      </c>
      <c r="CG13" t="s">
        <v>4945</v>
      </c>
      <c r="CH13" t="s">
        <v>4945</v>
      </c>
      <c r="CI13" t="s">
        <v>4945</v>
      </c>
      <c r="CJ13" t="s">
        <v>4945</v>
      </c>
      <c r="CK13" t="s">
        <v>4945</v>
      </c>
      <c r="CL13" t="s">
        <v>4945</v>
      </c>
      <c r="CM13" t="s">
        <v>4944</v>
      </c>
      <c r="CN13" t="s">
        <v>4944</v>
      </c>
      <c r="CO13" t="s">
        <v>4944</v>
      </c>
      <c r="CP13" t="s">
        <v>4944</v>
      </c>
      <c r="CQ13" t="s">
        <v>4944</v>
      </c>
      <c r="CR13" t="s">
        <v>4945</v>
      </c>
      <c r="CS13" t="s">
        <v>4945</v>
      </c>
      <c r="CT13" t="s">
        <v>4945</v>
      </c>
      <c r="CU13" t="s">
        <v>4945</v>
      </c>
      <c r="CV13" t="s">
        <v>1083</v>
      </c>
      <c r="CW13" t="s">
        <v>1152</v>
      </c>
      <c r="CX13" t="s">
        <v>1088</v>
      </c>
      <c r="CY13" t="s">
        <v>5724</v>
      </c>
      <c r="CZ13" t="s">
        <v>1088</v>
      </c>
      <c r="DA13" t="s">
        <v>5285</v>
      </c>
      <c r="DB13" t="s">
        <v>1271</v>
      </c>
      <c r="DC13" t="s">
        <v>1274</v>
      </c>
      <c r="DD13" t="s">
        <v>1276</v>
      </c>
      <c r="DE13" t="s">
        <v>1266</v>
      </c>
      <c r="DF13" t="s">
        <v>1271</v>
      </c>
      <c r="DG13" t="s">
        <v>1274</v>
      </c>
      <c r="DH13" t="s">
        <v>1276</v>
      </c>
      <c r="DI13" t="s">
        <v>1266</v>
      </c>
      <c r="EM13" t="s">
        <v>1091</v>
      </c>
      <c r="HT13" t="s">
        <v>1111</v>
      </c>
      <c r="IO13" t="s">
        <v>1122</v>
      </c>
      <c r="JB13" t="s">
        <v>1088</v>
      </c>
      <c r="JD13" t="s">
        <v>1088</v>
      </c>
      <c r="JE13" t="s">
        <v>5725</v>
      </c>
      <c r="JF13" t="s">
        <v>1126</v>
      </c>
      <c r="JH13" t="s">
        <v>1083</v>
      </c>
    </row>
    <row r="14" spans="1:269" x14ac:dyDescent="0.25">
      <c r="A14" t="s">
        <v>5416</v>
      </c>
      <c r="B14" t="s">
        <v>1204</v>
      </c>
      <c r="C14" t="s">
        <v>3400</v>
      </c>
      <c r="D14" t="s">
        <v>3477</v>
      </c>
      <c r="E14" t="s">
        <v>5726</v>
      </c>
      <c r="F14" t="s">
        <v>4945</v>
      </c>
      <c r="G14" t="s">
        <v>4944</v>
      </c>
      <c r="H14" t="s">
        <v>4944</v>
      </c>
      <c r="I14" t="s">
        <v>4944</v>
      </c>
      <c r="J14" t="s">
        <v>4944</v>
      </c>
      <c r="K14" t="s">
        <v>4944</v>
      </c>
      <c r="L14" t="s">
        <v>4945</v>
      </c>
      <c r="M14" t="s">
        <v>4944</v>
      </c>
      <c r="N14" t="s">
        <v>4945</v>
      </c>
      <c r="O14" t="s">
        <v>4944</v>
      </c>
      <c r="P14" t="s">
        <v>4945</v>
      </c>
      <c r="Q14" t="s">
        <v>4944</v>
      </c>
      <c r="R14" t="s">
        <v>4945</v>
      </c>
      <c r="S14" t="s">
        <v>4944</v>
      </c>
      <c r="T14" t="s">
        <v>4944</v>
      </c>
      <c r="U14" t="s">
        <v>4944</v>
      </c>
      <c r="V14" t="s">
        <v>4944</v>
      </c>
      <c r="W14" t="s">
        <v>4945</v>
      </c>
      <c r="X14" t="s">
        <v>5727</v>
      </c>
      <c r="Y14" t="s">
        <v>4945</v>
      </c>
      <c r="Z14" t="s">
        <v>4944</v>
      </c>
      <c r="AA14" t="s">
        <v>4945</v>
      </c>
      <c r="AB14" t="s">
        <v>4944</v>
      </c>
      <c r="AC14" t="s">
        <v>4944</v>
      </c>
      <c r="AD14" t="s">
        <v>4944</v>
      </c>
      <c r="AE14" t="s">
        <v>4944</v>
      </c>
      <c r="AF14" t="s">
        <v>4944</v>
      </c>
      <c r="AG14" t="s">
        <v>4944</v>
      </c>
      <c r="AH14" t="s">
        <v>5728</v>
      </c>
      <c r="AI14" t="s">
        <v>4945</v>
      </c>
      <c r="AJ14" t="s">
        <v>4944</v>
      </c>
      <c r="AK14" t="s">
        <v>4944</v>
      </c>
      <c r="AL14" t="s">
        <v>4944</v>
      </c>
      <c r="AM14" t="s">
        <v>4944</v>
      </c>
      <c r="AN14" t="s">
        <v>4944</v>
      </c>
      <c r="AO14" t="s">
        <v>4944</v>
      </c>
      <c r="AP14" t="s">
        <v>4944</v>
      </c>
      <c r="AQ14" t="s">
        <v>4945</v>
      </c>
      <c r="AR14" t="s">
        <v>4944</v>
      </c>
      <c r="AS14" t="s">
        <v>4944</v>
      </c>
      <c r="AT14" t="s">
        <v>4944</v>
      </c>
      <c r="AU14" t="s">
        <v>4944</v>
      </c>
      <c r="AV14" t="s">
        <v>4944</v>
      </c>
      <c r="AW14" t="s">
        <v>4944</v>
      </c>
      <c r="AX14" t="s">
        <v>4944</v>
      </c>
      <c r="AY14" t="s">
        <v>4945</v>
      </c>
      <c r="AZ14" t="s">
        <v>4945</v>
      </c>
      <c r="BA14" t="s">
        <v>4944</v>
      </c>
      <c r="BB14" t="s">
        <v>4945</v>
      </c>
      <c r="BC14" t="s">
        <v>4945</v>
      </c>
      <c r="BD14" t="s">
        <v>4945</v>
      </c>
      <c r="BE14" t="s">
        <v>4945</v>
      </c>
      <c r="BF14" t="s">
        <v>4945</v>
      </c>
      <c r="BG14" t="s">
        <v>5276</v>
      </c>
      <c r="BH14" t="s">
        <v>4945</v>
      </c>
      <c r="BI14" t="s">
        <v>4944</v>
      </c>
      <c r="BJ14" t="s">
        <v>4944</v>
      </c>
      <c r="BK14" t="s">
        <v>4944</v>
      </c>
      <c r="BL14" t="s">
        <v>4944</v>
      </c>
      <c r="BM14" t="s">
        <v>5729</v>
      </c>
      <c r="BN14" t="s">
        <v>4945</v>
      </c>
      <c r="BO14" t="s">
        <v>4945</v>
      </c>
      <c r="BP14" t="s">
        <v>4945</v>
      </c>
      <c r="BQ14" t="s">
        <v>4945</v>
      </c>
      <c r="BR14" t="s">
        <v>4945</v>
      </c>
      <c r="BS14" t="s">
        <v>4944</v>
      </c>
      <c r="BT14" t="s">
        <v>4945</v>
      </c>
      <c r="BU14" t="s">
        <v>4945</v>
      </c>
      <c r="BV14" t="s">
        <v>4945</v>
      </c>
      <c r="BW14" t="s">
        <v>4945</v>
      </c>
      <c r="BX14" t="s">
        <v>4945</v>
      </c>
      <c r="BY14" t="s">
        <v>4945</v>
      </c>
      <c r="BZ14" t="s">
        <v>4945</v>
      </c>
      <c r="CA14" t="s">
        <v>4945</v>
      </c>
      <c r="CB14" t="s">
        <v>4944</v>
      </c>
      <c r="CC14" t="s">
        <v>4945</v>
      </c>
      <c r="CD14" t="s">
        <v>4945</v>
      </c>
      <c r="CE14" t="s">
        <v>4945</v>
      </c>
      <c r="CF14" t="s">
        <v>4945</v>
      </c>
      <c r="CG14" t="s">
        <v>4945</v>
      </c>
      <c r="CH14" t="s">
        <v>4945</v>
      </c>
      <c r="CI14" t="s">
        <v>4945</v>
      </c>
      <c r="CJ14" t="s">
        <v>4945</v>
      </c>
      <c r="CK14" t="s">
        <v>4945</v>
      </c>
      <c r="CL14" t="s">
        <v>4944</v>
      </c>
      <c r="CM14" t="s">
        <v>4944</v>
      </c>
      <c r="CN14" t="s">
        <v>4945</v>
      </c>
      <c r="CO14" t="s">
        <v>4945</v>
      </c>
      <c r="CP14" t="s">
        <v>4944</v>
      </c>
      <c r="CQ14" t="s">
        <v>4944</v>
      </c>
      <c r="CR14" t="s">
        <v>4945</v>
      </c>
      <c r="CS14" t="s">
        <v>4945</v>
      </c>
      <c r="CT14" t="s">
        <v>4945</v>
      </c>
      <c r="CU14" t="s">
        <v>4944</v>
      </c>
      <c r="CV14" t="s">
        <v>1083</v>
      </c>
      <c r="CW14" t="s">
        <v>1263</v>
      </c>
      <c r="CX14" t="s">
        <v>1088</v>
      </c>
      <c r="CY14" t="s">
        <v>5730</v>
      </c>
      <c r="CZ14" t="s">
        <v>1088</v>
      </c>
      <c r="DA14" t="s">
        <v>5731</v>
      </c>
      <c r="DB14" t="s">
        <v>1264</v>
      </c>
      <c r="DC14" t="s">
        <v>1279</v>
      </c>
      <c r="DD14" t="s">
        <v>1276</v>
      </c>
      <c r="DE14" t="s">
        <v>1276</v>
      </c>
      <c r="DF14" t="s">
        <v>1271</v>
      </c>
      <c r="DG14" t="s">
        <v>1279</v>
      </c>
      <c r="DH14" t="s">
        <v>1276</v>
      </c>
      <c r="DI14" t="s">
        <v>1276</v>
      </c>
      <c r="EQ14" t="s">
        <v>1169</v>
      </c>
      <c r="JB14" t="s">
        <v>1088</v>
      </c>
      <c r="JD14" t="s">
        <v>1088</v>
      </c>
      <c r="JE14" t="s">
        <v>5732</v>
      </c>
      <c r="JF14" t="s">
        <v>1088</v>
      </c>
      <c r="JG14" t="s">
        <v>5733</v>
      </c>
      <c r="JH14" t="s">
        <v>1102</v>
      </c>
      <c r="JI14" t="s">
        <v>5734</v>
      </c>
    </row>
    <row r="15" spans="1:269" x14ac:dyDescent="0.25">
      <c r="A15" t="s">
        <v>5419</v>
      </c>
      <c r="B15" t="s">
        <v>1077</v>
      </c>
      <c r="C15" t="s">
        <v>1208</v>
      </c>
      <c r="D15" t="s">
        <v>1089</v>
      </c>
      <c r="E15" t="s">
        <v>5293</v>
      </c>
      <c r="F15" t="s">
        <v>4945</v>
      </c>
      <c r="G15" t="s">
        <v>4944</v>
      </c>
      <c r="H15" t="s">
        <v>4944</v>
      </c>
      <c r="I15" t="s">
        <v>4944</v>
      </c>
      <c r="J15" t="s">
        <v>4944</v>
      </c>
      <c r="K15" t="s">
        <v>4944</v>
      </c>
      <c r="L15" t="s">
        <v>4944</v>
      </c>
      <c r="M15" t="s">
        <v>4944</v>
      </c>
      <c r="N15" t="s">
        <v>4944</v>
      </c>
      <c r="O15" t="s">
        <v>4944</v>
      </c>
      <c r="P15" t="s">
        <v>4944</v>
      </c>
      <c r="Q15" t="s">
        <v>4944</v>
      </c>
      <c r="R15" t="s">
        <v>4944</v>
      </c>
      <c r="S15" t="s">
        <v>4944</v>
      </c>
      <c r="T15" t="s">
        <v>4944</v>
      </c>
      <c r="U15" t="s">
        <v>4944</v>
      </c>
      <c r="V15" t="s">
        <v>4944</v>
      </c>
      <c r="W15" t="s">
        <v>4944</v>
      </c>
      <c r="X15" t="s">
        <v>5275</v>
      </c>
      <c r="Y15" t="s">
        <v>4945</v>
      </c>
      <c r="Z15" t="s">
        <v>4944</v>
      </c>
      <c r="AA15" t="s">
        <v>4944</v>
      </c>
      <c r="AB15" t="s">
        <v>4944</v>
      </c>
      <c r="AC15" t="s">
        <v>4944</v>
      </c>
      <c r="AD15" t="s">
        <v>4944</v>
      </c>
      <c r="AE15" t="s">
        <v>4944</v>
      </c>
      <c r="AF15" t="s">
        <v>4944</v>
      </c>
      <c r="AG15" t="s">
        <v>4944</v>
      </c>
      <c r="AH15" t="s">
        <v>5294</v>
      </c>
      <c r="AI15" t="s">
        <v>4945</v>
      </c>
      <c r="AJ15" t="s">
        <v>4944</v>
      </c>
      <c r="AK15" t="s">
        <v>4944</v>
      </c>
      <c r="AL15" t="s">
        <v>4944</v>
      </c>
      <c r="AM15" t="s">
        <v>4944</v>
      </c>
      <c r="AN15" t="s">
        <v>4944</v>
      </c>
      <c r="AO15" t="s">
        <v>4944</v>
      </c>
      <c r="AP15" t="s">
        <v>4944</v>
      </c>
      <c r="AQ15" t="s">
        <v>4944</v>
      </c>
      <c r="AR15" t="s">
        <v>4944</v>
      </c>
      <c r="AS15" t="s">
        <v>4944</v>
      </c>
      <c r="AT15" t="s">
        <v>4944</v>
      </c>
      <c r="AU15" t="s">
        <v>4944</v>
      </c>
      <c r="AV15" t="s">
        <v>4944</v>
      </c>
      <c r="AW15" t="s">
        <v>4944</v>
      </c>
      <c r="AX15" t="s">
        <v>4944</v>
      </c>
      <c r="AY15" t="s">
        <v>4944</v>
      </c>
      <c r="AZ15" t="s">
        <v>4944</v>
      </c>
      <c r="BA15" t="s">
        <v>4944</v>
      </c>
      <c r="BB15" t="s">
        <v>4944</v>
      </c>
      <c r="BC15" t="s">
        <v>4944</v>
      </c>
      <c r="BD15" t="s">
        <v>4944</v>
      </c>
      <c r="BE15" t="s">
        <v>4944</v>
      </c>
      <c r="BF15" t="s">
        <v>4944</v>
      </c>
      <c r="BG15" t="s">
        <v>5276</v>
      </c>
      <c r="BH15" t="s">
        <v>4945</v>
      </c>
      <c r="BI15" t="s">
        <v>4944</v>
      </c>
      <c r="BJ15" t="s">
        <v>4944</v>
      </c>
      <c r="BK15" t="s">
        <v>4944</v>
      </c>
      <c r="BL15" t="s">
        <v>4944</v>
      </c>
      <c r="BM15" t="s">
        <v>5279</v>
      </c>
      <c r="BN15" t="s">
        <v>4945</v>
      </c>
      <c r="BO15" t="s">
        <v>4945</v>
      </c>
      <c r="BP15" t="s">
        <v>4945</v>
      </c>
      <c r="BQ15" t="s">
        <v>4945</v>
      </c>
      <c r="BR15" t="s">
        <v>4945</v>
      </c>
      <c r="BS15" t="s">
        <v>4945</v>
      </c>
      <c r="BT15" t="s">
        <v>4945</v>
      </c>
      <c r="BU15" t="s">
        <v>4945</v>
      </c>
      <c r="BV15" t="s">
        <v>4945</v>
      </c>
      <c r="BW15" t="s">
        <v>4945</v>
      </c>
      <c r="BX15" t="s">
        <v>4945</v>
      </c>
      <c r="BY15" t="s">
        <v>4945</v>
      </c>
      <c r="BZ15" t="s">
        <v>4945</v>
      </c>
      <c r="CA15" t="s">
        <v>4945</v>
      </c>
      <c r="CB15" t="s">
        <v>4945</v>
      </c>
      <c r="CC15" t="s">
        <v>4945</v>
      </c>
      <c r="CD15" t="s">
        <v>4945</v>
      </c>
      <c r="CE15" t="s">
        <v>4945</v>
      </c>
      <c r="CF15" t="s">
        <v>4945</v>
      </c>
      <c r="CG15" t="s">
        <v>4945</v>
      </c>
      <c r="CH15" t="s">
        <v>4945</v>
      </c>
      <c r="CI15" t="s">
        <v>4945</v>
      </c>
      <c r="CJ15" t="s">
        <v>4945</v>
      </c>
      <c r="CK15" t="s">
        <v>4945</v>
      </c>
      <c r="CL15" t="s">
        <v>4944</v>
      </c>
      <c r="CM15" t="s">
        <v>4944</v>
      </c>
      <c r="CN15" t="s">
        <v>4944</v>
      </c>
      <c r="CO15" t="s">
        <v>4944</v>
      </c>
      <c r="CP15" t="s">
        <v>4944</v>
      </c>
      <c r="CQ15" t="s">
        <v>4944</v>
      </c>
      <c r="CR15" t="s">
        <v>4945</v>
      </c>
      <c r="CS15" t="s">
        <v>4945</v>
      </c>
      <c r="CT15" t="s">
        <v>4945</v>
      </c>
      <c r="CU15" t="s">
        <v>4945</v>
      </c>
      <c r="CV15" t="s">
        <v>1262</v>
      </c>
      <c r="CW15" t="s">
        <v>1263</v>
      </c>
      <c r="CX15" t="s">
        <v>1088</v>
      </c>
      <c r="CY15" t="s">
        <v>1281</v>
      </c>
      <c r="CZ15" t="s">
        <v>1088</v>
      </c>
      <c r="DA15" t="s">
        <v>5735</v>
      </c>
      <c r="DB15" t="s">
        <v>1264</v>
      </c>
      <c r="DC15" t="s">
        <v>1274</v>
      </c>
      <c r="DD15" t="s">
        <v>1276</v>
      </c>
      <c r="DE15" t="s">
        <v>1267</v>
      </c>
      <c r="DF15" t="s">
        <v>1264</v>
      </c>
      <c r="DG15" t="s">
        <v>1274</v>
      </c>
      <c r="DH15" t="s">
        <v>1266</v>
      </c>
      <c r="DI15" t="s">
        <v>1267</v>
      </c>
      <c r="DS15" t="s">
        <v>1091</v>
      </c>
      <c r="DT15" t="s">
        <v>1091</v>
      </c>
      <c r="DU15" t="s">
        <v>1091</v>
      </c>
      <c r="EF15" t="s">
        <v>1091</v>
      </c>
      <c r="EG15" t="s">
        <v>1091</v>
      </c>
      <c r="EH15" t="s">
        <v>1091</v>
      </c>
      <c r="EI15" t="s">
        <v>1091</v>
      </c>
      <c r="JB15" t="s">
        <v>1088</v>
      </c>
      <c r="JD15" t="s">
        <v>1088</v>
      </c>
      <c r="JE15" t="s">
        <v>5735</v>
      </c>
      <c r="JF15" t="s">
        <v>1088</v>
      </c>
      <c r="JG15" t="s">
        <v>1281</v>
      </c>
      <c r="JH15" t="s">
        <v>1102</v>
      </c>
      <c r="JI15" t="s">
        <v>5736</v>
      </c>
    </row>
    <row r="16" spans="1:269" x14ac:dyDescent="0.25">
      <c r="A16" t="s">
        <v>5416</v>
      </c>
      <c r="B16" t="s">
        <v>1164</v>
      </c>
      <c r="C16" t="s">
        <v>1170</v>
      </c>
      <c r="D16" t="s">
        <v>1197</v>
      </c>
      <c r="E16" t="s">
        <v>5400</v>
      </c>
      <c r="F16" t="s">
        <v>4945</v>
      </c>
      <c r="G16" t="s">
        <v>4944</v>
      </c>
      <c r="H16" t="s">
        <v>4944</v>
      </c>
      <c r="I16" t="s">
        <v>4944</v>
      </c>
      <c r="J16" t="s">
        <v>4944</v>
      </c>
      <c r="K16" t="s">
        <v>4944</v>
      </c>
      <c r="L16" t="s">
        <v>4945</v>
      </c>
      <c r="M16" t="s">
        <v>4944</v>
      </c>
      <c r="N16" t="s">
        <v>4944</v>
      </c>
      <c r="O16" t="s">
        <v>4944</v>
      </c>
      <c r="P16" t="s">
        <v>4944</v>
      </c>
      <c r="Q16" t="s">
        <v>4944</v>
      </c>
      <c r="R16" t="s">
        <v>4945</v>
      </c>
      <c r="S16" t="s">
        <v>4944</v>
      </c>
      <c r="T16" t="s">
        <v>4944</v>
      </c>
      <c r="U16" t="s">
        <v>4944</v>
      </c>
      <c r="V16" t="s">
        <v>4944</v>
      </c>
      <c r="W16" t="s">
        <v>4944</v>
      </c>
      <c r="X16" t="s">
        <v>5275</v>
      </c>
      <c r="Y16" t="s">
        <v>4945</v>
      </c>
      <c r="Z16" t="s">
        <v>4944</v>
      </c>
      <c r="AA16" t="s">
        <v>4944</v>
      </c>
      <c r="AB16" t="s">
        <v>4944</v>
      </c>
      <c r="AC16" t="s">
        <v>4944</v>
      </c>
      <c r="AD16" t="s">
        <v>4944</v>
      </c>
      <c r="AE16" t="s">
        <v>4944</v>
      </c>
      <c r="AF16" t="s">
        <v>4944</v>
      </c>
      <c r="AG16" t="s">
        <v>4944</v>
      </c>
      <c r="AH16" t="s">
        <v>5737</v>
      </c>
      <c r="AI16" t="s">
        <v>4945</v>
      </c>
      <c r="AJ16" t="s">
        <v>4944</v>
      </c>
      <c r="AK16" t="s">
        <v>4944</v>
      </c>
      <c r="AL16" t="s">
        <v>4944</v>
      </c>
      <c r="AM16" t="s">
        <v>4944</v>
      </c>
      <c r="AN16" t="s">
        <v>4944</v>
      </c>
      <c r="AO16" t="s">
        <v>4944</v>
      </c>
      <c r="AP16" t="s">
        <v>4944</v>
      </c>
      <c r="AQ16" t="s">
        <v>4944</v>
      </c>
      <c r="AR16" t="s">
        <v>4944</v>
      </c>
      <c r="AS16" t="s">
        <v>4944</v>
      </c>
      <c r="AT16" t="s">
        <v>4944</v>
      </c>
      <c r="AU16" t="s">
        <v>4944</v>
      </c>
      <c r="AV16" t="s">
        <v>4944</v>
      </c>
      <c r="AW16" t="s">
        <v>4944</v>
      </c>
      <c r="AX16" t="s">
        <v>4944</v>
      </c>
      <c r="AY16" t="s">
        <v>4944</v>
      </c>
      <c r="AZ16" t="s">
        <v>4944</v>
      </c>
      <c r="BA16" t="s">
        <v>4944</v>
      </c>
      <c r="BB16" t="s">
        <v>4944</v>
      </c>
      <c r="BC16" t="s">
        <v>4945</v>
      </c>
      <c r="BD16" t="s">
        <v>4945</v>
      </c>
      <c r="BE16" t="s">
        <v>4944</v>
      </c>
      <c r="BF16" t="s">
        <v>4944</v>
      </c>
      <c r="BG16" t="s">
        <v>5276</v>
      </c>
      <c r="BH16" t="s">
        <v>4945</v>
      </c>
      <c r="BI16" t="s">
        <v>4944</v>
      </c>
      <c r="BJ16" t="s">
        <v>4944</v>
      </c>
      <c r="BK16" t="s">
        <v>4944</v>
      </c>
      <c r="BL16" t="s">
        <v>4944</v>
      </c>
      <c r="BM16" t="s">
        <v>5288</v>
      </c>
      <c r="BN16" t="s">
        <v>4945</v>
      </c>
      <c r="BO16" t="s">
        <v>4945</v>
      </c>
      <c r="BP16" t="s">
        <v>4945</v>
      </c>
      <c r="BQ16" t="s">
        <v>4945</v>
      </c>
      <c r="BR16" t="s">
        <v>4945</v>
      </c>
      <c r="BS16" t="s">
        <v>4945</v>
      </c>
      <c r="BT16" t="s">
        <v>4945</v>
      </c>
      <c r="BU16" t="s">
        <v>4945</v>
      </c>
      <c r="BV16" t="s">
        <v>4945</v>
      </c>
      <c r="BW16" t="s">
        <v>4945</v>
      </c>
      <c r="BX16" t="s">
        <v>4945</v>
      </c>
      <c r="BY16" t="s">
        <v>4945</v>
      </c>
      <c r="BZ16" t="s">
        <v>4945</v>
      </c>
      <c r="CA16" t="s">
        <v>4945</v>
      </c>
      <c r="CB16" t="s">
        <v>4945</v>
      </c>
      <c r="CC16" t="s">
        <v>4945</v>
      </c>
      <c r="CD16" t="s">
        <v>4945</v>
      </c>
      <c r="CE16" t="s">
        <v>4945</v>
      </c>
      <c r="CF16" t="s">
        <v>4945</v>
      </c>
      <c r="CG16" t="s">
        <v>4945</v>
      </c>
      <c r="CH16" t="s">
        <v>4945</v>
      </c>
      <c r="CI16" t="s">
        <v>4945</v>
      </c>
      <c r="CJ16" t="s">
        <v>4945</v>
      </c>
      <c r="CK16" t="s">
        <v>4945</v>
      </c>
      <c r="CL16" t="s">
        <v>4945</v>
      </c>
      <c r="CM16" t="s">
        <v>4944</v>
      </c>
      <c r="CN16" t="s">
        <v>4944</v>
      </c>
      <c r="CO16" t="s">
        <v>4944</v>
      </c>
      <c r="CP16" t="s">
        <v>4944</v>
      </c>
      <c r="CQ16" t="s">
        <v>4944</v>
      </c>
      <c r="CR16" t="s">
        <v>4945</v>
      </c>
      <c r="CS16" t="s">
        <v>4945</v>
      </c>
      <c r="CT16" t="s">
        <v>4945</v>
      </c>
      <c r="CU16" t="s">
        <v>4945</v>
      </c>
      <c r="CV16" t="s">
        <v>1083</v>
      </c>
      <c r="CW16" t="s">
        <v>1152</v>
      </c>
      <c r="CX16" t="s">
        <v>1088</v>
      </c>
      <c r="CY16" t="s">
        <v>5285</v>
      </c>
      <c r="CZ16" t="s">
        <v>1088</v>
      </c>
      <c r="DA16" t="s">
        <v>5285</v>
      </c>
      <c r="DB16" t="s">
        <v>1271</v>
      </c>
      <c r="DC16" t="s">
        <v>1279</v>
      </c>
      <c r="DD16" t="s">
        <v>1266</v>
      </c>
      <c r="DE16" t="s">
        <v>1266</v>
      </c>
      <c r="DF16" t="s">
        <v>1271</v>
      </c>
      <c r="DG16" t="s">
        <v>1279</v>
      </c>
      <c r="DH16" t="s">
        <v>1276</v>
      </c>
      <c r="DI16" t="s">
        <v>1266</v>
      </c>
      <c r="EJ16" t="s">
        <v>1091</v>
      </c>
      <c r="EK16" t="s">
        <v>1091</v>
      </c>
      <c r="EL16" t="s">
        <v>1091</v>
      </c>
      <c r="HE16" t="s">
        <v>1091</v>
      </c>
      <c r="IO16" t="s">
        <v>1122</v>
      </c>
      <c r="JB16" t="s">
        <v>1088</v>
      </c>
      <c r="JD16" t="s">
        <v>1088</v>
      </c>
      <c r="JE16" t="s">
        <v>5738</v>
      </c>
      <c r="JF16" t="s">
        <v>1126</v>
      </c>
      <c r="JH16" t="s">
        <v>1083</v>
      </c>
    </row>
    <row r="17" spans="1:269" x14ac:dyDescent="0.25">
      <c r="A17" t="s">
        <v>5473</v>
      </c>
      <c r="B17" t="s">
        <v>1148</v>
      </c>
      <c r="C17" t="s">
        <v>3425</v>
      </c>
      <c r="D17" t="s">
        <v>3518</v>
      </c>
      <c r="E17" t="s">
        <v>5739</v>
      </c>
      <c r="F17" t="s">
        <v>4945</v>
      </c>
      <c r="G17" t="s">
        <v>4945</v>
      </c>
      <c r="H17" t="s">
        <v>4945</v>
      </c>
      <c r="I17" t="s">
        <v>4945</v>
      </c>
      <c r="J17" t="s">
        <v>4945</v>
      </c>
      <c r="K17" t="s">
        <v>4945</v>
      </c>
      <c r="L17" t="s">
        <v>4945</v>
      </c>
      <c r="M17" t="s">
        <v>4944</v>
      </c>
      <c r="N17" t="s">
        <v>4944</v>
      </c>
      <c r="O17" t="s">
        <v>4944</v>
      </c>
      <c r="P17" t="s">
        <v>4944</v>
      </c>
      <c r="Q17" t="s">
        <v>4944</v>
      </c>
      <c r="R17" t="s">
        <v>4944</v>
      </c>
      <c r="S17" t="s">
        <v>4944</v>
      </c>
      <c r="T17" t="s">
        <v>4944</v>
      </c>
      <c r="U17" t="s">
        <v>4944</v>
      </c>
      <c r="V17" t="s">
        <v>4944</v>
      </c>
      <c r="W17" t="s">
        <v>4944</v>
      </c>
      <c r="X17" t="s">
        <v>5740</v>
      </c>
      <c r="Y17" t="s">
        <v>4945</v>
      </c>
      <c r="Z17" t="s">
        <v>4945</v>
      </c>
      <c r="AA17" t="s">
        <v>4945</v>
      </c>
      <c r="AB17" t="s">
        <v>4944</v>
      </c>
      <c r="AC17" t="s">
        <v>4944</v>
      </c>
      <c r="AD17" t="s">
        <v>4945</v>
      </c>
      <c r="AE17" t="s">
        <v>4944</v>
      </c>
      <c r="AF17" t="s">
        <v>4945</v>
      </c>
      <c r="AG17" t="s">
        <v>4945</v>
      </c>
      <c r="AH17" t="s">
        <v>5741</v>
      </c>
      <c r="AI17" t="s">
        <v>4945</v>
      </c>
      <c r="AJ17" t="s">
        <v>4944</v>
      </c>
      <c r="AK17" t="s">
        <v>4944</v>
      </c>
      <c r="AL17" t="s">
        <v>4945</v>
      </c>
      <c r="AM17" t="s">
        <v>4945</v>
      </c>
      <c r="AN17" t="s">
        <v>4944</v>
      </c>
      <c r="AO17" t="s">
        <v>4944</v>
      </c>
      <c r="AP17" t="s">
        <v>4945</v>
      </c>
      <c r="AQ17" t="s">
        <v>4945</v>
      </c>
      <c r="AR17" t="s">
        <v>4945</v>
      </c>
      <c r="AS17" t="s">
        <v>4945</v>
      </c>
      <c r="AT17" t="s">
        <v>4945</v>
      </c>
      <c r="AU17" t="s">
        <v>4945</v>
      </c>
      <c r="AV17" t="s">
        <v>4945</v>
      </c>
      <c r="AW17" t="s">
        <v>4945</v>
      </c>
      <c r="AX17" t="s">
        <v>4945</v>
      </c>
      <c r="AY17" t="s">
        <v>4945</v>
      </c>
      <c r="AZ17" t="s">
        <v>4945</v>
      </c>
      <c r="BA17" t="s">
        <v>4945</v>
      </c>
      <c r="BB17" t="s">
        <v>4945</v>
      </c>
      <c r="BC17" t="s">
        <v>4945</v>
      </c>
      <c r="BD17" t="s">
        <v>4945</v>
      </c>
      <c r="BE17" t="s">
        <v>4945</v>
      </c>
      <c r="BF17" t="s">
        <v>4945</v>
      </c>
      <c r="BG17" t="s">
        <v>5276</v>
      </c>
      <c r="BH17" t="s">
        <v>4945</v>
      </c>
      <c r="BI17" t="s">
        <v>4944</v>
      </c>
      <c r="BJ17" t="s">
        <v>4944</v>
      </c>
      <c r="BK17" t="s">
        <v>4944</v>
      </c>
      <c r="BL17" t="s">
        <v>4944</v>
      </c>
      <c r="BM17" t="s">
        <v>5742</v>
      </c>
      <c r="BN17" t="s">
        <v>4945</v>
      </c>
      <c r="BO17" t="s">
        <v>4945</v>
      </c>
      <c r="BP17" t="s">
        <v>4944</v>
      </c>
      <c r="BQ17" t="s">
        <v>4945</v>
      </c>
      <c r="BR17" t="s">
        <v>4945</v>
      </c>
      <c r="BS17" t="s">
        <v>4945</v>
      </c>
      <c r="BT17" t="s">
        <v>4945</v>
      </c>
      <c r="BU17" t="s">
        <v>4945</v>
      </c>
      <c r="BV17" t="s">
        <v>4945</v>
      </c>
      <c r="BW17" t="s">
        <v>4945</v>
      </c>
      <c r="BX17" t="s">
        <v>4945</v>
      </c>
      <c r="BY17" t="s">
        <v>4945</v>
      </c>
      <c r="BZ17" t="s">
        <v>4945</v>
      </c>
      <c r="CA17" t="s">
        <v>4945</v>
      </c>
      <c r="CB17" t="s">
        <v>4944</v>
      </c>
      <c r="CC17" t="s">
        <v>4945</v>
      </c>
      <c r="CD17" t="s">
        <v>4944</v>
      </c>
      <c r="CE17" t="s">
        <v>4945</v>
      </c>
      <c r="CF17" t="s">
        <v>4945</v>
      </c>
      <c r="CG17" t="s">
        <v>4945</v>
      </c>
      <c r="CH17" t="s">
        <v>4945</v>
      </c>
      <c r="CI17" t="s">
        <v>4945</v>
      </c>
      <c r="CJ17" t="s">
        <v>4945</v>
      </c>
      <c r="CK17" t="s">
        <v>4945</v>
      </c>
      <c r="CL17" t="s">
        <v>4945</v>
      </c>
      <c r="CM17" t="s">
        <v>4945</v>
      </c>
      <c r="CN17" t="s">
        <v>4945</v>
      </c>
      <c r="CO17" t="s">
        <v>4945</v>
      </c>
      <c r="CP17" t="s">
        <v>4945</v>
      </c>
      <c r="CQ17" t="s">
        <v>4945</v>
      </c>
      <c r="CR17" t="s">
        <v>4945</v>
      </c>
      <c r="CS17" t="s">
        <v>4945</v>
      </c>
      <c r="CT17" t="s">
        <v>4944</v>
      </c>
      <c r="CU17" t="s">
        <v>4944</v>
      </c>
      <c r="CV17" t="s">
        <v>1083</v>
      </c>
      <c r="CW17" t="s">
        <v>1263</v>
      </c>
      <c r="CX17" t="s">
        <v>1088</v>
      </c>
      <c r="CY17" t="s">
        <v>5743</v>
      </c>
      <c r="CZ17" t="s">
        <v>1088</v>
      </c>
      <c r="DA17" t="s">
        <v>5744</v>
      </c>
      <c r="DB17" t="s">
        <v>1269</v>
      </c>
      <c r="DC17" t="s">
        <v>1274</v>
      </c>
      <c r="DD17" t="s">
        <v>1266</v>
      </c>
      <c r="DE17" t="s">
        <v>1276</v>
      </c>
      <c r="DF17" t="s">
        <v>1271</v>
      </c>
      <c r="DG17" t="s">
        <v>1274</v>
      </c>
      <c r="DH17" t="s">
        <v>1266</v>
      </c>
      <c r="DI17" t="s">
        <v>1264</v>
      </c>
      <c r="JB17" t="s">
        <v>1088</v>
      </c>
      <c r="JD17" t="s">
        <v>1088</v>
      </c>
      <c r="JE17" t="s">
        <v>5745</v>
      </c>
      <c r="JF17" t="s">
        <v>1088</v>
      </c>
      <c r="JG17" t="s">
        <v>5746</v>
      </c>
      <c r="JH17" t="s">
        <v>1102</v>
      </c>
      <c r="JI17" t="s">
        <v>5747</v>
      </c>
    </row>
    <row r="18" spans="1:269" x14ac:dyDescent="0.25">
      <c r="A18" t="s">
        <v>5416</v>
      </c>
      <c r="B18" t="s">
        <v>1164</v>
      </c>
      <c r="C18" t="s">
        <v>1176</v>
      </c>
      <c r="D18" t="s">
        <v>1177</v>
      </c>
      <c r="E18" t="s">
        <v>5748</v>
      </c>
      <c r="F18" t="s">
        <v>4945</v>
      </c>
      <c r="G18" t="s">
        <v>4944</v>
      </c>
      <c r="H18" t="s">
        <v>4945</v>
      </c>
      <c r="I18" t="s">
        <v>4944</v>
      </c>
      <c r="J18" t="s">
        <v>4944</v>
      </c>
      <c r="K18" t="s">
        <v>4944</v>
      </c>
      <c r="L18" t="s">
        <v>4945</v>
      </c>
      <c r="M18" t="s">
        <v>4944</v>
      </c>
      <c r="N18" t="s">
        <v>4945</v>
      </c>
      <c r="O18" t="s">
        <v>4944</v>
      </c>
      <c r="P18" t="s">
        <v>4945</v>
      </c>
      <c r="Q18" t="s">
        <v>4944</v>
      </c>
      <c r="R18" t="s">
        <v>4945</v>
      </c>
      <c r="S18" t="s">
        <v>4944</v>
      </c>
      <c r="T18" t="s">
        <v>4944</v>
      </c>
      <c r="U18" t="s">
        <v>4944</v>
      </c>
      <c r="V18" t="s">
        <v>4944</v>
      </c>
      <c r="W18" t="s">
        <v>4944</v>
      </c>
      <c r="X18" t="s">
        <v>5401</v>
      </c>
      <c r="Y18" t="s">
        <v>4945</v>
      </c>
      <c r="Z18" t="s">
        <v>4945</v>
      </c>
      <c r="AA18" t="s">
        <v>4945</v>
      </c>
      <c r="AB18" t="s">
        <v>4944</v>
      </c>
      <c r="AC18" t="s">
        <v>4944</v>
      </c>
      <c r="AD18" t="s">
        <v>4944</v>
      </c>
      <c r="AE18" t="s">
        <v>4944</v>
      </c>
      <c r="AF18" t="s">
        <v>4944</v>
      </c>
      <c r="AG18" t="s">
        <v>4945</v>
      </c>
      <c r="AH18" t="s">
        <v>5749</v>
      </c>
      <c r="AI18" t="s">
        <v>4945</v>
      </c>
      <c r="AJ18" t="s">
        <v>4944</v>
      </c>
      <c r="AK18" t="s">
        <v>4944</v>
      </c>
      <c r="AL18" t="s">
        <v>4944</v>
      </c>
      <c r="AM18" t="s">
        <v>4945</v>
      </c>
      <c r="AN18" t="s">
        <v>4944</v>
      </c>
      <c r="AO18" t="s">
        <v>4944</v>
      </c>
      <c r="AP18" t="s">
        <v>4944</v>
      </c>
      <c r="AQ18" t="s">
        <v>4944</v>
      </c>
      <c r="AR18" t="s">
        <v>4944</v>
      </c>
      <c r="AS18" t="s">
        <v>4944</v>
      </c>
      <c r="AT18" t="s">
        <v>4944</v>
      </c>
      <c r="AU18" t="s">
        <v>4944</v>
      </c>
      <c r="AV18" t="s">
        <v>4945</v>
      </c>
      <c r="AW18" t="s">
        <v>4944</v>
      </c>
      <c r="AX18" t="s">
        <v>4944</v>
      </c>
      <c r="AY18" t="s">
        <v>4945</v>
      </c>
      <c r="AZ18" t="s">
        <v>4945</v>
      </c>
      <c r="BA18" t="s">
        <v>4944</v>
      </c>
      <c r="BB18" t="s">
        <v>4945</v>
      </c>
      <c r="BC18" t="s">
        <v>4945</v>
      </c>
      <c r="BD18" t="s">
        <v>4945</v>
      </c>
      <c r="BE18" t="s">
        <v>4945</v>
      </c>
      <c r="BF18" t="s">
        <v>4945</v>
      </c>
      <c r="BG18" t="s">
        <v>5278</v>
      </c>
      <c r="BH18" t="s">
        <v>4945</v>
      </c>
      <c r="BI18" t="s">
        <v>4945</v>
      </c>
      <c r="BJ18" t="s">
        <v>4944</v>
      </c>
      <c r="BK18" t="s">
        <v>4944</v>
      </c>
      <c r="BL18" t="s">
        <v>4944</v>
      </c>
      <c r="BM18" t="s">
        <v>5750</v>
      </c>
      <c r="BN18" t="s">
        <v>4945</v>
      </c>
      <c r="BO18" t="s">
        <v>4945</v>
      </c>
      <c r="BP18" t="s">
        <v>4945</v>
      </c>
      <c r="BQ18" t="s">
        <v>4945</v>
      </c>
      <c r="BR18" t="s">
        <v>4945</v>
      </c>
      <c r="BS18" t="s">
        <v>4944</v>
      </c>
      <c r="BT18" t="s">
        <v>4945</v>
      </c>
      <c r="BU18" t="s">
        <v>4945</v>
      </c>
      <c r="BV18" t="s">
        <v>4945</v>
      </c>
      <c r="BW18" t="s">
        <v>4945</v>
      </c>
      <c r="BX18" t="s">
        <v>4945</v>
      </c>
      <c r="BY18" t="s">
        <v>4945</v>
      </c>
      <c r="BZ18" t="s">
        <v>4945</v>
      </c>
      <c r="CA18" t="s">
        <v>4945</v>
      </c>
      <c r="CB18" t="s">
        <v>4945</v>
      </c>
      <c r="CC18" t="s">
        <v>4945</v>
      </c>
      <c r="CD18" t="s">
        <v>4945</v>
      </c>
      <c r="CE18" t="s">
        <v>4945</v>
      </c>
      <c r="CF18" t="s">
        <v>4945</v>
      </c>
      <c r="CG18" t="s">
        <v>4945</v>
      </c>
      <c r="CH18" t="s">
        <v>4945</v>
      </c>
      <c r="CI18" t="s">
        <v>4945</v>
      </c>
      <c r="CJ18" t="s">
        <v>4945</v>
      </c>
      <c r="CK18" t="s">
        <v>4945</v>
      </c>
      <c r="CL18" t="s">
        <v>4944</v>
      </c>
      <c r="CM18" t="s">
        <v>4944</v>
      </c>
      <c r="CN18" t="s">
        <v>4944</v>
      </c>
      <c r="CO18" t="s">
        <v>4944</v>
      </c>
      <c r="CP18" t="s">
        <v>4944</v>
      </c>
      <c r="CQ18" t="s">
        <v>4944</v>
      </c>
      <c r="CR18" t="s">
        <v>4945</v>
      </c>
      <c r="CS18" t="s">
        <v>4945</v>
      </c>
      <c r="CT18" t="s">
        <v>4945</v>
      </c>
      <c r="CU18" t="s">
        <v>4945</v>
      </c>
      <c r="CV18" t="s">
        <v>1083</v>
      </c>
      <c r="CW18" t="s">
        <v>1263</v>
      </c>
      <c r="CX18" t="s">
        <v>1126</v>
      </c>
      <c r="CZ18" t="s">
        <v>1126</v>
      </c>
      <c r="DB18" t="s">
        <v>1282</v>
      </c>
      <c r="DC18" t="s">
        <v>1265</v>
      </c>
      <c r="DD18" t="s">
        <v>1266</v>
      </c>
      <c r="DE18" t="s">
        <v>1266</v>
      </c>
      <c r="DF18" t="s">
        <v>1282</v>
      </c>
      <c r="DG18" t="s">
        <v>1265</v>
      </c>
      <c r="DH18" t="s">
        <v>1266</v>
      </c>
      <c r="DI18" t="s">
        <v>1266</v>
      </c>
      <c r="JB18" t="s">
        <v>1106</v>
      </c>
      <c r="JD18" t="s">
        <v>1126</v>
      </c>
      <c r="JF18" t="s">
        <v>1126</v>
      </c>
      <c r="JH18" t="s">
        <v>1083</v>
      </c>
    </row>
    <row r="19" spans="1:269" x14ac:dyDescent="0.25">
      <c r="A19" t="s">
        <v>5416</v>
      </c>
      <c r="B19" t="s">
        <v>1164</v>
      </c>
      <c r="C19" t="s">
        <v>1165</v>
      </c>
      <c r="D19" t="s">
        <v>1166</v>
      </c>
      <c r="E19" t="s">
        <v>5751</v>
      </c>
      <c r="F19" t="s">
        <v>4945</v>
      </c>
      <c r="G19" t="s">
        <v>4945</v>
      </c>
      <c r="H19" t="s">
        <v>4945</v>
      </c>
      <c r="I19" t="s">
        <v>4945</v>
      </c>
      <c r="J19" t="s">
        <v>4945</v>
      </c>
      <c r="K19" t="s">
        <v>4944</v>
      </c>
      <c r="L19" t="s">
        <v>4945</v>
      </c>
      <c r="M19" t="s">
        <v>4944</v>
      </c>
      <c r="N19" t="s">
        <v>4945</v>
      </c>
      <c r="O19" t="s">
        <v>4945</v>
      </c>
      <c r="P19" t="s">
        <v>4945</v>
      </c>
      <c r="Q19" t="s">
        <v>4945</v>
      </c>
      <c r="R19" t="s">
        <v>4945</v>
      </c>
      <c r="S19" t="s">
        <v>4944</v>
      </c>
      <c r="T19" t="s">
        <v>4944</v>
      </c>
      <c r="U19" t="s">
        <v>4944</v>
      </c>
      <c r="V19" t="s">
        <v>4945</v>
      </c>
      <c r="W19" t="s">
        <v>4944</v>
      </c>
      <c r="X19" t="s">
        <v>5752</v>
      </c>
      <c r="Y19" t="s">
        <v>4945</v>
      </c>
      <c r="Z19" t="s">
        <v>4945</v>
      </c>
      <c r="AA19" t="s">
        <v>4945</v>
      </c>
      <c r="AB19" t="s">
        <v>4944</v>
      </c>
      <c r="AC19" t="s">
        <v>4945</v>
      </c>
      <c r="AD19" t="s">
        <v>4945</v>
      </c>
      <c r="AE19" t="s">
        <v>4944</v>
      </c>
      <c r="AF19" t="s">
        <v>4944</v>
      </c>
      <c r="AG19" t="s">
        <v>4944</v>
      </c>
      <c r="AH19" t="s">
        <v>5753</v>
      </c>
      <c r="AI19" t="s">
        <v>4945</v>
      </c>
      <c r="AJ19" t="s">
        <v>4944</v>
      </c>
      <c r="AK19" t="s">
        <v>4945</v>
      </c>
      <c r="AL19" t="s">
        <v>4945</v>
      </c>
      <c r="AM19" t="s">
        <v>4945</v>
      </c>
      <c r="AN19" t="s">
        <v>4945</v>
      </c>
      <c r="AO19" t="s">
        <v>4945</v>
      </c>
      <c r="AP19" t="s">
        <v>4945</v>
      </c>
      <c r="AQ19" t="s">
        <v>4945</v>
      </c>
      <c r="AR19" t="s">
        <v>4944</v>
      </c>
      <c r="AS19" t="s">
        <v>4945</v>
      </c>
      <c r="AT19" t="s">
        <v>4945</v>
      </c>
      <c r="AU19" t="s">
        <v>4944</v>
      </c>
      <c r="AV19" t="s">
        <v>4945</v>
      </c>
      <c r="AW19" t="s">
        <v>4944</v>
      </c>
      <c r="AX19" t="s">
        <v>4944</v>
      </c>
      <c r="AY19" t="s">
        <v>4945</v>
      </c>
      <c r="AZ19" t="s">
        <v>4945</v>
      </c>
      <c r="BA19" t="s">
        <v>4945</v>
      </c>
      <c r="BB19" t="s">
        <v>4945</v>
      </c>
      <c r="BC19" t="s">
        <v>4945</v>
      </c>
      <c r="BD19" t="s">
        <v>4945</v>
      </c>
      <c r="BE19" t="s">
        <v>4945</v>
      </c>
      <c r="BF19" t="s">
        <v>4945</v>
      </c>
      <c r="BG19" t="s">
        <v>5276</v>
      </c>
      <c r="BH19" t="s">
        <v>4945</v>
      </c>
      <c r="BI19" t="s">
        <v>4944</v>
      </c>
      <c r="BJ19" t="s">
        <v>4944</v>
      </c>
      <c r="BK19" t="s">
        <v>4944</v>
      </c>
      <c r="BL19" t="s">
        <v>4944</v>
      </c>
      <c r="BM19" t="s">
        <v>5754</v>
      </c>
      <c r="BN19" t="s">
        <v>4945</v>
      </c>
      <c r="BO19" t="s">
        <v>4944</v>
      </c>
      <c r="BP19" t="s">
        <v>4944</v>
      </c>
      <c r="BQ19" t="s">
        <v>4945</v>
      </c>
      <c r="BR19" t="s">
        <v>4945</v>
      </c>
      <c r="BS19" t="s">
        <v>4944</v>
      </c>
      <c r="BT19" t="s">
        <v>4944</v>
      </c>
      <c r="BU19" t="s">
        <v>4945</v>
      </c>
      <c r="BV19" t="s">
        <v>4945</v>
      </c>
      <c r="BW19" t="s">
        <v>4945</v>
      </c>
      <c r="BX19" t="s">
        <v>4945</v>
      </c>
      <c r="BY19" t="s">
        <v>4944</v>
      </c>
      <c r="BZ19" t="s">
        <v>4944</v>
      </c>
      <c r="CA19" t="s">
        <v>4945</v>
      </c>
      <c r="CB19" t="s">
        <v>4944</v>
      </c>
      <c r="CC19" t="s">
        <v>4944</v>
      </c>
      <c r="CD19" t="s">
        <v>4944</v>
      </c>
      <c r="CE19" t="s">
        <v>4945</v>
      </c>
      <c r="CF19" t="s">
        <v>4945</v>
      </c>
      <c r="CG19" t="s">
        <v>4945</v>
      </c>
      <c r="CH19" t="s">
        <v>4945</v>
      </c>
      <c r="CI19" t="s">
        <v>4945</v>
      </c>
      <c r="CJ19" t="s">
        <v>4945</v>
      </c>
      <c r="CK19" t="s">
        <v>4944</v>
      </c>
      <c r="CL19" t="s">
        <v>4944</v>
      </c>
      <c r="CM19" t="s">
        <v>4944</v>
      </c>
      <c r="CN19" t="s">
        <v>4944</v>
      </c>
      <c r="CO19" t="s">
        <v>4944</v>
      </c>
      <c r="CP19" t="s">
        <v>4944</v>
      </c>
      <c r="CQ19" t="s">
        <v>4944</v>
      </c>
      <c r="CR19" t="s">
        <v>4945</v>
      </c>
      <c r="CS19" t="s">
        <v>4945</v>
      </c>
      <c r="CT19" t="s">
        <v>4944</v>
      </c>
      <c r="CU19" t="s">
        <v>4944</v>
      </c>
      <c r="CV19" t="s">
        <v>1275</v>
      </c>
      <c r="CW19" t="s">
        <v>1263</v>
      </c>
      <c r="CX19" t="s">
        <v>1088</v>
      </c>
      <c r="CY19" t="s">
        <v>5755</v>
      </c>
      <c r="CZ19" t="s">
        <v>1088</v>
      </c>
      <c r="DA19" t="s">
        <v>5756</v>
      </c>
      <c r="DB19" t="s">
        <v>1264</v>
      </c>
      <c r="DC19" t="s">
        <v>1279</v>
      </c>
      <c r="DD19" t="s">
        <v>1266</v>
      </c>
      <c r="DE19" t="s">
        <v>1264</v>
      </c>
      <c r="DF19" t="s">
        <v>1264</v>
      </c>
      <c r="DG19" t="s">
        <v>1110</v>
      </c>
      <c r="DH19" t="s">
        <v>1276</v>
      </c>
      <c r="DI19" t="s">
        <v>1110</v>
      </c>
      <c r="HF19" t="s">
        <v>1091</v>
      </c>
      <c r="JB19" t="s">
        <v>1088</v>
      </c>
      <c r="JD19" t="s">
        <v>1088</v>
      </c>
      <c r="JE19" t="s">
        <v>5757</v>
      </c>
      <c r="JF19" t="s">
        <v>1088</v>
      </c>
      <c r="JG19" t="s">
        <v>5758</v>
      </c>
      <c r="JH19" t="s">
        <v>1102</v>
      </c>
      <c r="JI19" t="s">
        <v>5759</v>
      </c>
    </row>
    <row r="20" spans="1:269" x14ac:dyDescent="0.25">
      <c r="A20" t="s">
        <v>5416</v>
      </c>
      <c r="B20" t="s">
        <v>1189</v>
      </c>
      <c r="C20" t="s">
        <v>1190</v>
      </c>
      <c r="D20" t="s">
        <v>1193</v>
      </c>
      <c r="E20" t="s">
        <v>5760</v>
      </c>
      <c r="F20" t="s">
        <v>4945</v>
      </c>
      <c r="G20" t="s">
        <v>4944</v>
      </c>
      <c r="H20" t="s">
        <v>4944</v>
      </c>
      <c r="I20" t="s">
        <v>4944</v>
      </c>
      <c r="J20" t="s">
        <v>4944</v>
      </c>
      <c r="K20" t="s">
        <v>4944</v>
      </c>
      <c r="L20" t="s">
        <v>4944</v>
      </c>
      <c r="M20" t="s">
        <v>4944</v>
      </c>
      <c r="N20" t="s">
        <v>4944</v>
      </c>
      <c r="O20" t="s">
        <v>4944</v>
      </c>
      <c r="P20" t="s">
        <v>4944</v>
      </c>
      <c r="Q20" t="s">
        <v>4945</v>
      </c>
      <c r="R20" t="s">
        <v>4944</v>
      </c>
      <c r="S20" t="s">
        <v>4944</v>
      </c>
      <c r="T20" t="s">
        <v>4944</v>
      </c>
      <c r="U20" t="s">
        <v>4944</v>
      </c>
      <c r="V20" t="s">
        <v>4944</v>
      </c>
      <c r="W20" t="s">
        <v>4944</v>
      </c>
      <c r="X20" t="s">
        <v>5761</v>
      </c>
      <c r="Y20" t="s">
        <v>4945</v>
      </c>
      <c r="Z20" t="s">
        <v>4944</v>
      </c>
      <c r="AA20" t="s">
        <v>4944</v>
      </c>
      <c r="AB20" t="s">
        <v>4944</v>
      </c>
      <c r="AC20" t="s">
        <v>4944</v>
      </c>
      <c r="AD20" t="s">
        <v>4944</v>
      </c>
      <c r="AE20" t="s">
        <v>4944</v>
      </c>
      <c r="AF20" t="s">
        <v>4945</v>
      </c>
      <c r="AG20" t="s">
        <v>4944</v>
      </c>
      <c r="AH20" t="s">
        <v>5762</v>
      </c>
      <c r="AI20" t="s">
        <v>4945</v>
      </c>
      <c r="AJ20" t="s">
        <v>4944</v>
      </c>
      <c r="AK20" t="s">
        <v>4944</v>
      </c>
      <c r="AL20" t="s">
        <v>4944</v>
      </c>
      <c r="AM20" t="s">
        <v>4945</v>
      </c>
      <c r="AN20" t="s">
        <v>4944</v>
      </c>
      <c r="AO20" t="s">
        <v>4944</v>
      </c>
      <c r="AP20" t="s">
        <v>4944</v>
      </c>
      <c r="AQ20" t="s">
        <v>4944</v>
      </c>
      <c r="AR20" t="s">
        <v>4944</v>
      </c>
      <c r="AS20" t="s">
        <v>4944</v>
      </c>
      <c r="AT20" t="s">
        <v>4944</v>
      </c>
      <c r="AU20" t="s">
        <v>4944</v>
      </c>
      <c r="AV20" t="s">
        <v>4944</v>
      </c>
      <c r="AW20" t="s">
        <v>4944</v>
      </c>
      <c r="AX20" t="s">
        <v>4944</v>
      </c>
      <c r="AY20" t="s">
        <v>4944</v>
      </c>
      <c r="AZ20" t="s">
        <v>4944</v>
      </c>
      <c r="BA20" t="s">
        <v>4944</v>
      </c>
      <c r="BB20" t="s">
        <v>4944</v>
      </c>
      <c r="BC20" t="s">
        <v>4945</v>
      </c>
      <c r="BD20" t="s">
        <v>4945</v>
      </c>
      <c r="BE20" t="s">
        <v>4944</v>
      </c>
      <c r="BF20" t="s">
        <v>4944</v>
      </c>
      <c r="BG20" t="s">
        <v>5298</v>
      </c>
      <c r="BH20" t="s">
        <v>4945</v>
      </c>
      <c r="BI20" t="s">
        <v>4945</v>
      </c>
      <c r="BJ20" t="s">
        <v>4944</v>
      </c>
      <c r="BK20" t="s">
        <v>4945</v>
      </c>
      <c r="BL20" t="s">
        <v>4944</v>
      </c>
      <c r="BM20" t="s">
        <v>5763</v>
      </c>
      <c r="BN20" t="s">
        <v>4945</v>
      </c>
      <c r="BO20" t="s">
        <v>4945</v>
      </c>
      <c r="BP20" t="s">
        <v>4945</v>
      </c>
      <c r="BQ20" t="s">
        <v>4945</v>
      </c>
      <c r="BR20" t="s">
        <v>4945</v>
      </c>
      <c r="BS20" t="s">
        <v>4945</v>
      </c>
      <c r="BT20" t="s">
        <v>4945</v>
      </c>
      <c r="BU20" t="s">
        <v>4945</v>
      </c>
      <c r="BV20" t="s">
        <v>4945</v>
      </c>
      <c r="BW20" t="s">
        <v>4945</v>
      </c>
      <c r="BX20" t="s">
        <v>4945</v>
      </c>
      <c r="BY20" t="s">
        <v>4945</v>
      </c>
      <c r="BZ20" t="s">
        <v>4945</v>
      </c>
      <c r="CA20" t="s">
        <v>4945</v>
      </c>
      <c r="CB20" t="s">
        <v>4945</v>
      </c>
      <c r="CC20" t="s">
        <v>4945</v>
      </c>
      <c r="CD20" t="s">
        <v>4945</v>
      </c>
      <c r="CE20" t="s">
        <v>4945</v>
      </c>
      <c r="CF20" t="s">
        <v>4945</v>
      </c>
      <c r="CG20" t="s">
        <v>4945</v>
      </c>
      <c r="CH20" t="s">
        <v>4945</v>
      </c>
      <c r="CI20" t="s">
        <v>4945</v>
      </c>
      <c r="CJ20" t="s">
        <v>4945</v>
      </c>
      <c r="CK20" t="s">
        <v>4945</v>
      </c>
      <c r="CL20" t="s">
        <v>4944</v>
      </c>
      <c r="CM20" t="s">
        <v>4944</v>
      </c>
      <c r="CN20" t="s">
        <v>4945</v>
      </c>
      <c r="CO20" t="s">
        <v>4944</v>
      </c>
      <c r="CP20" t="s">
        <v>4944</v>
      </c>
      <c r="CQ20" t="s">
        <v>4944</v>
      </c>
      <c r="CR20" t="s">
        <v>4945</v>
      </c>
      <c r="CS20" t="s">
        <v>4945</v>
      </c>
      <c r="CT20" t="s">
        <v>4945</v>
      </c>
      <c r="CU20" t="s">
        <v>4945</v>
      </c>
      <c r="CV20" t="s">
        <v>1083</v>
      </c>
      <c r="CW20" t="s">
        <v>1283</v>
      </c>
      <c r="CX20" t="s">
        <v>1088</v>
      </c>
      <c r="CY20" t="s">
        <v>5764</v>
      </c>
      <c r="CZ20" t="s">
        <v>1088</v>
      </c>
      <c r="DA20" t="s">
        <v>5764</v>
      </c>
      <c r="DB20" t="s">
        <v>1264</v>
      </c>
      <c r="DC20" t="s">
        <v>1265</v>
      </c>
      <c r="DD20" t="s">
        <v>1266</v>
      </c>
      <c r="DE20" t="s">
        <v>1266</v>
      </c>
      <c r="DF20" t="s">
        <v>1264</v>
      </c>
      <c r="DG20" t="s">
        <v>1265</v>
      </c>
      <c r="DH20" t="s">
        <v>1267</v>
      </c>
      <c r="DI20" t="s">
        <v>1264</v>
      </c>
      <c r="GI20" t="s">
        <v>1138</v>
      </c>
      <c r="GJ20" t="s">
        <v>1091</v>
      </c>
      <c r="GK20" t="s">
        <v>1091</v>
      </c>
      <c r="GO20" t="s">
        <v>1138</v>
      </c>
      <c r="HX20" t="s">
        <v>1122</v>
      </c>
      <c r="HY20" t="s">
        <v>1110</v>
      </c>
      <c r="HZ20" t="s">
        <v>1092</v>
      </c>
      <c r="IA20" t="s">
        <v>1117</v>
      </c>
      <c r="JB20" t="s">
        <v>1106</v>
      </c>
      <c r="JD20" t="s">
        <v>1106</v>
      </c>
      <c r="JE20" t="s">
        <v>5765</v>
      </c>
      <c r="JF20" t="s">
        <v>1126</v>
      </c>
      <c r="JH20" t="s">
        <v>1102</v>
      </c>
      <c r="JI20" t="s">
        <v>5766</v>
      </c>
    </row>
    <row r="21" spans="1:269" x14ac:dyDescent="0.25">
      <c r="A21" t="s">
        <v>5416</v>
      </c>
      <c r="B21" t="s">
        <v>1204</v>
      </c>
      <c r="C21" t="s">
        <v>1227</v>
      </c>
      <c r="D21" t="s">
        <v>1228</v>
      </c>
      <c r="E21" t="s">
        <v>5767</v>
      </c>
      <c r="F21" t="s">
        <v>4945</v>
      </c>
      <c r="G21" t="s">
        <v>4944</v>
      </c>
      <c r="H21" t="s">
        <v>4945</v>
      </c>
      <c r="I21" t="s">
        <v>4945</v>
      </c>
      <c r="J21" t="s">
        <v>4945</v>
      </c>
      <c r="K21" t="s">
        <v>4944</v>
      </c>
      <c r="L21" t="s">
        <v>4945</v>
      </c>
      <c r="M21" t="s">
        <v>4944</v>
      </c>
      <c r="N21" t="s">
        <v>4945</v>
      </c>
      <c r="O21" t="s">
        <v>4944</v>
      </c>
      <c r="P21" t="s">
        <v>4945</v>
      </c>
      <c r="Q21" t="s">
        <v>4945</v>
      </c>
      <c r="R21" t="s">
        <v>4945</v>
      </c>
      <c r="S21" t="s">
        <v>4944</v>
      </c>
      <c r="T21" t="s">
        <v>4944</v>
      </c>
      <c r="U21" t="s">
        <v>4944</v>
      </c>
      <c r="V21" t="s">
        <v>4945</v>
      </c>
      <c r="W21" t="s">
        <v>4945</v>
      </c>
      <c r="X21" t="s">
        <v>5768</v>
      </c>
      <c r="Y21" t="s">
        <v>4945</v>
      </c>
      <c r="Z21" t="s">
        <v>4945</v>
      </c>
      <c r="AA21" t="s">
        <v>4945</v>
      </c>
      <c r="AB21" t="s">
        <v>4944</v>
      </c>
      <c r="AC21" t="s">
        <v>4945</v>
      </c>
      <c r="AD21" t="s">
        <v>4944</v>
      </c>
      <c r="AE21" t="s">
        <v>4944</v>
      </c>
      <c r="AF21" t="s">
        <v>4944</v>
      </c>
      <c r="AG21" t="s">
        <v>4944</v>
      </c>
      <c r="AH21" t="s">
        <v>5769</v>
      </c>
      <c r="AI21" t="s">
        <v>4945</v>
      </c>
      <c r="AJ21" t="s">
        <v>4944</v>
      </c>
      <c r="AK21" t="s">
        <v>4945</v>
      </c>
      <c r="AL21" t="s">
        <v>4945</v>
      </c>
      <c r="AM21" t="s">
        <v>4945</v>
      </c>
      <c r="AN21" t="s">
        <v>4945</v>
      </c>
      <c r="AO21" t="s">
        <v>4944</v>
      </c>
      <c r="AP21" t="s">
        <v>4944</v>
      </c>
      <c r="AQ21" t="s">
        <v>4945</v>
      </c>
      <c r="AR21" t="s">
        <v>4945</v>
      </c>
      <c r="AS21" t="s">
        <v>4944</v>
      </c>
      <c r="AT21" t="s">
        <v>4945</v>
      </c>
      <c r="AU21" t="s">
        <v>4944</v>
      </c>
      <c r="AV21" t="s">
        <v>4945</v>
      </c>
      <c r="AW21" t="s">
        <v>4944</v>
      </c>
      <c r="AX21" t="s">
        <v>4944</v>
      </c>
      <c r="AY21" t="s">
        <v>4945</v>
      </c>
      <c r="AZ21" t="s">
        <v>4945</v>
      </c>
      <c r="BA21" t="s">
        <v>4945</v>
      </c>
      <c r="BB21" t="s">
        <v>4945</v>
      </c>
      <c r="BC21" t="s">
        <v>4945</v>
      </c>
      <c r="BD21" t="s">
        <v>4945</v>
      </c>
      <c r="BE21" t="s">
        <v>4945</v>
      </c>
      <c r="BF21" t="s">
        <v>4945</v>
      </c>
      <c r="BG21" t="s">
        <v>5770</v>
      </c>
      <c r="BH21" t="s">
        <v>4945</v>
      </c>
      <c r="BI21" t="s">
        <v>4944</v>
      </c>
      <c r="BJ21" t="s">
        <v>4944</v>
      </c>
      <c r="BK21" t="s">
        <v>4944</v>
      </c>
      <c r="BL21" t="s">
        <v>4944</v>
      </c>
      <c r="BM21" t="s">
        <v>5771</v>
      </c>
      <c r="BN21" t="s">
        <v>4945</v>
      </c>
      <c r="BO21" t="s">
        <v>4945</v>
      </c>
      <c r="BP21" t="s">
        <v>4944</v>
      </c>
      <c r="BQ21" t="s">
        <v>4945</v>
      </c>
      <c r="BR21" t="s">
        <v>4945</v>
      </c>
      <c r="BS21" t="s">
        <v>4944</v>
      </c>
      <c r="BT21" t="s">
        <v>4945</v>
      </c>
      <c r="BU21" t="s">
        <v>4945</v>
      </c>
      <c r="BV21" t="s">
        <v>4945</v>
      </c>
      <c r="BW21" t="s">
        <v>4945</v>
      </c>
      <c r="BX21" t="s">
        <v>4945</v>
      </c>
      <c r="BY21" t="s">
        <v>4944</v>
      </c>
      <c r="BZ21" t="s">
        <v>4944</v>
      </c>
      <c r="CA21" t="s">
        <v>4945</v>
      </c>
      <c r="CB21" t="s">
        <v>4944</v>
      </c>
      <c r="CC21" t="s">
        <v>4945</v>
      </c>
      <c r="CD21" t="s">
        <v>4944</v>
      </c>
      <c r="CE21" t="s">
        <v>4945</v>
      </c>
      <c r="CF21" t="s">
        <v>4945</v>
      </c>
      <c r="CG21" t="s">
        <v>4945</v>
      </c>
      <c r="CH21" t="s">
        <v>4945</v>
      </c>
      <c r="CI21" t="s">
        <v>4945</v>
      </c>
      <c r="CJ21" t="s">
        <v>4945</v>
      </c>
      <c r="CK21" t="s">
        <v>4944</v>
      </c>
      <c r="CL21" t="s">
        <v>4944</v>
      </c>
      <c r="CM21" t="s">
        <v>4944</v>
      </c>
      <c r="CN21" t="s">
        <v>4944</v>
      </c>
      <c r="CO21" t="s">
        <v>4944</v>
      </c>
      <c r="CP21" t="s">
        <v>4944</v>
      </c>
      <c r="CQ21" t="s">
        <v>4944</v>
      </c>
      <c r="CR21" t="s">
        <v>4945</v>
      </c>
      <c r="CS21" t="s">
        <v>4945</v>
      </c>
      <c r="CT21" t="s">
        <v>4945</v>
      </c>
      <c r="CU21" t="s">
        <v>4945</v>
      </c>
      <c r="CV21" t="s">
        <v>1262</v>
      </c>
      <c r="CW21" t="s">
        <v>1263</v>
      </c>
      <c r="CX21" t="s">
        <v>1088</v>
      </c>
      <c r="CY21" t="s">
        <v>5772</v>
      </c>
      <c r="CZ21" t="s">
        <v>1088</v>
      </c>
      <c r="DA21" t="s">
        <v>5773</v>
      </c>
      <c r="DB21" t="s">
        <v>1269</v>
      </c>
      <c r="DC21" t="s">
        <v>1265</v>
      </c>
      <c r="DD21" t="s">
        <v>1266</v>
      </c>
      <c r="DE21" t="s">
        <v>1276</v>
      </c>
      <c r="DF21" t="s">
        <v>1271</v>
      </c>
      <c r="DG21" t="s">
        <v>1272</v>
      </c>
      <c r="DH21" t="s">
        <v>1270</v>
      </c>
      <c r="DI21" t="s">
        <v>1270</v>
      </c>
      <c r="ES21" t="s">
        <v>1169</v>
      </c>
      <c r="JB21" t="s">
        <v>1088</v>
      </c>
      <c r="JD21" t="s">
        <v>1088</v>
      </c>
      <c r="JE21" t="s">
        <v>5774</v>
      </c>
      <c r="JF21" t="s">
        <v>1088</v>
      </c>
      <c r="JG21" t="s">
        <v>5775</v>
      </c>
      <c r="JH21" t="s">
        <v>1083</v>
      </c>
    </row>
    <row r="22" spans="1:269" x14ac:dyDescent="0.25">
      <c r="A22" t="s">
        <v>5425</v>
      </c>
      <c r="B22" t="s">
        <v>1112</v>
      </c>
      <c r="C22" t="s">
        <v>1246</v>
      </c>
      <c r="D22" t="s">
        <v>1247</v>
      </c>
      <c r="E22" t="s">
        <v>5776</v>
      </c>
      <c r="F22" t="s">
        <v>4945</v>
      </c>
      <c r="G22" t="s">
        <v>4944</v>
      </c>
      <c r="H22" t="s">
        <v>4944</v>
      </c>
      <c r="I22" t="s">
        <v>4944</v>
      </c>
      <c r="J22" t="s">
        <v>4944</v>
      </c>
      <c r="K22" t="s">
        <v>4944</v>
      </c>
      <c r="L22" t="s">
        <v>4944</v>
      </c>
      <c r="M22" t="s">
        <v>4944</v>
      </c>
      <c r="N22" t="s">
        <v>4944</v>
      </c>
      <c r="O22" t="s">
        <v>4944</v>
      </c>
      <c r="P22" t="s">
        <v>4944</v>
      </c>
      <c r="Q22" t="s">
        <v>4944</v>
      </c>
      <c r="R22" t="s">
        <v>4944</v>
      </c>
      <c r="S22" t="s">
        <v>4944</v>
      </c>
      <c r="T22" t="s">
        <v>4944</v>
      </c>
      <c r="U22" t="s">
        <v>4944</v>
      </c>
      <c r="V22" t="s">
        <v>4944</v>
      </c>
      <c r="W22" t="s">
        <v>4944</v>
      </c>
      <c r="X22" t="s">
        <v>5275</v>
      </c>
      <c r="Y22" t="s">
        <v>4945</v>
      </c>
      <c r="Z22" t="s">
        <v>4944</v>
      </c>
      <c r="AA22" t="s">
        <v>4944</v>
      </c>
      <c r="AB22" t="s">
        <v>4944</v>
      </c>
      <c r="AC22" t="s">
        <v>4944</v>
      </c>
      <c r="AD22" t="s">
        <v>4944</v>
      </c>
      <c r="AE22" t="s">
        <v>4944</v>
      </c>
      <c r="AF22" t="s">
        <v>4944</v>
      </c>
      <c r="AG22" t="s">
        <v>4944</v>
      </c>
      <c r="AH22" t="s">
        <v>5277</v>
      </c>
      <c r="AI22" t="s">
        <v>4945</v>
      </c>
      <c r="AJ22" t="s">
        <v>4944</v>
      </c>
      <c r="AK22" t="s">
        <v>4944</v>
      </c>
      <c r="AL22" t="s">
        <v>4944</v>
      </c>
      <c r="AM22" t="s">
        <v>4944</v>
      </c>
      <c r="AN22" t="s">
        <v>4944</v>
      </c>
      <c r="AO22" t="s">
        <v>4944</v>
      </c>
      <c r="AP22" t="s">
        <v>4944</v>
      </c>
      <c r="AQ22" t="s">
        <v>4944</v>
      </c>
      <c r="AR22" t="s">
        <v>4944</v>
      </c>
      <c r="AS22" t="s">
        <v>4944</v>
      </c>
      <c r="AT22" t="s">
        <v>4944</v>
      </c>
      <c r="AU22" t="s">
        <v>4944</v>
      </c>
      <c r="AV22" t="s">
        <v>4944</v>
      </c>
      <c r="AW22" t="s">
        <v>4944</v>
      </c>
      <c r="AX22" t="s">
        <v>4944</v>
      </c>
      <c r="AY22" t="s">
        <v>4944</v>
      </c>
      <c r="AZ22" t="s">
        <v>4944</v>
      </c>
      <c r="BA22" t="s">
        <v>4944</v>
      </c>
      <c r="BB22" t="s">
        <v>4944</v>
      </c>
      <c r="BC22" t="s">
        <v>4944</v>
      </c>
      <c r="BD22" t="s">
        <v>4944</v>
      </c>
      <c r="BE22" t="s">
        <v>4944</v>
      </c>
      <c r="BF22" t="s">
        <v>4944</v>
      </c>
      <c r="BG22" t="s">
        <v>5276</v>
      </c>
      <c r="BH22" t="s">
        <v>4945</v>
      </c>
      <c r="BI22" t="s">
        <v>4944</v>
      </c>
      <c r="BJ22" t="s">
        <v>4944</v>
      </c>
      <c r="BK22" t="s">
        <v>4944</v>
      </c>
      <c r="BL22" t="s">
        <v>4944</v>
      </c>
      <c r="BM22" t="s">
        <v>5777</v>
      </c>
      <c r="BN22" t="s">
        <v>4945</v>
      </c>
      <c r="BO22" t="s">
        <v>4945</v>
      </c>
      <c r="BP22" t="s">
        <v>4945</v>
      </c>
      <c r="BQ22" t="s">
        <v>4945</v>
      </c>
      <c r="BR22" t="s">
        <v>4945</v>
      </c>
      <c r="BS22" t="s">
        <v>4945</v>
      </c>
      <c r="BT22" t="s">
        <v>4945</v>
      </c>
      <c r="BU22" t="s">
        <v>4945</v>
      </c>
      <c r="BV22" t="s">
        <v>4945</v>
      </c>
      <c r="BW22" t="s">
        <v>4945</v>
      </c>
      <c r="BX22" t="s">
        <v>4945</v>
      </c>
      <c r="BY22" t="s">
        <v>4945</v>
      </c>
      <c r="BZ22" t="s">
        <v>4945</v>
      </c>
      <c r="CA22" t="s">
        <v>4945</v>
      </c>
      <c r="CB22" t="s">
        <v>4945</v>
      </c>
      <c r="CC22" t="s">
        <v>4945</v>
      </c>
      <c r="CD22" t="s">
        <v>4945</v>
      </c>
      <c r="CE22" t="s">
        <v>4945</v>
      </c>
      <c r="CF22" t="s">
        <v>4945</v>
      </c>
      <c r="CG22" t="s">
        <v>4945</v>
      </c>
      <c r="CH22" t="s">
        <v>4945</v>
      </c>
      <c r="CI22" t="s">
        <v>4945</v>
      </c>
      <c r="CJ22" t="s">
        <v>4945</v>
      </c>
      <c r="CK22" t="s">
        <v>4945</v>
      </c>
      <c r="CL22" t="s">
        <v>4944</v>
      </c>
      <c r="CM22" t="s">
        <v>4944</v>
      </c>
      <c r="CN22" t="s">
        <v>4944</v>
      </c>
      <c r="CO22" t="s">
        <v>4944</v>
      </c>
      <c r="CP22" t="s">
        <v>4944</v>
      </c>
      <c r="CQ22" t="s">
        <v>4944</v>
      </c>
      <c r="CR22" t="s">
        <v>4945</v>
      </c>
      <c r="CS22" t="s">
        <v>4945</v>
      </c>
      <c r="CT22" t="s">
        <v>4945</v>
      </c>
      <c r="CU22" t="s">
        <v>4945</v>
      </c>
      <c r="CV22" t="s">
        <v>1110</v>
      </c>
      <c r="CW22" t="s">
        <v>1152</v>
      </c>
      <c r="CX22" t="s">
        <v>1110</v>
      </c>
      <c r="CZ22" t="s">
        <v>1110</v>
      </c>
      <c r="DB22" t="s">
        <v>1110</v>
      </c>
      <c r="DC22" t="s">
        <v>1110</v>
      </c>
      <c r="DD22" t="s">
        <v>1110</v>
      </c>
      <c r="DE22" t="s">
        <v>1110</v>
      </c>
      <c r="DF22" t="s">
        <v>1110</v>
      </c>
      <c r="DG22" t="s">
        <v>1110</v>
      </c>
      <c r="DH22" t="s">
        <v>1110</v>
      </c>
      <c r="DI22" t="s">
        <v>1110</v>
      </c>
      <c r="FL22" t="s">
        <v>1138</v>
      </c>
      <c r="FN22" t="s">
        <v>1138</v>
      </c>
      <c r="FO22" t="s">
        <v>1138</v>
      </c>
      <c r="IC22" t="s">
        <v>1117</v>
      </c>
      <c r="ID22" t="s">
        <v>1117</v>
      </c>
      <c r="JB22" t="s">
        <v>1110</v>
      </c>
      <c r="JD22" t="s">
        <v>1110</v>
      </c>
      <c r="JF22" t="s">
        <v>1110</v>
      </c>
      <c r="JH22" t="s">
        <v>1083</v>
      </c>
    </row>
    <row r="23" spans="1:269" x14ac:dyDescent="0.25">
      <c r="A23" t="s">
        <v>5423</v>
      </c>
      <c r="B23" t="s">
        <v>1096</v>
      </c>
      <c r="C23" t="s">
        <v>1240</v>
      </c>
      <c r="D23" t="s">
        <v>1135</v>
      </c>
      <c r="E23" t="s">
        <v>5778</v>
      </c>
      <c r="F23" t="s">
        <v>4945</v>
      </c>
      <c r="G23" t="s">
        <v>4944</v>
      </c>
      <c r="H23" t="s">
        <v>4944</v>
      </c>
      <c r="I23" t="s">
        <v>4944</v>
      </c>
      <c r="J23" t="s">
        <v>4944</v>
      </c>
      <c r="K23" t="s">
        <v>4944</v>
      </c>
      <c r="L23" t="s">
        <v>4944</v>
      </c>
      <c r="M23" t="s">
        <v>4944</v>
      </c>
      <c r="N23" t="s">
        <v>4944</v>
      </c>
      <c r="O23" t="s">
        <v>4944</v>
      </c>
      <c r="P23" t="s">
        <v>4944</v>
      </c>
      <c r="Q23" t="s">
        <v>4944</v>
      </c>
      <c r="R23" t="s">
        <v>4944</v>
      </c>
      <c r="S23" t="s">
        <v>4944</v>
      </c>
      <c r="T23" t="s">
        <v>4944</v>
      </c>
      <c r="U23" t="s">
        <v>4944</v>
      </c>
      <c r="V23" t="s">
        <v>4944</v>
      </c>
      <c r="W23" t="s">
        <v>4944</v>
      </c>
      <c r="X23" t="s">
        <v>5275</v>
      </c>
      <c r="Y23" t="s">
        <v>4945</v>
      </c>
      <c r="Z23" t="s">
        <v>4944</v>
      </c>
      <c r="AA23" t="s">
        <v>4944</v>
      </c>
      <c r="AB23" t="s">
        <v>4944</v>
      </c>
      <c r="AC23" t="s">
        <v>4944</v>
      </c>
      <c r="AD23" t="s">
        <v>4944</v>
      </c>
      <c r="AE23" t="s">
        <v>4944</v>
      </c>
      <c r="AF23" t="s">
        <v>4944</v>
      </c>
      <c r="AG23" t="s">
        <v>4944</v>
      </c>
      <c r="AH23" t="s">
        <v>5779</v>
      </c>
      <c r="AI23" t="s">
        <v>4945</v>
      </c>
      <c r="AJ23" t="s">
        <v>4944</v>
      </c>
      <c r="AK23" t="s">
        <v>4944</v>
      </c>
      <c r="AL23" t="s">
        <v>4944</v>
      </c>
      <c r="AM23" t="s">
        <v>4944</v>
      </c>
      <c r="AN23" t="s">
        <v>4944</v>
      </c>
      <c r="AO23" t="s">
        <v>4944</v>
      </c>
      <c r="AP23" t="s">
        <v>4944</v>
      </c>
      <c r="AQ23" t="s">
        <v>4944</v>
      </c>
      <c r="AR23" t="s">
        <v>4944</v>
      </c>
      <c r="AS23" t="s">
        <v>4944</v>
      </c>
      <c r="AT23" t="s">
        <v>4944</v>
      </c>
      <c r="AU23" t="s">
        <v>4944</v>
      </c>
      <c r="AV23" t="s">
        <v>4944</v>
      </c>
      <c r="AW23" t="s">
        <v>4944</v>
      </c>
      <c r="AX23" t="s">
        <v>4944</v>
      </c>
      <c r="AY23" t="s">
        <v>4944</v>
      </c>
      <c r="AZ23" t="s">
        <v>4944</v>
      </c>
      <c r="BA23" t="s">
        <v>4944</v>
      </c>
      <c r="BB23" t="s">
        <v>4944</v>
      </c>
      <c r="BC23" t="s">
        <v>4944</v>
      </c>
      <c r="BD23" t="s">
        <v>4944</v>
      </c>
      <c r="BE23" t="s">
        <v>4944</v>
      </c>
      <c r="BF23" t="s">
        <v>4944</v>
      </c>
      <c r="BG23" t="s">
        <v>5276</v>
      </c>
      <c r="BH23" t="s">
        <v>4945</v>
      </c>
      <c r="BI23" t="s">
        <v>4944</v>
      </c>
      <c r="BJ23" t="s">
        <v>4944</v>
      </c>
      <c r="BK23" t="s">
        <v>4944</v>
      </c>
      <c r="BL23" t="s">
        <v>4944</v>
      </c>
      <c r="BM23" t="s">
        <v>5780</v>
      </c>
      <c r="BN23" t="s">
        <v>4945</v>
      </c>
      <c r="BO23" t="s">
        <v>4944</v>
      </c>
      <c r="BP23" t="s">
        <v>4944</v>
      </c>
      <c r="BQ23" t="s">
        <v>4944</v>
      </c>
      <c r="BR23" t="s">
        <v>4944</v>
      </c>
      <c r="BS23" t="s">
        <v>4944</v>
      </c>
      <c r="BT23" t="s">
        <v>4944</v>
      </c>
      <c r="BU23" t="s">
        <v>4944</v>
      </c>
      <c r="BV23" t="s">
        <v>4944</v>
      </c>
      <c r="BW23" t="s">
        <v>4944</v>
      </c>
      <c r="BX23" t="s">
        <v>4944</v>
      </c>
      <c r="BY23" t="s">
        <v>4944</v>
      </c>
      <c r="BZ23" t="s">
        <v>4944</v>
      </c>
      <c r="CA23" t="s">
        <v>4944</v>
      </c>
      <c r="CB23" t="s">
        <v>4944</v>
      </c>
      <c r="CC23" t="s">
        <v>4944</v>
      </c>
      <c r="CD23" t="s">
        <v>4944</v>
      </c>
      <c r="CE23" t="s">
        <v>4944</v>
      </c>
      <c r="CF23" t="s">
        <v>4944</v>
      </c>
      <c r="CG23" t="s">
        <v>4944</v>
      </c>
      <c r="CH23" t="s">
        <v>4944</v>
      </c>
      <c r="CI23" t="s">
        <v>4944</v>
      </c>
      <c r="CJ23" t="s">
        <v>4944</v>
      </c>
      <c r="CK23" t="s">
        <v>4944</v>
      </c>
      <c r="CL23" t="s">
        <v>4944</v>
      </c>
      <c r="CM23" t="s">
        <v>4945</v>
      </c>
      <c r="CN23" t="s">
        <v>4945</v>
      </c>
      <c r="CO23" t="s">
        <v>4945</v>
      </c>
      <c r="CP23" t="s">
        <v>4945</v>
      </c>
      <c r="CQ23" t="s">
        <v>4945</v>
      </c>
      <c r="CR23" t="s">
        <v>4944</v>
      </c>
      <c r="CS23" t="s">
        <v>4944</v>
      </c>
      <c r="CT23" t="s">
        <v>4944</v>
      </c>
      <c r="CU23" t="s">
        <v>4944</v>
      </c>
      <c r="CV23" t="s">
        <v>1273</v>
      </c>
      <c r="CW23" t="s">
        <v>1263</v>
      </c>
      <c r="CX23" t="s">
        <v>1088</v>
      </c>
      <c r="CY23" t="s">
        <v>5781</v>
      </c>
      <c r="CZ23" t="s">
        <v>1088</v>
      </c>
      <c r="DA23" t="s">
        <v>5782</v>
      </c>
      <c r="DB23" t="s">
        <v>1278</v>
      </c>
      <c r="DC23" t="s">
        <v>1274</v>
      </c>
      <c r="DD23" t="s">
        <v>1266</v>
      </c>
      <c r="DE23" t="s">
        <v>1266</v>
      </c>
      <c r="DF23" t="s">
        <v>1282</v>
      </c>
      <c r="DG23" t="s">
        <v>1264</v>
      </c>
      <c r="DH23" t="s">
        <v>1266</v>
      </c>
      <c r="DI23" t="s">
        <v>1266</v>
      </c>
      <c r="DP23" t="s">
        <v>1111</v>
      </c>
      <c r="DQ23" t="s">
        <v>1111</v>
      </c>
      <c r="FJ23" t="s">
        <v>1111</v>
      </c>
      <c r="JB23" t="s">
        <v>1088</v>
      </c>
      <c r="JD23" t="s">
        <v>1088</v>
      </c>
      <c r="JE23" t="s">
        <v>5783</v>
      </c>
      <c r="JF23" t="s">
        <v>1088</v>
      </c>
      <c r="JG23" t="s">
        <v>5784</v>
      </c>
      <c r="JH23" t="s">
        <v>1102</v>
      </c>
      <c r="JI23" t="s">
        <v>5785</v>
      </c>
    </row>
    <row r="24" spans="1:269" x14ac:dyDescent="0.25">
      <c r="A24" t="s">
        <v>5424</v>
      </c>
      <c r="B24" t="s">
        <v>1096</v>
      </c>
      <c r="C24" t="s">
        <v>1241</v>
      </c>
      <c r="D24" t="s">
        <v>1242</v>
      </c>
      <c r="E24" t="s">
        <v>5293</v>
      </c>
      <c r="F24" t="s">
        <v>4945</v>
      </c>
      <c r="G24" t="s">
        <v>4944</v>
      </c>
      <c r="H24" t="s">
        <v>4944</v>
      </c>
      <c r="I24" t="s">
        <v>4944</v>
      </c>
      <c r="J24" t="s">
        <v>4944</v>
      </c>
      <c r="K24" t="s">
        <v>4944</v>
      </c>
      <c r="L24" t="s">
        <v>4944</v>
      </c>
      <c r="M24" t="s">
        <v>4944</v>
      </c>
      <c r="N24" t="s">
        <v>4944</v>
      </c>
      <c r="O24" t="s">
        <v>4944</v>
      </c>
      <c r="P24" t="s">
        <v>4944</v>
      </c>
      <c r="Q24" t="s">
        <v>4944</v>
      </c>
      <c r="R24" t="s">
        <v>4944</v>
      </c>
      <c r="S24" t="s">
        <v>4944</v>
      </c>
      <c r="T24" t="s">
        <v>4944</v>
      </c>
      <c r="U24" t="s">
        <v>4944</v>
      </c>
      <c r="V24" t="s">
        <v>4944</v>
      </c>
      <c r="W24" t="s">
        <v>4944</v>
      </c>
      <c r="X24" t="s">
        <v>5275</v>
      </c>
      <c r="Y24" t="s">
        <v>4945</v>
      </c>
      <c r="Z24" t="s">
        <v>4944</v>
      </c>
      <c r="AA24" t="s">
        <v>4944</v>
      </c>
      <c r="AB24" t="s">
        <v>4944</v>
      </c>
      <c r="AC24" t="s">
        <v>4944</v>
      </c>
      <c r="AD24" t="s">
        <v>4944</v>
      </c>
      <c r="AE24" t="s">
        <v>4944</v>
      </c>
      <c r="AF24" t="s">
        <v>4944</v>
      </c>
      <c r="AG24" t="s">
        <v>4944</v>
      </c>
      <c r="AH24" t="s">
        <v>5786</v>
      </c>
      <c r="AI24" t="s">
        <v>4945</v>
      </c>
      <c r="AJ24" t="s">
        <v>4944</v>
      </c>
      <c r="AK24" t="s">
        <v>4944</v>
      </c>
      <c r="AL24" t="s">
        <v>4944</v>
      </c>
      <c r="AM24" t="s">
        <v>4944</v>
      </c>
      <c r="AN24" t="s">
        <v>4944</v>
      </c>
      <c r="AO24" t="s">
        <v>4944</v>
      </c>
      <c r="AP24" t="s">
        <v>4944</v>
      </c>
      <c r="AQ24" t="s">
        <v>4945</v>
      </c>
      <c r="AR24" t="s">
        <v>4945</v>
      </c>
      <c r="AS24" t="s">
        <v>4945</v>
      </c>
      <c r="AT24" t="s">
        <v>4945</v>
      </c>
      <c r="AU24" t="s">
        <v>4945</v>
      </c>
      <c r="AV24" t="s">
        <v>4945</v>
      </c>
      <c r="AW24" t="s">
        <v>4945</v>
      </c>
      <c r="AX24" t="s">
        <v>4945</v>
      </c>
      <c r="AY24" t="s">
        <v>4945</v>
      </c>
      <c r="AZ24" t="s">
        <v>4945</v>
      </c>
      <c r="BA24" t="s">
        <v>4945</v>
      </c>
      <c r="BB24" t="s">
        <v>4945</v>
      </c>
      <c r="BC24" t="s">
        <v>4945</v>
      </c>
      <c r="BD24" t="s">
        <v>4945</v>
      </c>
      <c r="BE24" t="s">
        <v>4945</v>
      </c>
      <c r="BF24" t="s">
        <v>4944</v>
      </c>
      <c r="BG24" t="s">
        <v>5276</v>
      </c>
      <c r="BH24" t="s">
        <v>4945</v>
      </c>
      <c r="BI24" t="s">
        <v>4944</v>
      </c>
      <c r="BJ24" t="s">
        <v>4944</v>
      </c>
      <c r="BK24" t="s">
        <v>4944</v>
      </c>
      <c r="BL24" t="s">
        <v>4944</v>
      </c>
      <c r="BM24" t="s">
        <v>5787</v>
      </c>
      <c r="BN24" t="s">
        <v>4945</v>
      </c>
      <c r="BO24" t="s">
        <v>4944</v>
      </c>
      <c r="BP24" t="s">
        <v>4944</v>
      </c>
      <c r="BQ24" t="s">
        <v>4944</v>
      </c>
      <c r="BR24" t="s">
        <v>4944</v>
      </c>
      <c r="BS24" t="s">
        <v>4944</v>
      </c>
      <c r="BT24" t="s">
        <v>4944</v>
      </c>
      <c r="BU24" t="s">
        <v>4944</v>
      </c>
      <c r="BV24" t="s">
        <v>4944</v>
      </c>
      <c r="BW24" t="s">
        <v>4944</v>
      </c>
      <c r="BX24" t="s">
        <v>4944</v>
      </c>
      <c r="BY24" t="s">
        <v>4944</v>
      </c>
      <c r="BZ24" t="s">
        <v>4944</v>
      </c>
      <c r="CA24" t="s">
        <v>4944</v>
      </c>
      <c r="CB24" t="s">
        <v>4944</v>
      </c>
      <c r="CC24" t="s">
        <v>4944</v>
      </c>
      <c r="CD24" t="s">
        <v>4944</v>
      </c>
      <c r="CE24" t="s">
        <v>4944</v>
      </c>
      <c r="CF24" t="s">
        <v>4944</v>
      </c>
      <c r="CG24" t="s">
        <v>4945</v>
      </c>
      <c r="CH24" t="s">
        <v>4944</v>
      </c>
      <c r="CI24" t="s">
        <v>4944</v>
      </c>
      <c r="CJ24" t="s">
        <v>4944</v>
      </c>
      <c r="CK24" t="s">
        <v>4944</v>
      </c>
      <c r="CL24" t="s">
        <v>4944</v>
      </c>
      <c r="CM24" t="s">
        <v>4945</v>
      </c>
      <c r="CN24" t="s">
        <v>4945</v>
      </c>
      <c r="CO24" t="s">
        <v>4945</v>
      </c>
      <c r="CP24" t="s">
        <v>4945</v>
      </c>
      <c r="CQ24" t="s">
        <v>4945</v>
      </c>
      <c r="CR24" t="s">
        <v>4944</v>
      </c>
      <c r="CS24" t="s">
        <v>4944</v>
      </c>
      <c r="CT24" t="s">
        <v>4944</v>
      </c>
      <c r="CU24" t="s">
        <v>4944</v>
      </c>
      <c r="CV24" t="s">
        <v>1275</v>
      </c>
      <c r="CW24" t="s">
        <v>1263</v>
      </c>
      <c r="CX24" t="s">
        <v>1088</v>
      </c>
      <c r="CY24" t="s">
        <v>5783</v>
      </c>
      <c r="CZ24" t="s">
        <v>1088</v>
      </c>
      <c r="DA24" t="s">
        <v>5788</v>
      </c>
      <c r="DB24" t="s">
        <v>1278</v>
      </c>
      <c r="DC24" t="s">
        <v>1274</v>
      </c>
      <c r="DD24" t="s">
        <v>1266</v>
      </c>
      <c r="DE24" t="s">
        <v>1266</v>
      </c>
      <c r="DF24" t="s">
        <v>1271</v>
      </c>
      <c r="DG24" t="s">
        <v>1279</v>
      </c>
      <c r="DH24" t="s">
        <v>1266</v>
      </c>
      <c r="DI24" t="s">
        <v>1266</v>
      </c>
      <c r="JB24" t="s">
        <v>1088</v>
      </c>
      <c r="JD24" t="s">
        <v>1088</v>
      </c>
      <c r="JE24" t="s">
        <v>5789</v>
      </c>
      <c r="JF24" t="s">
        <v>1088</v>
      </c>
      <c r="JG24" t="s">
        <v>5790</v>
      </c>
      <c r="JH24" t="s">
        <v>1083</v>
      </c>
    </row>
    <row r="25" spans="1:269" x14ac:dyDescent="0.25">
      <c r="A25" t="s">
        <v>5425</v>
      </c>
      <c r="B25" t="s">
        <v>1112</v>
      </c>
      <c r="C25" t="s">
        <v>1243</v>
      </c>
      <c r="D25" t="s">
        <v>1184</v>
      </c>
      <c r="E25" t="s">
        <v>5293</v>
      </c>
      <c r="F25" t="s">
        <v>4945</v>
      </c>
      <c r="G25" t="s">
        <v>4944</v>
      </c>
      <c r="H25" t="s">
        <v>4944</v>
      </c>
      <c r="I25" t="s">
        <v>4944</v>
      </c>
      <c r="J25" t="s">
        <v>4944</v>
      </c>
      <c r="K25" t="s">
        <v>4944</v>
      </c>
      <c r="L25" t="s">
        <v>4944</v>
      </c>
      <c r="M25" t="s">
        <v>4944</v>
      </c>
      <c r="N25" t="s">
        <v>4944</v>
      </c>
      <c r="O25" t="s">
        <v>4944</v>
      </c>
      <c r="P25" t="s">
        <v>4944</v>
      </c>
      <c r="Q25" t="s">
        <v>4944</v>
      </c>
      <c r="R25" t="s">
        <v>4944</v>
      </c>
      <c r="S25" t="s">
        <v>4944</v>
      </c>
      <c r="T25" t="s">
        <v>4944</v>
      </c>
      <c r="U25" t="s">
        <v>4944</v>
      </c>
      <c r="V25" t="s">
        <v>4944</v>
      </c>
      <c r="W25" t="s">
        <v>4944</v>
      </c>
      <c r="X25" t="s">
        <v>5299</v>
      </c>
      <c r="Y25" t="s">
        <v>4945</v>
      </c>
      <c r="Z25" t="s">
        <v>4944</v>
      </c>
      <c r="AA25" t="s">
        <v>4944</v>
      </c>
      <c r="AB25" t="s">
        <v>4944</v>
      </c>
      <c r="AC25" t="s">
        <v>4944</v>
      </c>
      <c r="AD25" t="s">
        <v>4944</v>
      </c>
      <c r="AE25" t="s">
        <v>4944</v>
      </c>
      <c r="AF25" t="s">
        <v>4944</v>
      </c>
      <c r="AG25" t="s">
        <v>4944</v>
      </c>
      <c r="AH25" t="s">
        <v>5277</v>
      </c>
      <c r="AI25" t="s">
        <v>4945</v>
      </c>
      <c r="AJ25" t="s">
        <v>4944</v>
      </c>
      <c r="AK25" t="s">
        <v>4944</v>
      </c>
      <c r="AL25" t="s">
        <v>4944</v>
      </c>
      <c r="AM25" t="s">
        <v>4944</v>
      </c>
      <c r="AN25" t="s">
        <v>4944</v>
      </c>
      <c r="AO25" t="s">
        <v>4944</v>
      </c>
      <c r="AP25" t="s">
        <v>4944</v>
      </c>
      <c r="AQ25" t="s">
        <v>4944</v>
      </c>
      <c r="AR25" t="s">
        <v>4944</v>
      </c>
      <c r="AS25" t="s">
        <v>4944</v>
      </c>
      <c r="AT25" t="s">
        <v>4944</v>
      </c>
      <c r="AU25" t="s">
        <v>4944</v>
      </c>
      <c r="AV25" t="s">
        <v>4944</v>
      </c>
      <c r="AW25" t="s">
        <v>4944</v>
      </c>
      <c r="AX25" t="s">
        <v>4944</v>
      </c>
      <c r="AY25" t="s">
        <v>4944</v>
      </c>
      <c r="AZ25" t="s">
        <v>4944</v>
      </c>
      <c r="BA25" t="s">
        <v>4944</v>
      </c>
      <c r="BB25" t="s">
        <v>4944</v>
      </c>
      <c r="BC25" t="s">
        <v>4944</v>
      </c>
      <c r="BD25" t="s">
        <v>4944</v>
      </c>
      <c r="BE25" t="s">
        <v>4944</v>
      </c>
      <c r="BF25" t="s">
        <v>4944</v>
      </c>
      <c r="BG25" t="s">
        <v>5276</v>
      </c>
      <c r="BH25" t="s">
        <v>4945</v>
      </c>
      <c r="BI25" t="s">
        <v>4944</v>
      </c>
      <c r="BJ25" t="s">
        <v>4944</v>
      </c>
      <c r="BK25" t="s">
        <v>4944</v>
      </c>
      <c r="BL25" t="s">
        <v>4944</v>
      </c>
      <c r="BM25" t="s">
        <v>5791</v>
      </c>
      <c r="BN25" t="s">
        <v>4945</v>
      </c>
      <c r="BO25" t="s">
        <v>4945</v>
      </c>
      <c r="BP25" t="s">
        <v>4945</v>
      </c>
      <c r="BQ25" t="s">
        <v>4945</v>
      </c>
      <c r="BR25" t="s">
        <v>4945</v>
      </c>
      <c r="BS25" t="s">
        <v>4945</v>
      </c>
      <c r="BT25" t="s">
        <v>4945</v>
      </c>
      <c r="BU25" t="s">
        <v>4945</v>
      </c>
      <c r="BV25" t="s">
        <v>4945</v>
      </c>
      <c r="BW25" t="s">
        <v>4945</v>
      </c>
      <c r="BX25" t="s">
        <v>4945</v>
      </c>
      <c r="BY25" t="s">
        <v>4945</v>
      </c>
      <c r="BZ25" t="s">
        <v>4945</v>
      </c>
      <c r="CA25" t="s">
        <v>4945</v>
      </c>
      <c r="CB25" t="s">
        <v>4945</v>
      </c>
      <c r="CC25" t="s">
        <v>4945</v>
      </c>
      <c r="CD25" t="s">
        <v>4945</v>
      </c>
      <c r="CE25" t="s">
        <v>4945</v>
      </c>
      <c r="CF25" t="s">
        <v>4945</v>
      </c>
      <c r="CG25" t="s">
        <v>4945</v>
      </c>
      <c r="CH25" t="s">
        <v>4945</v>
      </c>
      <c r="CI25" t="s">
        <v>4945</v>
      </c>
      <c r="CJ25" t="s">
        <v>4945</v>
      </c>
      <c r="CK25" t="s">
        <v>4945</v>
      </c>
      <c r="CL25" t="s">
        <v>4944</v>
      </c>
      <c r="CM25" t="s">
        <v>4944</v>
      </c>
      <c r="CN25" t="s">
        <v>4944</v>
      </c>
      <c r="CO25" t="s">
        <v>4944</v>
      </c>
      <c r="CP25" t="s">
        <v>4944</v>
      </c>
      <c r="CQ25" t="s">
        <v>4944</v>
      </c>
      <c r="CR25" t="s">
        <v>4945</v>
      </c>
      <c r="CS25" t="s">
        <v>4945</v>
      </c>
      <c r="CT25" t="s">
        <v>4945</v>
      </c>
      <c r="CU25" t="s">
        <v>4945</v>
      </c>
      <c r="CV25" t="s">
        <v>1110</v>
      </c>
      <c r="CW25" t="s">
        <v>1152</v>
      </c>
      <c r="CX25" t="s">
        <v>1110</v>
      </c>
      <c r="CZ25" t="s">
        <v>1110</v>
      </c>
      <c r="DB25" t="s">
        <v>1110</v>
      </c>
      <c r="DC25" t="s">
        <v>1110</v>
      </c>
      <c r="DD25" t="s">
        <v>1110</v>
      </c>
      <c r="DE25" t="s">
        <v>1110</v>
      </c>
      <c r="DF25" t="s">
        <v>1110</v>
      </c>
      <c r="DG25" t="s">
        <v>1110</v>
      </c>
      <c r="DH25" t="s">
        <v>1110</v>
      </c>
      <c r="DI25" t="s">
        <v>1110</v>
      </c>
      <c r="FK25" t="s">
        <v>1111</v>
      </c>
      <c r="FL25" t="s">
        <v>1138</v>
      </c>
      <c r="FM25" t="s">
        <v>1138</v>
      </c>
      <c r="GR25" t="s">
        <v>1111</v>
      </c>
      <c r="GS25" t="s">
        <v>1111</v>
      </c>
      <c r="IC25" t="s">
        <v>1110</v>
      </c>
      <c r="ID25" t="s">
        <v>1110</v>
      </c>
      <c r="IE25" t="s">
        <v>1110</v>
      </c>
      <c r="JB25" t="s">
        <v>1110</v>
      </c>
      <c r="JD25" t="s">
        <v>1110</v>
      </c>
      <c r="JF25" t="s">
        <v>1110</v>
      </c>
      <c r="JH25" t="s">
        <v>1083</v>
      </c>
    </row>
    <row r="26" spans="1:269" x14ac:dyDescent="0.25">
      <c r="A26" t="s">
        <v>5419</v>
      </c>
      <c r="B26" t="s">
        <v>1112</v>
      </c>
      <c r="C26" t="s">
        <v>1113</v>
      </c>
      <c r="D26" t="s">
        <v>1144</v>
      </c>
      <c r="E26" t="s">
        <v>5792</v>
      </c>
      <c r="F26" t="s">
        <v>4945</v>
      </c>
      <c r="G26" t="s">
        <v>4944</v>
      </c>
      <c r="H26" t="s">
        <v>4944</v>
      </c>
      <c r="I26" t="s">
        <v>4944</v>
      </c>
      <c r="J26" t="s">
        <v>4944</v>
      </c>
      <c r="K26" t="s">
        <v>4944</v>
      </c>
      <c r="L26" t="s">
        <v>4945</v>
      </c>
      <c r="M26" t="s">
        <v>4944</v>
      </c>
      <c r="N26" t="s">
        <v>4944</v>
      </c>
      <c r="O26" t="s">
        <v>4944</v>
      </c>
      <c r="P26" t="s">
        <v>4945</v>
      </c>
      <c r="Q26" t="s">
        <v>4945</v>
      </c>
      <c r="R26" t="s">
        <v>4945</v>
      </c>
      <c r="S26" t="s">
        <v>4944</v>
      </c>
      <c r="T26" t="s">
        <v>4944</v>
      </c>
      <c r="U26" t="s">
        <v>4944</v>
      </c>
      <c r="V26" t="s">
        <v>4945</v>
      </c>
      <c r="W26" t="s">
        <v>4944</v>
      </c>
      <c r="X26" t="s">
        <v>5275</v>
      </c>
      <c r="Y26" t="s">
        <v>4945</v>
      </c>
      <c r="Z26" t="s">
        <v>4944</v>
      </c>
      <c r="AA26" t="s">
        <v>4944</v>
      </c>
      <c r="AB26" t="s">
        <v>4944</v>
      </c>
      <c r="AC26" t="s">
        <v>4944</v>
      </c>
      <c r="AD26" t="s">
        <v>4944</v>
      </c>
      <c r="AE26" t="s">
        <v>4944</v>
      </c>
      <c r="AF26" t="s">
        <v>4944</v>
      </c>
      <c r="AG26" t="s">
        <v>4944</v>
      </c>
      <c r="AH26" t="s">
        <v>5793</v>
      </c>
      <c r="AI26" t="s">
        <v>4945</v>
      </c>
      <c r="AJ26" t="s">
        <v>4944</v>
      </c>
      <c r="AK26" t="s">
        <v>4944</v>
      </c>
      <c r="AL26" t="s">
        <v>4944</v>
      </c>
      <c r="AM26" t="s">
        <v>4945</v>
      </c>
      <c r="AN26" t="s">
        <v>4944</v>
      </c>
      <c r="AO26" t="s">
        <v>4944</v>
      </c>
      <c r="AP26" t="s">
        <v>4944</v>
      </c>
      <c r="AQ26" t="s">
        <v>4944</v>
      </c>
      <c r="AR26" t="s">
        <v>4944</v>
      </c>
      <c r="AS26" t="s">
        <v>4944</v>
      </c>
      <c r="AT26" t="s">
        <v>4944</v>
      </c>
      <c r="AU26" t="s">
        <v>4944</v>
      </c>
      <c r="AV26" t="s">
        <v>4945</v>
      </c>
      <c r="AW26" t="s">
        <v>4944</v>
      </c>
      <c r="AX26" t="s">
        <v>4944</v>
      </c>
      <c r="AY26" t="s">
        <v>4944</v>
      </c>
      <c r="AZ26" t="s">
        <v>4944</v>
      </c>
      <c r="BA26" t="s">
        <v>4944</v>
      </c>
      <c r="BB26" t="s">
        <v>4944</v>
      </c>
      <c r="BC26" t="s">
        <v>4944</v>
      </c>
      <c r="BD26" t="s">
        <v>4945</v>
      </c>
      <c r="BE26" t="s">
        <v>4944</v>
      </c>
      <c r="BF26" t="s">
        <v>4945</v>
      </c>
      <c r="BG26" t="s">
        <v>5284</v>
      </c>
      <c r="BH26" t="s">
        <v>4945</v>
      </c>
      <c r="BI26" t="s">
        <v>4944</v>
      </c>
      <c r="BJ26" t="s">
        <v>4944</v>
      </c>
      <c r="BK26" t="s">
        <v>4944</v>
      </c>
      <c r="BL26" t="s">
        <v>4944</v>
      </c>
      <c r="BM26" t="s">
        <v>5794</v>
      </c>
      <c r="BN26" t="s">
        <v>4945</v>
      </c>
      <c r="BO26" t="s">
        <v>4945</v>
      </c>
      <c r="BP26" t="s">
        <v>4945</v>
      </c>
      <c r="BQ26" t="s">
        <v>4945</v>
      </c>
      <c r="BR26" t="s">
        <v>4945</v>
      </c>
      <c r="BS26" t="s">
        <v>4945</v>
      </c>
      <c r="BT26" t="s">
        <v>4945</v>
      </c>
      <c r="BU26" t="s">
        <v>4945</v>
      </c>
      <c r="BV26" t="s">
        <v>4945</v>
      </c>
      <c r="BW26" t="s">
        <v>4945</v>
      </c>
      <c r="BX26" t="s">
        <v>4945</v>
      </c>
      <c r="BY26" t="s">
        <v>4945</v>
      </c>
      <c r="BZ26" t="s">
        <v>4945</v>
      </c>
      <c r="CA26" t="s">
        <v>4945</v>
      </c>
      <c r="CB26" t="s">
        <v>4945</v>
      </c>
      <c r="CC26" t="s">
        <v>4945</v>
      </c>
      <c r="CD26" t="s">
        <v>4945</v>
      </c>
      <c r="CE26" t="s">
        <v>4945</v>
      </c>
      <c r="CF26" t="s">
        <v>4945</v>
      </c>
      <c r="CG26" t="s">
        <v>4945</v>
      </c>
      <c r="CH26" t="s">
        <v>4945</v>
      </c>
      <c r="CI26" t="s">
        <v>4945</v>
      </c>
      <c r="CJ26" t="s">
        <v>4945</v>
      </c>
      <c r="CK26" t="s">
        <v>4944</v>
      </c>
      <c r="CL26" t="s">
        <v>4944</v>
      </c>
      <c r="CM26" t="s">
        <v>4944</v>
      </c>
      <c r="CN26" t="s">
        <v>4944</v>
      </c>
      <c r="CO26" t="s">
        <v>4944</v>
      </c>
      <c r="CP26" t="s">
        <v>4944</v>
      </c>
      <c r="CQ26" t="s">
        <v>4944</v>
      </c>
      <c r="CR26" t="s">
        <v>4945</v>
      </c>
      <c r="CS26" t="s">
        <v>4945</v>
      </c>
      <c r="CT26" t="s">
        <v>4944</v>
      </c>
      <c r="CU26" t="s">
        <v>4945</v>
      </c>
      <c r="CV26" t="s">
        <v>1262</v>
      </c>
      <c r="CW26" t="s">
        <v>1152</v>
      </c>
      <c r="CX26" t="s">
        <v>1088</v>
      </c>
      <c r="CZ26" t="s">
        <v>1088</v>
      </c>
      <c r="DB26" t="s">
        <v>1264</v>
      </c>
      <c r="DC26" t="s">
        <v>1264</v>
      </c>
      <c r="DD26" t="s">
        <v>1264</v>
      </c>
      <c r="DE26" t="s">
        <v>1264</v>
      </c>
      <c r="DF26" t="s">
        <v>1264</v>
      </c>
      <c r="DG26" t="s">
        <v>1264</v>
      </c>
      <c r="DH26" t="s">
        <v>1264</v>
      </c>
      <c r="DI26" t="s">
        <v>1264</v>
      </c>
      <c r="IA26" t="s">
        <v>1117</v>
      </c>
      <c r="JB26" t="s">
        <v>1088</v>
      </c>
      <c r="JD26" t="s">
        <v>1088</v>
      </c>
      <c r="JE26" t="s">
        <v>5795</v>
      </c>
      <c r="JF26" t="s">
        <v>1088</v>
      </c>
      <c r="JG26" t="s">
        <v>5796</v>
      </c>
      <c r="JH26" t="s">
        <v>1102</v>
      </c>
      <c r="JI26" t="s">
        <v>5796</v>
      </c>
    </row>
    <row r="27" spans="1:269" x14ac:dyDescent="0.25">
      <c r="A27" t="s">
        <v>5425</v>
      </c>
      <c r="B27" t="s">
        <v>1189</v>
      </c>
      <c r="C27" t="s">
        <v>3392</v>
      </c>
      <c r="D27" t="s">
        <v>3462</v>
      </c>
      <c r="E27" t="s">
        <v>5797</v>
      </c>
      <c r="F27" t="s">
        <v>4945</v>
      </c>
      <c r="G27" t="s">
        <v>4944</v>
      </c>
      <c r="H27" t="s">
        <v>4945</v>
      </c>
      <c r="I27" t="s">
        <v>4944</v>
      </c>
      <c r="J27" t="s">
        <v>4944</v>
      </c>
      <c r="K27" t="s">
        <v>4944</v>
      </c>
      <c r="L27" t="s">
        <v>4944</v>
      </c>
      <c r="M27" t="s">
        <v>4944</v>
      </c>
      <c r="N27" t="s">
        <v>4944</v>
      </c>
      <c r="O27" t="s">
        <v>4944</v>
      </c>
      <c r="P27" t="s">
        <v>4945</v>
      </c>
      <c r="Q27" t="s">
        <v>4944</v>
      </c>
      <c r="R27" t="s">
        <v>4944</v>
      </c>
      <c r="S27" t="s">
        <v>4945</v>
      </c>
      <c r="T27" t="s">
        <v>4945</v>
      </c>
      <c r="U27" t="s">
        <v>4945</v>
      </c>
      <c r="V27" t="s">
        <v>4945</v>
      </c>
      <c r="W27" t="s">
        <v>4945</v>
      </c>
      <c r="X27" t="s">
        <v>5409</v>
      </c>
      <c r="Y27" t="s">
        <v>4945</v>
      </c>
      <c r="Z27" t="s">
        <v>4944</v>
      </c>
      <c r="AA27" t="s">
        <v>4944</v>
      </c>
      <c r="AB27" t="s">
        <v>4944</v>
      </c>
      <c r="AC27" t="s">
        <v>4944</v>
      </c>
      <c r="AD27" t="s">
        <v>4944</v>
      </c>
      <c r="AE27" t="s">
        <v>4944</v>
      </c>
      <c r="AF27" t="s">
        <v>4945</v>
      </c>
      <c r="AG27" t="s">
        <v>4944</v>
      </c>
      <c r="AH27" t="s">
        <v>5798</v>
      </c>
      <c r="AI27" t="s">
        <v>4945</v>
      </c>
      <c r="AJ27" t="s">
        <v>4944</v>
      </c>
      <c r="AK27" t="s">
        <v>4944</v>
      </c>
      <c r="AL27" t="s">
        <v>4944</v>
      </c>
      <c r="AM27" t="s">
        <v>4945</v>
      </c>
      <c r="AN27" t="s">
        <v>4944</v>
      </c>
      <c r="AO27" t="s">
        <v>4944</v>
      </c>
      <c r="AP27" t="s">
        <v>4944</v>
      </c>
      <c r="AQ27" t="s">
        <v>4944</v>
      </c>
      <c r="AR27" t="s">
        <v>4944</v>
      </c>
      <c r="AS27" t="s">
        <v>4945</v>
      </c>
      <c r="AT27" t="s">
        <v>4945</v>
      </c>
      <c r="AU27" t="s">
        <v>4945</v>
      </c>
      <c r="AV27" t="s">
        <v>4945</v>
      </c>
      <c r="AW27" t="s">
        <v>4945</v>
      </c>
      <c r="AX27" t="s">
        <v>4945</v>
      </c>
      <c r="AY27" t="s">
        <v>4945</v>
      </c>
      <c r="AZ27" t="s">
        <v>4945</v>
      </c>
      <c r="BA27" t="s">
        <v>4945</v>
      </c>
      <c r="BB27" t="s">
        <v>4945</v>
      </c>
      <c r="BC27" t="s">
        <v>4945</v>
      </c>
      <c r="BD27" t="s">
        <v>4945</v>
      </c>
      <c r="BE27" t="s">
        <v>4945</v>
      </c>
      <c r="BF27" t="s">
        <v>4944</v>
      </c>
      <c r="BG27" t="s">
        <v>5799</v>
      </c>
      <c r="BH27" t="s">
        <v>4945</v>
      </c>
      <c r="BI27" t="s">
        <v>4944</v>
      </c>
      <c r="BJ27" t="s">
        <v>4944</v>
      </c>
      <c r="BK27" t="s">
        <v>4944</v>
      </c>
      <c r="BL27" t="s">
        <v>4944</v>
      </c>
      <c r="BM27" t="s">
        <v>5800</v>
      </c>
      <c r="BN27" t="s">
        <v>4945</v>
      </c>
      <c r="BO27" t="s">
        <v>4944</v>
      </c>
      <c r="BP27" t="s">
        <v>4944</v>
      </c>
      <c r="BQ27" t="s">
        <v>4944</v>
      </c>
      <c r="BR27" t="s">
        <v>4944</v>
      </c>
      <c r="BS27" t="s">
        <v>4944</v>
      </c>
      <c r="BT27" t="s">
        <v>4944</v>
      </c>
      <c r="BU27" t="s">
        <v>4944</v>
      </c>
      <c r="BV27" t="s">
        <v>4944</v>
      </c>
      <c r="BW27" t="s">
        <v>4944</v>
      </c>
      <c r="BX27" t="s">
        <v>4944</v>
      </c>
      <c r="BY27" t="s">
        <v>4944</v>
      </c>
      <c r="BZ27" t="s">
        <v>4944</v>
      </c>
      <c r="CA27" t="s">
        <v>4944</v>
      </c>
      <c r="CB27" t="s">
        <v>4945</v>
      </c>
      <c r="CC27" t="s">
        <v>4945</v>
      </c>
      <c r="CD27" t="s">
        <v>4945</v>
      </c>
      <c r="CE27" t="s">
        <v>4945</v>
      </c>
      <c r="CF27" t="s">
        <v>4945</v>
      </c>
      <c r="CG27" t="s">
        <v>4945</v>
      </c>
      <c r="CH27" t="s">
        <v>4945</v>
      </c>
      <c r="CI27" t="s">
        <v>4945</v>
      </c>
      <c r="CJ27" t="s">
        <v>4945</v>
      </c>
      <c r="CK27" t="s">
        <v>4945</v>
      </c>
      <c r="CL27" t="s">
        <v>4945</v>
      </c>
      <c r="CM27" t="s">
        <v>4945</v>
      </c>
      <c r="CN27" t="s">
        <v>4945</v>
      </c>
      <c r="CO27" t="s">
        <v>4945</v>
      </c>
      <c r="CP27" t="s">
        <v>4945</v>
      </c>
      <c r="CQ27" t="s">
        <v>4945</v>
      </c>
      <c r="CR27" t="s">
        <v>4945</v>
      </c>
      <c r="CS27" t="s">
        <v>4945</v>
      </c>
      <c r="CT27" t="s">
        <v>4945</v>
      </c>
      <c r="CU27" t="s">
        <v>4945</v>
      </c>
      <c r="CV27" t="s">
        <v>1083</v>
      </c>
      <c r="CW27" t="s">
        <v>1152</v>
      </c>
      <c r="CX27" t="s">
        <v>1088</v>
      </c>
      <c r="CY27" t="s">
        <v>5296</v>
      </c>
      <c r="CZ27" t="s">
        <v>1088</v>
      </c>
      <c r="DA27" t="s">
        <v>5801</v>
      </c>
      <c r="DB27" t="s">
        <v>1269</v>
      </c>
      <c r="DC27" t="s">
        <v>1274</v>
      </c>
      <c r="DD27" t="s">
        <v>1266</v>
      </c>
      <c r="DE27" t="s">
        <v>1266</v>
      </c>
      <c r="DF27" t="s">
        <v>1271</v>
      </c>
      <c r="DG27" t="s">
        <v>1274</v>
      </c>
      <c r="DH27" t="s">
        <v>1266</v>
      </c>
      <c r="DI27" t="s">
        <v>1266</v>
      </c>
      <c r="FZ27" t="s">
        <v>1138</v>
      </c>
      <c r="GI27" t="s">
        <v>1138</v>
      </c>
      <c r="GL27" t="s">
        <v>1111</v>
      </c>
      <c r="JB27" t="s">
        <v>1088</v>
      </c>
      <c r="JD27" t="s">
        <v>1088</v>
      </c>
      <c r="JE27" t="s">
        <v>5802</v>
      </c>
      <c r="JF27" t="s">
        <v>1088</v>
      </c>
      <c r="JG27" t="s">
        <v>5803</v>
      </c>
      <c r="JH27" t="s">
        <v>1102</v>
      </c>
      <c r="JI27" t="s">
        <v>5804</v>
      </c>
    </row>
    <row r="28" spans="1:269" x14ac:dyDescent="0.25">
      <c r="A28" t="s">
        <v>5425</v>
      </c>
      <c r="B28" t="s">
        <v>1189</v>
      </c>
      <c r="C28" t="s">
        <v>3385</v>
      </c>
      <c r="D28" t="s">
        <v>3455</v>
      </c>
      <c r="E28" t="s">
        <v>5805</v>
      </c>
      <c r="F28" t="s">
        <v>4945</v>
      </c>
      <c r="G28" t="s">
        <v>4944</v>
      </c>
      <c r="H28" t="s">
        <v>4944</v>
      </c>
      <c r="I28" t="s">
        <v>4944</v>
      </c>
      <c r="J28" t="s">
        <v>4944</v>
      </c>
      <c r="K28" t="s">
        <v>4944</v>
      </c>
      <c r="L28" t="s">
        <v>4945</v>
      </c>
      <c r="M28" t="s">
        <v>4944</v>
      </c>
      <c r="N28" t="s">
        <v>4944</v>
      </c>
      <c r="O28" t="s">
        <v>4944</v>
      </c>
      <c r="P28" t="s">
        <v>4945</v>
      </c>
      <c r="Q28" t="s">
        <v>4945</v>
      </c>
      <c r="R28" t="s">
        <v>4945</v>
      </c>
      <c r="S28" t="s">
        <v>4944</v>
      </c>
      <c r="T28" t="s">
        <v>4944</v>
      </c>
      <c r="U28" t="s">
        <v>4944</v>
      </c>
      <c r="V28" t="s">
        <v>4944</v>
      </c>
      <c r="W28" t="s">
        <v>4945</v>
      </c>
      <c r="X28" t="s">
        <v>5806</v>
      </c>
      <c r="Y28" t="s">
        <v>4945</v>
      </c>
      <c r="Z28" t="s">
        <v>4945</v>
      </c>
      <c r="AA28" t="s">
        <v>4944</v>
      </c>
      <c r="AB28" t="s">
        <v>4944</v>
      </c>
      <c r="AC28" t="s">
        <v>4944</v>
      </c>
      <c r="AD28" t="s">
        <v>4944</v>
      </c>
      <c r="AE28" t="s">
        <v>4944</v>
      </c>
      <c r="AF28" t="s">
        <v>4945</v>
      </c>
      <c r="AG28" t="s">
        <v>4945</v>
      </c>
      <c r="AH28" t="s">
        <v>5807</v>
      </c>
      <c r="AI28" t="s">
        <v>4945</v>
      </c>
      <c r="AJ28" t="s">
        <v>4944</v>
      </c>
      <c r="AK28" t="s">
        <v>4944</v>
      </c>
      <c r="AL28" t="s">
        <v>4944</v>
      </c>
      <c r="AM28" t="s">
        <v>4945</v>
      </c>
      <c r="AN28" t="s">
        <v>4945</v>
      </c>
      <c r="AO28" t="s">
        <v>4944</v>
      </c>
      <c r="AP28" t="s">
        <v>4944</v>
      </c>
      <c r="AQ28" t="s">
        <v>4945</v>
      </c>
      <c r="AR28" t="s">
        <v>4944</v>
      </c>
      <c r="AS28" t="s">
        <v>4945</v>
      </c>
      <c r="AT28" t="s">
        <v>4944</v>
      </c>
      <c r="AU28" t="s">
        <v>4944</v>
      </c>
      <c r="AV28" t="s">
        <v>4945</v>
      </c>
      <c r="AW28" t="s">
        <v>4944</v>
      </c>
      <c r="AX28" t="s">
        <v>4944</v>
      </c>
      <c r="AY28" t="s">
        <v>4944</v>
      </c>
      <c r="AZ28" t="s">
        <v>4944</v>
      </c>
      <c r="BA28" t="s">
        <v>4945</v>
      </c>
      <c r="BB28" t="s">
        <v>4945</v>
      </c>
      <c r="BC28" t="s">
        <v>4945</v>
      </c>
      <c r="BD28" t="s">
        <v>4945</v>
      </c>
      <c r="BE28" t="s">
        <v>4945</v>
      </c>
      <c r="BF28" t="s">
        <v>4944</v>
      </c>
      <c r="BG28" t="s">
        <v>5276</v>
      </c>
      <c r="BH28" t="s">
        <v>4945</v>
      </c>
      <c r="BI28" t="s">
        <v>4944</v>
      </c>
      <c r="BJ28" t="s">
        <v>4944</v>
      </c>
      <c r="BK28" t="s">
        <v>4944</v>
      </c>
      <c r="BL28" t="s">
        <v>4944</v>
      </c>
      <c r="BM28" t="s">
        <v>5808</v>
      </c>
      <c r="BN28" t="s">
        <v>4945</v>
      </c>
      <c r="BO28" t="s">
        <v>4945</v>
      </c>
      <c r="BP28" t="s">
        <v>4945</v>
      </c>
      <c r="BQ28" t="s">
        <v>4945</v>
      </c>
      <c r="BR28" t="s">
        <v>4945</v>
      </c>
      <c r="BS28" t="s">
        <v>4945</v>
      </c>
      <c r="BT28" t="s">
        <v>4945</v>
      </c>
      <c r="BU28" t="s">
        <v>4945</v>
      </c>
      <c r="BV28" t="s">
        <v>4945</v>
      </c>
      <c r="BW28" t="s">
        <v>4945</v>
      </c>
      <c r="BX28" t="s">
        <v>4945</v>
      </c>
      <c r="BY28" t="s">
        <v>4945</v>
      </c>
      <c r="BZ28" t="s">
        <v>4944</v>
      </c>
      <c r="CA28" t="s">
        <v>4945</v>
      </c>
      <c r="CB28" t="s">
        <v>4944</v>
      </c>
      <c r="CC28" t="s">
        <v>4945</v>
      </c>
      <c r="CD28" t="s">
        <v>4945</v>
      </c>
      <c r="CE28" t="s">
        <v>4945</v>
      </c>
      <c r="CF28" t="s">
        <v>4945</v>
      </c>
      <c r="CG28" t="s">
        <v>4945</v>
      </c>
      <c r="CH28" t="s">
        <v>4945</v>
      </c>
      <c r="CI28" t="s">
        <v>4945</v>
      </c>
      <c r="CJ28" t="s">
        <v>4945</v>
      </c>
      <c r="CK28" t="s">
        <v>4945</v>
      </c>
      <c r="CL28" t="s">
        <v>4944</v>
      </c>
      <c r="CM28" t="s">
        <v>4944</v>
      </c>
      <c r="CN28" t="s">
        <v>4944</v>
      </c>
      <c r="CO28" t="s">
        <v>4945</v>
      </c>
      <c r="CP28" t="s">
        <v>4944</v>
      </c>
      <c r="CQ28" t="s">
        <v>4944</v>
      </c>
      <c r="CR28" t="s">
        <v>4945</v>
      </c>
      <c r="CS28" t="s">
        <v>4945</v>
      </c>
      <c r="CT28" t="s">
        <v>4944</v>
      </c>
      <c r="CU28" t="s">
        <v>4944</v>
      </c>
      <c r="CV28" t="s">
        <v>1273</v>
      </c>
      <c r="CW28" t="s">
        <v>1152</v>
      </c>
      <c r="CX28" t="s">
        <v>1088</v>
      </c>
      <c r="CY28" t="s">
        <v>5809</v>
      </c>
      <c r="CZ28" t="s">
        <v>1088</v>
      </c>
      <c r="DA28" t="s">
        <v>5809</v>
      </c>
      <c r="DB28" t="s">
        <v>1282</v>
      </c>
      <c r="DC28" t="s">
        <v>1265</v>
      </c>
      <c r="DD28" t="s">
        <v>1266</v>
      </c>
      <c r="DE28" t="s">
        <v>1267</v>
      </c>
      <c r="DF28" t="s">
        <v>1271</v>
      </c>
      <c r="DG28" t="s">
        <v>1272</v>
      </c>
      <c r="DH28" t="s">
        <v>1276</v>
      </c>
      <c r="DI28" t="s">
        <v>1267</v>
      </c>
      <c r="GB28" t="s">
        <v>1111</v>
      </c>
      <c r="HU28" t="s">
        <v>1117</v>
      </c>
      <c r="JB28" t="s">
        <v>1088</v>
      </c>
      <c r="JD28" t="s">
        <v>1110</v>
      </c>
      <c r="JF28" t="s">
        <v>1088</v>
      </c>
      <c r="JG28" t="s">
        <v>5810</v>
      </c>
      <c r="JH28" t="s">
        <v>1102</v>
      </c>
      <c r="JI28" t="s">
        <v>5811</v>
      </c>
    </row>
    <row r="29" spans="1:269" x14ac:dyDescent="0.25">
      <c r="A29" t="s">
        <v>5425</v>
      </c>
      <c r="B29" t="s">
        <v>1132</v>
      </c>
      <c r="C29" t="s">
        <v>1133</v>
      </c>
      <c r="D29" t="s">
        <v>1136</v>
      </c>
      <c r="E29" t="s">
        <v>5812</v>
      </c>
      <c r="F29" t="s">
        <v>4945</v>
      </c>
      <c r="G29" t="s">
        <v>4944</v>
      </c>
      <c r="H29" t="s">
        <v>4944</v>
      </c>
      <c r="I29" t="s">
        <v>4944</v>
      </c>
      <c r="J29" t="s">
        <v>4945</v>
      </c>
      <c r="K29" t="s">
        <v>4945</v>
      </c>
      <c r="L29" t="s">
        <v>4945</v>
      </c>
      <c r="M29" t="s">
        <v>4945</v>
      </c>
      <c r="N29" t="s">
        <v>4945</v>
      </c>
      <c r="O29" t="s">
        <v>4945</v>
      </c>
      <c r="P29" t="s">
        <v>4945</v>
      </c>
      <c r="Q29" t="s">
        <v>4945</v>
      </c>
      <c r="R29" t="s">
        <v>4945</v>
      </c>
      <c r="S29" t="s">
        <v>4945</v>
      </c>
      <c r="T29" t="s">
        <v>4945</v>
      </c>
      <c r="U29" t="s">
        <v>4945</v>
      </c>
      <c r="V29" t="s">
        <v>4945</v>
      </c>
      <c r="W29" t="s">
        <v>4945</v>
      </c>
      <c r="X29" t="s">
        <v>5302</v>
      </c>
      <c r="Y29" t="s">
        <v>4945</v>
      </c>
      <c r="Z29" t="s">
        <v>4945</v>
      </c>
      <c r="AA29" t="s">
        <v>4945</v>
      </c>
      <c r="AB29" t="s">
        <v>4945</v>
      </c>
      <c r="AC29" t="s">
        <v>4945</v>
      </c>
      <c r="AD29" t="s">
        <v>4945</v>
      </c>
      <c r="AE29" t="s">
        <v>4944</v>
      </c>
      <c r="AF29" t="s">
        <v>4944</v>
      </c>
      <c r="AG29" t="s">
        <v>4945</v>
      </c>
      <c r="AH29" t="s">
        <v>5813</v>
      </c>
      <c r="AI29" t="s">
        <v>4945</v>
      </c>
      <c r="AJ29" t="s">
        <v>4944</v>
      </c>
      <c r="AK29" t="s">
        <v>4944</v>
      </c>
      <c r="AL29" t="s">
        <v>4945</v>
      </c>
      <c r="AM29" t="s">
        <v>4945</v>
      </c>
      <c r="AN29" t="s">
        <v>4944</v>
      </c>
      <c r="AO29" t="s">
        <v>4944</v>
      </c>
      <c r="AP29" t="s">
        <v>4945</v>
      </c>
      <c r="AQ29" t="s">
        <v>4945</v>
      </c>
      <c r="AR29" t="s">
        <v>4945</v>
      </c>
      <c r="AS29" t="s">
        <v>4944</v>
      </c>
      <c r="AT29" t="s">
        <v>4944</v>
      </c>
      <c r="AU29" t="s">
        <v>4944</v>
      </c>
      <c r="AV29" t="s">
        <v>4945</v>
      </c>
      <c r="AW29" t="s">
        <v>4944</v>
      </c>
      <c r="AX29" t="s">
        <v>4944</v>
      </c>
      <c r="AY29" t="s">
        <v>4945</v>
      </c>
      <c r="AZ29" t="s">
        <v>4945</v>
      </c>
      <c r="BA29" t="s">
        <v>4945</v>
      </c>
      <c r="BB29" t="s">
        <v>4945</v>
      </c>
      <c r="BC29" t="s">
        <v>4945</v>
      </c>
      <c r="BD29" t="s">
        <v>4945</v>
      </c>
      <c r="BE29" t="s">
        <v>4945</v>
      </c>
      <c r="BF29" t="s">
        <v>4945</v>
      </c>
      <c r="BG29" t="s">
        <v>5298</v>
      </c>
      <c r="BH29" t="s">
        <v>4945</v>
      </c>
      <c r="BI29" t="s">
        <v>4945</v>
      </c>
      <c r="BJ29" t="s">
        <v>4944</v>
      </c>
      <c r="BK29" t="s">
        <v>4945</v>
      </c>
      <c r="BL29" t="s">
        <v>4944</v>
      </c>
      <c r="BM29" t="s">
        <v>5288</v>
      </c>
      <c r="BN29" t="s">
        <v>4945</v>
      </c>
      <c r="BO29" t="s">
        <v>4945</v>
      </c>
      <c r="BP29" t="s">
        <v>4945</v>
      </c>
      <c r="BQ29" t="s">
        <v>4945</v>
      </c>
      <c r="BR29" t="s">
        <v>4945</v>
      </c>
      <c r="BS29" t="s">
        <v>4945</v>
      </c>
      <c r="BT29" t="s">
        <v>4945</v>
      </c>
      <c r="BU29" t="s">
        <v>4945</v>
      </c>
      <c r="BV29" t="s">
        <v>4945</v>
      </c>
      <c r="BW29" t="s">
        <v>4945</v>
      </c>
      <c r="BX29" t="s">
        <v>4945</v>
      </c>
      <c r="BY29" t="s">
        <v>4945</v>
      </c>
      <c r="BZ29" t="s">
        <v>4945</v>
      </c>
      <c r="CA29" t="s">
        <v>4945</v>
      </c>
      <c r="CB29" t="s">
        <v>4945</v>
      </c>
      <c r="CC29" t="s">
        <v>4945</v>
      </c>
      <c r="CD29" t="s">
        <v>4945</v>
      </c>
      <c r="CE29" t="s">
        <v>4945</v>
      </c>
      <c r="CF29" t="s">
        <v>4945</v>
      </c>
      <c r="CG29" t="s">
        <v>4945</v>
      </c>
      <c r="CH29" t="s">
        <v>4945</v>
      </c>
      <c r="CI29" t="s">
        <v>4945</v>
      </c>
      <c r="CJ29" t="s">
        <v>4945</v>
      </c>
      <c r="CK29" t="s">
        <v>4945</v>
      </c>
      <c r="CL29" t="s">
        <v>4945</v>
      </c>
      <c r="CM29" t="s">
        <v>4944</v>
      </c>
      <c r="CN29" t="s">
        <v>4944</v>
      </c>
      <c r="CO29" t="s">
        <v>4944</v>
      </c>
      <c r="CP29" t="s">
        <v>4944</v>
      </c>
      <c r="CQ29" t="s">
        <v>4944</v>
      </c>
      <c r="CR29" t="s">
        <v>4945</v>
      </c>
      <c r="CS29" t="s">
        <v>4945</v>
      </c>
      <c r="CT29" t="s">
        <v>4945</v>
      </c>
      <c r="CU29" t="s">
        <v>4945</v>
      </c>
      <c r="CV29" t="s">
        <v>1083</v>
      </c>
      <c r="CW29" t="s">
        <v>1152</v>
      </c>
      <c r="CX29" t="s">
        <v>1126</v>
      </c>
      <c r="CZ29" t="s">
        <v>1088</v>
      </c>
      <c r="DA29" t="s">
        <v>5697</v>
      </c>
      <c r="DB29" t="s">
        <v>1264</v>
      </c>
      <c r="DC29" t="s">
        <v>1264</v>
      </c>
      <c r="DD29" t="s">
        <v>1264</v>
      </c>
      <c r="DE29" t="s">
        <v>1264</v>
      </c>
      <c r="DF29" t="s">
        <v>1264</v>
      </c>
      <c r="DG29" t="s">
        <v>1274</v>
      </c>
      <c r="DH29" t="s">
        <v>1266</v>
      </c>
      <c r="DI29" t="s">
        <v>1264</v>
      </c>
      <c r="EF29" t="s">
        <v>1244</v>
      </c>
      <c r="EG29" t="s">
        <v>1244</v>
      </c>
      <c r="EH29" t="s">
        <v>1244</v>
      </c>
      <c r="EI29" t="s">
        <v>1091</v>
      </c>
      <c r="JB29" t="s">
        <v>1088</v>
      </c>
      <c r="JD29" t="s">
        <v>1088</v>
      </c>
      <c r="JE29" t="s">
        <v>5697</v>
      </c>
      <c r="JF29" t="s">
        <v>1126</v>
      </c>
      <c r="JH29" t="s">
        <v>1102</v>
      </c>
      <c r="JI29" t="s">
        <v>5814</v>
      </c>
    </row>
    <row r="30" spans="1:269" x14ac:dyDescent="0.25">
      <c r="A30" t="s">
        <v>5425</v>
      </c>
      <c r="B30" t="s">
        <v>1189</v>
      </c>
      <c r="C30" t="s">
        <v>1190</v>
      </c>
      <c r="D30" t="s">
        <v>1191</v>
      </c>
      <c r="E30" t="s">
        <v>5293</v>
      </c>
      <c r="F30" t="s">
        <v>4945</v>
      </c>
      <c r="G30" t="s">
        <v>4944</v>
      </c>
      <c r="H30" t="s">
        <v>4944</v>
      </c>
      <c r="I30" t="s">
        <v>4944</v>
      </c>
      <c r="J30" t="s">
        <v>4944</v>
      </c>
      <c r="K30" t="s">
        <v>4944</v>
      </c>
      <c r="L30" t="s">
        <v>4944</v>
      </c>
      <c r="M30" t="s">
        <v>4944</v>
      </c>
      <c r="N30" t="s">
        <v>4944</v>
      </c>
      <c r="O30" t="s">
        <v>4944</v>
      </c>
      <c r="P30" t="s">
        <v>4944</v>
      </c>
      <c r="Q30" t="s">
        <v>4944</v>
      </c>
      <c r="R30" t="s">
        <v>4944</v>
      </c>
      <c r="S30" t="s">
        <v>4944</v>
      </c>
      <c r="T30" t="s">
        <v>4944</v>
      </c>
      <c r="U30" t="s">
        <v>4944</v>
      </c>
      <c r="V30" t="s">
        <v>4944</v>
      </c>
      <c r="W30" t="s">
        <v>4944</v>
      </c>
      <c r="X30" t="s">
        <v>5396</v>
      </c>
      <c r="Y30" t="s">
        <v>4945</v>
      </c>
      <c r="Z30" t="s">
        <v>4944</v>
      </c>
      <c r="AA30" t="s">
        <v>4944</v>
      </c>
      <c r="AB30" t="s">
        <v>4944</v>
      </c>
      <c r="AC30" t="s">
        <v>4944</v>
      </c>
      <c r="AD30" t="s">
        <v>4944</v>
      </c>
      <c r="AE30" t="s">
        <v>4944</v>
      </c>
      <c r="AF30" t="s">
        <v>4944</v>
      </c>
      <c r="AG30" t="s">
        <v>4944</v>
      </c>
      <c r="AH30" t="s">
        <v>5815</v>
      </c>
      <c r="AI30" t="s">
        <v>4945</v>
      </c>
      <c r="AJ30" t="s">
        <v>4944</v>
      </c>
      <c r="AK30" t="s">
        <v>4944</v>
      </c>
      <c r="AL30" t="s">
        <v>4944</v>
      </c>
      <c r="AM30" t="s">
        <v>4944</v>
      </c>
      <c r="AN30" t="s">
        <v>4944</v>
      </c>
      <c r="AO30" t="s">
        <v>4944</v>
      </c>
      <c r="AP30" t="s">
        <v>4944</v>
      </c>
      <c r="AQ30" t="s">
        <v>4944</v>
      </c>
      <c r="AR30" t="s">
        <v>4944</v>
      </c>
      <c r="AS30" t="s">
        <v>4944</v>
      </c>
      <c r="AT30" t="s">
        <v>4944</v>
      </c>
      <c r="AU30" t="s">
        <v>4944</v>
      </c>
      <c r="AV30" t="s">
        <v>4944</v>
      </c>
      <c r="AW30" t="s">
        <v>4944</v>
      </c>
      <c r="AX30" t="s">
        <v>4944</v>
      </c>
      <c r="AY30" t="s">
        <v>4944</v>
      </c>
      <c r="AZ30" t="s">
        <v>4944</v>
      </c>
      <c r="BA30" t="s">
        <v>4944</v>
      </c>
      <c r="BB30" t="s">
        <v>4945</v>
      </c>
      <c r="BC30" t="s">
        <v>4945</v>
      </c>
      <c r="BD30" t="s">
        <v>4945</v>
      </c>
      <c r="BE30" t="s">
        <v>4944</v>
      </c>
      <c r="BF30" t="s">
        <v>4944</v>
      </c>
      <c r="BG30" t="s">
        <v>1268</v>
      </c>
      <c r="BH30" t="s">
        <v>4944</v>
      </c>
      <c r="BI30" t="s">
        <v>4945</v>
      </c>
      <c r="BJ30" t="s">
        <v>4945</v>
      </c>
      <c r="BK30" t="s">
        <v>4945</v>
      </c>
      <c r="BL30" t="s">
        <v>4945</v>
      </c>
      <c r="BM30" t="s">
        <v>5816</v>
      </c>
      <c r="BN30" t="s">
        <v>4945</v>
      </c>
      <c r="BO30" t="s">
        <v>4945</v>
      </c>
      <c r="BP30" t="s">
        <v>4945</v>
      </c>
      <c r="BQ30" t="s">
        <v>4945</v>
      </c>
      <c r="BR30" t="s">
        <v>4945</v>
      </c>
      <c r="BS30" t="s">
        <v>4945</v>
      </c>
      <c r="BT30" t="s">
        <v>4945</v>
      </c>
      <c r="BU30" t="s">
        <v>4945</v>
      </c>
      <c r="BV30" t="s">
        <v>4945</v>
      </c>
      <c r="BW30" t="s">
        <v>4945</v>
      </c>
      <c r="BX30" t="s">
        <v>4945</v>
      </c>
      <c r="BY30" t="s">
        <v>4945</v>
      </c>
      <c r="BZ30" t="s">
        <v>4945</v>
      </c>
      <c r="CA30" t="s">
        <v>4945</v>
      </c>
      <c r="CB30" t="s">
        <v>4945</v>
      </c>
      <c r="CC30" t="s">
        <v>4945</v>
      </c>
      <c r="CD30" t="s">
        <v>4945</v>
      </c>
      <c r="CE30" t="s">
        <v>4945</v>
      </c>
      <c r="CF30" t="s">
        <v>4945</v>
      </c>
      <c r="CG30" t="s">
        <v>4945</v>
      </c>
      <c r="CH30" t="s">
        <v>4944</v>
      </c>
      <c r="CI30" t="s">
        <v>4944</v>
      </c>
      <c r="CJ30" t="s">
        <v>4945</v>
      </c>
      <c r="CK30" t="s">
        <v>4945</v>
      </c>
      <c r="CL30" t="s">
        <v>4944</v>
      </c>
      <c r="CM30" t="s">
        <v>4944</v>
      </c>
      <c r="CN30" t="s">
        <v>4945</v>
      </c>
      <c r="CO30" t="s">
        <v>4944</v>
      </c>
      <c r="CP30" t="s">
        <v>4944</v>
      </c>
      <c r="CQ30" t="s">
        <v>4944</v>
      </c>
      <c r="CR30" t="s">
        <v>4945</v>
      </c>
      <c r="CS30" t="s">
        <v>4945</v>
      </c>
      <c r="CT30" t="s">
        <v>4945</v>
      </c>
      <c r="CU30" t="s">
        <v>4945</v>
      </c>
      <c r="CV30" t="s">
        <v>1262</v>
      </c>
      <c r="CW30" t="s">
        <v>1152</v>
      </c>
      <c r="CX30" t="s">
        <v>1088</v>
      </c>
      <c r="CY30" t="s">
        <v>5817</v>
      </c>
      <c r="CZ30" t="s">
        <v>1126</v>
      </c>
      <c r="DB30" t="s">
        <v>1264</v>
      </c>
      <c r="DC30" t="s">
        <v>1264</v>
      </c>
      <c r="DD30" t="s">
        <v>1264</v>
      </c>
      <c r="DE30" t="s">
        <v>1264</v>
      </c>
      <c r="DF30" t="s">
        <v>1264</v>
      </c>
      <c r="DG30" t="s">
        <v>1264</v>
      </c>
      <c r="DH30" t="s">
        <v>1264</v>
      </c>
      <c r="DI30" t="s">
        <v>1264</v>
      </c>
      <c r="HX30" t="s">
        <v>1110</v>
      </c>
      <c r="HY30" t="s">
        <v>1110</v>
      </c>
      <c r="HZ30" t="s">
        <v>1110</v>
      </c>
      <c r="IA30" t="s">
        <v>1117</v>
      </c>
      <c r="JB30" t="s">
        <v>1088</v>
      </c>
      <c r="JD30" t="s">
        <v>1088</v>
      </c>
      <c r="JE30" t="s">
        <v>5818</v>
      </c>
      <c r="JF30" t="s">
        <v>1110</v>
      </c>
      <c r="JH30" t="s">
        <v>1102</v>
      </c>
      <c r="JI30" t="s">
        <v>5819</v>
      </c>
    </row>
    <row r="31" spans="1:269" x14ac:dyDescent="0.25">
      <c r="A31" t="s">
        <v>5425</v>
      </c>
      <c r="B31" t="s">
        <v>1129</v>
      </c>
      <c r="C31" t="s">
        <v>3410</v>
      </c>
      <c r="D31" t="s">
        <v>3493</v>
      </c>
      <c r="E31" t="s">
        <v>5820</v>
      </c>
      <c r="F31" t="s">
        <v>4945</v>
      </c>
      <c r="G31" t="s">
        <v>4944</v>
      </c>
      <c r="H31" t="s">
        <v>4945</v>
      </c>
      <c r="I31" t="s">
        <v>4944</v>
      </c>
      <c r="J31" t="s">
        <v>4945</v>
      </c>
      <c r="K31" t="s">
        <v>4944</v>
      </c>
      <c r="L31" t="s">
        <v>4945</v>
      </c>
      <c r="M31" t="s">
        <v>4944</v>
      </c>
      <c r="N31" t="s">
        <v>4944</v>
      </c>
      <c r="O31" t="s">
        <v>4944</v>
      </c>
      <c r="P31" t="s">
        <v>4944</v>
      </c>
      <c r="Q31" t="s">
        <v>4944</v>
      </c>
      <c r="R31" t="s">
        <v>4944</v>
      </c>
      <c r="S31" t="s">
        <v>4944</v>
      </c>
      <c r="T31" t="s">
        <v>4944</v>
      </c>
      <c r="U31" t="s">
        <v>4944</v>
      </c>
      <c r="V31" t="s">
        <v>4944</v>
      </c>
      <c r="W31" t="s">
        <v>4944</v>
      </c>
      <c r="X31" t="s">
        <v>5405</v>
      </c>
      <c r="Y31" t="s">
        <v>4945</v>
      </c>
      <c r="Z31" t="s">
        <v>4945</v>
      </c>
      <c r="AA31" t="s">
        <v>4944</v>
      </c>
      <c r="AB31" t="s">
        <v>4944</v>
      </c>
      <c r="AC31" t="s">
        <v>4944</v>
      </c>
      <c r="AD31" t="s">
        <v>4944</v>
      </c>
      <c r="AE31" t="s">
        <v>4944</v>
      </c>
      <c r="AF31" t="s">
        <v>4944</v>
      </c>
      <c r="AG31" t="s">
        <v>4944</v>
      </c>
      <c r="AH31" t="s">
        <v>5821</v>
      </c>
      <c r="AI31" t="s">
        <v>4945</v>
      </c>
      <c r="AJ31" t="s">
        <v>4944</v>
      </c>
      <c r="AK31" t="s">
        <v>4944</v>
      </c>
      <c r="AL31" t="s">
        <v>4944</v>
      </c>
      <c r="AM31" t="s">
        <v>4945</v>
      </c>
      <c r="AN31" t="s">
        <v>4945</v>
      </c>
      <c r="AO31" t="s">
        <v>4944</v>
      </c>
      <c r="AP31" t="s">
        <v>4944</v>
      </c>
      <c r="AQ31" t="s">
        <v>4945</v>
      </c>
      <c r="AR31" t="s">
        <v>4944</v>
      </c>
      <c r="AS31" t="s">
        <v>4944</v>
      </c>
      <c r="AT31" t="s">
        <v>4945</v>
      </c>
      <c r="AU31" t="s">
        <v>4944</v>
      </c>
      <c r="AV31" t="s">
        <v>4945</v>
      </c>
      <c r="AW31" t="s">
        <v>4944</v>
      </c>
      <c r="AX31" t="s">
        <v>4944</v>
      </c>
      <c r="AY31" t="s">
        <v>4944</v>
      </c>
      <c r="AZ31" t="s">
        <v>4944</v>
      </c>
      <c r="BA31" t="s">
        <v>4944</v>
      </c>
      <c r="BB31" t="s">
        <v>4945</v>
      </c>
      <c r="BC31" t="s">
        <v>4945</v>
      </c>
      <c r="BD31" t="s">
        <v>4945</v>
      </c>
      <c r="BE31" t="s">
        <v>4945</v>
      </c>
      <c r="BF31" t="s">
        <v>4945</v>
      </c>
      <c r="BG31" t="s">
        <v>5278</v>
      </c>
      <c r="BH31" t="s">
        <v>4945</v>
      </c>
      <c r="BI31" t="s">
        <v>4945</v>
      </c>
      <c r="BJ31" t="s">
        <v>4944</v>
      </c>
      <c r="BK31" t="s">
        <v>4944</v>
      </c>
      <c r="BL31" t="s">
        <v>4944</v>
      </c>
      <c r="BM31" t="s">
        <v>5822</v>
      </c>
      <c r="BN31" t="s">
        <v>4945</v>
      </c>
      <c r="BO31" t="s">
        <v>4945</v>
      </c>
      <c r="BP31" t="s">
        <v>4945</v>
      </c>
      <c r="BQ31" t="s">
        <v>4945</v>
      </c>
      <c r="BR31" t="s">
        <v>4945</v>
      </c>
      <c r="BS31" t="s">
        <v>4945</v>
      </c>
      <c r="BT31" t="s">
        <v>4945</v>
      </c>
      <c r="BU31" t="s">
        <v>4945</v>
      </c>
      <c r="BV31" t="s">
        <v>4945</v>
      </c>
      <c r="BW31" t="s">
        <v>4945</v>
      </c>
      <c r="BX31" t="s">
        <v>4945</v>
      </c>
      <c r="BY31" t="s">
        <v>4945</v>
      </c>
      <c r="BZ31" t="s">
        <v>4944</v>
      </c>
      <c r="CA31" t="s">
        <v>4945</v>
      </c>
      <c r="CB31" t="s">
        <v>4944</v>
      </c>
      <c r="CC31" t="s">
        <v>4945</v>
      </c>
      <c r="CD31" t="s">
        <v>4944</v>
      </c>
      <c r="CE31" t="s">
        <v>4945</v>
      </c>
      <c r="CF31" t="s">
        <v>4945</v>
      </c>
      <c r="CG31" t="s">
        <v>4945</v>
      </c>
      <c r="CH31" t="s">
        <v>4945</v>
      </c>
      <c r="CI31" t="s">
        <v>4945</v>
      </c>
      <c r="CJ31" t="s">
        <v>4945</v>
      </c>
      <c r="CK31" t="s">
        <v>4944</v>
      </c>
      <c r="CL31" t="s">
        <v>4944</v>
      </c>
      <c r="CM31" t="s">
        <v>4944</v>
      </c>
      <c r="CN31" t="s">
        <v>4944</v>
      </c>
      <c r="CO31" t="s">
        <v>4944</v>
      </c>
      <c r="CP31" t="s">
        <v>4944</v>
      </c>
      <c r="CQ31" t="s">
        <v>4944</v>
      </c>
      <c r="CR31" t="s">
        <v>4945</v>
      </c>
      <c r="CS31" t="s">
        <v>4945</v>
      </c>
      <c r="CT31" t="s">
        <v>4944</v>
      </c>
      <c r="CU31" t="s">
        <v>4944</v>
      </c>
      <c r="CV31" t="s">
        <v>1262</v>
      </c>
      <c r="CW31" t="s">
        <v>1152</v>
      </c>
      <c r="CX31" t="s">
        <v>1126</v>
      </c>
      <c r="CZ31" t="s">
        <v>1126</v>
      </c>
      <c r="DB31" t="s">
        <v>1264</v>
      </c>
      <c r="DC31" t="s">
        <v>1264</v>
      </c>
      <c r="DD31" t="s">
        <v>1264</v>
      </c>
      <c r="DE31" t="s">
        <v>1267</v>
      </c>
      <c r="DF31" t="s">
        <v>1271</v>
      </c>
      <c r="DG31" t="s">
        <v>1264</v>
      </c>
      <c r="DH31" t="s">
        <v>1266</v>
      </c>
      <c r="DI31" t="s">
        <v>1264</v>
      </c>
      <c r="GT31" t="s">
        <v>1091</v>
      </c>
      <c r="JB31" t="s">
        <v>1126</v>
      </c>
      <c r="JD31" t="s">
        <v>1126</v>
      </c>
      <c r="JF31" t="s">
        <v>1126</v>
      </c>
      <c r="JH31" t="s">
        <v>1083</v>
      </c>
    </row>
    <row r="32" spans="1:269" x14ac:dyDescent="0.25">
      <c r="A32" t="s">
        <v>5425</v>
      </c>
      <c r="B32" t="s">
        <v>1096</v>
      </c>
      <c r="C32" t="s">
        <v>1097</v>
      </c>
      <c r="D32" t="s">
        <v>1098</v>
      </c>
      <c r="E32" t="s">
        <v>5823</v>
      </c>
      <c r="F32" t="s">
        <v>4945</v>
      </c>
      <c r="G32" t="s">
        <v>4945</v>
      </c>
      <c r="H32" t="s">
        <v>4945</v>
      </c>
      <c r="I32" t="s">
        <v>4944</v>
      </c>
      <c r="J32" t="s">
        <v>4944</v>
      </c>
      <c r="K32" t="s">
        <v>4944</v>
      </c>
      <c r="L32" t="s">
        <v>4944</v>
      </c>
      <c r="M32" t="s">
        <v>4944</v>
      </c>
      <c r="N32" t="s">
        <v>4944</v>
      </c>
      <c r="O32" t="s">
        <v>4944</v>
      </c>
      <c r="P32" t="s">
        <v>4945</v>
      </c>
      <c r="Q32" t="s">
        <v>4944</v>
      </c>
      <c r="R32" t="s">
        <v>4944</v>
      </c>
      <c r="S32" t="s">
        <v>4944</v>
      </c>
      <c r="T32" t="s">
        <v>4944</v>
      </c>
      <c r="U32" t="s">
        <v>4944</v>
      </c>
      <c r="V32" t="s">
        <v>4944</v>
      </c>
      <c r="W32" t="s">
        <v>4944</v>
      </c>
      <c r="X32" t="s">
        <v>5824</v>
      </c>
      <c r="Y32" t="s">
        <v>4945</v>
      </c>
      <c r="Z32" t="s">
        <v>4944</v>
      </c>
      <c r="AA32" t="s">
        <v>4944</v>
      </c>
      <c r="AB32" t="s">
        <v>4944</v>
      </c>
      <c r="AC32" t="s">
        <v>4944</v>
      </c>
      <c r="AD32" t="s">
        <v>4944</v>
      </c>
      <c r="AE32" t="s">
        <v>4945</v>
      </c>
      <c r="AF32" t="s">
        <v>4945</v>
      </c>
      <c r="AG32" t="s">
        <v>4944</v>
      </c>
      <c r="AH32" t="s">
        <v>5825</v>
      </c>
      <c r="AI32" t="s">
        <v>4945</v>
      </c>
      <c r="AJ32" t="s">
        <v>4944</v>
      </c>
      <c r="AK32" t="s">
        <v>4945</v>
      </c>
      <c r="AL32" t="s">
        <v>4944</v>
      </c>
      <c r="AM32" t="s">
        <v>4945</v>
      </c>
      <c r="AN32" t="s">
        <v>4944</v>
      </c>
      <c r="AO32" t="s">
        <v>4944</v>
      </c>
      <c r="AP32" t="s">
        <v>4944</v>
      </c>
      <c r="AQ32" t="s">
        <v>4944</v>
      </c>
      <c r="AR32" t="s">
        <v>4944</v>
      </c>
      <c r="AS32" t="s">
        <v>4944</v>
      </c>
      <c r="AT32" t="s">
        <v>4944</v>
      </c>
      <c r="AU32" t="s">
        <v>4944</v>
      </c>
      <c r="AV32" t="s">
        <v>4944</v>
      </c>
      <c r="AW32" t="s">
        <v>4944</v>
      </c>
      <c r="AX32" t="s">
        <v>4944</v>
      </c>
      <c r="AY32" t="s">
        <v>4944</v>
      </c>
      <c r="AZ32" t="s">
        <v>4944</v>
      </c>
      <c r="BA32" t="s">
        <v>4944</v>
      </c>
      <c r="BB32" t="s">
        <v>4945</v>
      </c>
      <c r="BC32" t="s">
        <v>4944</v>
      </c>
      <c r="BD32" t="s">
        <v>4945</v>
      </c>
      <c r="BE32" t="s">
        <v>4944</v>
      </c>
      <c r="BF32" t="s">
        <v>4944</v>
      </c>
      <c r="BG32" t="s">
        <v>1277</v>
      </c>
      <c r="BH32" t="s">
        <v>4945</v>
      </c>
      <c r="BI32" t="s">
        <v>4945</v>
      </c>
      <c r="BJ32" t="s">
        <v>4945</v>
      </c>
      <c r="BK32" t="s">
        <v>4945</v>
      </c>
      <c r="BL32" t="s">
        <v>4944</v>
      </c>
      <c r="BM32" t="s">
        <v>5826</v>
      </c>
      <c r="BN32" t="s">
        <v>4945</v>
      </c>
      <c r="BO32" t="s">
        <v>4944</v>
      </c>
      <c r="BP32" t="s">
        <v>4945</v>
      </c>
      <c r="BQ32" t="s">
        <v>4945</v>
      </c>
      <c r="BR32" t="s">
        <v>4945</v>
      </c>
      <c r="BS32" t="s">
        <v>4945</v>
      </c>
      <c r="BT32" t="s">
        <v>4945</v>
      </c>
      <c r="BU32" t="s">
        <v>4945</v>
      </c>
      <c r="BV32" t="s">
        <v>4945</v>
      </c>
      <c r="BW32" t="s">
        <v>4945</v>
      </c>
      <c r="BX32" t="s">
        <v>4945</v>
      </c>
      <c r="BY32" t="s">
        <v>4944</v>
      </c>
      <c r="BZ32" t="s">
        <v>4945</v>
      </c>
      <c r="CA32" t="s">
        <v>4945</v>
      </c>
      <c r="CB32" t="s">
        <v>4945</v>
      </c>
      <c r="CC32" t="s">
        <v>4945</v>
      </c>
      <c r="CD32" t="s">
        <v>4945</v>
      </c>
      <c r="CE32" t="s">
        <v>4945</v>
      </c>
      <c r="CF32" t="s">
        <v>4945</v>
      </c>
      <c r="CG32" t="s">
        <v>4945</v>
      </c>
      <c r="CH32" t="s">
        <v>4945</v>
      </c>
      <c r="CI32" t="s">
        <v>4945</v>
      </c>
      <c r="CJ32" t="s">
        <v>4945</v>
      </c>
      <c r="CK32" t="s">
        <v>4945</v>
      </c>
      <c r="CL32" t="s">
        <v>4944</v>
      </c>
      <c r="CM32" t="s">
        <v>4944</v>
      </c>
      <c r="CN32" t="s">
        <v>4944</v>
      </c>
      <c r="CO32" t="s">
        <v>4944</v>
      </c>
      <c r="CP32" t="s">
        <v>4944</v>
      </c>
      <c r="CQ32" t="s">
        <v>4944</v>
      </c>
      <c r="CR32" t="s">
        <v>4945</v>
      </c>
      <c r="CS32" t="s">
        <v>4945</v>
      </c>
      <c r="CT32" t="s">
        <v>4945</v>
      </c>
      <c r="CU32" t="s">
        <v>4945</v>
      </c>
      <c r="CV32" t="s">
        <v>1262</v>
      </c>
      <c r="CW32" t="s">
        <v>1283</v>
      </c>
      <c r="CX32" t="s">
        <v>1088</v>
      </c>
      <c r="CY32" t="s">
        <v>5827</v>
      </c>
      <c r="CZ32" t="s">
        <v>1088</v>
      </c>
      <c r="DA32" t="s">
        <v>5828</v>
      </c>
      <c r="DB32" t="s">
        <v>1264</v>
      </c>
      <c r="DC32" t="s">
        <v>1274</v>
      </c>
      <c r="DD32" t="s">
        <v>1266</v>
      </c>
      <c r="DE32" t="s">
        <v>1264</v>
      </c>
      <c r="DF32" t="s">
        <v>1264</v>
      </c>
      <c r="DG32" t="s">
        <v>1274</v>
      </c>
      <c r="DH32" t="s">
        <v>1266</v>
      </c>
      <c r="DI32" t="s">
        <v>1264</v>
      </c>
      <c r="DP32" t="s">
        <v>1091</v>
      </c>
      <c r="FJ32" t="s">
        <v>1091</v>
      </c>
      <c r="FK32" t="s">
        <v>1244</v>
      </c>
      <c r="JB32" t="s">
        <v>1106</v>
      </c>
      <c r="JD32" t="s">
        <v>1088</v>
      </c>
      <c r="JE32" t="s">
        <v>5829</v>
      </c>
      <c r="JF32" t="s">
        <v>1088</v>
      </c>
      <c r="JG32" t="s">
        <v>5830</v>
      </c>
      <c r="JH32" t="s">
        <v>1083</v>
      </c>
    </row>
    <row r="33" spans="1:269" x14ac:dyDescent="0.25">
      <c r="A33" t="s">
        <v>5416</v>
      </c>
      <c r="B33" t="s">
        <v>1132</v>
      </c>
      <c r="C33" t="s">
        <v>1202</v>
      </c>
      <c r="D33" t="s">
        <v>1203</v>
      </c>
      <c r="E33" t="s">
        <v>5831</v>
      </c>
      <c r="F33" t="s">
        <v>4945</v>
      </c>
      <c r="G33" t="s">
        <v>4945</v>
      </c>
      <c r="H33" t="s">
        <v>4944</v>
      </c>
      <c r="I33" t="s">
        <v>4945</v>
      </c>
      <c r="J33" t="s">
        <v>4944</v>
      </c>
      <c r="K33" t="s">
        <v>4944</v>
      </c>
      <c r="L33" t="s">
        <v>4944</v>
      </c>
      <c r="M33" t="s">
        <v>4944</v>
      </c>
      <c r="N33" t="s">
        <v>4944</v>
      </c>
      <c r="O33" t="s">
        <v>4944</v>
      </c>
      <c r="P33" t="s">
        <v>4944</v>
      </c>
      <c r="Q33" t="s">
        <v>4944</v>
      </c>
      <c r="R33" t="s">
        <v>4944</v>
      </c>
      <c r="S33" t="s">
        <v>4944</v>
      </c>
      <c r="T33" t="s">
        <v>4944</v>
      </c>
      <c r="U33" t="s">
        <v>4944</v>
      </c>
      <c r="V33" t="s">
        <v>4944</v>
      </c>
      <c r="W33" t="s">
        <v>4944</v>
      </c>
      <c r="X33" t="s">
        <v>5398</v>
      </c>
      <c r="Y33" t="s">
        <v>4945</v>
      </c>
      <c r="Z33" t="s">
        <v>4944</v>
      </c>
      <c r="AA33" t="s">
        <v>4944</v>
      </c>
      <c r="AB33" t="s">
        <v>4944</v>
      </c>
      <c r="AC33" t="s">
        <v>4944</v>
      </c>
      <c r="AD33" t="s">
        <v>4944</v>
      </c>
      <c r="AE33" t="s">
        <v>4944</v>
      </c>
      <c r="AF33" t="s">
        <v>4944</v>
      </c>
      <c r="AG33" t="s">
        <v>4944</v>
      </c>
      <c r="AH33" t="s">
        <v>5399</v>
      </c>
      <c r="AI33" t="s">
        <v>4945</v>
      </c>
      <c r="AJ33" t="s">
        <v>4944</v>
      </c>
      <c r="AK33" t="s">
        <v>4944</v>
      </c>
      <c r="AL33" t="s">
        <v>4944</v>
      </c>
      <c r="AM33" t="s">
        <v>4944</v>
      </c>
      <c r="AN33" t="s">
        <v>4944</v>
      </c>
      <c r="AO33" t="s">
        <v>4944</v>
      </c>
      <c r="AP33" t="s">
        <v>4944</v>
      </c>
      <c r="AQ33" t="s">
        <v>4945</v>
      </c>
      <c r="AR33" t="s">
        <v>4944</v>
      </c>
      <c r="AS33" t="s">
        <v>4944</v>
      </c>
      <c r="AT33" t="s">
        <v>4944</v>
      </c>
      <c r="AU33" t="s">
        <v>4944</v>
      </c>
      <c r="AV33" t="s">
        <v>4944</v>
      </c>
      <c r="AW33" t="s">
        <v>4944</v>
      </c>
      <c r="AX33" t="s">
        <v>4944</v>
      </c>
      <c r="AY33" t="s">
        <v>4944</v>
      </c>
      <c r="AZ33" t="s">
        <v>4944</v>
      </c>
      <c r="BA33" t="s">
        <v>4944</v>
      </c>
      <c r="BB33" t="s">
        <v>4944</v>
      </c>
      <c r="BC33" t="s">
        <v>4944</v>
      </c>
      <c r="BD33" t="s">
        <v>4944</v>
      </c>
      <c r="BE33" t="s">
        <v>4944</v>
      </c>
      <c r="BF33" t="s">
        <v>4944</v>
      </c>
      <c r="BG33" t="s">
        <v>5276</v>
      </c>
      <c r="BH33" t="s">
        <v>4945</v>
      </c>
      <c r="BI33" t="s">
        <v>4944</v>
      </c>
      <c r="BJ33" t="s">
        <v>4944</v>
      </c>
      <c r="BK33" t="s">
        <v>4944</v>
      </c>
      <c r="BL33" t="s">
        <v>4944</v>
      </c>
      <c r="BM33" t="s">
        <v>5832</v>
      </c>
      <c r="BN33" t="s">
        <v>4945</v>
      </c>
      <c r="BO33" t="s">
        <v>4944</v>
      </c>
      <c r="BP33" t="s">
        <v>4944</v>
      </c>
      <c r="BQ33" t="s">
        <v>4945</v>
      </c>
      <c r="BR33" t="s">
        <v>4945</v>
      </c>
      <c r="BS33" t="s">
        <v>4945</v>
      </c>
      <c r="BT33" t="s">
        <v>4945</v>
      </c>
      <c r="BU33" t="s">
        <v>4945</v>
      </c>
      <c r="BV33" t="s">
        <v>4945</v>
      </c>
      <c r="BW33" t="s">
        <v>4945</v>
      </c>
      <c r="BX33" t="s">
        <v>4945</v>
      </c>
      <c r="BY33" t="s">
        <v>4945</v>
      </c>
      <c r="BZ33" t="s">
        <v>4945</v>
      </c>
      <c r="CA33" t="s">
        <v>4945</v>
      </c>
      <c r="CB33" t="s">
        <v>4944</v>
      </c>
      <c r="CC33" t="s">
        <v>4945</v>
      </c>
      <c r="CD33" t="s">
        <v>4945</v>
      </c>
      <c r="CE33" t="s">
        <v>4945</v>
      </c>
      <c r="CF33" t="s">
        <v>4945</v>
      </c>
      <c r="CG33" t="s">
        <v>4945</v>
      </c>
      <c r="CH33" t="s">
        <v>4945</v>
      </c>
      <c r="CI33" t="s">
        <v>4945</v>
      </c>
      <c r="CJ33" t="s">
        <v>4945</v>
      </c>
      <c r="CK33" t="s">
        <v>4945</v>
      </c>
      <c r="CL33" t="s">
        <v>4944</v>
      </c>
      <c r="CM33" t="s">
        <v>4944</v>
      </c>
      <c r="CN33" t="s">
        <v>4944</v>
      </c>
      <c r="CO33" t="s">
        <v>4944</v>
      </c>
      <c r="CP33" t="s">
        <v>4944</v>
      </c>
      <c r="CQ33" t="s">
        <v>4944</v>
      </c>
      <c r="CR33" t="s">
        <v>4945</v>
      </c>
      <c r="CS33" t="s">
        <v>4944</v>
      </c>
      <c r="CT33" t="s">
        <v>4944</v>
      </c>
      <c r="CU33" t="s">
        <v>4944</v>
      </c>
      <c r="CV33" t="s">
        <v>1275</v>
      </c>
      <c r="CW33" t="s">
        <v>1263</v>
      </c>
      <c r="CX33" t="s">
        <v>1088</v>
      </c>
      <c r="CY33" t="s">
        <v>5833</v>
      </c>
      <c r="CZ33" t="s">
        <v>1088</v>
      </c>
      <c r="DA33" t="s">
        <v>5833</v>
      </c>
      <c r="DB33" t="s">
        <v>1269</v>
      </c>
      <c r="DC33" t="s">
        <v>1274</v>
      </c>
      <c r="DD33" t="s">
        <v>1266</v>
      </c>
      <c r="DE33" t="s">
        <v>1276</v>
      </c>
      <c r="DF33" t="s">
        <v>1269</v>
      </c>
      <c r="DG33" t="s">
        <v>1279</v>
      </c>
      <c r="DH33" t="s">
        <v>1266</v>
      </c>
      <c r="DI33" t="s">
        <v>1276</v>
      </c>
      <c r="EF33" t="s">
        <v>1138</v>
      </c>
      <c r="EG33" t="s">
        <v>1138</v>
      </c>
      <c r="EH33" t="s">
        <v>1138</v>
      </c>
      <c r="EI33" t="s">
        <v>1138</v>
      </c>
      <c r="JB33" t="s">
        <v>1088</v>
      </c>
      <c r="JD33" t="s">
        <v>1088</v>
      </c>
      <c r="JE33" t="s">
        <v>5834</v>
      </c>
      <c r="JF33" t="s">
        <v>1088</v>
      </c>
      <c r="JG33" t="s">
        <v>5835</v>
      </c>
      <c r="JH33" t="s">
        <v>1102</v>
      </c>
      <c r="JI33" t="s">
        <v>5834</v>
      </c>
    </row>
    <row r="34" spans="1:269" x14ac:dyDescent="0.25">
      <c r="A34" t="s">
        <v>5416</v>
      </c>
      <c r="B34" t="s">
        <v>1132</v>
      </c>
      <c r="C34" t="s">
        <v>3436</v>
      </c>
      <c r="D34" t="s">
        <v>3552</v>
      </c>
      <c r="E34" t="s">
        <v>5287</v>
      </c>
      <c r="F34" t="s">
        <v>4945</v>
      </c>
      <c r="G34" t="s">
        <v>4944</v>
      </c>
      <c r="H34" t="s">
        <v>4944</v>
      </c>
      <c r="I34" t="s">
        <v>4945</v>
      </c>
      <c r="J34" t="s">
        <v>4944</v>
      </c>
      <c r="K34" t="s">
        <v>4944</v>
      </c>
      <c r="L34" t="s">
        <v>4944</v>
      </c>
      <c r="M34" t="s">
        <v>4944</v>
      </c>
      <c r="N34" t="s">
        <v>4944</v>
      </c>
      <c r="O34" t="s">
        <v>4944</v>
      </c>
      <c r="P34" t="s">
        <v>4944</v>
      </c>
      <c r="Q34" t="s">
        <v>4944</v>
      </c>
      <c r="R34" t="s">
        <v>4944</v>
      </c>
      <c r="S34" t="s">
        <v>4944</v>
      </c>
      <c r="T34" t="s">
        <v>4944</v>
      </c>
      <c r="U34" t="s">
        <v>4944</v>
      </c>
      <c r="V34" t="s">
        <v>4944</v>
      </c>
      <c r="W34" t="s">
        <v>4944</v>
      </c>
      <c r="X34" t="s">
        <v>5275</v>
      </c>
      <c r="Y34" t="s">
        <v>4945</v>
      </c>
      <c r="Z34" t="s">
        <v>4944</v>
      </c>
      <c r="AA34" t="s">
        <v>4944</v>
      </c>
      <c r="AB34" t="s">
        <v>4944</v>
      </c>
      <c r="AC34" t="s">
        <v>4944</v>
      </c>
      <c r="AD34" t="s">
        <v>4944</v>
      </c>
      <c r="AE34" t="s">
        <v>4944</v>
      </c>
      <c r="AF34" t="s">
        <v>4944</v>
      </c>
      <c r="AG34" t="s">
        <v>4944</v>
      </c>
      <c r="AH34" t="s">
        <v>5836</v>
      </c>
      <c r="AI34" t="s">
        <v>4945</v>
      </c>
      <c r="AJ34" t="s">
        <v>4944</v>
      </c>
      <c r="AK34" t="s">
        <v>4945</v>
      </c>
      <c r="AL34" t="s">
        <v>4944</v>
      </c>
      <c r="AM34" t="s">
        <v>4944</v>
      </c>
      <c r="AN34" t="s">
        <v>4945</v>
      </c>
      <c r="AO34" t="s">
        <v>4944</v>
      </c>
      <c r="AP34" t="s">
        <v>4944</v>
      </c>
      <c r="AQ34" t="s">
        <v>4945</v>
      </c>
      <c r="AR34" t="s">
        <v>4944</v>
      </c>
      <c r="AS34" t="s">
        <v>4944</v>
      </c>
      <c r="AT34" t="s">
        <v>4944</v>
      </c>
      <c r="AU34" t="s">
        <v>4944</v>
      </c>
      <c r="AV34" t="s">
        <v>4944</v>
      </c>
      <c r="AW34" t="s">
        <v>4944</v>
      </c>
      <c r="AX34" t="s">
        <v>4944</v>
      </c>
      <c r="AY34" t="s">
        <v>4944</v>
      </c>
      <c r="AZ34" t="s">
        <v>4944</v>
      </c>
      <c r="BA34" t="s">
        <v>4944</v>
      </c>
      <c r="BB34" t="s">
        <v>4944</v>
      </c>
      <c r="BC34" t="s">
        <v>4944</v>
      </c>
      <c r="BD34" t="s">
        <v>4944</v>
      </c>
      <c r="BE34" t="s">
        <v>4944</v>
      </c>
      <c r="BF34" t="s">
        <v>4944</v>
      </c>
      <c r="BG34" t="s">
        <v>5276</v>
      </c>
      <c r="BH34" t="s">
        <v>4945</v>
      </c>
      <c r="BI34" t="s">
        <v>4944</v>
      </c>
      <c r="BJ34" t="s">
        <v>4944</v>
      </c>
      <c r="BK34" t="s">
        <v>4944</v>
      </c>
      <c r="BL34" t="s">
        <v>4944</v>
      </c>
      <c r="BM34" t="s">
        <v>5837</v>
      </c>
      <c r="BN34" t="s">
        <v>4945</v>
      </c>
      <c r="BO34" t="s">
        <v>4945</v>
      </c>
      <c r="BP34" t="s">
        <v>4944</v>
      </c>
      <c r="BQ34" t="s">
        <v>4945</v>
      </c>
      <c r="BR34" t="s">
        <v>4945</v>
      </c>
      <c r="BS34" t="s">
        <v>4945</v>
      </c>
      <c r="BT34" t="s">
        <v>4945</v>
      </c>
      <c r="BU34" t="s">
        <v>4945</v>
      </c>
      <c r="BV34" t="s">
        <v>4945</v>
      </c>
      <c r="BW34" t="s">
        <v>4945</v>
      </c>
      <c r="BX34" t="s">
        <v>4945</v>
      </c>
      <c r="BY34" t="s">
        <v>4944</v>
      </c>
      <c r="BZ34" t="s">
        <v>4944</v>
      </c>
      <c r="CA34" t="s">
        <v>4945</v>
      </c>
      <c r="CB34" t="s">
        <v>4944</v>
      </c>
      <c r="CC34" t="s">
        <v>4945</v>
      </c>
      <c r="CD34" t="s">
        <v>4945</v>
      </c>
      <c r="CE34" t="s">
        <v>4945</v>
      </c>
      <c r="CF34" t="s">
        <v>4945</v>
      </c>
      <c r="CG34" t="s">
        <v>4945</v>
      </c>
      <c r="CH34" t="s">
        <v>4945</v>
      </c>
      <c r="CI34" t="s">
        <v>4945</v>
      </c>
      <c r="CJ34" t="s">
        <v>4945</v>
      </c>
      <c r="CK34" t="s">
        <v>4945</v>
      </c>
      <c r="CL34" t="s">
        <v>4944</v>
      </c>
      <c r="CM34" t="s">
        <v>4944</v>
      </c>
      <c r="CN34" t="s">
        <v>4944</v>
      </c>
      <c r="CO34" t="s">
        <v>4944</v>
      </c>
      <c r="CP34" t="s">
        <v>4944</v>
      </c>
      <c r="CQ34" t="s">
        <v>4944</v>
      </c>
      <c r="CR34" t="s">
        <v>4945</v>
      </c>
      <c r="CS34" t="s">
        <v>4944</v>
      </c>
      <c r="CT34" t="s">
        <v>4944</v>
      </c>
      <c r="CU34" t="s">
        <v>4944</v>
      </c>
      <c r="CV34" t="s">
        <v>1273</v>
      </c>
      <c r="CW34" t="s">
        <v>1263</v>
      </c>
      <c r="CX34" t="s">
        <v>1088</v>
      </c>
      <c r="CY34" t="s">
        <v>5834</v>
      </c>
      <c r="CZ34" t="s">
        <v>1088</v>
      </c>
      <c r="DA34" t="s">
        <v>5834</v>
      </c>
      <c r="DB34" t="s">
        <v>1269</v>
      </c>
      <c r="DC34" t="s">
        <v>1279</v>
      </c>
      <c r="DD34" t="s">
        <v>1276</v>
      </c>
      <c r="DE34" t="s">
        <v>1276</v>
      </c>
      <c r="DF34" t="s">
        <v>1269</v>
      </c>
      <c r="DG34" t="s">
        <v>1274</v>
      </c>
      <c r="DH34" t="s">
        <v>1276</v>
      </c>
      <c r="DI34" t="s">
        <v>1276</v>
      </c>
      <c r="JB34" t="s">
        <v>1088</v>
      </c>
      <c r="JD34" t="s">
        <v>1088</v>
      </c>
      <c r="JE34" t="s">
        <v>5838</v>
      </c>
      <c r="JF34" t="s">
        <v>1088</v>
      </c>
      <c r="JG34" t="s">
        <v>5838</v>
      </c>
      <c r="JH34" t="s">
        <v>1102</v>
      </c>
      <c r="JI34" t="s">
        <v>5838</v>
      </c>
    </row>
    <row r="35" spans="1:269" x14ac:dyDescent="0.25">
      <c r="A35" t="s">
        <v>5425</v>
      </c>
      <c r="B35" t="s">
        <v>1132</v>
      </c>
      <c r="C35" t="s">
        <v>1254</v>
      </c>
      <c r="D35" t="s">
        <v>1255</v>
      </c>
      <c r="E35" t="s">
        <v>5287</v>
      </c>
      <c r="F35" t="s">
        <v>4945</v>
      </c>
      <c r="G35" t="s">
        <v>4944</v>
      </c>
      <c r="H35" t="s">
        <v>4944</v>
      </c>
      <c r="I35" t="s">
        <v>4945</v>
      </c>
      <c r="J35" t="s">
        <v>4944</v>
      </c>
      <c r="K35" t="s">
        <v>4944</v>
      </c>
      <c r="L35" t="s">
        <v>4944</v>
      </c>
      <c r="M35" t="s">
        <v>4944</v>
      </c>
      <c r="N35" t="s">
        <v>4944</v>
      </c>
      <c r="O35" t="s">
        <v>4944</v>
      </c>
      <c r="P35" t="s">
        <v>4944</v>
      </c>
      <c r="Q35" t="s">
        <v>4944</v>
      </c>
      <c r="R35" t="s">
        <v>4944</v>
      </c>
      <c r="S35" t="s">
        <v>4944</v>
      </c>
      <c r="T35" t="s">
        <v>4944</v>
      </c>
      <c r="U35" t="s">
        <v>4944</v>
      </c>
      <c r="V35" t="s">
        <v>4944</v>
      </c>
      <c r="W35" t="s">
        <v>4944</v>
      </c>
      <c r="X35" t="s">
        <v>5839</v>
      </c>
      <c r="Y35" t="s">
        <v>4945</v>
      </c>
      <c r="Z35" t="s">
        <v>4944</v>
      </c>
      <c r="AA35" t="s">
        <v>4944</v>
      </c>
      <c r="AB35" t="s">
        <v>4944</v>
      </c>
      <c r="AC35" t="s">
        <v>4944</v>
      </c>
      <c r="AD35" t="s">
        <v>4944</v>
      </c>
      <c r="AE35" t="s">
        <v>4944</v>
      </c>
      <c r="AF35" t="s">
        <v>4944</v>
      </c>
      <c r="AG35" t="s">
        <v>4944</v>
      </c>
      <c r="AH35" t="s">
        <v>5840</v>
      </c>
      <c r="AI35" t="s">
        <v>4945</v>
      </c>
      <c r="AJ35" t="s">
        <v>4944</v>
      </c>
      <c r="AK35" t="s">
        <v>4944</v>
      </c>
      <c r="AL35" t="s">
        <v>4944</v>
      </c>
      <c r="AM35" t="s">
        <v>4944</v>
      </c>
      <c r="AN35" t="s">
        <v>4944</v>
      </c>
      <c r="AO35" t="s">
        <v>4944</v>
      </c>
      <c r="AP35" t="s">
        <v>4944</v>
      </c>
      <c r="AQ35" t="s">
        <v>4945</v>
      </c>
      <c r="AR35" t="s">
        <v>4944</v>
      </c>
      <c r="AS35" t="s">
        <v>4944</v>
      </c>
      <c r="AT35" t="s">
        <v>4944</v>
      </c>
      <c r="AU35" t="s">
        <v>4944</v>
      </c>
      <c r="AV35" t="s">
        <v>4944</v>
      </c>
      <c r="AW35" t="s">
        <v>4944</v>
      </c>
      <c r="AX35" t="s">
        <v>4944</v>
      </c>
      <c r="AY35" t="s">
        <v>4944</v>
      </c>
      <c r="AZ35" t="s">
        <v>4944</v>
      </c>
      <c r="BA35" t="s">
        <v>4944</v>
      </c>
      <c r="BB35" t="s">
        <v>4944</v>
      </c>
      <c r="BC35" t="s">
        <v>4944</v>
      </c>
      <c r="BD35" t="s">
        <v>4944</v>
      </c>
      <c r="BE35" t="s">
        <v>4944</v>
      </c>
      <c r="BF35" t="s">
        <v>4944</v>
      </c>
      <c r="BG35" t="s">
        <v>5276</v>
      </c>
      <c r="BH35" t="s">
        <v>4945</v>
      </c>
      <c r="BI35" t="s">
        <v>4944</v>
      </c>
      <c r="BJ35" t="s">
        <v>4944</v>
      </c>
      <c r="BK35" t="s">
        <v>4944</v>
      </c>
      <c r="BL35" t="s">
        <v>4944</v>
      </c>
      <c r="BM35" t="s">
        <v>5841</v>
      </c>
      <c r="BN35" t="s">
        <v>4945</v>
      </c>
      <c r="BO35" t="s">
        <v>4945</v>
      </c>
      <c r="BP35" t="s">
        <v>4944</v>
      </c>
      <c r="BQ35" t="s">
        <v>4945</v>
      </c>
      <c r="BR35" t="s">
        <v>4945</v>
      </c>
      <c r="BS35" t="s">
        <v>4945</v>
      </c>
      <c r="BT35" t="s">
        <v>4945</v>
      </c>
      <c r="BU35" t="s">
        <v>4945</v>
      </c>
      <c r="BV35" t="s">
        <v>4945</v>
      </c>
      <c r="BW35" t="s">
        <v>4945</v>
      </c>
      <c r="BX35" t="s">
        <v>4945</v>
      </c>
      <c r="BY35" t="s">
        <v>4945</v>
      </c>
      <c r="BZ35" t="s">
        <v>4945</v>
      </c>
      <c r="CA35" t="s">
        <v>4945</v>
      </c>
      <c r="CB35" t="s">
        <v>4944</v>
      </c>
      <c r="CC35" t="s">
        <v>4945</v>
      </c>
      <c r="CD35" t="s">
        <v>4945</v>
      </c>
      <c r="CE35" t="s">
        <v>4945</v>
      </c>
      <c r="CF35" t="s">
        <v>4945</v>
      </c>
      <c r="CG35" t="s">
        <v>4945</v>
      </c>
      <c r="CH35" t="s">
        <v>4945</v>
      </c>
      <c r="CI35" t="s">
        <v>4945</v>
      </c>
      <c r="CJ35" t="s">
        <v>4945</v>
      </c>
      <c r="CK35" t="s">
        <v>4945</v>
      </c>
      <c r="CL35" t="s">
        <v>4944</v>
      </c>
      <c r="CM35" t="s">
        <v>4944</v>
      </c>
      <c r="CN35" t="s">
        <v>4944</v>
      </c>
      <c r="CO35" t="s">
        <v>4944</v>
      </c>
      <c r="CP35" t="s">
        <v>4944</v>
      </c>
      <c r="CQ35" t="s">
        <v>4944</v>
      </c>
      <c r="CR35" t="s">
        <v>4945</v>
      </c>
      <c r="CS35" t="s">
        <v>4944</v>
      </c>
      <c r="CT35" t="s">
        <v>4944</v>
      </c>
      <c r="CU35" t="s">
        <v>4944</v>
      </c>
      <c r="CV35" t="s">
        <v>1275</v>
      </c>
      <c r="CW35" t="s">
        <v>1263</v>
      </c>
      <c r="CX35" t="s">
        <v>1088</v>
      </c>
      <c r="CY35" t="s">
        <v>5834</v>
      </c>
      <c r="CZ35" t="s">
        <v>1088</v>
      </c>
      <c r="DA35" t="s">
        <v>5835</v>
      </c>
      <c r="DB35" t="s">
        <v>1269</v>
      </c>
      <c r="DC35" t="s">
        <v>1279</v>
      </c>
      <c r="DD35" t="s">
        <v>1276</v>
      </c>
      <c r="DE35" t="s">
        <v>1276</v>
      </c>
      <c r="DF35" t="s">
        <v>1269</v>
      </c>
      <c r="DG35" t="s">
        <v>1279</v>
      </c>
      <c r="DH35" t="s">
        <v>1276</v>
      </c>
      <c r="DI35" t="s">
        <v>1276</v>
      </c>
      <c r="JB35" t="s">
        <v>1088</v>
      </c>
      <c r="JD35" t="s">
        <v>1088</v>
      </c>
      <c r="JE35" t="s">
        <v>5834</v>
      </c>
      <c r="JF35" t="s">
        <v>1088</v>
      </c>
      <c r="JG35" t="s">
        <v>5834</v>
      </c>
      <c r="JH35" t="s">
        <v>1102</v>
      </c>
      <c r="JI35" t="s">
        <v>5838</v>
      </c>
    </row>
    <row r="36" spans="1:269" x14ac:dyDescent="0.25">
      <c r="A36" t="s">
        <v>5425</v>
      </c>
      <c r="B36" t="s">
        <v>1132</v>
      </c>
      <c r="C36" t="s">
        <v>1256</v>
      </c>
      <c r="D36" t="s">
        <v>1257</v>
      </c>
      <c r="E36" t="s">
        <v>5287</v>
      </c>
      <c r="F36" t="s">
        <v>4945</v>
      </c>
      <c r="G36" t="s">
        <v>4944</v>
      </c>
      <c r="H36" t="s">
        <v>4944</v>
      </c>
      <c r="I36" t="s">
        <v>4945</v>
      </c>
      <c r="J36" t="s">
        <v>4944</v>
      </c>
      <c r="K36" t="s">
        <v>4944</v>
      </c>
      <c r="L36" t="s">
        <v>4944</v>
      </c>
      <c r="M36" t="s">
        <v>4944</v>
      </c>
      <c r="N36" t="s">
        <v>4944</v>
      </c>
      <c r="O36" t="s">
        <v>4944</v>
      </c>
      <c r="P36" t="s">
        <v>4944</v>
      </c>
      <c r="Q36" t="s">
        <v>4944</v>
      </c>
      <c r="R36" t="s">
        <v>4944</v>
      </c>
      <c r="S36" t="s">
        <v>4944</v>
      </c>
      <c r="T36" t="s">
        <v>4944</v>
      </c>
      <c r="U36" t="s">
        <v>4944</v>
      </c>
      <c r="V36" t="s">
        <v>4944</v>
      </c>
      <c r="W36" t="s">
        <v>4944</v>
      </c>
      <c r="X36" t="s">
        <v>5275</v>
      </c>
      <c r="Y36" t="s">
        <v>4945</v>
      </c>
      <c r="Z36" t="s">
        <v>4944</v>
      </c>
      <c r="AA36" t="s">
        <v>4944</v>
      </c>
      <c r="AB36" t="s">
        <v>4944</v>
      </c>
      <c r="AC36" t="s">
        <v>4944</v>
      </c>
      <c r="AD36" t="s">
        <v>4944</v>
      </c>
      <c r="AE36" t="s">
        <v>4944</v>
      </c>
      <c r="AF36" t="s">
        <v>4944</v>
      </c>
      <c r="AG36" t="s">
        <v>4944</v>
      </c>
      <c r="AH36" t="s">
        <v>5399</v>
      </c>
      <c r="AI36" t="s">
        <v>4945</v>
      </c>
      <c r="AJ36" t="s">
        <v>4944</v>
      </c>
      <c r="AK36" t="s">
        <v>4944</v>
      </c>
      <c r="AL36" t="s">
        <v>4944</v>
      </c>
      <c r="AM36" t="s">
        <v>4944</v>
      </c>
      <c r="AN36" t="s">
        <v>4944</v>
      </c>
      <c r="AO36" t="s">
        <v>4944</v>
      </c>
      <c r="AP36" t="s">
        <v>4944</v>
      </c>
      <c r="AQ36" t="s">
        <v>4945</v>
      </c>
      <c r="AR36" t="s">
        <v>4944</v>
      </c>
      <c r="AS36" t="s">
        <v>4944</v>
      </c>
      <c r="AT36" t="s">
        <v>4944</v>
      </c>
      <c r="AU36" t="s">
        <v>4944</v>
      </c>
      <c r="AV36" t="s">
        <v>4944</v>
      </c>
      <c r="AW36" t="s">
        <v>4944</v>
      </c>
      <c r="AX36" t="s">
        <v>4944</v>
      </c>
      <c r="AY36" t="s">
        <v>4944</v>
      </c>
      <c r="AZ36" t="s">
        <v>4944</v>
      </c>
      <c r="BA36" t="s">
        <v>4944</v>
      </c>
      <c r="BB36" t="s">
        <v>4944</v>
      </c>
      <c r="BC36" t="s">
        <v>4944</v>
      </c>
      <c r="BD36" t="s">
        <v>4944</v>
      </c>
      <c r="BE36" t="s">
        <v>4944</v>
      </c>
      <c r="BF36" t="s">
        <v>4944</v>
      </c>
      <c r="BG36" t="s">
        <v>5276</v>
      </c>
      <c r="BH36" t="s">
        <v>4945</v>
      </c>
      <c r="BI36" t="s">
        <v>4944</v>
      </c>
      <c r="BJ36" t="s">
        <v>4944</v>
      </c>
      <c r="BK36" t="s">
        <v>4944</v>
      </c>
      <c r="BL36" t="s">
        <v>4944</v>
      </c>
      <c r="BM36" t="s">
        <v>5841</v>
      </c>
      <c r="BN36" t="s">
        <v>4945</v>
      </c>
      <c r="BO36" t="s">
        <v>4945</v>
      </c>
      <c r="BP36" t="s">
        <v>4944</v>
      </c>
      <c r="BQ36" t="s">
        <v>4945</v>
      </c>
      <c r="BR36" t="s">
        <v>4945</v>
      </c>
      <c r="BS36" t="s">
        <v>4945</v>
      </c>
      <c r="BT36" t="s">
        <v>4945</v>
      </c>
      <c r="BU36" t="s">
        <v>4945</v>
      </c>
      <c r="BV36" t="s">
        <v>4945</v>
      </c>
      <c r="BW36" t="s">
        <v>4945</v>
      </c>
      <c r="BX36" t="s">
        <v>4945</v>
      </c>
      <c r="BY36" t="s">
        <v>4945</v>
      </c>
      <c r="BZ36" t="s">
        <v>4945</v>
      </c>
      <c r="CA36" t="s">
        <v>4945</v>
      </c>
      <c r="CB36" t="s">
        <v>4944</v>
      </c>
      <c r="CC36" t="s">
        <v>4945</v>
      </c>
      <c r="CD36" t="s">
        <v>4945</v>
      </c>
      <c r="CE36" t="s">
        <v>4945</v>
      </c>
      <c r="CF36" t="s">
        <v>4945</v>
      </c>
      <c r="CG36" t="s">
        <v>4945</v>
      </c>
      <c r="CH36" t="s">
        <v>4945</v>
      </c>
      <c r="CI36" t="s">
        <v>4945</v>
      </c>
      <c r="CJ36" t="s">
        <v>4945</v>
      </c>
      <c r="CK36" t="s">
        <v>4945</v>
      </c>
      <c r="CL36" t="s">
        <v>4944</v>
      </c>
      <c r="CM36" t="s">
        <v>4944</v>
      </c>
      <c r="CN36" t="s">
        <v>4944</v>
      </c>
      <c r="CO36" t="s">
        <v>4944</v>
      </c>
      <c r="CP36" t="s">
        <v>4944</v>
      </c>
      <c r="CQ36" t="s">
        <v>4944</v>
      </c>
      <c r="CR36" t="s">
        <v>4945</v>
      </c>
      <c r="CS36" t="s">
        <v>4944</v>
      </c>
      <c r="CT36" t="s">
        <v>4944</v>
      </c>
      <c r="CU36" t="s">
        <v>4944</v>
      </c>
      <c r="CV36" t="s">
        <v>1275</v>
      </c>
      <c r="CW36" t="s">
        <v>1263</v>
      </c>
      <c r="CX36" t="s">
        <v>1088</v>
      </c>
      <c r="CY36" t="s">
        <v>5834</v>
      </c>
      <c r="CZ36" t="s">
        <v>1088</v>
      </c>
      <c r="DA36" t="s">
        <v>5834</v>
      </c>
      <c r="DB36" t="s">
        <v>1269</v>
      </c>
      <c r="DC36" t="s">
        <v>1279</v>
      </c>
      <c r="DD36" t="s">
        <v>1276</v>
      </c>
      <c r="DE36" t="s">
        <v>1276</v>
      </c>
      <c r="DF36" t="s">
        <v>1269</v>
      </c>
      <c r="DG36" t="s">
        <v>1279</v>
      </c>
      <c r="DH36" t="s">
        <v>1276</v>
      </c>
      <c r="DI36" t="s">
        <v>1276</v>
      </c>
      <c r="JB36" t="s">
        <v>1088</v>
      </c>
      <c r="JD36" t="s">
        <v>1088</v>
      </c>
      <c r="JE36" t="s">
        <v>5838</v>
      </c>
      <c r="JF36" t="s">
        <v>1088</v>
      </c>
      <c r="JG36" t="s">
        <v>5842</v>
      </c>
      <c r="JH36" t="s">
        <v>1102</v>
      </c>
      <c r="JI36" t="s">
        <v>5843</v>
      </c>
    </row>
    <row r="37" spans="1:269" x14ac:dyDescent="0.25">
      <c r="A37" t="s">
        <v>5417</v>
      </c>
      <c r="B37" t="s">
        <v>1132</v>
      </c>
      <c r="C37" t="s">
        <v>1202</v>
      </c>
      <c r="D37" t="s">
        <v>4598</v>
      </c>
      <c r="E37" t="s">
        <v>5287</v>
      </c>
      <c r="F37" t="s">
        <v>4945</v>
      </c>
      <c r="G37" t="s">
        <v>4944</v>
      </c>
      <c r="H37" t="s">
        <v>4944</v>
      </c>
      <c r="I37" t="s">
        <v>4945</v>
      </c>
      <c r="J37" t="s">
        <v>4944</v>
      </c>
      <c r="K37" t="s">
        <v>4944</v>
      </c>
      <c r="L37" t="s">
        <v>4944</v>
      </c>
      <c r="M37" t="s">
        <v>4944</v>
      </c>
      <c r="N37" t="s">
        <v>4944</v>
      </c>
      <c r="O37" t="s">
        <v>4944</v>
      </c>
      <c r="P37" t="s">
        <v>4944</v>
      </c>
      <c r="Q37" t="s">
        <v>4944</v>
      </c>
      <c r="R37" t="s">
        <v>4944</v>
      </c>
      <c r="S37" t="s">
        <v>4944</v>
      </c>
      <c r="T37" t="s">
        <v>4944</v>
      </c>
      <c r="U37" t="s">
        <v>4944</v>
      </c>
      <c r="V37" t="s">
        <v>4944</v>
      </c>
      <c r="W37" t="s">
        <v>4944</v>
      </c>
      <c r="X37" t="s">
        <v>5844</v>
      </c>
      <c r="Y37" t="s">
        <v>4945</v>
      </c>
      <c r="Z37" t="s">
        <v>4944</v>
      </c>
      <c r="AA37" t="s">
        <v>4944</v>
      </c>
      <c r="AB37" t="s">
        <v>4944</v>
      </c>
      <c r="AC37" t="s">
        <v>4944</v>
      </c>
      <c r="AD37" t="s">
        <v>4944</v>
      </c>
      <c r="AE37" t="s">
        <v>4944</v>
      </c>
      <c r="AF37" t="s">
        <v>4945</v>
      </c>
      <c r="AG37" t="s">
        <v>4945</v>
      </c>
      <c r="AH37" t="s">
        <v>5845</v>
      </c>
      <c r="AI37" t="s">
        <v>4945</v>
      </c>
      <c r="AJ37" t="s">
        <v>4944</v>
      </c>
      <c r="AK37" t="s">
        <v>4944</v>
      </c>
      <c r="AL37" t="s">
        <v>4944</v>
      </c>
      <c r="AM37" t="s">
        <v>4944</v>
      </c>
      <c r="AN37" t="s">
        <v>4944</v>
      </c>
      <c r="AO37" t="s">
        <v>4944</v>
      </c>
      <c r="AP37" t="s">
        <v>4944</v>
      </c>
      <c r="AQ37" t="s">
        <v>4945</v>
      </c>
      <c r="AR37" t="s">
        <v>4944</v>
      </c>
      <c r="AS37" t="s">
        <v>4944</v>
      </c>
      <c r="AT37" t="s">
        <v>4944</v>
      </c>
      <c r="AU37" t="s">
        <v>4944</v>
      </c>
      <c r="AV37" t="s">
        <v>4945</v>
      </c>
      <c r="AW37" t="s">
        <v>4944</v>
      </c>
      <c r="AX37" t="s">
        <v>4944</v>
      </c>
      <c r="AY37" t="s">
        <v>4944</v>
      </c>
      <c r="AZ37" t="s">
        <v>4945</v>
      </c>
      <c r="BA37" t="s">
        <v>4944</v>
      </c>
      <c r="BB37" t="s">
        <v>4944</v>
      </c>
      <c r="BC37" t="s">
        <v>4944</v>
      </c>
      <c r="BD37" t="s">
        <v>4944</v>
      </c>
      <c r="BE37" t="s">
        <v>4944</v>
      </c>
      <c r="BF37" t="s">
        <v>4944</v>
      </c>
      <c r="BG37" t="s">
        <v>5846</v>
      </c>
      <c r="BH37" t="s">
        <v>4945</v>
      </c>
      <c r="BI37" t="s">
        <v>4944</v>
      </c>
      <c r="BJ37" t="s">
        <v>4944</v>
      </c>
      <c r="BK37" t="s">
        <v>4944</v>
      </c>
      <c r="BL37" t="s">
        <v>4944</v>
      </c>
      <c r="BM37" t="s">
        <v>5847</v>
      </c>
      <c r="BN37" t="s">
        <v>4945</v>
      </c>
      <c r="BO37" t="s">
        <v>4945</v>
      </c>
      <c r="BP37" t="s">
        <v>4944</v>
      </c>
      <c r="BQ37" t="s">
        <v>4945</v>
      </c>
      <c r="BR37" t="s">
        <v>4945</v>
      </c>
      <c r="BS37" t="s">
        <v>4945</v>
      </c>
      <c r="BT37" t="s">
        <v>4945</v>
      </c>
      <c r="BU37" t="s">
        <v>4945</v>
      </c>
      <c r="BV37" t="s">
        <v>4945</v>
      </c>
      <c r="BW37" t="s">
        <v>4945</v>
      </c>
      <c r="BX37" t="s">
        <v>4945</v>
      </c>
      <c r="BY37" t="s">
        <v>4945</v>
      </c>
      <c r="BZ37" t="s">
        <v>4945</v>
      </c>
      <c r="CA37" t="s">
        <v>4945</v>
      </c>
      <c r="CB37" t="s">
        <v>4944</v>
      </c>
      <c r="CC37" t="s">
        <v>4945</v>
      </c>
      <c r="CD37" t="s">
        <v>4945</v>
      </c>
      <c r="CE37" t="s">
        <v>4945</v>
      </c>
      <c r="CF37" t="s">
        <v>4945</v>
      </c>
      <c r="CG37" t="s">
        <v>4945</v>
      </c>
      <c r="CH37" t="s">
        <v>4945</v>
      </c>
      <c r="CI37" t="s">
        <v>4945</v>
      </c>
      <c r="CJ37" t="s">
        <v>4945</v>
      </c>
      <c r="CK37" t="s">
        <v>4945</v>
      </c>
      <c r="CL37" t="s">
        <v>4944</v>
      </c>
      <c r="CM37" t="s">
        <v>4944</v>
      </c>
      <c r="CN37" t="s">
        <v>4944</v>
      </c>
      <c r="CO37" t="s">
        <v>4944</v>
      </c>
      <c r="CP37" t="s">
        <v>4944</v>
      </c>
      <c r="CQ37" t="s">
        <v>4944</v>
      </c>
      <c r="CR37" t="s">
        <v>4945</v>
      </c>
      <c r="CS37" t="s">
        <v>4944</v>
      </c>
      <c r="CT37" t="s">
        <v>4944</v>
      </c>
      <c r="CU37" t="s">
        <v>4944</v>
      </c>
      <c r="CV37" t="s">
        <v>1275</v>
      </c>
      <c r="CW37" t="s">
        <v>1263</v>
      </c>
      <c r="CX37" t="s">
        <v>1088</v>
      </c>
      <c r="CY37" t="s">
        <v>5834</v>
      </c>
      <c r="CZ37" t="s">
        <v>1088</v>
      </c>
      <c r="DA37" t="s">
        <v>5834</v>
      </c>
      <c r="DB37" t="s">
        <v>1269</v>
      </c>
      <c r="DC37" t="s">
        <v>1279</v>
      </c>
      <c r="DD37" t="s">
        <v>1276</v>
      </c>
      <c r="DE37" t="s">
        <v>1276</v>
      </c>
      <c r="DF37" t="s">
        <v>1269</v>
      </c>
      <c r="DG37" t="s">
        <v>1279</v>
      </c>
      <c r="DH37" t="s">
        <v>1276</v>
      </c>
      <c r="DI37" t="s">
        <v>1276</v>
      </c>
      <c r="JB37" t="s">
        <v>1088</v>
      </c>
      <c r="JD37" t="s">
        <v>1088</v>
      </c>
      <c r="JE37" t="s">
        <v>5838</v>
      </c>
      <c r="JF37" t="s">
        <v>1088</v>
      </c>
      <c r="JG37" t="s">
        <v>5838</v>
      </c>
      <c r="JH37" t="s">
        <v>1102</v>
      </c>
      <c r="JI37" t="s">
        <v>5843</v>
      </c>
    </row>
    <row r="38" spans="1:269" x14ac:dyDescent="0.25">
      <c r="A38" t="s">
        <v>5417</v>
      </c>
      <c r="B38" t="s">
        <v>1132</v>
      </c>
      <c r="C38" t="s">
        <v>3438</v>
      </c>
      <c r="D38" t="s">
        <v>3553</v>
      </c>
      <c r="E38" t="s">
        <v>5848</v>
      </c>
      <c r="F38" t="s">
        <v>4945</v>
      </c>
      <c r="G38" t="s">
        <v>4944</v>
      </c>
      <c r="H38" t="s">
        <v>4945</v>
      </c>
      <c r="I38" t="s">
        <v>4945</v>
      </c>
      <c r="J38" t="s">
        <v>4944</v>
      </c>
      <c r="K38" t="s">
        <v>4944</v>
      </c>
      <c r="L38" t="s">
        <v>4944</v>
      </c>
      <c r="M38" t="s">
        <v>4944</v>
      </c>
      <c r="N38" t="s">
        <v>4944</v>
      </c>
      <c r="O38" t="s">
        <v>4944</v>
      </c>
      <c r="P38" t="s">
        <v>4944</v>
      </c>
      <c r="Q38" t="s">
        <v>4944</v>
      </c>
      <c r="R38" t="s">
        <v>4944</v>
      </c>
      <c r="S38" t="s">
        <v>4944</v>
      </c>
      <c r="T38" t="s">
        <v>4944</v>
      </c>
      <c r="U38" t="s">
        <v>4944</v>
      </c>
      <c r="V38" t="s">
        <v>4944</v>
      </c>
      <c r="W38" t="s">
        <v>4944</v>
      </c>
      <c r="X38" t="s">
        <v>5275</v>
      </c>
      <c r="Y38" t="s">
        <v>4945</v>
      </c>
      <c r="Z38" t="s">
        <v>4944</v>
      </c>
      <c r="AA38" t="s">
        <v>4944</v>
      </c>
      <c r="AB38" t="s">
        <v>4944</v>
      </c>
      <c r="AC38" t="s">
        <v>4944</v>
      </c>
      <c r="AD38" t="s">
        <v>4944</v>
      </c>
      <c r="AE38" t="s">
        <v>4944</v>
      </c>
      <c r="AF38" t="s">
        <v>4944</v>
      </c>
      <c r="AG38" t="s">
        <v>4944</v>
      </c>
      <c r="AH38" t="s">
        <v>5399</v>
      </c>
      <c r="AI38" t="s">
        <v>4945</v>
      </c>
      <c r="AJ38" t="s">
        <v>4944</v>
      </c>
      <c r="AK38" t="s">
        <v>4944</v>
      </c>
      <c r="AL38" t="s">
        <v>4944</v>
      </c>
      <c r="AM38" t="s">
        <v>4944</v>
      </c>
      <c r="AN38" t="s">
        <v>4944</v>
      </c>
      <c r="AO38" t="s">
        <v>4944</v>
      </c>
      <c r="AP38" t="s">
        <v>4944</v>
      </c>
      <c r="AQ38" t="s">
        <v>4945</v>
      </c>
      <c r="AR38" t="s">
        <v>4944</v>
      </c>
      <c r="AS38" t="s">
        <v>4944</v>
      </c>
      <c r="AT38" t="s">
        <v>4944</v>
      </c>
      <c r="AU38" t="s">
        <v>4944</v>
      </c>
      <c r="AV38" t="s">
        <v>4944</v>
      </c>
      <c r="AW38" t="s">
        <v>4944</v>
      </c>
      <c r="AX38" t="s">
        <v>4944</v>
      </c>
      <c r="AY38" t="s">
        <v>4944</v>
      </c>
      <c r="AZ38" t="s">
        <v>4944</v>
      </c>
      <c r="BA38" t="s">
        <v>4944</v>
      </c>
      <c r="BB38" t="s">
        <v>4944</v>
      </c>
      <c r="BC38" t="s">
        <v>4944</v>
      </c>
      <c r="BD38" t="s">
        <v>4944</v>
      </c>
      <c r="BE38" t="s">
        <v>4944</v>
      </c>
      <c r="BF38" t="s">
        <v>4944</v>
      </c>
      <c r="BG38" t="s">
        <v>5276</v>
      </c>
      <c r="BH38" t="s">
        <v>4945</v>
      </c>
      <c r="BI38" t="s">
        <v>4944</v>
      </c>
      <c r="BJ38" t="s">
        <v>4944</v>
      </c>
      <c r="BK38" t="s">
        <v>4944</v>
      </c>
      <c r="BL38" t="s">
        <v>4944</v>
      </c>
      <c r="BM38" t="s">
        <v>5841</v>
      </c>
      <c r="BN38" t="s">
        <v>4945</v>
      </c>
      <c r="BO38" t="s">
        <v>4945</v>
      </c>
      <c r="BP38" t="s">
        <v>4944</v>
      </c>
      <c r="BQ38" t="s">
        <v>4945</v>
      </c>
      <c r="BR38" t="s">
        <v>4945</v>
      </c>
      <c r="BS38" t="s">
        <v>4945</v>
      </c>
      <c r="BT38" t="s">
        <v>4945</v>
      </c>
      <c r="BU38" t="s">
        <v>4945</v>
      </c>
      <c r="BV38" t="s">
        <v>4945</v>
      </c>
      <c r="BW38" t="s">
        <v>4945</v>
      </c>
      <c r="BX38" t="s">
        <v>4945</v>
      </c>
      <c r="BY38" t="s">
        <v>4945</v>
      </c>
      <c r="BZ38" t="s">
        <v>4945</v>
      </c>
      <c r="CA38" t="s">
        <v>4945</v>
      </c>
      <c r="CB38" t="s">
        <v>4944</v>
      </c>
      <c r="CC38" t="s">
        <v>4945</v>
      </c>
      <c r="CD38" t="s">
        <v>4945</v>
      </c>
      <c r="CE38" t="s">
        <v>4945</v>
      </c>
      <c r="CF38" t="s">
        <v>4945</v>
      </c>
      <c r="CG38" t="s">
        <v>4945</v>
      </c>
      <c r="CH38" t="s">
        <v>4945</v>
      </c>
      <c r="CI38" t="s">
        <v>4945</v>
      </c>
      <c r="CJ38" t="s">
        <v>4945</v>
      </c>
      <c r="CK38" t="s">
        <v>4945</v>
      </c>
      <c r="CL38" t="s">
        <v>4944</v>
      </c>
      <c r="CM38" t="s">
        <v>4944</v>
      </c>
      <c r="CN38" t="s">
        <v>4944</v>
      </c>
      <c r="CO38" t="s">
        <v>4944</v>
      </c>
      <c r="CP38" t="s">
        <v>4944</v>
      </c>
      <c r="CQ38" t="s">
        <v>4944</v>
      </c>
      <c r="CR38" t="s">
        <v>4945</v>
      </c>
      <c r="CS38" t="s">
        <v>4944</v>
      </c>
      <c r="CT38" t="s">
        <v>4944</v>
      </c>
      <c r="CU38" t="s">
        <v>4944</v>
      </c>
      <c r="CV38" t="s">
        <v>1275</v>
      </c>
      <c r="CW38" t="s">
        <v>1263</v>
      </c>
      <c r="CX38" t="s">
        <v>1088</v>
      </c>
      <c r="CY38" t="s">
        <v>5834</v>
      </c>
      <c r="CZ38" t="s">
        <v>1088</v>
      </c>
      <c r="DA38" t="s">
        <v>5834</v>
      </c>
      <c r="DB38" t="s">
        <v>1269</v>
      </c>
      <c r="DC38" t="s">
        <v>1279</v>
      </c>
      <c r="DD38" t="s">
        <v>1276</v>
      </c>
      <c r="DE38" t="s">
        <v>1276</v>
      </c>
      <c r="DF38" t="s">
        <v>1269</v>
      </c>
      <c r="DG38" t="s">
        <v>1279</v>
      </c>
      <c r="DH38" t="s">
        <v>1276</v>
      </c>
      <c r="DI38" t="s">
        <v>1276</v>
      </c>
      <c r="DS38" t="s">
        <v>1138</v>
      </c>
      <c r="DT38" t="s">
        <v>1138</v>
      </c>
      <c r="DU38" t="s">
        <v>3263</v>
      </c>
      <c r="JB38" t="s">
        <v>1088</v>
      </c>
      <c r="JD38" t="s">
        <v>1088</v>
      </c>
      <c r="JE38" t="s">
        <v>5838</v>
      </c>
      <c r="JF38" t="s">
        <v>1088</v>
      </c>
      <c r="JG38" t="s">
        <v>5838</v>
      </c>
      <c r="JH38" t="s">
        <v>1102</v>
      </c>
      <c r="JI38" t="s">
        <v>5838</v>
      </c>
    </row>
    <row r="39" spans="1:269" x14ac:dyDescent="0.25">
      <c r="A39" t="s">
        <v>5425</v>
      </c>
      <c r="B39" t="s">
        <v>1148</v>
      </c>
      <c r="C39" t="s">
        <v>3429</v>
      </c>
      <c r="D39" t="s">
        <v>3538</v>
      </c>
      <c r="E39" t="s">
        <v>5849</v>
      </c>
      <c r="F39" t="s">
        <v>4945</v>
      </c>
      <c r="G39" t="s">
        <v>4944</v>
      </c>
      <c r="H39" t="s">
        <v>4945</v>
      </c>
      <c r="I39" t="s">
        <v>4945</v>
      </c>
      <c r="J39" t="s">
        <v>4945</v>
      </c>
      <c r="K39" t="s">
        <v>4944</v>
      </c>
      <c r="L39" t="s">
        <v>4945</v>
      </c>
      <c r="M39" t="s">
        <v>4944</v>
      </c>
      <c r="N39" t="s">
        <v>4944</v>
      </c>
      <c r="O39" t="s">
        <v>4944</v>
      </c>
      <c r="P39" t="s">
        <v>4945</v>
      </c>
      <c r="Q39" t="s">
        <v>4944</v>
      </c>
      <c r="R39" t="s">
        <v>4945</v>
      </c>
      <c r="S39" t="s">
        <v>4944</v>
      </c>
      <c r="T39" t="s">
        <v>4944</v>
      </c>
      <c r="U39" t="s">
        <v>4944</v>
      </c>
      <c r="V39" t="s">
        <v>4944</v>
      </c>
      <c r="W39" t="s">
        <v>4944</v>
      </c>
      <c r="X39" t="s">
        <v>5292</v>
      </c>
      <c r="Y39" t="s">
        <v>4945</v>
      </c>
      <c r="Z39" t="s">
        <v>4945</v>
      </c>
      <c r="AA39" t="s">
        <v>4945</v>
      </c>
      <c r="AB39" t="s">
        <v>4944</v>
      </c>
      <c r="AC39" t="s">
        <v>4944</v>
      </c>
      <c r="AD39" t="s">
        <v>4944</v>
      </c>
      <c r="AE39" t="s">
        <v>4944</v>
      </c>
      <c r="AF39" t="s">
        <v>4944</v>
      </c>
      <c r="AG39" t="s">
        <v>4944</v>
      </c>
      <c r="AH39" t="s">
        <v>5850</v>
      </c>
      <c r="AI39" t="s">
        <v>4945</v>
      </c>
      <c r="AJ39" t="s">
        <v>4944</v>
      </c>
      <c r="AK39" t="s">
        <v>4944</v>
      </c>
      <c r="AL39" t="s">
        <v>4944</v>
      </c>
      <c r="AM39" t="s">
        <v>4945</v>
      </c>
      <c r="AN39" t="s">
        <v>4944</v>
      </c>
      <c r="AO39" t="s">
        <v>4944</v>
      </c>
      <c r="AP39" t="s">
        <v>4944</v>
      </c>
      <c r="AQ39" t="s">
        <v>4945</v>
      </c>
      <c r="AR39" t="s">
        <v>4944</v>
      </c>
      <c r="AS39" t="s">
        <v>4944</v>
      </c>
      <c r="AT39" t="s">
        <v>4945</v>
      </c>
      <c r="AU39" t="s">
        <v>4944</v>
      </c>
      <c r="AV39" t="s">
        <v>4944</v>
      </c>
      <c r="AW39" t="s">
        <v>4944</v>
      </c>
      <c r="AX39" t="s">
        <v>4944</v>
      </c>
      <c r="AY39" t="s">
        <v>4944</v>
      </c>
      <c r="AZ39" t="s">
        <v>4944</v>
      </c>
      <c r="BA39" t="s">
        <v>4944</v>
      </c>
      <c r="BB39" t="s">
        <v>4944</v>
      </c>
      <c r="BC39" t="s">
        <v>4944</v>
      </c>
      <c r="BD39" t="s">
        <v>4945</v>
      </c>
      <c r="BE39" t="s">
        <v>4944</v>
      </c>
      <c r="BF39" t="s">
        <v>4944</v>
      </c>
      <c r="BG39" t="s">
        <v>5276</v>
      </c>
      <c r="BH39" t="s">
        <v>4945</v>
      </c>
      <c r="BI39" t="s">
        <v>4944</v>
      </c>
      <c r="BJ39" t="s">
        <v>4944</v>
      </c>
      <c r="BK39" t="s">
        <v>4944</v>
      </c>
      <c r="BL39" t="s">
        <v>4944</v>
      </c>
      <c r="BM39" t="s">
        <v>5851</v>
      </c>
      <c r="BN39" t="s">
        <v>4945</v>
      </c>
      <c r="BO39" t="s">
        <v>4945</v>
      </c>
      <c r="BP39" t="s">
        <v>4944</v>
      </c>
      <c r="BQ39" t="s">
        <v>4945</v>
      </c>
      <c r="BR39" t="s">
        <v>4945</v>
      </c>
      <c r="BS39" t="s">
        <v>4945</v>
      </c>
      <c r="BT39" t="s">
        <v>4945</v>
      </c>
      <c r="BU39" t="s">
        <v>4945</v>
      </c>
      <c r="BV39" t="s">
        <v>4945</v>
      </c>
      <c r="BW39" t="s">
        <v>4945</v>
      </c>
      <c r="BX39" t="s">
        <v>4945</v>
      </c>
      <c r="BY39" t="s">
        <v>4945</v>
      </c>
      <c r="BZ39" t="s">
        <v>4945</v>
      </c>
      <c r="CA39" t="s">
        <v>4945</v>
      </c>
      <c r="CB39" t="s">
        <v>4945</v>
      </c>
      <c r="CC39" t="s">
        <v>4945</v>
      </c>
      <c r="CD39" t="s">
        <v>4944</v>
      </c>
      <c r="CE39" t="s">
        <v>4945</v>
      </c>
      <c r="CF39" t="s">
        <v>4945</v>
      </c>
      <c r="CG39" t="s">
        <v>4945</v>
      </c>
      <c r="CH39" t="s">
        <v>4945</v>
      </c>
      <c r="CI39" t="s">
        <v>4945</v>
      </c>
      <c r="CJ39" t="s">
        <v>4945</v>
      </c>
      <c r="CK39" t="s">
        <v>4945</v>
      </c>
      <c r="CL39" t="s">
        <v>4945</v>
      </c>
      <c r="CM39" t="s">
        <v>4945</v>
      </c>
      <c r="CN39" t="s">
        <v>4945</v>
      </c>
      <c r="CO39" t="s">
        <v>4944</v>
      </c>
      <c r="CP39" t="s">
        <v>4944</v>
      </c>
      <c r="CQ39" t="s">
        <v>4944</v>
      </c>
      <c r="CR39" t="s">
        <v>4945</v>
      </c>
      <c r="CS39" t="s">
        <v>4945</v>
      </c>
      <c r="CT39" t="s">
        <v>4945</v>
      </c>
      <c r="CU39" t="s">
        <v>4944</v>
      </c>
      <c r="CV39" t="s">
        <v>1083</v>
      </c>
      <c r="CW39" t="s">
        <v>1263</v>
      </c>
      <c r="CX39" t="s">
        <v>1088</v>
      </c>
      <c r="CY39" t="s">
        <v>5852</v>
      </c>
      <c r="CZ39" t="s">
        <v>1088</v>
      </c>
      <c r="DA39" t="s">
        <v>5853</v>
      </c>
      <c r="DB39" t="s">
        <v>1271</v>
      </c>
      <c r="DC39" t="s">
        <v>1279</v>
      </c>
      <c r="DD39" t="s">
        <v>1266</v>
      </c>
      <c r="DE39" t="s">
        <v>1266</v>
      </c>
      <c r="DF39" t="s">
        <v>1269</v>
      </c>
      <c r="DG39" t="s">
        <v>1265</v>
      </c>
      <c r="DH39" t="s">
        <v>1276</v>
      </c>
      <c r="DI39" t="s">
        <v>1276</v>
      </c>
      <c r="FI39" t="s">
        <v>1138</v>
      </c>
      <c r="JB39" t="s">
        <v>1106</v>
      </c>
      <c r="JD39" t="s">
        <v>1106</v>
      </c>
      <c r="JE39" t="s">
        <v>5854</v>
      </c>
      <c r="JF39" t="s">
        <v>1106</v>
      </c>
      <c r="JG39" t="s">
        <v>5855</v>
      </c>
      <c r="JH39" t="s">
        <v>1102</v>
      </c>
      <c r="JI39" t="s">
        <v>5856</v>
      </c>
    </row>
    <row r="40" spans="1:269" x14ac:dyDescent="0.25">
      <c r="A40" t="s">
        <v>5416</v>
      </c>
      <c r="B40" t="s">
        <v>1164</v>
      </c>
      <c r="C40" t="s">
        <v>3422</v>
      </c>
      <c r="D40" t="s">
        <v>3504</v>
      </c>
      <c r="E40" t="s">
        <v>5857</v>
      </c>
      <c r="F40" t="s">
        <v>4945</v>
      </c>
      <c r="G40" t="s">
        <v>4945</v>
      </c>
      <c r="H40" t="s">
        <v>4945</v>
      </c>
      <c r="I40" t="s">
        <v>4945</v>
      </c>
      <c r="J40" t="s">
        <v>4945</v>
      </c>
      <c r="K40" t="s">
        <v>4944</v>
      </c>
      <c r="L40" t="s">
        <v>4945</v>
      </c>
      <c r="M40" t="s">
        <v>4944</v>
      </c>
      <c r="N40" t="s">
        <v>4945</v>
      </c>
      <c r="O40" t="s">
        <v>4945</v>
      </c>
      <c r="P40" t="s">
        <v>4945</v>
      </c>
      <c r="Q40" t="s">
        <v>4944</v>
      </c>
      <c r="R40" t="s">
        <v>4945</v>
      </c>
      <c r="S40" t="s">
        <v>4944</v>
      </c>
      <c r="T40" t="s">
        <v>4944</v>
      </c>
      <c r="U40" t="s">
        <v>4944</v>
      </c>
      <c r="V40" t="s">
        <v>4944</v>
      </c>
      <c r="W40" t="s">
        <v>4944</v>
      </c>
      <c r="X40" t="s">
        <v>5858</v>
      </c>
      <c r="Y40" t="s">
        <v>4945</v>
      </c>
      <c r="Z40" t="s">
        <v>4945</v>
      </c>
      <c r="AA40" t="s">
        <v>4945</v>
      </c>
      <c r="AB40" t="s">
        <v>4944</v>
      </c>
      <c r="AC40" t="s">
        <v>4944</v>
      </c>
      <c r="AD40" t="s">
        <v>4945</v>
      </c>
      <c r="AE40" t="s">
        <v>4944</v>
      </c>
      <c r="AF40" t="s">
        <v>4944</v>
      </c>
      <c r="AG40" t="s">
        <v>4945</v>
      </c>
      <c r="AH40" t="s">
        <v>5859</v>
      </c>
      <c r="AI40" t="s">
        <v>4945</v>
      </c>
      <c r="AJ40" t="s">
        <v>4944</v>
      </c>
      <c r="AK40" t="s">
        <v>4945</v>
      </c>
      <c r="AL40" t="s">
        <v>4945</v>
      </c>
      <c r="AM40" t="s">
        <v>4945</v>
      </c>
      <c r="AN40" t="s">
        <v>4944</v>
      </c>
      <c r="AO40" t="s">
        <v>4944</v>
      </c>
      <c r="AP40" t="s">
        <v>4945</v>
      </c>
      <c r="AQ40" t="s">
        <v>4945</v>
      </c>
      <c r="AR40" t="s">
        <v>4944</v>
      </c>
      <c r="AS40" t="s">
        <v>4945</v>
      </c>
      <c r="AT40" t="s">
        <v>4945</v>
      </c>
      <c r="AU40" t="s">
        <v>4944</v>
      </c>
      <c r="AV40" t="s">
        <v>4944</v>
      </c>
      <c r="AW40" t="s">
        <v>4944</v>
      </c>
      <c r="AX40" t="s">
        <v>4944</v>
      </c>
      <c r="AY40" t="s">
        <v>4945</v>
      </c>
      <c r="AZ40" t="s">
        <v>4945</v>
      </c>
      <c r="BA40" t="s">
        <v>4944</v>
      </c>
      <c r="BB40" t="s">
        <v>4945</v>
      </c>
      <c r="BC40" t="s">
        <v>4945</v>
      </c>
      <c r="BD40" t="s">
        <v>4945</v>
      </c>
      <c r="BE40" t="s">
        <v>4945</v>
      </c>
      <c r="BF40" t="s">
        <v>4945</v>
      </c>
      <c r="BG40" t="s">
        <v>5278</v>
      </c>
      <c r="BH40" t="s">
        <v>4945</v>
      </c>
      <c r="BI40" t="s">
        <v>4945</v>
      </c>
      <c r="BJ40" t="s">
        <v>4944</v>
      </c>
      <c r="BK40" t="s">
        <v>4944</v>
      </c>
      <c r="BL40" t="s">
        <v>4944</v>
      </c>
      <c r="BM40" t="s">
        <v>5860</v>
      </c>
      <c r="BN40" t="s">
        <v>4945</v>
      </c>
      <c r="BO40" t="s">
        <v>4944</v>
      </c>
      <c r="BP40" t="s">
        <v>4944</v>
      </c>
      <c r="BQ40" t="s">
        <v>4945</v>
      </c>
      <c r="BR40" t="s">
        <v>4945</v>
      </c>
      <c r="BS40" t="s">
        <v>4944</v>
      </c>
      <c r="BT40" t="s">
        <v>4944</v>
      </c>
      <c r="BU40" t="s">
        <v>4945</v>
      </c>
      <c r="BV40" t="s">
        <v>4945</v>
      </c>
      <c r="BW40" t="s">
        <v>4945</v>
      </c>
      <c r="BX40" t="s">
        <v>4945</v>
      </c>
      <c r="BY40" t="s">
        <v>4944</v>
      </c>
      <c r="BZ40" t="s">
        <v>4945</v>
      </c>
      <c r="CA40" t="s">
        <v>4945</v>
      </c>
      <c r="CB40" t="s">
        <v>4944</v>
      </c>
      <c r="CC40" t="s">
        <v>4944</v>
      </c>
      <c r="CD40" t="s">
        <v>4945</v>
      </c>
      <c r="CE40" t="s">
        <v>4945</v>
      </c>
      <c r="CF40" t="s">
        <v>4945</v>
      </c>
      <c r="CG40" t="s">
        <v>4945</v>
      </c>
      <c r="CH40" t="s">
        <v>4945</v>
      </c>
      <c r="CI40" t="s">
        <v>4945</v>
      </c>
      <c r="CJ40" t="s">
        <v>4945</v>
      </c>
      <c r="CK40" t="s">
        <v>4945</v>
      </c>
      <c r="CL40" t="s">
        <v>4945</v>
      </c>
      <c r="CM40" t="s">
        <v>4945</v>
      </c>
      <c r="CN40" t="s">
        <v>4945</v>
      </c>
      <c r="CO40" t="s">
        <v>4945</v>
      </c>
      <c r="CP40" t="s">
        <v>4945</v>
      </c>
      <c r="CQ40" t="s">
        <v>4945</v>
      </c>
      <c r="CR40" t="s">
        <v>4945</v>
      </c>
      <c r="CS40" t="s">
        <v>4944</v>
      </c>
      <c r="CT40" t="s">
        <v>4944</v>
      </c>
      <c r="CU40" t="s">
        <v>4944</v>
      </c>
      <c r="CV40" t="s">
        <v>1273</v>
      </c>
      <c r="CW40" t="s">
        <v>1152</v>
      </c>
      <c r="CX40" t="s">
        <v>1088</v>
      </c>
      <c r="CY40" t="s">
        <v>5861</v>
      </c>
      <c r="CZ40" t="s">
        <v>1126</v>
      </c>
      <c r="DB40" t="s">
        <v>1282</v>
      </c>
      <c r="DC40" t="s">
        <v>1274</v>
      </c>
      <c r="DD40" t="s">
        <v>1266</v>
      </c>
      <c r="DE40" t="s">
        <v>1266</v>
      </c>
      <c r="DF40" t="s">
        <v>1282</v>
      </c>
      <c r="DG40" t="s">
        <v>1274</v>
      </c>
      <c r="DH40" t="s">
        <v>1266</v>
      </c>
      <c r="DI40" t="s">
        <v>1266</v>
      </c>
      <c r="JB40" t="s">
        <v>1088</v>
      </c>
      <c r="JD40" t="s">
        <v>1088</v>
      </c>
      <c r="JE40" t="s">
        <v>5862</v>
      </c>
      <c r="JF40" t="s">
        <v>1088</v>
      </c>
      <c r="JG40" t="s">
        <v>5862</v>
      </c>
      <c r="JH40" t="s">
        <v>1102</v>
      </c>
      <c r="JI40" t="s">
        <v>5863</v>
      </c>
    </row>
    <row r="41" spans="1:269" x14ac:dyDescent="0.25">
      <c r="A41" t="s">
        <v>5417</v>
      </c>
      <c r="B41" t="s">
        <v>1148</v>
      </c>
      <c r="C41" t="s">
        <v>3432</v>
      </c>
      <c r="D41" t="s">
        <v>1151</v>
      </c>
      <c r="E41" t="s">
        <v>5404</v>
      </c>
      <c r="F41" t="s">
        <v>4945</v>
      </c>
      <c r="G41" t="s">
        <v>4944</v>
      </c>
      <c r="H41" t="s">
        <v>4944</v>
      </c>
      <c r="I41" t="s">
        <v>4945</v>
      </c>
      <c r="J41" t="s">
        <v>4945</v>
      </c>
      <c r="K41" t="s">
        <v>4944</v>
      </c>
      <c r="L41" t="s">
        <v>4945</v>
      </c>
      <c r="M41" t="s">
        <v>4944</v>
      </c>
      <c r="N41" t="s">
        <v>4944</v>
      </c>
      <c r="O41" t="s">
        <v>4944</v>
      </c>
      <c r="P41" t="s">
        <v>4945</v>
      </c>
      <c r="Q41" t="s">
        <v>4945</v>
      </c>
      <c r="R41" t="s">
        <v>4944</v>
      </c>
      <c r="S41" t="s">
        <v>4944</v>
      </c>
      <c r="T41" t="s">
        <v>4944</v>
      </c>
      <c r="U41" t="s">
        <v>4944</v>
      </c>
      <c r="V41" t="s">
        <v>4944</v>
      </c>
      <c r="W41" t="s">
        <v>4944</v>
      </c>
      <c r="X41" t="s">
        <v>5275</v>
      </c>
      <c r="Y41" t="s">
        <v>4945</v>
      </c>
      <c r="Z41" t="s">
        <v>4944</v>
      </c>
      <c r="AA41" t="s">
        <v>4944</v>
      </c>
      <c r="AB41" t="s">
        <v>4944</v>
      </c>
      <c r="AC41" t="s">
        <v>4944</v>
      </c>
      <c r="AD41" t="s">
        <v>4944</v>
      </c>
      <c r="AE41" t="s">
        <v>4944</v>
      </c>
      <c r="AF41" t="s">
        <v>4944</v>
      </c>
      <c r="AG41" t="s">
        <v>4944</v>
      </c>
      <c r="AH41" t="s">
        <v>5864</v>
      </c>
      <c r="AI41" t="s">
        <v>4945</v>
      </c>
      <c r="AJ41" t="s">
        <v>4944</v>
      </c>
      <c r="AK41" t="s">
        <v>4944</v>
      </c>
      <c r="AL41" t="s">
        <v>4945</v>
      </c>
      <c r="AM41" t="s">
        <v>4945</v>
      </c>
      <c r="AN41" t="s">
        <v>4944</v>
      </c>
      <c r="AO41" t="s">
        <v>4944</v>
      </c>
      <c r="AP41" t="s">
        <v>4944</v>
      </c>
      <c r="AQ41" t="s">
        <v>4944</v>
      </c>
      <c r="AR41" t="s">
        <v>4944</v>
      </c>
      <c r="AS41" t="s">
        <v>4944</v>
      </c>
      <c r="AT41" t="s">
        <v>4944</v>
      </c>
      <c r="AU41" t="s">
        <v>4944</v>
      </c>
      <c r="AV41" t="s">
        <v>4945</v>
      </c>
      <c r="AW41" t="s">
        <v>4944</v>
      </c>
      <c r="AX41" t="s">
        <v>4944</v>
      </c>
      <c r="AY41" t="s">
        <v>4944</v>
      </c>
      <c r="AZ41" t="s">
        <v>4944</v>
      </c>
      <c r="BA41" t="s">
        <v>4944</v>
      </c>
      <c r="BB41" t="s">
        <v>4945</v>
      </c>
      <c r="BC41" t="s">
        <v>4945</v>
      </c>
      <c r="BD41" t="s">
        <v>4945</v>
      </c>
      <c r="BE41" t="s">
        <v>4945</v>
      </c>
      <c r="BF41" t="s">
        <v>4945</v>
      </c>
      <c r="BG41" t="s">
        <v>5283</v>
      </c>
      <c r="BH41" t="s">
        <v>4945</v>
      </c>
      <c r="BI41" t="s">
        <v>4944</v>
      </c>
      <c r="BJ41" t="s">
        <v>4944</v>
      </c>
      <c r="BK41" t="s">
        <v>4944</v>
      </c>
      <c r="BL41" t="s">
        <v>4944</v>
      </c>
      <c r="BM41" t="s">
        <v>5295</v>
      </c>
      <c r="BN41" t="s">
        <v>4945</v>
      </c>
      <c r="BO41" t="s">
        <v>4945</v>
      </c>
      <c r="BP41" t="s">
        <v>4944</v>
      </c>
      <c r="BQ41" t="s">
        <v>4945</v>
      </c>
      <c r="BR41" t="s">
        <v>4945</v>
      </c>
      <c r="BS41" t="s">
        <v>4945</v>
      </c>
      <c r="BT41" t="s">
        <v>4945</v>
      </c>
      <c r="BU41" t="s">
        <v>4945</v>
      </c>
      <c r="BV41" t="s">
        <v>4945</v>
      </c>
      <c r="BW41" t="s">
        <v>4945</v>
      </c>
      <c r="BX41" t="s">
        <v>4945</v>
      </c>
      <c r="BY41" t="s">
        <v>4945</v>
      </c>
      <c r="BZ41" t="s">
        <v>4945</v>
      </c>
      <c r="CA41" t="s">
        <v>4945</v>
      </c>
      <c r="CB41" t="s">
        <v>4945</v>
      </c>
      <c r="CC41" t="s">
        <v>4945</v>
      </c>
      <c r="CD41" t="s">
        <v>4945</v>
      </c>
      <c r="CE41" t="s">
        <v>4945</v>
      </c>
      <c r="CF41" t="s">
        <v>4945</v>
      </c>
      <c r="CG41" t="s">
        <v>4945</v>
      </c>
      <c r="CH41" t="s">
        <v>4945</v>
      </c>
      <c r="CI41" t="s">
        <v>4945</v>
      </c>
      <c r="CJ41" t="s">
        <v>4945</v>
      </c>
      <c r="CK41" t="s">
        <v>4945</v>
      </c>
      <c r="CL41" t="s">
        <v>4945</v>
      </c>
      <c r="CM41" t="s">
        <v>4944</v>
      </c>
      <c r="CN41" t="s">
        <v>4944</v>
      </c>
      <c r="CO41" t="s">
        <v>4944</v>
      </c>
      <c r="CP41" t="s">
        <v>4944</v>
      </c>
      <c r="CQ41" t="s">
        <v>4944</v>
      </c>
      <c r="CR41" t="s">
        <v>4945</v>
      </c>
      <c r="CS41" t="s">
        <v>4945</v>
      </c>
      <c r="CT41" t="s">
        <v>4945</v>
      </c>
      <c r="CU41" t="s">
        <v>4945</v>
      </c>
      <c r="CV41" t="s">
        <v>1083</v>
      </c>
      <c r="CW41" t="s">
        <v>1263</v>
      </c>
      <c r="CX41" t="s">
        <v>1110</v>
      </c>
      <c r="CZ41" t="s">
        <v>1088</v>
      </c>
      <c r="DA41" t="s">
        <v>5865</v>
      </c>
      <c r="DB41" t="s">
        <v>1264</v>
      </c>
      <c r="DC41" t="s">
        <v>1274</v>
      </c>
      <c r="DD41" t="s">
        <v>1266</v>
      </c>
      <c r="DE41" t="s">
        <v>1276</v>
      </c>
      <c r="DF41" t="s">
        <v>1264</v>
      </c>
      <c r="DG41" t="s">
        <v>1279</v>
      </c>
      <c r="DH41" t="s">
        <v>1276</v>
      </c>
      <c r="DI41" t="s">
        <v>1266</v>
      </c>
      <c r="IT41" t="s">
        <v>1122</v>
      </c>
      <c r="JB41" t="s">
        <v>1088</v>
      </c>
      <c r="JD41" t="s">
        <v>1088</v>
      </c>
      <c r="JE41" t="s">
        <v>5866</v>
      </c>
      <c r="JF41" t="s">
        <v>1126</v>
      </c>
      <c r="JH41" t="s">
        <v>1083</v>
      </c>
    </row>
    <row r="42" spans="1:269" x14ac:dyDescent="0.25">
      <c r="A42" t="s">
        <v>5425</v>
      </c>
      <c r="B42" t="s">
        <v>1129</v>
      </c>
      <c r="C42" t="s">
        <v>1130</v>
      </c>
      <c r="D42" t="s">
        <v>3489</v>
      </c>
      <c r="E42" t="s">
        <v>5867</v>
      </c>
      <c r="F42" t="s">
        <v>4945</v>
      </c>
      <c r="G42" t="s">
        <v>4944</v>
      </c>
      <c r="H42" t="s">
        <v>4945</v>
      </c>
      <c r="I42" t="s">
        <v>4944</v>
      </c>
      <c r="J42" t="s">
        <v>4944</v>
      </c>
      <c r="K42" t="s">
        <v>4944</v>
      </c>
      <c r="L42" t="s">
        <v>4945</v>
      </c>
      <c r="M42" t="s">
        <v>4944</v>
      </c>
      <c r="N42" t="s">
        <v>4945</v>
      </c>
      <c r="O42" t="s">
        <v>4944</v>
      </c>
      <c r="P42" t="s">
        <v>4945</v>
      </c>
      <c r="Q42" t="s">
        <v>4945</v>
      </c>
      <c r="R42" t="s">
        <v>4944</v>
      </c>
      <c r="S42" t="s">
        <v>4944</v>
      </c>
      <c r="T42" t="s">
        <v>4944</v>
      </c>
      <c r="U42" t="s">
        <v>4944</v>
      </c>
      <c r="V42" t="s">
        <v>4945</v>
      </c>
      <c r="W42" t="s">
        <v>4944</v>
      </c>
      <c r="X42" t="s">
        <v>5752</v>
      </c>
      <c r="Y42" t="s">
        <v>4945</v>
      </c>
      <c r="Z42" t="s">
        <v>4945</v>
      </c>
      <c r="AA42" t="s">
        <v>4945</v>
      </c>
      <c r="AB42" t="s">
        <v>4944</v>
      </c>
      <c r="AC42" t="s">
        <v>4945</v>
      </c>
      <c r="AD42" t="s">
        <v>4945</v>
      </c>
      <c r="AE42" t="s">
        <v>4944</v>
      </c>
      <c r="AF42" t="s">
        <v>4944</v>
      </c>
      <c r="AG42" t="s">
        <v>4944</v>
      </c>
      <c r="AH42" t="s">
        <v>5868</v>
      </c>
      <c r="AI42" t="s">
        <v>4945</v>
      </c>
      <c r="AJ42" t="s">
        <v>4944</v>
      </c>
      <c r="AK42" t="s">
        <v>4944</v>
      </c>
      <c r="AL42" t="s">
        <v>4944</v>
      </c>
      <c r="AM42" t="s">
        <v>4944</v>
      </c>
      <c r="AN42" t="s">
        <v>4944</v>
      </c>
      <c r="AO42" t="s">
        <v>4944</v>
      </c>
      <c r="AP42" t="s">
        <v>4944</v>
      </c>
      <c r="AQ42" t="s">
        <v>4944</v>
      </c>
      <c r="AR42" t="s">
        <v>4944</v>
      </c>
      <c r="AS42" t="s">
        <v>4944</v>
      </c>
      <c r="AT42" t="s">
        <v>4944</v>
      </c>
      <c r="AU42" t="s">
        <v>4944</v>
      </c>
      <c r="AV42" t="s">
        <v>4944</v>
      </c>
      <c r="AW42" t="s">
        <v>4944</v>
      </c>
      <c r="AX42" t="s">
        <v>4944</v>
      </c>
      <c r="AY42" t="s">
        <v>4944</v>
      </c>
      <c r="AZ42" t="s">
        <v>4944</v>
      </c>
      <c r="BA42" t="s">
        <v>4944</v>
      </c>
      <c r="BB42" t="s">
        <v>4944</v>
      </c>
      <c r="BC42" t="s">
        <v>4944</v>
      </c>
      <c r="BD42" t="s">
        <v>4944</v>
      </c>
      <c r="BE42" t="s">
        <v>4944</v>
      </c>
      <c r="BF42" t="s">
        <v>4944</v>
      </c>
      <c r="BG42" t="s">
        <v>5276</v>
      </c>
      <c r="BH42" t="s">
        <v>4945</v>
      </c>
      <c r="BI42" t="s">
        <v>4944</v>
      </c>
      <c r="BJ42" t="s">
        <v>4944</v>
      </c>
      <c r="BK42" t="s">
        <v>4944</v>
      </c>
      <c r="BL42" t="s">
        <v>4944</v>
      </c>
      <c r="BM42" t="s">
        <v>5397</v>
      </c>
      <c r="BN42" t="s">
        <v>4945</v>
      </c>
      <c r="BO42" t="s">
        <v>4945</v>
      </c>
      <c r="BP42" t="s">
        <v>4945</v>
      </c>
      <c r="BQ42" t="s">
        <v>4945</v>
      </c>
      <c r="BR42" t="s">
        <v>4945</v>
      </c>
      <c r="BS42" t="s">
        <v>4944</v>
      </c>
      <c r="BT42" t="s">
        <v>4945</v>
      </c>
      <c r="BU42" t="s">
        <v>4945</v>
      </c>
      <c r="BV42" t="s">
        <v>4945</v>
      </c>
      <c r="BW42" t="s">
        <v>4945</v>
      </c>
      <c r="BX42" t="s">
        <v>4945</v>
      </c>
      <c r="BY42" t="s">
        <v>4945</v>
      </c>
      <c r="BZ42" t="s">
        <v>4945</v>
      </c>
      <c r="CA42" t="s">
        <v>4945</v>
      </c>
      <c r="CB42" t="s">
        <v>4945</v>
      </c>
      <c r="CC42" t="s">
        <v>4945</v>
      </c>
      <c r="CD42" t="s">
        <v>4945</v>
      </c>
      <c r="CE42" t="s">
        <v>4945</v>
      </c>
      <c r="CF42" t="s">
        <v>4945</v>
      </c>
      <c r="CG42" t="s">
        <v>4945</v>
      </c>
      <c r="CH42" t="s">
        <v>4945</v>
      </c>
      <c r="CI42" t="s">
        <v>4945</v>
      </c>
      <c r="CJ42" t="s">
        <v>4945</v>
      </c>
      <c r="CK42" t="s">
        <v>4945</v>
      </c>
      <c r="CL42" t="s">
        <v>4944</v>
      </c>
      <c r="CM42" t="s">
        <v>4944</v>
      </c>
      <c r="CN42" t="s">
        <v>4944</v>
      </c>
      <c r="CO42" t="s">
        <v>4944</v>
      </c>
      <c r="CP42" t="s">
        <v>4944</v>
      </c>
      <c r="CQ42" t="s">
        <v>4944</v>
      </c>
      <c r="CR42" t="s">
        <v>4945</v>
      </c>
      <c r="CS42" t="s">
        <v>4945</v>
      </c>
      <c r="CT42" t="s">
        <v>4945</v>
      </c>
      <c r="CU42" t="s">
        <v>4945</v>
      </c>
      <c r="CV42" t="s">
        <v>1262</v>
      </c>
      <c r="CW42" t="s">
        <v>1152</v>
      </c>
      <c r="CX42" t="s">
        <v>1088</v>
      </c>
      <c r="CY42" t="s">
        <v>5869</v>
      </c>
      <c r="CZ42" t="s">
        <v>1088</v>
      </c>
      <c r="DA42" t="s">
        <v>5870</v>
      </c>
      <c r="DB42" t="s">
        <v>1264</v>
      </c>
      <c r="DC42" t="s">
        <v>1274</v>
      </c>
      <c r="DD42" t="s">
        <v>1266</v>
      </c>
      <c r="DE42" t="s">
        <v>1264</v>
      </c>
      <c r="DF42" t="s">
        <v>1264</v>
      </c>
      <c r="DG42" t="s">
        <v>1274</v>
      </c>
      <c r="DH42" t="s">
        <v>1266</v>
      </c>
      <c r="DI42" t="s">
        <v>1264</v>
      </c>
      <c r="DK42" t="s">
        <v>1138</v>
      </c>
      <c r="DL42" t="s">
        <v>1091</v>
      </c>
      <c r="DM42" t="s">
        <v>1091</v>
      </c>
      <c r="JB42" t="s">
        <v>1088</v>
      </c>
      <c r="JD42" t="s">
        <v>1088</v>
      </c>
      <c r="JE42" t="s">
        <v>5871</v>
      </c>
      <c r="JF42" t="s">
        <v>1088</v>
      </c>
      <c r="JG42" t="s">
        <v>5872</v>
      </c>
      <c r="JH42" t="s">
        <v>1102</v>
      </c>
      <c r="JI42" t="s">
        <v>5873</v>
      </c>
    </row>
    <row r="43" spans="1:269" x14ac:dyDescent="0.25">
      <c r="A43" t="s">
        <v>5417</v>
      </c>
      <c r="B43" t="s">
        <v>1129</v>
      </c>
      <c r="C43" t="s">
        <v>1130</v>
      </c>
      <c r="D43" t="s">
        <v>1131</v>
      </c>
      <c r="E43" t="s">
        <v>5874</v>
      </c>
      <c r="F43" t="s">
        <v>4945</v>
      </c>
      <c r="G43" t="s">
        <v>4944</v>
      </c>
      <c r="H43" t="s">
        <v>4945</v>
      </c>
      <c r="I43" t="s">
        <v>4944</v>
      </c>
      <c r="J43" t="s">
        <v>4944</v>
      </c>
      <c r="K43" t="s">
        <v>4944</v>
      </c>
      <c r="L43" t="s">
        <v>4945</v>
      </c>
      <c r="M43" t="s">
        <v>4944</v>
      </c>
      <c r="N43" t="s">
        <v>4945</v>
      </c>
      <c r="O43" t="s">
        <v>4944</v>
      </c>
      <c r="P43" t="s">
        <v>4945</v>
      </c>
      <c r="Q43" t="s">
        <v>4945</v>
      </c>
      <c r="R43" t="s">
        <v>4945</v>
      </c>
      <c r="S43" t="s">
        <v>4944</v>
      </c>
      <c r="T43" t="s">
        <v>4944</v>
      </c>
      <c r="U43" t="s">
        <v>4944</v>
      </c>
      <c r="V43" t="s">
        <v>4944</v>
      </c>
      <c r="W43" t="s">
        <v>4944</v>
      </c>
      <c r="X43" t="s">
        <v>5752</v>
      </c>
      <c r="Y43" t="s">
        <v>4945</v>
      </c>
      <c r="Z43" t="s">
        <v>4945</v>
      </c>
      <c r="AA43" t="s">
        <v>4945</v>
      </c>
      <c r="AB43" t="s">
        <v>4944</v>
      </c>
      <c r="AC43" t="s">
        <v>4945</v>
      </c>
      <c r="AD43" t="s">
        <v>4945</v>
      </c>
      <c r="AE43" t="s">
        <v>4944</v>
      </c>
      <c r="AF43" t="s">
        <v>4944</v>
      </c>
      <c r="AG43" t="s">
        <v>4944</v>
      </c>
      <c r="AH43" t="s">
        <v>5875</v>
      </c>
      <c r="AI43" t="s">
        <v>4945</v>
      </c>
      <c r="AJ43" t="s">
        <v>4945</v>
      </c>
      <c r="AK43" t="s">
        <v>4944</v>
      </c>
      <c r="AL43" t="s">
        <v>4944</v>
      </c>
      <c r="AM43" t="s">
        <v>4945</v>
      </c>
      <c r="AN43" t="s">
        <v>4944</v>
      </c>
      <c r="AO43" t="s">
        <v>4944</v>
      </c>
      <c r="AP43" t="s">
        <v>4944</v>
      </c>
      <c r="AQ43" t="s">
        <v>4944</v>
      </c>
      <c r="AR43" t="s">
        <v>4944</v>
      </c>
      <c r="AS43" t="s">
        <v>4944</v>
      </c>
      <c r="AT43" t="s">
        <v>4944</v>
      </c>
      <c r="AU43" t="s">
        <v>4944</v>
      </c>
      <c r="AV43" t="s">
        <v>4944</v>
      </c>
      <c r="AW43" t="s">
        <v>4944</v>
      </c>
      <c r="AX43" t="s">
        <v>4944</v>
      </c>
      <c r="AY43" t="s">
        <v>4945</v>
      </c>
      <c r="AZ43" t="s">
        <v>4945</v>
      </c>
      <c r="BA43" t="s">
        <v>4944</v>
      </c>
      <c r="BB43" t="s">
        <v>4944</v>
      </c>
      <c r="BC43" t="s">
        <v>4944</v>
      </c>
      <c r="BD43" t="s">
        <v>4945</v>
      </c>
      <c r="BE43" t="s">
        <v>4945</v>
      </c>
      <c r="BF43" t="s">
        <v>4944</v>
      </c>
      <c r="BG43" t="s">
        <v>5278</v>
      </c>
      <c r="BH43" t="s">
        <v>4945</v>
      </c>
      <c r="BI43" t="s">
        <v>4945</v>
      </c>
      <c r="BJ43" t="s">
        <v>4944</v>
      </c>
      <c r="BK43" t="s">
        <v>4944</v>
      </c>
      <c r="BL43" t="s">
        <v>4944</v>
      </c>
      <c r="BM43" t="s">
        <v>5397</v>
      </c>
      <c r="BN43" t="s">
        <v>4945</v>
      </c>
      <c r="BO43" t="s">
        <v>4945</v>
      </c>
      <c r="BP43" t="s">
        <v>4945</v>
      </c>
      <c r="BQ43" t="s">
        <v>4945</v>
      </c>
      <c r="BR43" t="s">
        <v>4945</v>
      </c>
      <c r="BS43" t="s">
        <v>4944</v>
      </c>
      <c r="BT43" t="s">
        <v>4945</v>
      </c>
      <c r="BU43" t="s">
        <v>4945</v>
      </c>
      <c r="BV43" t="s">
        <v>4945</v>
      </c>
      <c r="BW43" t="s">
        <v>4945</v>
      </c>
      <c r="BX43" t="s">
        <v>4945</v>
      </c>
      <c r="BY43" t="s">
        <v>4945</v>
      </c>
      <c r="BZ43" t="s">
        <v>4945</v>
      </c>
      <c r="CA43" t="s">
        <v>4945</v>
      </c>
      <c r="CB43" t="s">
        <v>4945</v>
      </c>
      <c r="CC43" t="s">
        <v>4945</v>
      </c>
      <c r="CD43" t="s">
        <v>4945</v>
      </c>
      <c r="CE43" t="s">
        <v>4945</v>
      </c>
      <c r="CF43" t="s">
        <v>4945</v>
      </c>
      <c r="CG43" t="s">
        <v>4945</v>
      </c>
      <c r="CH43" t="s">
        <v>4945</v>
      </c>
      <c r="CI43" t="s">
        <v>4945</v>
      </c>
      <c r="CJ43" t="s">
        <v>4945</v>
      </c>
      <c r="CK43" t="s">
        <v>4945</v>
      </c>
      <c r="CL43" t="s">
        <v>4944</v>
      </c>
      <c r="CM43" t="s">
        <v>4944</v>
      </c>
      <c r="CN43" t="s">
        <v>4944</v>
      </c>
      <c r="CO43" t="s">
        <v>4944</v>
      </c>
      <c r="CP43" t="s">
        <v>4944</v>
      </c>
      <c r="CQ43" t="s">
        <v>4944</v>
      </c>
      <c r="CR43" t="s">
        <v>4945</v>
      </c>
      <c r="CS43" t="s">
        <v>4945</v>
      </c>
      <c r="CT43" t="s">
        <v>4945</v>
      </c>
      <c r="CU43" t="s">
        <v>4945</v>
      </c>
      <c r="CV43" t="s">
        <v>1273</v>
      </c>
      <c r="CW43" t="s">
        <v>1152</v>
      </c>
      <c r="CX43" t="s">
        <v>1088</v>
      </c>
      <c r="CY43" t="s">
        <v>5876</v>
      </c>
      <c r="CZ43" t="s">
        <v>1088</v>
      </c>
      <c r="DA43" t="s">
        <v>1281</v>
      </c>
      <c r="DB43" t="s">
        <v>1264</v>
      </c>
      <c r="DC43" t="s">
        <v>1274</v>
      </c>
      <c r="DD43" t="s">
        <v>1266</v>
      </c>
      <c r="DE43" t="s">
        <v>1264</v>
      </c>
      <c r="DF43" t="s">
        <v>1264</v>
      </c>
      <c r="DG43" t="s">
        <v>1274</v>
      </c>
      <c r="DH43" t="s">
        <v>1266</v>
      </c>
      <c r="DI43" t="s">
        <v>1264</v>
      </c>
      <c r="JB43" t="s">
        <v>1088</v>
      </c>
      <c r="JD43" t="s">
        <v>1088</v>
      </c>
      <c r="JE43" t="s">
        <v>5877</v>
      </c>
      <c r="JF43" t="s">
        <v>1088</v>
      </c>
      <c r="JG43" t="s">
        <v>5878</v>
      </c>
      <c r="JH43" t="s">
        <v>1102</v>
      </c>
      <c r="JI43" t="s">
        <v>5879</v>
      </c>
    </row>
    <row r="44" spans="1:269" x14ac:dyDescent="0.25">
      <c r="A44" t="s">
        <v>5417</v>
      </c>
      <c r="B44" t="s">
        <v>1204</v>
      </c>
      <c r="C44" t="s">
        <v>3393</v>
      </c>
      <c r="D44" t="s">
        <v>5314</v>
      </c>
      <c r="E44" t="s">
        <v>5880</v>
      </c>
      <c r="F44" t="s">
        <v>4945</v>
      </c>
      <c r="G44" t="s">
        <v>4944</v>
      </c>
      <c r="H44" t="s">
        <v>4945</v>
      </c>
      <c r="I44" t="s">
        <v>4944</v>
      </c>
      <c r="J44" t="s">
        <v>4945</v>
      </c>
      <c r="K44" t="s">
        <v>4945</v>
      </c>
      <c r="L44" t="s">
        <v>4945</v>
      </c>
      <c r="M44" t="s">
        <v>4944</v>
      </c>
      <c r="N44" t="s">
        <v>4945</v>
      </c>
      <c r="O44" t="s">
        <v>4945</v>
      </c>
      <c r="P44" t="s">
        <v>4945</v>
      </c>
      <c r="Q44" t="s">
        <v>4945</v>
      </c>
      <c r="R44" t="s">
        <v>4945</v>
      </c>
      <c r="S44" t="s">
        <v>4944</v>
      </c>
      <c r="T44" t="s">
        <v>4944</v>
      </c>
      <c r="U44" t="s">
        <v>4945</v>
      </c>
      <c r="V44" t="s">
        <v>4945</v>
      </c>
      <c r="W44" t="s">
        <v>4945</v>
      </c>
      <c r="X44" t="s">
        <v>5881</v>
      </c>
      <c r="Y44" t="s">
        <v>4945</v>
      </c>
      <c r="Z44" t="s">
        <v>4945</v>
      </c>
      <c r="AA44" t="s">
        <v>4945</v>
      </c>
      <c r="AB44" t="s">
        <v>4944</v>
      </c>
      <c r="AC44" t="s">
        <v>4944</v>
      </c>
      <c r="AD44" t="s">
        <v>4945</v>
      </c>
      <c r="AE44" t="s">
        <v>4945</v>
      </c>
      <c r="AF44" t="s">
        <v>4945</v>
      </c>
      <c r="AG44" t="s">
        <v>4945</v>
      </c>
      <c r="AH44" t="s">
        <v>5882</v>
      </c>
      <c r="AI44" t="s">
        <v>4945</v>
      </c>
      <c r="AJ44" t="s">
        <v>4944</v>
      </c>
      <c r="AK44" t="s">
        <v>4945</v>
      </c>
      <c r="AL44" t="s">
        <v>4945</v>
      </c>
      <c r="AM44" t="s">
        <v>4945</v>
      </c>
      <c r="AN44" t="s">
        <v>4944</v>
      </c>
      <c r="AO44" t="s">
        <v>4945</v>
      </c>
      <c r="AP44" t="s">
        <v>4945</v>
      </c>
      <c r="AQ44" t="s">
        <v>4945</v>
      </c>
      <c r="AR44" t="s">
        <v>4945</v>
      </c>
      <c r="AS44" t="s">
        <v>4945</v>
      </c>
      <c r="AT44" t="s">
        <v>4944</v>
      </c>
      <c r="AU44" t="s">
        <v>4945</v>
      </c>
      <c r="AV44" t="s">
        <v>4944</v>
      </c>
      <c r="AW44" t="s">
        <v>4944</v>
      </c>
      <c r="AX44" t="s">
        <v>4944</v>
      </c>
      <c r="AY44" t="s">
        <v>4945</v>
      </c>
      <c r="AZ44" t="s">
        <v>4945</v>
      </c>
      <c r="BA44" t="s">
        <v>4945</v>
      </c>
      <c r="BB44" t="s">
        <v>4945</v>
      </c>
      <c r="BC44" t="s">
        <v>4945</v>
      </c>
      <c r="BD44" t="s">
        <v>4945</v>
      </c>
      <c r="BE44" t="s">
        <v>4945</v>
      </c>
      <c r="BF44" t="s">
        <v>4945</v>
      </c>
      <c r="BG44" t="s">
        <v>5298</v>
      </c>
      <c r="BH44" t="s">
        <v>4945</v>
      </c>
      <c r="BI44" t="s">
        <v>4945</v>
      </c>
      <c r="BJ44" t="s">
        <v>4944</v>
      </c>
      <c r="BK44" t="s">
        <v>4945</v>
      </c>
      <c r="BL44" t="s">
        <v>4944</v>
      </c>
      <c r="BM44" t="s">
        <v>5883</v>
      </c>
      <c r="BN44" t="s">
        <v>4945</v>
      </c>
      <c r="BO44" t="s">
        <v>4945</v>
      </c>
      <c r="BP44" t="s">
        <v>4945</v>
      </c>
      <c r="BQ44" t="s">
        <v>4944</v>
      </c>
      <c r="BR44" t="s">
        <v>4945</v>
      </c>
      <c r="BS44" t="s">
        <v>4944</v>
      </c>
      <c r="BT44" t="s">
        <v>4945</v>
      </c>
      <c r="BU44" t="s">
        <v>4945</v>
      </c>
      <c r="BV44" t="s">
        <v>4945</v>
      </c>
      <c r="BW44" t="s">
        <v>4945</v>
      </c>
      <c r="BX44" t="s">
        <v>4945</v>
      </c>
      <c r="BY44" t="s">
        <v>4944</v>
      </c>
      <c r="BZ44" t="s">
        <v>4945</v>
      </c>
      <c r="CA44" t="s">
        <v>4945</v>
      </c>
      <c r="CB44" t="s">
        <v>4944</v>
      </c>
      <c r="CC44" t="s">
        <v>4944</v>
      </c>
      <c r="CD44" t="s">
        <v>4945</v>
      </c>
      <c r="CE44" t="s">
        <v>4945</v>
      </c>
      <c r="CF44" t="s">
        <v>4945</v>
      </c>
      <c r="CG44" t="s">
        <v>4945</v>
      </c>
      <c r="CH44" t="s">
        <v>4945</v>
      </c>
      <c r="CI44" t="s">
        <v>4945</v>
      </c>
      <c r="CJ44" t="s">
        <v>4945</v>
      </c>
      <c r="CK44" t="s">
        <v>4945</v>
      </c>
      <c r="CL44" t="s">
        <v>4945</v>
      </c>
      <c r="CM44" t="s">
        <v>4945</v>
      </c>
      <c r="CN44" t="s">
        <v>4945</v>
      </c>
      <c r="CO44" t="s">
        <v>4945</v>
      </c>
      <c r="CP44" t="s">
        <v>4945</v>
      </c>
      <c r="CQ44" t="s">
        <v>4945</v>
      </c>
      <c r="CR44" t="s">
        <v>4945</v>
      </c>
      <c r="CS44" t="s">
        <v>4944</v>
      </c>
      <c r="CT44" t="s">
        <v>4944</v>
      </c>
      <c r="CU44" t="s">
        <v>4944</v>
      </c>
      <c r="CV44" t="s">
        <v>1273</v>
      </c>
      <c r="CW44" t="s">
        <v>1152</v>
      </c>
      <c r="CX44" t="s">
        <v>1088</v>
      </c>
      <c r="CY44" t="s">
        <v>5884</v>
      </c>
      <c r="CZ44" t="s">
        <v>1126</v>
      </c>
      <c r="DB44" t="s">
        <v>1264</v>
      </c>
      <c r="DC44" t="s">
        <v>1264</v>
      </c>
      <c r="DD44" t="s">
        <v>1276</v>
      </c>
      <c r="DE44" t="s">
        <v>1264</v>
      </c>
      <c r="DF44" t="s">
        <v>1282</v>
      </c>
      <c r="DG44" t="s">
        <v>1264</v>
      </c>
      <c r="DH44" t="s">
        <v>1264</v>
      </c>
      <c r="DI44" t="s">
        <v>1264</v>
      </c>
      <c r="IW44" t="s">
        <v>1110</v>
      </c>
      <c r="IX44" t="s">
        <v>1110</v>
      </c>
      <c r="IY44" t="s">
        <v>1110</v>
      </c>
      <c r="IZ44" t="s">
        <v>1117</v>
      </c>
      <c r="JB44" t="s">
        <v>1126</v>
      </c>
      <c r="JD44" t="s">
        <v>1126</v>
      </c>
      <c r="JF44" t="s">
        <v>1126</v>
      </c>
      <c r="JH44" t="s">
        <v>1083</v>
      </c>
    </row>
    <row r="45" spans="1:269" x14ac:dyDescent="0.25">
      <c r="A45" t="s">
        <v>5417</v>
      </c>
      <c r="B45" t="s">
        <v>1148</v>
      </c>
      <c r="C45" t="s">
        <v>1149</v>
      </c>
      <c r="D45" t="s">
        <v>1150</v>
      </c>
      <c r="E45" t="s">
        <v>5885</v>
      </c>
      <c r="F45" t="s">
        <v>4945</v>
      </c>
      <c r="G45" t="s">
        <v>4945</v>
      </c>
      <c r="H45" t="s">
        <v>4945</v>
      </c>
      <c r="I45" t="s">
        <v>4944</v>
      </c>
      <c r="J45" t="s">
        <v>4944</v>
      </c>
      <c r="K45" t="s">
        <v>4944</v>
      </c>
      <c r="L45" t="s">
        <v>4945</v>
      </c>
      <c r="M45" t="s">
        <v>4944</v>
      </c>
      <c r="N45" t="s">
        <v>4944</v>
      </c>
      <c r="O45" t="s">
        <v>4944</v>
      </c>
      <c r="P45" t="s">
        <v>4944</v>
      </c>
      <c r="Q45" t="s">
        <v>4944</v>
      </c>
      <c r="R45" t="s">
        <v>4944</v>
      </c>
      <c r="S45" t="s">
        <v>4944</v>
      </c>
      <c r="T45" t="s">
        <v>4944</v>
      </c>
      <c r="U45" t="s">
        <v>4944</v>
      </c>
      <c r="V45" t="s">
        <v>4944</v>
      </c>
      <c r="W45" t="s">
        <v>4944</v>
      </c>
      <c r="X45" t="s">
        <v>5886</v>
      </c>
      <c r="Y45" t="s">
        <v>4945</v>
      </c>
      <c r="Z45" t="s">
        <v>4944</v>
      </c>
      <c r="AA45" t="s">
        <v>4944</v>
      </c>
      <c r="AB45" t="s">
        <v>4944</v>
      </c>
      <c r="AC45" t="s">
        <v>4944</v>
      </c>
      <c r="AD45" t="s">
        <v>4944</v>
      </c>
      <c r="AE45" t="s">
        <v>4944</v>
      </c>
      <c r="AF45" t="s">
        <v>4944</v>
      </c>
      <c r="AG45" t="s">
        <v>4944</v>
      </c>
      <c r="AH45" t="s">
        <v>5887</v>
      </c>
      <c r="AI45" t="s">
        <v>4945</v>
      </c>
      <c r="AJ45" t="s">
        <v>4944</v>
      </c>
      <c r="AK45" t="s">
        <v>4944</v>
      </c>
      <c r="AL45" t="s">
        <v>4944</v>
      </c>
      <c r="AM45" t="s">
        <v>4945</v>
      </c>
      <c r="AN45" t="s">
        <v>4944</v>
      </c>
      <c r="AO45" t="s">
        <v>4944</v>
      </c>
      <c r="AP45" t="s">
        <v>4944</v>
      </c>
      <c r="AQ45" t="s">
        <v>4944</v>
      </c>
      <c r="AR45" t="s">
        <v>4944</v>
      </c>
      <c r="AS45" t="s">
        <v>4944</v>
      </c>
      <c r="AT45" t="s">
        <v>4944</v>
      </c>
      <c r="AU45" t="s">
        <v>4945</v>
      </c>
      <c r="AV45" t="s">
        <v>4944</v>
      </c>
      <c r="AW45" t="s">
        <v>4944</v>
      </c>
      <c r="AX45" t="s">
        <v>4944</v>
      </c>
      <c r="AY45" t="s">
        <v>4944</v>
      </c>
      <c r="AZ45" t="s">
        <v>4944</v>
      </c>
      <c r="BA45" t="s">
        <v>4944</v>
      </c>
      <c r="BB45" t="s">
        <v>4944</v>
      </c>
      <c r="BC45" t="s">
        <v>4945</v>
      </c>
      <c r="BD45" t="s">
        <v>4945</v>
      </c>
      <c r="BE45" t="s">
        <v>4944</v>
      </c>
      <c r="BF45" t="s">
        <v>4945</v>
      </c>
      <c r="BG45" t="s">
        <v>5284</v>
      </c>
      <c r="BH45" t="s">
        <v>4945</v>
      </c>
      <c r="BI45" t="s">
        <v>4944</v>
      </c>
      <c r="BJ45" t="s">
        <v>4944</v>
      </c>
      <c r="BK45" t="s">
        <v>4944</v>
      </c>
      <c r="BL45" t="s">
        <v>4944</v>
      </c>
      <c r="BM45" t="s">
        <v>5888</v>
      </c>
      <c r="BN45" t="s">
        <v>4945</v>
      </c>
      <c r="BO45" t="s">
        <v>4944</v>
      </c>
      <c r="BP45" t="s">
        <v>4944</v>
      </c>
      <c r="BQ45" t="s">
        <v>4945</v>
      </c>
      <c r="BR45" t="s">
        <v>4945</v>
      </c>
      <c r="BS45" t="s">
        <v>4945</v>
      </c>
      <c r="BT45" t="s">
        <v>4945</v>
      </c>
      <c r="BU45" t="s">
        <v>4945</v>
      </c>
      <c r="BV45" t="s">
        <v>4945</v>
      </c>
      <c r="BW45" t="s">
        <v>4945</v>
      </c>
      <c r="BX45" t="s">
        <v>4945</v>
      </c>
      <c r="BY45" t="s">
        <v>4945</v>
      </c>
      <c r="BZ45" t="s">
        <v>4945</v>
      </c>
      <c r="CA45" t="s">
        <v>4945</v>
      </c>
      <c r="CB45" t="s">
        <v>4945</v>
      </c>
      <c r="CC45" t="s">
        <v>4945</v>
      </c>
      <c r="CD45" t="s">
        <v>4945</v>
      </c>
      <c r="CE45" t="s">
        <v>4945</v>
      </c>
      <c r="CF45" t="s">
        <v>4945</v>
      </c>
      <c r="CG45" t="s">
        <v>4945</v>
      </c>
      <c r="CH45" t="s">
        <v>4945</v>
      </c>
      <c r="CI45" t="s">
        <v>4945</v>
      </c>
      <c r="CJ45" t="s">
        <v>4945</v>
      </c>
      <c r="CK45" t="s">
        <v>4945</v>
      </c>
      <c r="CL45" t="s">
        <v>4944</v>
      </c>
      <c r="CM45" t="s">
        <v>4944</v>
      </c>
      <c r="CN45" t="s">
        <v>4944</v>
      </c>
      <c r="CO45" t="s">
        <v>4944</v>
      </c>
      <c r="CP45" t="s">
        <v>4944</v>
      </c>
      <c r="CQ45" t="s">
        <v>4944</v>
      </c>
      <c r="CR45" t="s">
        <v>4945</v>
      </c>
      <c r="CS45" t="s">
        <v>4945</v>
      </c>
      <c r="CT45" t="s">
        <v>4945</v>
      </c>
      <c r="CU45" t="s">
        <v>4945</v>
      </c>
      <c r="CV45" t="s">
        <v>1275</v>
      </c>
      <c r="CW45" t="s">
        <v>1263</v>
      </c>
      <c r="CX45" t="s">
        <v>1088</v>
      </c>
      <c r="CY45" t="s">
        <v>5889</v>
      </c>
      <c r="CZ45" t="s">
        <v>1088</v>
      </c>
      <c r="DA45" t="s">
        <v>5889</v>
      </c>
      <c r="DB45" t="s">
        <v>1264</v>
      </c>
      <c r="DC45" t="s">
        <v>1264</v>
      </c>
      <c r="DD45" t="s">
        <v>1276</v>
      </c>
      <c r="DE45" t="s">
        <v>1267</v>
      </c>
      <c r="DF45" t="s">
        <v>1264</v>
      </c>
      <c r="DG45" t="s">
        <v>1264</v>
      </c>
      <c r="DH45" t="s">
        <v>1264</v>
      </c>
      <c r="DI45" t="s">
        <v>1264</v>
      </c>
      <c r="FH45" t="s">
        <v>1138</v>
      </c>
      <c r="HK45" t="s">
        <v>1138</v>
      </c>
      <c r="JB45" t="s">
        <v>1088</v>
      </c>
      <c r="JD45" t="s">
        <v>1088</v>
      </c>
      <c r="JE45" t="s">
        <v>5889</v>
      </c>
      <c r="JF45" t="s">
        <v>1088</v>
      </c>
      <c r="JG45" t="s">
        <v>5889</v>
      </c>
      <c r="JH45" t="s">
        <v>1102</v>
      </c>
      <c r="JI45" t="s">
        <v>5890</v>
      </c>
    </row>
    <row r="46" spans="1:269" x14ac:dyDescent="0.25">
      <c r="A46" t="s">
        <v>5417</v>
      </c>
      <c r="B46" t="s">
        <v>1129</v>
      </c>
      <c r="C46" t="s">
        <v>1140</v>
      </c>
      <c r="D46" t="s">
        <v>1187</v>
      </c>
      <c r="E46" t="s">
        <v>5891</v>
      </c>
      <c r="F46" t="s">
        <v>4945</v>
      </c>
      <c r="G46" t="s">
        <v>4945</v>
      </c>
      <c r="H46" t="s">
        <v>4945</v>
      </c>
      <c r="I46" t="s">
        <v>4945</v>
      </c>
      <c r="J46" t="s">
        <v>4945</v>
      </c>
      <c r="K46" t="s">
        <v>4944</v>
      </c>
      <c r="L46" t="s">
        <v>4945</v>
      </c>
      <c r="M46" t="s">
        <v>4944</v>
      </c>
      <c r="N46" t="s">
        <v>4945</v>
      </c>
      <c r="O46" t="s">
        <v>4944</v>
      </c>
      <c r="P46" t="s">
        <v>4945</v>
      </c>
      <c r="Q46" t="s">
        <v>4945</v>
      </c>
      <c r="R46" t="s">
        <v>4945</v>
      </c>
      <c r="S46" t="s">
        <v>4944</v>
      </c>
      <c r="T46" t="s">
        <v>4944</v>
      </c>
      <c r="U46" t="s">
        <v>4944</v>
      </c>
      <c r="V46" t="s">
        <v>4944</v>
      </c>
      <c r="W46" t="s">
        <v>4944</v>
      </c>
      <c r="X46" t="s">
        <v>5892</v>
      </c>
      <c r="Y46" t="s">
        <v>4945</v>
      </c>
      <c r="Z46" t="s">
        <v>4945</v>
      </c>
      <c r="AA46" t="s">
        <v>4944</v>
      </c>
      <c r="AB46" t="s">
        <v>4944</v>
      </c>
      <c r="AC46" t="s">
        <v>4944</v>
      </c>
      <c r="AD46" t="s">
        <v>4944</v>
      </c>
      <c r="AE46" t="s">
        <v>4944</v>
      </c>
      <c r="AF46" t="s">
        <v>4944</v>
      </c>
      <c r="AG46" t="s">
        <v>4945</v>
      </c>
      <c r="AH46" t="s">
        <v>5893</v>
      </c>
      <c r="AI46" t="s">
        <v>4945</v>
      </c>
      <c r="AJ46" t="s">
        <v>4944</v>
      </c>
      <c r="AK46" t="s">
        <v>4945</v>
      </c>
      <c r="AL46" t="s">
        <v>4945</v>
      </c>
      <c r="AM46" t="s">
        <v>4945</v>
      </c>
      <c r="AN46" t="s">
        <v>4945</v>
      </c>
      <c r="AO46" t="s">
        <v>4944</v>
      </c>
      <c r="AP46" t="s">
        <v>4944</v>
      </c>
      <c r="AQ46" t="s">
        <v>4945</v>
      </c>
      <c r="AR46" t="s">
        <v>4944</v>
      </c>
      <c r="AS46" t="s">
        <v>4944</v>
      </c>
      <c r="AT46" t="s">
        <v>4945</v>
      </c>
      <c r="AU46" t="s">
        <v>4945</v>
      </c>
      <c r="AV46" t="s">
        <v>4945</v>
      </c>
      <c r="AW46" t="s">
        <v>4944</v>
      </c>
      <c r="AX46" t="s">
        <v>4944</v>
      </c>
      <c r="AY46" t="s">
        <v>4945</v>
      </c>
      <c r="AZ46" t="s">
        <v>4945</v>
      </c>
      <c r="BA46" t="s">
        <v>4944</v>
      </c>
      <c r="BB46" t="s">
        <v>4945</v>
      </c>
      <c r="BC46" t="s">
        <v>4945</v>
      </c>
      <c r="BD46" t="s">
        <v>4945</v>
      </c>
      <c r="BE46" t="s">
        <v>4945</v>
      </c>
      <c r="BF46" t="s">
        <v>4945</v>
      </c>
      <c r="BG46" t="s">
        <v>5276</v>
      </c>
      <c r="BH46" t="s">
        <v>4945</v>
      </c>
      <c r="BI46" t="s">
        <v>4944</v>
      </c>
      <c r="BJ46" t="s">
        <v>4944</v>
      </c>
      <c r="BK46" t="s">
        <v>4944</v>
      </c>
      <c r="BL46" t="s">
        <v>4944</v>
      </c>
      <c r="BM46" t="s">
        <v>5894</v>
      </c>
      <c r="BN46" t="s">
        <v>4945</v>
      </c>
      <c r="BO46" t="s">
        <v>4944</v>
      </c>
      <c r="BP46" t="s">
        <v>4944</v>
      </c>
      <c r="BQ46" t="s">
        <v>4945</v>
      </c>
      <c r="BR46" t="s">
        <v>4945</v>
      </c>
      <c r="BS46" t="s">
        <v>4944</v>
      </c>
      <c r="BT46" t="s">
        <v>4945</v>
      </c>
      <c r="BU46" t="s">
        <v>4945</v>
      </c>
      <c r="BV46" t="s">
        <v>4945</v>
      </c>
      <c r="BW46" t="s">
        <v>4945</v>
      </c>
      <c r="BX46" t="s">
        <v>4945</v>
      </c>
      <c r="BY46" t="s">
        <v>4944</v>
      </c>
      <c r="BZ46" t="s">
        <v>4944</v>
      </c>
      <c r="CA46" t="s">
        <v>4945</v>
      </c>
      <c r="CB46" t="s">
        <v>4944</v>
      </c>
      <c r="CC46" t="s">
        <v>4945</v>
      </c>
      <c r="CD46" t="s">
        <v>4944</v>
      </c>
      <c r="CE46" t="s">
        <v>4944</v>
      </c>
      <c r="CF46" t="s">
        <v>4945</v>
      </c>
      <c r="CG46" t="s">
        <v>4945</v>
      </c>
      <c r="CH46" t="s">
        <v>4945</v>
      </c>
      <c r="CI46" t="s">
        <v>4945</v>
      </c>
      <c r="CJ46" t="s">
        <v>4945</v>
      </c>
      <c r="CK46" t="s">
        <v>4944</v>
      </c>
      <c r="CL46" t="s">
        <v>4944</v>
      </c>
      <c r="CM46" t="s">
        <v>4944</v>
      </c>
      <c r="CN46" t="s">
        <v>4944</v>
      </c>
      <c r="CO46" t="s">
        <v>4944</v>
      </c>
      <c r="CP46" t="s">
        <v>4944</v>
      </c>
      <c r="CQ46" t="s">
        <v>4944</v>
      </c>
      <c r="CR46" t="s">
        <v>4945</v>
      </c>
      <c r="CS46" t="s">
        <v>4944</v>
      </c>
      <c r="CT46" t="s">
        <v>4944</v>
      </c>
      <c r="CU46" t="s">
        <v>4944</v>
      </c>
      <c r="CV46" t="s">
        <v>1083</v>
      </c>
      <c r="CW46" t="s">
        <v>1152</v>
      </c>
      <c r="CX46" t="s">
        <v>1088</v>
      </c>
      <c r="CY46" t="s">
        <v>5895</v>
      </c>
      <c r="CZ46" t="s">
        <v>1088</v>
      </c>
      <c r="DA46" t="s">
        <v>5895</v>
      </c>
      <c r="DB46" t="s">
        <v>1264</v>
      </c>
      <c r="DC46" t="s">
        <v>1264</v>
      </c>
      <c r="DD46" t="s">
        <v>1264</v>
      </c>
      <c r="DE46" t="s">
        <v>1264</v>
      </c>
      <c r="DF46" t="s">
        <v>1264</v>
      </c>
      <c r="DG46" t="s">
        <v>1264</v>
      </c>
      <c r="DH46" t="s">
        <v>1264</v>
      </c>
      <c r="DI46" t="s">
        <v>1264</v>
      </c>
      <c r="DN46" t="s">
        <v>1169</v>
      </c>
      <c r="JB46" t="s">
        <v>1088</v>
      </c>
      <c r="JD46" t="s">
        <v>1088</v>
      </c>
      <c r="JE46" t="s">
        <v>5896</v>
      </c>
      <c r="JF46" t="s">
        <v>1088</v>
      </c>
      <c r="JG46" t="s">
        <v>5895</v>
      </c>
      <c r="JH46" t="s">
        <v>1083</v>
      </c>
    </row>
    <row r="47" spans="1:269" x14ac:dyDescent="0.25">
      <c r="A47" t="s">
        <v>5425</v>
      </c>
      <c r="B47" t="s">
        <v>1204</v>
      </c>
      <c r="C47" t="s">
        <v>3393</v>
      </c>
      <c r="D47" t="s">
        <v>3463</v>
      </c>
      <c r="E47" t="s">
        <v>5897</v>
      </c>
      <c r="F47" t="s">
        <v>4945</v>
      </c>
      <c r="G47" t="s">
        <v>4944</v>
      </c>
      <c r="H47" t="s">
        <v>4945</v>
      </c>
      <c r="I47" t="s">
        <v>4945</v>
      </c>
      <c r="J47" t="s">
        <v>4945</v>
      </c>
      <c r="K47" t="s">
        <v>4944</v>
      </c>
      <c r="L47" t="s">
        <v>4945</v>
      </c>
      <c r="M47" t="s">
        <v>4944</v>
      </c>
      <c r="N47" t="s">
        <v>4945</v>
      </c>
      <c r="O47" t="s">
        <v>4944</v>
      </c>
      <c r="P47" t="s">
        <v>4945</v>
      </c>
      <c r="Q47" t="s">
        <v>4945</v>
      </c>
      <c r="R47" t="s">
        <v>4945</v>
      </c>
      <c r="S47" t="s">
        <v>4944</v>
      </c>
      <c r="T47" t="s">
        <v>4944</v>
      </c>
      <c r="U47" t="s">
        <v>4944</v>
      </c>
      <c r="V47" t="s">
        <v>4944</v>
      </c>
      <c r="W47" t="s">
        <v>4944</v>
      </c>
      <c r="X47" t="s">
        <v>5304</v>
      </c>
      <c r="Y47" t="s">
        <v>4945</v>
      </c>
      <c r="Z47" t="s">
        <v>4945</v>
      </c>
      <c r="AA47" t="s">
        <v>4945</v>
      </c>
      <c r="AB47" t="s">
        <v>4944</v>
      </c>
      <c r="AC47" t="s">
        <v>4944</v>
      </c>
      <c r="AD47" t="s">
        <v>4945</v>
      </c>
      <c r="AE47" t="s">
        <v>4944</v>
      </c>
      <c r="AF47" t="s">
        <v>4944</v>
      </c>
      <c r="AG47" t="s">
        <v>4944</v>
      </c>
      <c r="AH47" t="s">
        <v>5898</v>
      </c>
      <c r="AI47" t="s">
        <v>4945</v>
      </c>
      <c r="AJ47" t="s">
        <v>4944</v>
      </c>
      <c r="AK47" t="s">
        <v>4944</v>
      </c>
      <c r="AL47" t="s">
        <v>4945</v>
      </c>
      <c r="AM47" t="s">
        <v>4945</v>
      </c>
      <c r="AN47" t="s">
        <v>4944</v>
      </c>
      <c r="AO47" t="s">
        <v>4944</v>
      </c>
      <c r="AP47" t="s">
        <v>4944</v>
      </c>
      <c r="AQ47" t="s">
        <v>4945</v>
      </c>
      <c r="AR47" t="s">
        <v>4945</v>
      </c>
      <c r="AS47" t="s">
        <v>4945</v>
      </c>
      <c r="AT47" t="s">
        <v>4945</v>
      </c>
      <c r="AU47" t="s">
        <v>4945</v>
      </c>
      <c r="AV47" t="s">
        <v>4945</v>
      </c>
      <c r="AW47" t="s">
        <v>4945</v>
      </c>
      <c r="AX47" t="s">
        <v>4945</v>
      </c>
      <c r="AY47" t="s">
        <v>4945</v>
      </c>
      <c r="AZ47" t="s">
        <v>4945</v>
      </c>
      <c r="BA47" t="s">
        <v>4945</v>
      </c>
      <c r="BB47" t="s">
        <v>4945</v>
      </c>
      <c r="BC47" t="s">
        <v>4945</v>
      </c>
      <c r="BD47" t="s">
        <v>4945</v>
      </c>
      <c r="BE47" t="s">
        <v>4945</v>
      </c>
      <c r="BF47" t="s">
        <v>4945</v>
      </c>
      <c r="BG47" t="s">
        <v>5276</v>
      </c>
      <c r="BH47" t="s">
        <v>4945</v>
      </c>
      <c r="BI47" t="s">
        <v>4944</v>
      </c>
      <c r="BJ47" t="s">
        <v>4944</v>
      </c>
      <c r="BK47" t="s">
        <v>4944</v>
      </c>
      <c r="BL47" t="s">
        <v>4944</v>
      </c>
      <c r="BM47" t="s">
        <v>5899</v>
      </c>
      <c r="BN47" t="s">
        <v>4945</v>
      </c>
      <c r="BO47" t="s">
        <v>4945</v>
      </c>
      <c r="BP47" t="s">
        <v>4945</v>
      </c>
      <c r="BQ47" t="s">
        <v>4945</v>
      </c>
      <c r="BR47" t="s">
        <v>4945</v>
      </c>
      <c r="BS47" t="s">
        <v>4944</v>
      </c>
      <c r="BT47" t="s">
        <v>4945</v>
      </c>
      <c r="BU47" t="s">
        <v>4945</v>
      </c>
      <c r="BV47" t="s">
        <v>4945</v>
      </c>
      <c r="BW47" t="s">
        <v>4945</v>
      </c>
      <c r="BX47" t="s">
        <v>4945</v>
      </c>
      <c r="BY47" t="s">
        <v>4945</v>
      </c>
      <c r="BZ47" t="s">
        <v>4945</v>
      </c>
      <c r="CA47" t="s">
        <v>4945</v>
      </c>
      <c r="CB47" t="s">
        <v>4944</v>
      </c>
      <c r="CC47" t="s">
        <v>4945</v>
      </c>
      <c r="CD47" t="s">
        <v>4945</v>
      </c>
      <c r="CE47" t="s">
        <v>4945</v>
      </c>
      <c r="CF47" t="s">
        <v>4945</v>
      </c>
      <c r="CG47" t="s">
        <v>4945</v>
      </c>
      <c r="CH47" t="s">
        <v>4945</v>
      </c>
      <c r="CI47" t="s">
        <v>4945</v>
      </c>
      <c r="CJ47" t="s">
        <v>4945</v>
      </c>
      <c r="CK47" t="s">
        <v>4945</v>
      </c>
      <c r="CL47" t="s">
        <v>4945</v>
      </c>
      <c r="CM47" t="s">
        <v>4945</v>
      </c>
      <c r="CN47" t="s">
        <v>4945</v>
      </c>
      <c r="CO47" t="s">
        <v>4945</v>
      </c>
      <c r="CP47" t="s">
        <v>4945</v>
      </c>
      <c r="CQ47" t="s">
        <v>4945</v>
      </c>
      <c r="CR47" t="s">
        <v>4945</v>
      </c>
      <c r="CS47" t="s">
        <v>4945</v>
      </c>
      <c r="CT47" t="s">
        <v>4945</v>
      </c>
      <c r="CU47" t="s">
        <v>4944</v>
      </c>
      <c r="CV47" t="s">
        <v>1262</v>
      </c>
      <c r="CW47" t="s">
        <v>1263</v>
      </c>
      <c r="CX47" t="s">
        <v>1088</v>
      </c>
      <c r="CY47" t="s">
        <v>5900</v>
      </c>
      <c r="CZ47" t="s">
        <v>1088</v>
      </c>
      <c r="DA47" t="s">
        <v>5901</v>
      </c>
      <c r="DB47" t="s">
        <v>1269</v>
      </c>
      <c r="DC47" t="s">
        <v>1272</v>
      </c>
      <c r="DD47" t="s">
        <v>1266</v>
      </c>
      <c r="DE47" t="s">
        <v>1276</v>
      </c>
      <c r="DF47" t="s">
        <v>1269</v>
      </c>
      <c r="DG47" t="s">
        <v>1274</v>
      </c>
      <c r="DH47" t="s">
        <v>1276</v>
      </c>
      <c r="DI47" t="s">
        <v>1266</v>
      </c>
      <c r="ER47" t="s">
        <v>1244</v>
      </c>
      <c r="EY47" t="s">
        <v>1091</v>
      </c>
      <c r="EZ47" t="s">
        <v>1091</v>
      </c>
      <c r="FA47" t="s">
        <v>1091</v>
      </c>
      <c r="FC47" t="s">
        <v>1244</v>
      </c>
      <c r="HP47" t="s">
        <v>1138</v>
      </c>
      <c r="IW47" t="s">
        <v>1117</v>
      </c>
      <c r="IX47" t="s">
        <v>1117</v>
      </c>
      <c r="IY47" t="s">
        <v>1117</v>
      </c>
      <c r="IZ47" t="s">
        <v>1117</v>
      </c>
      <c r="JB47" t="s">
        <v>1088</v>
      </c>
      <c r="JD47" t="s">
        <v>1126</v>
      </c>
      <c r="JF47" t="s">
        <v>1126</v>
      </c>
      <c r="JH47" t="s">
        <v>1083</v>
      </c>
    </row>
    <row r="48" spans="1:269" x14ac:dyDescent="0.25">
      <c r="A48" t="s">
        <v>5425</v>
      </c>
      <c r="B48" t="s">
        <v>1164</v>
      </c>
      <c r="C48" t="s">
        <v>1176</v>
      </c>
      <c r="D48" t="s">
        <v>3506</v>
      </c>
      <c r="E48" t="s">
        <v>5902</v>
      </c>
      <c r="F48" t="s">
        <v>4945</v>
      </c>
      <c r="G48" t="s">
        <v>4944</v>
      </c>
      <c r="H48" t="s">
        <v>4945</v>
      </c>
      <c r="I48" t="s">
        <v>4945</v>
      </c>
      <c r="J48" t="s">
        <v>4945</v>
      </c>
      <c r="K48" t="s">
        <v>4944</v>
      </c>
      <c r="L48" t="s">
        <v>4945</v>
      </c>
      <c r="M48" t="s">
        <v>4944</v>
      </c>
      <c r="N48" t="s">
        <v>4945</v>
      </c>
      <c r="O48" t="s">
        <v>4944</v>
      </c>
      <c r="P48" t="s">
        <v>4945</v>
      </c>
      <c r="Q48" t="s">
        <v>4945</v>
      </c>
      <c r="R48" t="s">
        <v>4945</v>
      </c>
      <c r="S48" t="s">
        <v>4944</v>
      </c>
      <c r="T48" t="s">
        <v>4944</v>
      </c>
      <c r="U48" t="s">
        <v>4944</v>
      </c>
      <c r="V48" t="s">
        <v>4945</v>
      </c>
      <c r="W48" t="s">
        <v>4945</v>
      </c>
      <c r="X48" t="s">
        <v>1268</v>
      </c>
      <c r="Y48" t="s">
        <v>4944</v>
      </c>
      <c r="Z48" t="s">
        <v>4945</v>
      </c>
      <c r="AA48" t="s">
        <v>4945</v>
      </c>
      <c r="AB48" t="s">
        <v>4945</v>
      </c>
      <c r="AC48" t="s">
        <v>4945</v>
      </c>
      <c r="AD48" t="s">
        <v>4945</v>
      </c>
      <c r="AE48" t="s">
        <v>4945</v>
      </c>
      <c r="AF48" t="s">
        <v>4945</v>
      </c>
      <c r="AG48" t="s">
        <v>4945</v>
      </c>
      <c r="AH48" t="s">
        <v>5903</v>
      </c>
      <c r="AI48" t="s">
        <v>4945</v>
      </c>
      <c r="AJ48" t="s">
        <v>4944</v>
      </c>
      <c r="AK48" t="s">
        <v>4945</v>
      </c>
      <c r="AL48" t="s">
        <v>4945</v>
      </c>
      <c r="AM48" t="s">
        <v>4945</v>
      </c>
      <c r="AN48" t="s">
        <v>4944</v>
      </c>
      <c r="AO48" t="s">
        <v>4945</v>
      </c>
      <c r="AP48" t="s">
        <v>4945</v>
      </c>
      <c r="AQ48" t="s">
        <v>4945</v>
      </c>
      <c r="AR48" t="s">
        <v>4945</v>
      </c>
      <c r="AS48" t="s">
        <v>4945</v>
      </c>
      <c r="AT48" t="s">
        <v>4945</v>
      </c>
      <c r="AU48" t="s">
        <v>4944</v>
      </c>
      <c r="AV48" t="s">
        <v>4945</v>
      </c>
      <c r="AW48" t="s">
        <v>4944</v>
      </c>
      <c r="AX48" t="s">
        <v>4945</v>
      </c>
      <c r="AY48" t="s">
        <v>4945</v>
      </c>
      <c r="AZ48" t="s">
        <v>4945</v>
      </c>
      <c r="BA48" t="s">
        <v>4945</v>
      </c>
      <c r="BB48" t="s">
        <v>4945</v>
      </c>
      <c r="BC48" t="s">
        <v>4945</v>
      </c>
      <c r="BD48" t="s">
        <v>4945</v>
      </c>
      <c r="BE48" t="s">
        <v>4945</v>
      </c>
      <c r="BF48" t="s">
        <v>4945</v>
      </c>
      <c r="BG48" t="s">
        <v>5298</v>
      </c>
      <c r="BH48" t="s">
        <v>4945</v>
      </c>
      <c r="BI48" t="s">
        <v>4945</v>
      </c>
      <c r="BJ48" t="s">
        <v>4944</v>
      </c>
      <c r="BK48" t="s">
        <v>4945</v>
      </c>
      <c r="BL48" t="s">
        <v>4944</v>
      </c>
      <c r="BM48" t="s">
        <v>5904</v>
      </c>
      <c r="BN48" t="s">
        <v>4945</v>
      </c>
      <c r="BO48" t="s">
        <v>4945</v>
      </c>
      <c r="BP48" t="s">
        <v>4944</v>
      </c>
      <c r="BQ48" t="s">
        <v>4945</v>
      </c>
      <c r="BR48" t="s">
        <v>4945</v>
      </c>
      <c r="BS48" t="s">
        <v>4944</v>
      </c>
      <c r="BT48" t="s">
        <v>4945</v>
      </c>
      <c r="BU48" t="s">
        <v>4945</v>
      </c>
      <c r="BV48" t="s">
        <v>4945</v>
      </c>
      <c r="BW48" t="s">
        <v>4945</v>
      </c>
      <c r="BX48" t="s">
        <v>4945</v>
      </c>
      <c r="BY48" t="s">
        <v>4944</v>
      </c>
      <c r="BZ48" t="s">
        <v>4945</v>
      </c>
      <c r="CA48" t="s">
        <v>4944</v>
      </c>
      <c r="CB48" t="s">
        <v>4944</v>
      </c>
      <c r="CC48" t="s">
        <v>4945</v>
      </c>
      <c r="CD48" t="s">
        <v>4944</v>
      </c>
      <c r="CE48" t="s">
        <v>4945</v>
      </c>
      <c r="CF48" t="s">
        <v>4945</v>
      </c>
      <c r="CG48" t="s">
        <v>4944</v>
      </c>
      <c r="CH48" t="s">
        <v>4945</v>
      </c>
      <c r="CI48" t="s">
        <v>4945</v>
      </c>
      <c r="CJ48" t="s">
        <v>4945</v>
      </c>
      <c r="CK48" t="s">
        <v>4945</v>
      </c>
      <c r="CL48" t="s">
        <v>4944</v>
      </c>
      <c r="CM48" t="s">
        <v>4944</v>
      </c>
      <c r="CN48" t="s">
        <v>4944</v>
      </c>
      <c r="CO48" t="s">
        <v>4944</v>
      </c>
      <c r="CP48" t="s">
        <v>4944</v>
      </c>
      <c r="CQ48" t="s">
        <v>4944</v>
      </c>
      <c r="CR48" t="s">
        <v>4944</v>
      </c>
      <c r="CS48" t="s">
        <v>4944</v>
      </c>
      <c r="CT48" t="s">
        <v>4944</v>
      </c>
      <c r="CU48" t="s">
        <v>4944</v>
      </c>
      <c r="CV48" t="s">
        <v>1083</v>
      </c>
      <c r="CW48" t="s">
        <v>1263</v>
      </c>
      <c r="CX48" t="s">
        <v>1088</v>
      </c>
      <c r="CY48" t="s">
        <v>5905</v>
      </c>
      <c r="CZ48" t="s">
        <v>1088</v>
      </c>
      <c r="DA48" t="s">
        <v>5906</v>
      </c>
      <c r="DB48" t="s">
        <v>1269</v>
      </c>
      <c r="DC48" t="s">
        <v>1264</v>
      </c>
      <c r="DD48" t="s">
        <v>1276</v>
      </c>
      <c r="DE48" t="s">
        <v>1276</v>
      </c>
      <c r="DF48" t="s">
        <v>1269</v>
      </c>
      <c r="DG48" t="s">
        <v>1264</v>
      </c>
      <c r="DH48" t="s">
        <v>1267</v>
      </c>
      <c r="DI48" t="s">
        <v>1267</v>
      </c>
      <c r="JB48" t="s">
        <v>1088</v>
      </c>
      <c r="JD48" t="s">
        <v>1088</v>
      </c>
      <c r="JE48" t="s">
        <v>5907</v>
      </c>
      <c r="JF48" t="s">
        <v>1126</v>
      </c>
      <c r="JH48" t="s">
        <v>1083</v>
      </c>
    </row>
    <row r="49" spans="1:269" x14ac:dyDescent="0.25">
      <c r="A49" t="s">
        <v>5417</v>
      </c>
      <c r="B49" t="s">
        <v>1118</v>
      </c>
      <c r="C49" t="s">
        <v>1119</v>
      </c>
      <c r="D49" t="s">
        <v>1120</v>
      </c>
      <c r="E49" t="s">
        <v>5908</v>
      </c>
      <c r="F49" t="s">
        <v>4945</v>
      </c>
      <c r="G49" t="s">
        <v>4944</v>
      </c>
      <c r="H49" t="s">
        <v>4945</v>
      </c>
      <c r="I49" t="s">
        <v>4945</v>
      </c>
      <c r="J49" t="s">
        <v>4944</v>
      </c>
      <c r="K49" t="s">
        <v>4944</v>
      </c>
      <c r="L49" t="s">
        <v>4945</v>
      </c>
      <c r="M49" t="s">
        <v>4944</v>
      </c>
      <c r="N49" t="s">
        <v>4944</v>
      </c>
      <c r="O49" t="s">
        <v>4944</v>
      </c>
      <c r="P49" t="s">
        <v>4944</v>
      </c>
      <c r="Q49" t="s">
        <v>4945</v>
      </c>
      <c r="R49" t="s">
        <v>4945</v>
      </c>
      <c r="S49" t="s">
        <v>4944</v>
      </c>
      <c r="T49" t="s">
        <v>4944</v>
      </c>
      <c r="U49" t="s">
        <v>4944</v>
      </c>
      <c r="V49" t="s">
        <v>4944</v>
      </c>
      <c r="W49" t="s">
        <v>4944</v>
      </c>
      <c r="X49" t="s">
        <v>5909</v>
      </c>
      <c r="Y49" t="s">
        <v>4945</v>
      </c>
      <c r="Z49" t="s">
        <v>4944</v>
      </c>
      <c r="AA49" t="s">
        <v>4945</v>
      </c>
      <c r="AB49" t="s">
        <v>4944</v>
      </c>
      <c r="AC49" t="s">
        <v>4944</v>
      </c>
      <c r="AD49" t="s">
        <v>4944</v>
      </c>
      <c r="AE49" t="s">
        <v>4944</v>
      </c>
      <c r="AF49" t="s">
        <v>4944</v>
      </c>
      <c r="AG49" t="s">
        <v>4944</v>
      </c>
      <c r="AH49" t="s">
        <v>5910</v>
      </c>
      <c r="AI49" t="s">
        <v>4945</v>
      </c>
      <c r="AJ49" t="s">
        <v>4944</v>
      </c>
      <c r="AK49" t="s">
        <v>4944</v>
      </c>
      <c r="AL49" t="s">
        <v>4944</v>
      </c>
      <c r="AM49" t="s">
        <v>4944</v>
      </c>
      <c r="AN49" t="s">
        <v>4944</v>
      </c>
      <c r="AO49" t="s">
        <v>4944</v>
      </c>
      <c r="AP49" t="s">
        <v>4944</v>
      </c>
      <c r="AQ49" t="s">
        <v>4944</v>
      </c>
      <c r="AR49" t="s">
        <v>4944</v>
      </c>
      <c r="AS49" t="s">
        <v>4944</v>
      </c>
      <c r="AT49" t="s">
        <v>4944</v>
      </c>
      <c r="AU49" t="s">
        <v>4944</v>
      </c>
      <c r="AV49" t="s">
        <v>4945</v>
      </c>
      <c r="AW49" t="s">
        <v>4944</v>
      </c>
      <c r="AX49" t="s">
        <v>4944</v>
      </c>
      <c r="AY49" t="s">
        <v>4944</v>
      </c>
      <c r="AZ49" t="s">
        <v>4944</v>
      </c>
      <c r="BA49" t="s">
        <v>4944</v>
      </c>
      <c r="BB49" t="s">
        <v>4944</v>
      </c>
      <c r="BC49" t="s">
        <v>4944</v>
      </c>
      <c r="BD49" t="s">
        <v>4945</v>
      </c>
      <c r="BE49" t="s">
        <v>4944</v>
      </c>
      <c r="BF49" t="s">
        <v>4944</v>
      </c>
      <c r="BG49" t="s">
        <v>5911</v>
      </c>
      <c r="BH49" t="s">
        <v>4945</v>
      </c>
      <c r="BI49" t="s">
        <v>4945</v>
      </c>
      <c r="BJ49" t="s">
        <v>4944</v>
      </c>
      <c r="BK49" t="s">
        <v>4944</v>
      </c>
      <c r="BL49" t="s">
        <v>4945</v>
      </c>
      <c r="BM49" t="s">
        <v>5912</v>
      </c>
      <c r="BN49" t="s">
        <v>4945</v>
      </c>
      <c r="BO49" t="s">
        <v>4945</v>
      </c>
      <c r="BP49" t="s">
        <v>4944</v>
      </c>
      <c r="BQ49" t="s">
        <v>4945</v>
      </c>
      <c r="BR49" t="s">
        <v>4945</v>
      </c>
      <c r="BS49" t="s">
        <v>4945</v>
      </c>
      <c r="BT49" t="s">
        <v>4945</v>
      </c>
      <c r="BU49" t="s">
        <v>4945</v>
      </c>
      <c r="BV49" t="s">
        <v>4945</v>
      </c>
      <c r="BW49" t="s">
        <v>4945</v>
      </c>
      <c r="BX49" t="s">
        <v>4945</v>
      </c>
      <c r="BY49" t="s">
        <v>4945</v>
      </c>
      <c r="BZ49" t="s">
        <v>4945</v>
      </c>
      <c r="CA49" t="s">
        <v>4945</v>
      </c>
      <c r="CB49" t="s">
        <v>4945</v>
      </c>
      <c r="CC49" t="s">
        <v>4945</v>
      </c>
      <c r="CD49" t="s">
        <v>4945</v>
      </c>
      <c r="CE49" t="s">
        <v>4945</v>
      </c>
      <c r="CF49" t="s">
        <v>4945</v>
      </c>
      <c r="CG49" t="s">
        <v>4945</v>
      </c>
      <c r="CH49" t="s">
        <v>4945</v>
      </c>
      <c r="CI49" t="s">
        <v>4944</v>
      </c>
      <c r="CJ49" t="s">
        <v>4945</v>
      </c>
      <c r="CK49" t="s">
        <v>4945</v>
      </c>
      <c r="CL49" t="s">
        <v>4944</v>
      </c>
      <c r="CM49" t="s">
        <v>4944</v>
      </c>
      <c r="CN49" t="s">
        <v>4944</v>
      </c>
      <c r="CO49" t="s">
        <v>4944</v>
      </c>
      <c r="CP49" t="s">
        <v>4944</v>
      </c>
      <c r="CQ49" t="s">
        <v>4944</v>
      </c>
      <c r="CR49" t="s">
        <v>4945</v>
      </c>
      <c r="CS49" t="s">
        <v>4945</v>
      </c>
      <c r="CT49" t="s">
        <v>4945</v>
      </c>
      <c r="CU49" t="s">
        <v>4945</v>
      </c>
      <c r="CV49" t="s">
        <v>1275</v>
      </c>
      <c r="CW49" t="s">
        <v>1263</v>
      </c>
      <c r="CX49" t="s">
        <v>1126</v>
      </c>
      <c r="CZ49" t="s">
        <v>1126</v>
      </c>
      <c r="DB49" t="s">
        <v>1282</v>
      </c>
      <c r="DC49" t="s">
        <v>1265</v>
      </c>
      <c r="DD49" t="s">
        <v>1270</v>
      </c>
      <c r="DE49" t="s">
        <v>1270</v>
      </c>
      <c r="DF49" t="s">
        <v>1282</v>
      </c>
      <c r="DG49" t="s">
        <v>1265</v>
      </c>
      <c r="DH49" t="s">
        <v>1267</v>
      </c>
      <c r="DI49" t="s">
        <v>1267</v>
      </c>
      <c r="IL49" t="s">
        <v>1117</v>
      </c>
      <c r="JB49" t="s">
        <v>1126</v>
      </c>
      <c r="JD49" t="s">
        <v>1126</v>
      </c>
      <c r="JF49" t="s">
        <v>1126</v>
      </c>
      <c r="JH49" t="s">
        <v>1102</v>
      </c>
      <c r="JI49" t="s">
        <v>5285</v>
      </c>
    </row>
    <row r="50" spans="1:269" x14ac:dyDescent="0.25">
      <c r="A50" t="s">
        <v>5417</v>
      </c>
      <c r="B50" t="s">
        <v>1204</v>
      </c>
      <c r="C50" t="s">
        <v>1235</v>
      </c>
      <c r="D50" t="s">
        <v>1249</v>
      </c>
      <c r="E50" t="s">
        <v>5913</v>
      </c>
      <c r="F50" t="s">
        <v>4945</v>
      </c>
      <c r="G50" t="s">
        <v>4944</v>
      </c>
      <c r="H50" t="s">
        <v>4945</v>
      </c>
      <c r="I50" t="s">
        <v>4945</v>
      </c>
      <c r="J50" t="s">
        <v>4945</v>
      </c>
      <c r="K50" t="s">
        <v>4945</v>
      </c>
      <c r="L50" t="s">
        <v>4945</v>
      </c>
      <c r="M50" t="s">
        <v>4944</v>
      </c>
      <c r="N50" t="s">
        <v>4945</v>
      </c>
      <c r="O50" t="s">
        <v>4945</v>
      </c>
      <c r="P50" t="s">
        <v>4945</v>
      </c>
      <c r="Q50" t="s">
        <v>4945</v>
      </c>
      <c r="R50" t="s">
        <v>4945</v>
      </c>
      <c r="S50" t="s">
        <v>4944</v>
      </c>
      <c r="T50" t="s">
        <v>4944</v>
      </c>
      <c r="U50" t="s">
        <v>4944</v>
      </c>
      <c r="V50" t="s">
        <v>4944</v>
      </c>
      <c r="W50" t="s">
        <v>4944</v>
      </c>
      <c r="X50" t="s">
        <v>5914</v>
      </c>
      <c r="Y50" t="s">
        <v>4945</v>
      </c>
      <c r="Z50" t="s">
        <v>4945</v>
      </c>
      <c r="AA50" t="s">
        <v>4945</v>
      </c>
      <c r="AB50" t="s">
        <v>4944</v>
      </c>
      <c r="AC50" t="s">
        <v>4944</v>
      </c>
      <c r="AD50" t="s">
        <v>4945</v>
      </c>
      <c r="AE50" t="s">
        <v>4945</v>
      </c>
      <c r="AF50" t="s">
        <v>4944</v>
      </c>
      <c r="AG50" t="s">
        <v>4944</v>
      </c>
      <c r="AH50" t="s">
        <v>5915</v>
      </c>
      <c r="AI50" t="s">
        <v>4945</v>
      </c>
      <c r="AJ50" t="s">
        <v>4944</v>
      </c>
      <c r="AK50" t="s">
        <v>4945</v>
      </c>
      <c r="AL50" t="s">
        <v>4945</v>
      </c>
      <c r="AM50" t="s">
        <v>4945</v>
      </c>
      <c r="AN50" t="s">
        <v>4944</v>
      </c>
      <c r="AO50" t="s">
        <v>4945</v>
      </c>
      <c r="AP50" t="s">
        <v>4944</v>
      </c>
      <c r="AQ50" t="s">
        <v>4945</v>
      </c>
      <c r="AR50" t="s">
        <v>4945</v>
      </c>
      <c r="AS50" t="s">
        <v>4945</v>
      </c>
      <c r="AT50" t="s">
        <v>4945</v>
      </c>
      <c r="AU50" t="s">
        <v>4944</v>
      </c>
      <c r="AV50" t="s">
        <v>4945</v>
      </c>
      <c r="AW50" t="s">
        <v>4944</v>
      </c>
      <c r="AX50" t="s">
        <v>4944</v>
      </c>
      <c r="AY50" t="s">
        <v>4945</v>
      </c>
      <c r="AZ50" t="s">
        <v>4945</v>
      </c>
      <c r="BA50" t="s">
        <v>4945</v>
      </c>
      <c r="BB50" t="s">
        <v>4945</v>
      </c>
      <c r="BC50" t="s">
        <v>4945</v>
      </c>
      <c r="BD50" t="s">
        <v>4945</v>
      </c>
      <c r="BE50" t="s">
        <v>4945</v>
      </c>
      <c r="BF50" t="s">
        <v>4945</v>
      </c>
      <c r="BG50" t="s">
        <v>1268</v>
      </c>
      <c r="BH50" t="s">
        <v>4944</v>
      </c>
      <c r="BI50" t="s">
        <v>4945</v>
      </c>
      <c r="BJ50" t="s">
        <v>4945</v>
      </c>
      <c r="BK50" t="s">
        <v>4945</v>
      </c>
      <c r="BL50" t="s">
        <v>4945</v>
      </c>
      <c r="BM50" t="s">
        <v>5916</v>
      </c>
      <c r="BN50" t="s">
        <v>4945</v>
      </c>
      <c r="BO50" t="s">
        <v>4945</v>
      </c>
      <c r="BP50" t="s">
        <v>4944</v>
      </c>
      <c r="BQ50" t="s">
        <v>4944</v>
      </c>
      <c r="BR50" t="s">
        <v>4945</v>
      </c>
      <c r="BS50" t="s">
        <v>4944</v>
      </c>
      <c r="BT50" t="s">
        <v>4944</v>
      </c>
      <c r="BU50" t="s">
        <v>4945</v>
      </c>
      <c r="BV50" t="s">
        <v>4945</v>
      </c>
      <c r="BW50" t="s">
        <v>4945</v>
      </c>
      <c r="BX50" t="s">
        <v>4945</v>
      </c>
      <c r="BY50" t="s">
        <v>4944</v>
      </c>
      <c r="BZ50" t="s">
        <v>4945</v>
      </c>
      <c r="CA50" t="s">
        <v>4944</v>
      </c>
      <c r="CB50" t="s">
        <v>4944</v>
      </c>
      <c r="CC50" t="s">
        <v>4944</v>
      </c>
      <c r="CD50" t="s">
        <v>4944</v>
      </c>
      <c r="CE50" t="s">
        <v>4945</v>
      </c>
      <c r="CF50" t="s">
        <v>4945</v>
      </c>
      <c r="CG50" t="s">
        <v>4945</v>
      </c>
      <c r="CH50" t="s">
        <v>4944</v>
      </c>
      <c r="CI50" t="s">
        <v>4944</v>
      </c>
      <c r="CJ50" t="s">
        <v>4945</v>
      </c>
      <c r="CK50" t="s">
        <v>4945</v>
      </c>
      <c r="CL50" t="s">
        <v>4944</v>
      </c>
      <c r="CM50" t="s">
        <v>4944</v>
      </c>
      <c r="CN50" t="s">
        <v>4944</v>
      </c>
      <c r="CO50" t="s">
        <v>4944</v>
      </c>
      <c r="CP50" t="s">
        <v>4944</v>
      </c>
      <c r="CQ50" t="s">
        <v>4944</v>
      </c>
      <c r="CR50" t="s">
        <v>4945</v>
      </c>
      <c r="CS50" t="s">
        <v>4944</v>
      </c>
      <c r="CT50" t="s">
        <v>4944</v>
      </c>
      <c r="CU50" t="s">
        <v>4945</v>
      </c>
      <c r="CV50" t="s">
        <v>1083</v>
      </c>
      <c r="CW50" t="s">
        <v>1263</v>
      </c>
      <c r="CX50" t="s">
        <v>1088</v>
      </c>
      <c r="CY50" t="s">
        <v>5917</v>
      </c>
      <c r="CZ50" t="s">
        <v>1126</v>
      </c>
      <c r="DB50" t="s">
        <v>1282</v>
      </c>
      <c r="DC50" t="s">
        <v>1279</v>
      </c>
      <c r="DD50" t="s">
        <v>1276</v>
      </c>
      <c r="DE50" t="s">
        <v>1276</v>
      </c>
      <c r="DF50" t="s">
        <v>1282</v>
      </c>
      <c r="DG50" t="s">
        <v>1279</v>
      </c>
      <c r="DH50" t="s">
        <v>1276</v>
      </c>
      <c r="DI50" t="s">
        <v>1276</v>
      </c>
      <c r="JB50" t="s">
        <v>1088</v>
      </c>
      <c r="JD50" t="s">
        <v>1088</v>
      </c>
      <c r="JE50" t="s">
        <v>5918</v>
      </c>
      <c r="JF50" t="s">
        <v>1088</v>
      </c>
      <c r="JG50" t="s">
        <v>5919</v>
      </c>
      <c r="JH50" t="s">
        <v>1102</v>
      </c>
      <c r="JI50" t="s">
        <v>5920</v>
      </c>
    </row>
    <row r="51" spans="1:269" x14ac:dyDescent="0.25">
      <c r="A51" t="s">
        <v>5417</v>
      </c>
      <c r="B51" t="s">
        <v>1112</v>
      </c>
      <c r="C51" t="s">
        <v>1113</v>
      </c>
      <c r="D51" t="s">
        <v>1109</v>
      </c>
      <c r="E51" t="s">
        <v>5921</v>
      </c>
      <c r="F51" t="s">
        <v>4945</v>
      </c>
      <c r="G51" t="s">
        <v>4944</v>
      </c>
      <c r="H51" t="s">
        <v>4944</v>
      </c>
      <c r="I51" t="s">
        <v>4944</v>
      </c>
      <c r="J51" t="s">
        <v>4944</v>
      </c>
      <c r="K51" t="s">
        <v>4944</v>
      </c>
      <c r="L51" t="s">
        <v>4944</v>
      </c>
      <c r="M51" t="s">
        <v>4944</v>
      </c>
      <c r="N51" t="s">
        <v>4944</v>
      </c>
      <c r="O51" t="s">
        <v>4944</v>
      </c>
      <c r="P51" t="s">
        <v>4944</v>
      </c>
      <c r="Q51" t="s">
        <v>4944</v>
      </c>
      <c r="R51" t="s">
        <v>4944</v>
      </c>
      <c r="S51" t="s">
        <v>4944</v>
      </c>
      <c r="T51" t="s">
        <v>4944</v>
      </c>
      <c r="U51" t="s">
        <v>4944</v>
      </c>
      <c r="V51" t="s">
        <v>4944</v>
      </c>
      <c r="W51" t="s">
        <v>4944</v>
      </c>
      <c r="X51" t="s">
        <v>5275</v>
      </c>
      <c r="Y51" t="s">
        <v>4945</v>
      </c>
      <c r="Z51" t="s">
        <v>4944</v>
      </c>
      <c r="AA51" t="s">
        <v>4944</v>
      </c>
      <c r="AB51" t="s">
        <v>4944</v>
      </c>
      <c r="AC51" t="s">
        <v>4944</v>
      </c>
      <c r="AD51" t="s">
        <v>4944</v>
      </c>
      <c r="AE51" t="s">
        <v>4944</v>
      </c>
      <c r="AF51" t="s">
        <v>4944</v>
      </c>
      <c r="AG51" t="s">
        <v>4944</v>
      </c>
      <c r="AH51" t="s">
        <v>5922</v>
      </c>
      <c r="AI51" t="s">
        <v>4945</v>
      </c>
      <c r="AJ51" t="s">
        <v>4944</v>
      </c>
      <c r="AK51" t="s">
        <v>4944</v>
      </c>
      <c r="AL51" t="s">
        <v>4944</v>
      </c>
      <c r="AM51" t="s">
        <v>4944</v>
      </c>
      <c r="AN51" t="s">
        <v>4944</v>
      </c>
      <c r="AO51" t="s">
        <v>4944</v>
      </c>
      <c r="AP51" t="s">
        <v>4944</v>
      </c>
      <c r="AQ51" t="s">
        <v>4944</v>
      </c>
      <c r="AR51" t="s">
        <v>4944</v>
      </c>
      <c r="AS51" t="s">
        <v>4944</v>
      </c>
      <c r="AT51" t="s">
        <v>4944</v>
      </c>
      <c r="AU51" t="s">
        <v>4944</v>
      </c>
      <c r="AV51" t="s">
        <v>4944</v>
      </c>
      <c r="AW51" t="s">
        <v>4944</v>
      </c>
      <c r="AX51" t="s">
        <v>4944</v>
      </c>
      <c r="AY51" t="s">
        <v>4944</v>
      </c>
      <c r="AZ51" t="s">
        <v>4944</v>
      </c>
      <c r="BA51" t="s">
        <v>4944</v>
      </c>
      <c r="BB51" t="s">
        <v>4944</v>
      </c>
      <c r="BC51" t="s">
        <v>4944</v>
      </c>
      <c r="BD51" t="s">
        <v>4944</v>
      </c>
      <c r="BE51" t="s">
        <v>4944</v>
      </c>
      <c r="BF51" t="s">
        <v>4945</v>
      </c>
      <c r="BG51" t="s">
        <v>5923</v>
      </c>
      <c r="BH51" t="s">
        <v>4945</v>
      </c>
      <c r="BI51" t="s">
        <v>4944</v>
      </c>
      <c r="BJ51" t="s">
        <v>4944</v>
      </c>
      <c r="BK51" t="s">
        <v>4944</v>
      </c>
      <c r="BL51" t="s">
        <v>4945</v>
      </c>
      <c r="BM51" t="s">
        <v>5924</v>
      </c>
      <c r="BN51" t="s">
        <v>4945</v>
      </c>
      <c r="BO51" t="s">
        <v>4945</v>
      </c>
      <c r="BP51" t="s">
        <v>4945</v>
      </c>
      <c r="BQ51" t="s">
        <v>4945</v>
      </c>
      <c r="BR51" t="s">
        <v>4945</v>
      </c>
      <c r="BS51" t="s">
        <v>4945</v>
      </c>
      <c r="BT51" t="s">
        <v>4945</v>
      </c>
      <c r="BU51" t="s">
        <v>4945</v>
      </c>
      <c r="BV51" t="s">
        <v>4945</v>
      </c>
      <c r="BW51" t="s">
        <v>4945</v>
      </c>
      <c r="BX51" t="s">
        <v>4945</v>
      </c>
      <c r="BY51" t="s">
        <v>4945</v>
      </c>
      <c r="BZ51" t="s">
        <v>4945</v>
      </c>
      <c r="CA51" t="s">
        <v>4945</v>
      </c>
      <c r="CB51" t="s">
        <v>4945</v>
      </c>
      <c r="CC51" t="s">
        <v>4945</v>
      </c>
      <c r="CD51" t="s">
        <v>4945</v>
      </c>
      <c r="CE51" t="s">
        <v>4945</v>
      </c>
      <c r="CF51" t="s">
        <v>4945</v>
      </c>
      <c r="CG51" t="s">
        <v>4945</v>
      </c>
      <c r="CH51" t="s">
        <v>4945</v>
      </c>
      <c r="CI51" t="s">
        <v>4944</v>
      </c>
      <c r="CJ51" t="s">
        <v>4945</v>
      </c>
      <c r="CK51" t="s">
        <v>4945</v>
      </c>
      <c r="CL51" t="s">
        <v>4944</v>
      </c>
      <c r="CM51" t="s">
        <v>4944</v>
      </c>
      <c r="CN51" t="s">
        <v>4945</v>
      </c>
      <c r="CO51" t="s">
        <v>4945</v>
      </c>
      <c r="CP51" t="s">
        <v>4944</v>
      </c>
      <c r="CQ51" t="s">
        <v>4944</v>
      </c>
      <c r="CR51" t="s">
        <v>4945</v>
      </c>
      <c r="CS51" t="s">
        <v>4945</v>
      </c>
      <c r="CT51" t="s">
        <v>4945</v>
      </c>
      <c r="CU51" t="s">
        <v>4945</v>
      </c>
      <c r="CV51" t="s">
        <v>1083</v>
      </c>
      <c r="CW51" t="s">
        <v>1152</v>
      </c>
      <c r="CX51" t="s">
        <v>1126</v>
      </c>
      <c r="CZ51" t="s">
        <v>1126</v>
      </c>
      <c r="DB51" t="s">
        <v>1264</v>
      </c>
      <c r="DC51" t="s">
        <v>1264</v>
      </c>
      <c r="DD51" t="s">
        <v>1264</v>
      </c>
      <c r="DE51" t="s">
        <v>1264</v>
      </c>
      <c r="DF51" t="s">
        <v>1271</v>
      </c>
      <c r="DG51" t="s">
        <v>1264</v>
      </c>
      <c r="DH51" t="s">
        <v>1276</v>
      </c>
      <c r="DI51" t="s">
        <v>1264</v>
      </c>
      <c r="DJ51" t="s">
        <v>1201</v>
      </c>
      <c r="IA51" t="s">
        <v>1117</v>
      </c>
      <c r="JB51" t="s">
        <v>1126</v>
      </c>
      <c r="JD51" t="s">
        <v>1126</v>
      </c>
      <c r="JF51" t="s">
        <v>1126</v>
      </c>
      <c r="JH51" t="s">
        <v>1083</v>
      </c>
    </row>
    <row r="52" spans="1:269" x14ac:dyDescent="0.25">
      <c r="A52" t="s">
        <v>5416</v>
      </c>
      <c r="B52" t="s">
        <v>1118</v>
      </c>
      <c r="C52" t="s">
        <v>1237</v>
      </c>
      <c r="D52" t="s">
        <v>1238</v>
      </c>
      <c r="E52" t="s">
        <v>5925</v>
      </c>
      <c r="F52" t="s">
        <v>4945</v>
      </c>
      <c r="G52" t="s">
        <v>4944</v>
      </c>
      <c r="H52" t="s">
        <v>4944</v>
      </c>
      <c r="I52" t="s">
        <v>4945</v>
      </c>
      <c r="J52" t="s">
        <v>4944</v>
      </c>
      <c r="K52" t="s">
        <v>4944</v>
      </c>
      <c r="L52" t="s">
        <v>4945</v>
      </c>
      <c r="M52" t="s">
        <v>4944</v>
      </c>
      <c r="N52" t="s">
        <v>4944</v>
      </c>
      <c r="O52" t="s">
        <v>4944</v>
      </c>
      <c r="P52" t="s">
        <v>4944</v>
      </c>
      <c r="Q52" t="s">
        <v>4944</v>
      </c>
      <c r="R52" t="s">
        <v>4944</v>
      </c>
      <c r="S52" t="s">
        <v>4944</v>
      </c>
      <c r="T52" t="s">
        <v>4944</v>
      </c>
      <c r="U52" t="s">
        <v>4944</v>
      </c>
      <c r="V52" t="s">
        <v>4944</v>
      </c>
      <c r="W52" t="s">
        <v>4944</v>
      </c>
      <c r="X52" t="s">
        <v>5275</v>
      </c>
      <c r="Y52" t="s">
        <v>4945</v>
      </c>
      <c r="Z52" t="s">
        <v>4944</v>
      </c>
      <c r="AA52" t="s">
        <v>4944</v>
      </c>
      <c r="AB52" t="s">
        <v>4944</v>
      </c>
      <c r="AC52" t="s">
        <v>4944</v>
      </c>
      <c r="AD52" t="s">
        <v>4944</v>
      </c>
      <c r="AE52" t="s">
        <v>4944</v>
      </c>
      <c r="AF52" t="s">
        <v>4944</v>
      </c>
      <c r="AG52" t="s">
        <v>4944</v>
      </c>
      <c r="AH52" t="s">
        <v>5926</v>
      </c>
      <c r="AI52" t="s">
        <v>4945</v>
      </c>
      <c r="AJ52" t="s">
        <v>4944</v>
      </c>
      <c r="AK52" t="s">
        <v>4944</v>
      </c>
      <c r="AL52" t="s">
        <v>4944</v>
      </c>
      <c r="AM52" t="s">
        <v>4944</v>
      </c>
      <c r="AN52" t="s">
        <v>4944</v>
      </c>
      <c r="AO52" t="s">
        <v>4944</v>
      </c>
      <c r="AP52" t="s">
        <v>4944</v>
      </c>
      <c r="AQ52" t="s">
        <v>4945</v>
      </c>
      <c r="AR52" t="s">
        <v>4944</v>
      </c>
      <c r="AS52" t="s">
        <v>4944</v>
      </c>
      <c r="AT52" t="s">
        <v>4944</v>
      </c>
      <c r="AU52" t="s">
        <v>4944</v>
      </c>
      <c r="AV52" t="s">
        <v>4945</v>
      </c>
      <c r="AW52" t="s">
        <v>4944</v>
      </c>
      <c r="AX52" t="s">
        <v>4944</v>
      </c>
      <c r="AY52" t="s">
        <v>4944</v>
      </c>
      <c r="AZ52" t="s">
        <v>4944</v>
      </c>
      <c r="BA52" t="s">
        <v>4944</v>
      </c>
      <c r="BB52" t="s">
        <v>4945</v>
      </c>
      <c r="BC52" t="s">
        <v>4945</v>
      </c>
      <c r="BD52" t="s">
        <v>4945</v>
      </c>
      <c r="BE52" t="s">
        <v>4945</v>
      </c>
      <c r="BF52" t="s">
        <v>4944</v>
      </c>
      <c r="BG52" t="s">
        <v>5276</v>
      </c>
      <c r="BH52" t="s">
        <v>4945</v>
      </c>
      <c r="BI52" t="s">
        <v>4944</v>
      </c>
      <c r="BJ52" t="s">
        <v>4944</v>
      </c>
      <c r="BK52" t="s">
        <v>4944</v>
      </c>
      <c r="BL52" t="s">
        <v>4944</v>
      </c>
      <c r="BM52" t="s">
        <v>5282</v>
      </c>
      <c r="BN52" t="s">
        <v>4945</v>
      </c>
      <c r="BO52" t="s">
        <v>4945</v>
      </c>
      <c r="BP52" t="s">
        <v>4944</v>
      </c>
      <c r="BQ52" t="s">
        <v>4945</v>
      </c>
      <c r="BR52" t="s">
        <v>4945</v>
      </c>
      <c r="BS52" t="s">
        <v>4945</v>
      </c>
      <c r="BT52" t="s">
        <v>4945</v>
      </c>
      <c r="BU52" t="s">
        <v>4945</v>
      </c>
      <c r="BV52" t="s">
        <v>4945</v>
      </c>
      <c r="BW52" t="s">
        <v>4945</v>
      </c>
      <c r="BX52" t="s">
        <v>4945</v>
      </c>
      <c r="BY52" t="s">
        <v>4945</v>
      </c>
      <c r="BZ52" t="s">
        <v>4945</v>
      </c>
      <c r="CA52" t="s">
        <v>4945</v>
      </c>
      <c r="CB52" t="s">
        <v>4945</v>
      </c>
      <c r="CC52" t="s">
        <v>4945</v>
      </c>
      <c r="CD52" t="s">
        <v>4945</v>
      </c>
      <c r="CE52" t="s">
        <v>4945</v>
      </c>
      <c r="CF52" t="s">
        <v>4945</v>
      </c>
      <c r="CG52" t="s">
        <v>4945</v>
      </c>
      <c r="CH52" t="s">
        <v>4945</v>
      </c>
      <c r="CI52" t="s">
        <v>4945</v>
      </c>
      <c r="CJ52" t="s">
        <v>4945</v>
      </c>
      <c r="CK52" t="s">
        <v>4945</v>
      </c>
      <c r="CL52" t="s">
        <v>4944</v>
      </c>
      <c r="CM52" t="s">
        <v>4944</v>
      </c>
      <c r="CN52" t="s">
        <v>4944</v>
      </c>
      <c r="CO52" t="s">
        <v>4944</v>
      </c>
      <c r="CP52" t="s">
        <v>4944</v>
      </c>
      <c r="CQ52" t="s">
        <v>4944</v>
      </c>
      <c r="CR52" t="s">
        <v>4945</v>
      </c>
      <c r="CS52" t="s">
        <v>4945</v>
      </c>
      <c r="CT52" t="s">
        <v>4945</v>
      </c>
      <c r="CU52" t="s">
        <v>4945</v>
      </c>
      <c r="CV52" t="s">
        <v>1275</v>
      </c>
      <c r="CW52" t="s">
        <v>1263</v>
      </c>
      <c r="CX52" t="s">
        <v>1126</v>
      </c>
      <c r="CZ52" t="s">
        <v>1126</v>
      </c>
      <c r="DB52" t="s">
        <v>1264</v>
      </c>
      <c r="DC52" t="s">
        <v>1264</v>
      </c>
      <c r="DD52" t="s">
        <v>1264</v>
      </c>
      <c r="DE52" t="s">
        <v>1264</v>
      </c>
      <c r="DF52" t="s">
        <v>1264</v>
      </c>
      <c r="DG52" t="s">
        <v>1264</v>
      </c>
      <c r="DH52" t="s">
        <v>1264</v>
      </c>
      <c r="DI52" t="s">
        <v>1264</v>
      </c>
      <c r="JB52" t="s">
        <v>1126</v>
      </c>
      <c r="JD52" t="s">
        <v>1126</v>
      </c>
      <c r="JF52" t="s">
        <v>1126</v>
      </c>
      <c r="JH52" t="s">
        <v>1083</v>
      </c>
    </row>
    <row r="53" spans="1:269" x14ac:dyDescent="0.25">
      <c r="A53" t="s">
        <v>5425</v>
      </c>
      <c r="B53" t="s">
        <v>1118</v>
      </c>
      <c r="C53" t="s">
        <v>1237</v>
      </c>
      <c r="D53" t="s">
        <v>1239</v>
      </c>
      <c r="E53" t="s">
        <v>5927</v>
      </c>
      <c r="F53" t="s">
        <v>4945</v>
      </c>
      <c r="G53" t="s">
        <v>4944</v>
      </c>
      <c r="H53" t="s">
        <v>4944</v>
      </c>
      <c r="I53" t="s">
        <v>4945</v>
      </c>
      <c r="J53" t="s">
        <v>4944</v>
      </c>
      <c r="K53" t="s">
        <v>4944</v>
      </c>
      <c r="L53" t="s">
        <v>4944</v>
      </c>
      <c r="M53" t="s">
        <v>4944</v>
      </c>
      <c r="N53" t="s">
        <v>4944</v>
      </c>
      <c r="O53" t="s">
        <v>4944</v>
      </c>
      <c r="P53" t="s">
        <v>4944</v>
      </c>
      <c r="Q53" t="s">
        <v>4944</v>
      </c>
      <c r="R53" t="s">
        <v>4944</v>
      </c>
      <c r="S53" t="s">
        <v>4944</v>
      </c>
      <c r="T53" t="s">
        <v>4944</v>
      </c>
      <c r="U53" t="s">
        <v>4944</v>
      </c>
      <c r="V53" t="s">
        <v>4944</v>
      </c>
      <c r="W53" t="s">
        <v>4944</v>
      </c>
      <c r="X53" t="s">
        <v>5395</v>
      </c>
      <c r="Y53" t="s">
        <v>4945</v>
      </c>
      <c r="Z53" t="s">
        <v>4944</v>
      </c>
      <c r="AA53" t="s">
        <v>4944</v>
      </c>
      <c r="AB53" t="s">
        <v>4944</v>
      </c>
      <c r="AC53" t="s">
        <v>4944</v>
      </c>
      <c r="AD53" t="s">
        <v>4944</v>
      </c>
      <c r="AE53" t="s">
        <v>4944</v>
      </c>
      <c r="AF53" t="s">
        <v>4944</v>
      </c>
      <c r="AG53" t="s">
        <v>4944</v>
      </c>
      <c r="AH53" t="s">
        <v>5928</v>
      </c>
      <c r="AI53" t="s">
        <v>4945</v>
      </c>
      <c r="AJ53" t="s">
        <v>4944</v>
      </c>
      <c r="AK53" t="s">
        <v>4944</v>
      </c>
      <c r="AL53" t="s">
        <v>4944</v>
      </c>
      <c r="AM53" t="s">
        <v>4944</v>
      </c>
      <c r="AN53" t="s">
        <v>4944</v>
      </c>
      <c r="AO53" t="s">
        <v>4944</v>
      </c>
      <c r="AP53" t="s">
        <v>4944</v>
      </c>
      <c r="AQ53" t="s">
        <v>4945</v>
      </c>
      <c r="AR53" t="s">
        <v>4944</v>
      </c>
      <c r="AS53" t="s">
        <v>4944</v>
      </c>
      <c r="AT53" t="s">
        <v>4944</v>
      </c>
      <c r="AU53" t="s">
        <v>4944</v>
      </c>
      <c r="AV53" t="s">
        <v>4944</v>
      </c>
      <c r="AW53" t="s">
        <v>4944</v>
      </c>
      <c r="AX53" t="s">
        <v>4944</v>
      </c>
      <c r="AY53" t="s">
        <v>4944</v>
      </c>
      <c r="AZ53" t="s">
        <v>4944</v>
      </c>
      <c r="BA53" t="s">
        <v>4944</v>
      </c>
      <c r="BB53" t="s">
        <v>4945</v>
      </c>
      <c r="BC53" t="s">
        <v>4945</v>
      </c>
      <c r="BD53" t="s">
        <v>4945</v>
      </c>
      <c r="BE53" t="s">
        <v>4945</v>
      </c>
      <c r="BF53" t="s">
        <v>4945</v>
      </c>
      <c r="BG53" t="s">
        <v>5276</v>
      </c>
      <c r="BH53" t="s">
        <v>4945</v>
      </c>
      <c r="BI53" t="s">
        <v>4944</v>
      </c>
      <c r="BJ53" t="s">
        <v>4944</v>
      </c>
      <c r="BK53" t="s">
        <v>4944</v>
      </c>
      <c r="BL53" t="s">
        <v>4944</v>
      </c>
      <c r="BM53" t="s">
        <v>5289</v>
      </c>
      <c r="BN53" t="s">
        <v>4945</v>
      </c>
      <c r="BO53" t="s">
        <v>4945</v>
      </c>
      <c r="BP53" t="s">
        <v>4944</v>
      </c>
      <c r="BQ53" t="s">
        <v>4945</v>
      </c>
      <c r="BR53" t="s">
        <v>4945</v>
      </c>
      <c r="BS53" t="s">
        <v>4945</v>
      </c>
      <c r="BT53" t="s">
        <v>4945</v>
      </c>
      <c r="BU53" t="s">
        <v>4945</v>
      </c>
      <c r="BV53" t="s">
        <v>4945</v>
      </c>
      <c r="BW53" t="s">
        <v>4945</v>
      </c>
      <c r="BX53" t="s">
        <v>4945</v>
      </c>
      <c r="BY53" t="s">
        <v>4945</v>
      </c>
      <c r="BZ53" t="s">
        <v>4945</v>
      </c>
      <c r="CA53" t="s">
        <v>4945</v>
      </c>
      <c r="CB53" t="s">
        <v>4945</v>
      </c>
      <c r="CC53" t="s">
        <v>4945</v>
      </c>
      <c r="CD53" t="s">
        <v>4945</v>
      </c>
      <c r="CE53" t="s">
        <v>4945</v>
      </c>
      <c r="CF53" t="s">
        <v>4945</v>
      </c>
      <c r="CG53" t="s">
        <v>4945</v>
      </c>
      <c r="CH53" t="s">
        <v>4945</v>
      </c>
      <c r="CI53" t="s">
        <v>4945</v>
      </c>
      <c r="CJ53" t="s">
        <v>4945</v>
      </c>
      <c r="CK53" t="s">
        <v>4945</v>
      </c>
      <c r="CL53" t="s">
        <v>4945</v>
      </c>
      <c r="CM53" t="s">
        <v>4944</v>
      </c>
      <c r="CN53" t="s">
        <v>4944</v>
      </c>
      <c r="CO53" t="s">
        <v>4944</v>
      </c>
      <c r="CP53" t="s">
        <v>4944</v>
      </c>
      <c r="CQ53" t="s">
        <v>4944</v>
      </c>
      <c r="CR53" t="s">
        <v>4945</v>
      </c>
      <c r="CS53" t="s">
        <v>4945</v>
      </c>
      <c r="CT53" t="s">
        <v>4945</v>
      </c>
      <c r="CU53" t="s">
        <v>4945</v>
      </c>
      <c r="CV53" t="s">
        <v>1083</v>
      </c>
      <c r="CW53" t="s">
        <v>1263</v>
      </c>
      <c r="CX53" t="s">
        <v>1126</v>
      </c>
      <c r="CZ53" t="s">
        <v>1126</v>
      </c>
      <c r="DB53" t="s">
        <v>1264</v>
      </c>
      <c r="DC53" t="s">
        <v>1264</v>
      </c>
      <c r="DD53" t="s">
        <v>1264</v>
      </c>
      <c r="DE53" t="s">
        <v>1264</v>
      </c>
      <c r="DF53" t="s">
        <v>1264</v>
      </c>
      <c r="DG53" t="s">
        <v>1264</v>
      </c>
      <c r="DH53" t="s">
        <v>1264</v>
      </c>
      <c r="DI53" t="s">
        <v>1264</v>
      </c>
      <c r="JB53" t="s">
        <v>1126</v>
      </c>
      <c r="JD53" t="s">
        <v>1126</v>
      </c>
      <c r="JF53" t="s">
        <v>1126</v>
      </c>
      <c r="JH53" t="s">
        <v>1083</v>
      </c>
    </row>
    <row r="54" spans="1:269" x14ac:dyDescent="0.25">
      <c r="A54" t="s">
        <v>5417</v>
      </c>
      <c r="B54" t="s">
        <v>1118</v>
      </c>
      <c r="C54" t="s">
        <v>1222</v>
      </c>
      <c r="D54" t="s">
        <v>1223</v>
      </c>
      <c r="E54" t="s">
        <v>5929</v>
      </c>
      <c r="F54" t="s">
        <v>4945</v>
      </c>
      <c r="G54" t="s">
        <v>4944</v>
      </c>
      <c r="H54" t="s">
        <v>4944</v>
      </c>
      <c r="I54" t="s">
        <v>4945</v>
      </c>
      <c r="J54" t="s">
        <v>4944</v>
      </c>
      <c r="K54" t="s">
        <v>4944</v>
      </c>
      <c r="L54" t="s">
        <v>4944</v>
      </c>
      <c r="M54" t="s">
        <v>4944</v>
      </c>
      <c r="N54" t="s">
        <v>4944</v>
      </c>
      <c r="O54" t="s">
        <v>4944</v>
      </c>
      <c r="P54" t="s">
        <v>4944</v>
      </c>
      <c r="Q54" t="s">
        <v>4944</v>
      </c>
      <c r="R54" t="s">
        <v>4944</v>
      </c>
      <c r="S54" t="s">
        <v>4944</v>
      </c>
      <c r="T54" t="s">
        <v>4944</v>
      </c>
      <c r="U54" t="s">
        <v>4944</v>
      </c>
      <c r="V54" t="s">
        <v>4944</v>
      </c>
      <c r="W54" t="s">
        <v>4944</v>
      </c>
      <c r="X54" t="s">
        <v>5930</v>
      </c>
      <c r="Y54" t="s">
        <v>4945</v>
      </c>
      <c r="Z54" t="s">
        <v>4944</v>
      </c>
      <c r="AA54" t="s">
        <v>4944</v>
      </c>
      <c r="AB54" t="s">
        <v>4944</v>
      </c>
      <c r="AC54" t="s">
        <v>4944</v>
      </c>
      <c r="AD54" t="s">
        <v>4944</v>
      </c>
      <c r="AE54" t="s">
        <v>4944</v>
      </c>
      <c r="AF54" t="s">
        <v>4944</v>
      </c>
      <c r="AG54" t="s">
        <v>4944</v>
      </c>
      <c r="AH54" t="s">
        <v>5931</v>
      </c>
      <c r="AI54" t="s">
        <v>4945</v>
      </c>
      <c r="AJ54" t="s">
        <v>4944</v>
      </c>
      <c r="AK54" t="s">
        <v>4944</v>
      </c>
      <c r="AL54" t="s">
        <v>4944</v>
      </c>
      <c r="AM54" t="s">
        <v>4944</v>
      </c>
      <c r="AN54" t="s">
        <v>4944</v>
      </c>
      <c r="AO54" t="s">
        <v>4944</v>
      </c>
      <c r="AP54" t="s">
        <v>4944</v>
      </c>
      <c r="AQ54" t="s">
        <v>4945</v>
      </c>
      <c r="AR54" t="s">
        <v>4944</v>
      </c>
      <c r="AS54" t="s">
        <v>4944</v>
      </c>
      <c r="AT54" t="s">
        <v>4944</v>
      </c>
      <c r="AU54" t="s">
        <v>4944</v>
      </c>
      <c r="AV54" t="s">
        <v>4945</v>
      </c>
      <c r="AW54" t="s">
        <v>4944</v>
      </c>
      <c r="AX54" t="s">
        <v>4944</v>
      </c>
      <c r="AY54" t="s">
        <v>4944</v>
      </c>
      <c r="AZ54" t="s">
        <v>4944</v>
      </c>
      <c r="BA54" t="s">
        <v>4944</v>
      </c>
      <c r="BB54" t="s">
        <v>4944</v>
      </c>
      <c r="BC54" t="s">
        <v>4945</v>
      </c>
      <c r="BD54" t="s">
        <v>4945</v>
      </c>
      <c r="BE54" t="s">
        <v>4945</v>
      </c>
      <c r="BF54" t="s">
        <v>4944</v>
      </c>
      <c r="BG54" t="s">
        <v>5276</v>
      </c>
      <c r="BH54" t="s">
        <v>4945</v>
      </c>
      <c r="BI54" t="s">
        <v>4944</v>
      </c>
      <c r="BJ54" t="s">
        <v>4944</v>
      </c>
      <c r="BK54" t="s">
        <v>4944</v>
      </c>
      <c r="BL54" t="s">
        <v>4944</v>
      </c>
      <c r="BM54" t="s">
        <v>5410</v>
      </c>
      <c r="BN54" t="s">
        <v>4945</v>
      </c>
      <c r="BO54" t="s">
        <v>4945</v>
      </c>
      <c r="BP54" t="s">
        <v>4944</v>
      </c>
      <c r="BQ54" t="s">
        <v>4945</v>
      </c>
      <c r="BR54" t="s">
        <v>4945</v>
      </c>
      <c r="BS54" t="s">
        <v>4945</v>
      </c>
      <c r="BT54" t="s">
        <v>4945</v>
      </c>
      <c r="BU54" t="s">
        <v>4945</v>
      </c>
      <c r="BV54" t="s">
        <v>4945</v>
      </c>
      <c r="BW54" t="s">
        <v>4945</v>
      </c>
      <c r="BX54" t="s">
        <v>4945</v>
      </c>
      <c r="BY54" t="s">
        <v>4945</v>
      </c>
      <c r="BZ54" t="s">
        <v>4945</v>
      </c>
      <c r="CA54" t="s">
        <v>4945</v>
      </c>
      <c r="CB54" t="s">
        <v>4945</v>
      </c>
      <c r="CC54" t="s">
        <v>4945</v>
      </c>
      <c r="CD54" t="s">
        <v>4945</v>
      </c>
      <c r="CE54" t="s">
        <v>4945</v>
      </c>
      <c r="CF54" t="s">
        <v>4945</v>
      </c>
      <c r="CG54" t="s">
        <v>4945</v>
      </c>
      <c r="CH54" t="s">
        <v>4945</v>
      </c>
      <c r="CI54" t="s">
        <v>4945</v>
      </c>
      <c r="CJ54" t="s">
        <v>4945</v>
      </c>
      <c r="CK54" t="s">
        <v>4945</v>
      </c>
      <c r="CL54" t="s">
        <v>4944</v>
      </c>
      <c r="CM54" t="s">
        <v>4944</v>
      </c>
      <c r="CN54" t="s">
        <v>4944</v>
      </c>
      <c r="CO54" t="s">
        <v>4944</v>
      </c>
      <c r="CP54" t="s">
        <v>4944</v>
      </c>
      <c r="CQ54" t="s">
        <v>4944</v>
      </c>
      <c r="CR54" t="s">
        <v>4945</v>
      </c>
      <c r="CS54" t="s">
        <v>4945</v>
      </c>
      <c r="CT54" t="s">
        <v>4945</v>
      </c>
      <c r="CU54" t="s">
        <v>4945</v>
      </c>
      <c r="CV54" t="s">
        <v>1083</v>
      </c>
      <c r="CW54" t="s">
        <v>1263</v>
      </c>
      <c r="CX54" t="s">
        <v>1126</v>
      </c>
      <c r="CZ54" t="s">
        <v>1126</v>
      </c>
      <c r="DB54" t="s">
        <v>1264</v>
      </c>
      <c r="DC54" t="s">
        <v>1264</v>
      </c>
      <c r="DD54" t="s">
        <v>1264</v>
      </c>
      <c r="DE54" t="s">
        <v>1264</v>
      </c>
      <c r="DF54" t="s">
        <v>1264</v>
      </c>
      <c r="DG54" t="s">
        <v>1264</v>
      </c>
      <c r="DH54" t="s">
        <v>1264</v>
      </c>
      <c r="DI54" t="s">
        <v>1264</v>
      </c>
      <c r="EA54" t="s">
        <v>1138</v>
      </c>
      <c r="EC54" t="s">
        <v>1138</v>
      </c>
      <c r="ED54" t="s">
        <v>1169</v>
      </c>
      <c r="EE54" t="s">
        <v>1138</v>
      </c>
      <c r="IM54" t="s">
        <v>1092</v>
      </c>
      <c r="JB54" t="s">
        <v>1126</v>
      </c>
      <c r="JD54" t="s">
        <v>1126</v>
      </c>
      <c r="JF54" t="s">
        <v>1126</v>
      </c>
      <c r="JH54" t="s">
        <v>1083</v>
      </c>
    </row>
    <row r="55" spans="1:269" x14ac:dyDescent="0.25">
      <c r="A55" t="s">
        <v>5425</v>
      </c>
      <c r="B55" t="s">
        <v>1118</v>
      </c>
      <c r="C55" t="s">
        <v>1222</v>
      </c>
      <c r="D55" t="s">
        <v>1226</v>
      </c>
      <c r="E55" t="s">
        <v>5932</v>
      </c>
      <c r="F55" t="s">
        <v>4945</v>
      </c>
      <c r="G55" t="s">
        <v>4944</v>
      </c>
      <c r="H55" t="s">
        <v>4944</v>
      </c>
      <c r="I55" t="s">
        <v>4945</v>
      </c>
      <c r="J55" t="s">
        <v>4944</v>
      </c>
      <c r="K55" t="s">
        <v>4944</v>
      </c>
      <c r="L55" t="s">
        <v>4945</v>
      </c>
      <c r="M55" t="s">
        <v>4944</v>
      </c>
      <c r="N55" t="s">
        <v>4944</v>
      </c>
      <c r="O55" t="s">
        <v>4944</v>
      </c>
      <c r="P55" t="s">
        <v>4944</v>
      </c>
      <c r="Q55" t="s">
        <v>4944</v>
      </c>
      <c r="R55" t="s">
        <v>4944</v>
      </c>
      <c r="S55" t="s">
        <v>4944</v>
      </c>
      <c r="T55" t="s">
        <v>4944</v>
      </c>
      <c r="U55" t="s">
        <v>4944</v>
      </c>
      <c r="V55" t="s">
        <v>4944</v>
      </c>
      <c r="W55" t="s">
        <v>4944</v>
      </c>
      <c r="X55" t="s">
        <v>5275</v>
      </c>
      <c r="Y55" t="s">
        <v>4945</v>
      </c>
      <c r="Z55" t="s">
        <v>4944</v>
      </c>
      <c r="AA55" t="s">
        <v>4944</v>
      </c>
      <c r="AB55" t="s">
        <v>4944</v>
      </c>
      <c r="AC55" t="s">
        <v>4944</v>
      </c>
      <c r="AD55" t="s">
        <v>4944</v>
      </c>
      <c r="AE55" t="s">
        <v>4944</v>
      </c>
      <c r="AF55" t="s">
        <v>4944</v>
      </c>
      <c r="AG55" t="s">
        <v>4944</v>
      </c>
      <c r="AH55" t="s">
        <v>5933</v>
      </c>
      <c r="AI55" t="s">
        <v>4945</v>
      </c>
      <c r="AJ55" t="s">
        <v>4944</v>
      </c>
      <c r="AK55" t="s">
        <v>4944</v>
      </c>
      <c r="AL55" t="s">
        <v>4944</v>
      </c>
      <c r="AM55" t="s">
        <v>4944</v>
      </c>
      <c r="AN55" t="s">
        <v>4944</v>
      </c>
      <c r="AO55" t="s">
        <v>4944</v>
      </c>
      <c r="AP55" t="s">
        <v>4944</v>
      </c>
      <c r="AQ55" t="s">
        <v>4944</v>
      </c>
      <c r="AR55" t="s">
        <v>4944</v>
      </c>
      <c r="AS55" t="s">
        <v>4944</v>
      </c>
      <c r="AT55" t="s">
        <v>4944</v>
      </c>
      <c r="AU55" t="s">
        <v>4944</v>
      </c>
      <c r="AV55" t="s">
        <v>4944</v>
      </c>
      <c r="AW55" t="s">
        <v>4944</v>
      </c>
      <c r="AX55" t="s">
        <v>4944</v>
      </c>
      <c r="AY55" t="s">
        <v>4944</v>
      </c>
      <c r="AZ55" t="s">
        <v>4944</v>
      </c>
      <c r="BA55" t="s">
        <v>4944</v>
      </c>
      <c r="BB55" t="s">
        <v>4945</v>
      </c>
      <c r="BC55" t="s">
        <v>4945</v>
      </c>
      <c r="BD55" t="s">
        <v>4945</v>
      </c>
      <c r="BE55" t="s">
        <v>4945</v>
      </c>
      <c r="BF55" t="s">
        <v>4945</v>
      </c>
      <c r="BG55" t="s">
        <v>5276</v>
      </c>
      <c r="BH55" t="s">
        <v>4945</v>
      </c>
      <c r="BI55" t="s">
        <v>4944</v>
      </c>
      <c r="BJ55" t="s">
        <v>4944</v>
      </c>
      <c r="BK55" t="s">
        <v>4944</v>
      </c>
      <c r="BL55" t="s">
        <v>4944</v>
      </c>
      <c r="BM55" t="s">
        <v>5300</v>
      </c>
      <c r="BN55" t="s">
        <v>4945</v>
      </c>
      <c r="BO55" t="s">
        <v>4945</v>
      </c>
      <c r="BP55" t="s">
        <v>4944</v>
      </c>
      <c r="BQ55" t="s">
        <v>4945</v>
      </c>
      <c r="BR55" t="s">
        <v>4945</v>
      </c>
      <c r="BS55" t="s">
        <v>4945</v>
      </c>
      <c r="BT55" t="s">
        <v>4945</v>
      </c>
      <c r="BU55" t="s">
        <v>4945</v>
      </c>
      <c r="BV55" t="s">
        <v>4945</v>
      </c>
      <c r="BW55" t="s">
        <v>4945</v>
      </c>
      <c r="BX55" t="s">
        <v>4945</v>
      </c>
      <c r="BY55" t="s">
        <v>4945</v>
      </c>
      <c r="BZ55" t="s">
        <v>4945</v>
      </c>
      <c r="CA55" t="s">
        <v>4945</v>
      </c>
      <c r="CB55" t="s">
        <v>4945</v>
      </c>
      <c r="CC55" t="s">
        <v>4945</v>
      </c>
      <c r="CD55" t="s">
        <v>4945</v>
      </c>
      <c r="CE55" t="s">
        <v>4945</v>
      </c>
      <c r="CF55" t="s">
        <v>4945</v>
      </c>
      <c r="CG55" t="s">
        <v>4945</v>
      </c>
      <c r="CH55" t="s">
        <v>4945</v>
      </c>
      <c r="CI55" t="s">
        <v>4945</v>
      </c>
      <c r="CJ55" t="s">
        <v>4945</v>
      </c>
      <c r="CK55" t="s">
        <v>4945</v>
      </c>
      <c r="CL55" t="s">
        <v>4944</v>
      </c>
      <c r="CM55" t="s">
        <v>4944</v>
      </c>
      <c r="CN55" t="s">
        <v>4944</v>
      </c>
      <c r="CO55" t="s">
        <v>4944</v>
      </c>
      <c r="CP55" t="s">
        <v>4944</v>
      </c>
      <c r="CQ55" t="s">
        <v>4944</v>
      </c>
      <c r="CR55" t="s">
        <v>4945</v>
      </c>
      <c r="CS55" t="s">
        <v>4945</v>
      </c>
      <c r="CT55" t="s">
        <v>4945</v>
      </c>
      <c r="CU55" t="s">
        <v>4945</v>
      </c>
      <c r="CV55" t="s">
        <v>1083</v>
      </c>
      <c r="CW55" t="s">
        <v>1263</v>
      </c>
      <c r="CX55" t="s">
        <v>1126</v>
      </c>
      <c r="CZ55" t="s">
        <v>1126</v>
      </c>
      <c r="DB55" t="s">
        <v>1264</v>
      </c>
      <c r="DC55" t="s">
        <v>1264</v>
      </c>
      <c r="DD55" t="s">
        <v>1264</v>
      </c>
      <c r="DE55" t="s">
        <v>1264</v>
      </c>
      <c r="DF55" t="s">
        <v>1264</v>
      </c>
      <c r="DG55" t="s">
        <v>1264</v>
      </c>
      <c r="DH55" t="s">
        <v>1264</v>
      </c>
      <c r="DI55" t="s">
        <v>1264</v>
      </c>
      <c r="IM55" t="s">
        <v>1092</v>
      </c>
      <c r="JB55" t="s">
        <v>1126</v>
      </c>
      <c r="JD55" t="s">
        <v>1126</v>
      </c>
      <c r="JF55" t="s">
        <v>1126</v>
      </c>
      <c r="JH55" t="s">
        <v>1083</v>
      </c>
    </row>
    <row r="56" spans="1:269" x14ac:dyDescent="0.25">
      <c r="A56" t="s">
        <v>5417</v>
      </c>
      <c r="B56" t="s">
        <v>1096</v>
      </c>
      <c r="C56" t="s">
        <v>3450</v>
      </c>
      <c r="D56" t="s">
        <v>3562</v>
      </c>
      <c r="E56" t="s">
        <v>5293</v>
      </c>
      <c r="F56" t="s">
        <v>4945</v>
      </c>
      <c r="G56" t="s">
        <v>4944</v>
      </c>
      <c r="H56" t="s">
        <v>4944</v>
      </c>
      <c r="I56" t="s">
        <v>4944</v>
      </c>
      <c r="J56" t="s">
        <v>4944</v>
      </c>
      <c r="K56" t="s">
        <v>4944</v>
      </c>
      <c r="L56" t="s">
        <v>4944</v>
      </c>
      <c r="M56" t="s">
        <v>4944</v>
      </c>
      <c r="N56" t="s">
        <v>4944</v>
      </c>
      <c r="O56" t="s">
        <v>4944</v>
      </c>
      <c r="P56" t="s">
        <v>4944</v>
      </c>
      <c r="Q56" t="s">
        <v>4944</v>
      </c>
      <c r="R56" t="s">
        <v>4944</v>
      </c>
      <c r="S56" t="s">
        <v>4944</v>
      </c>
      <c r="T56" t="s">
        <v>4944</v>
      </c>
      <c r="U56" t="s">
        <v>4944</v>
      </c>
      <c r="V56" t="s">
        <v>4944</v>
      </c>
      <c r="W56" t="s">
        <v>4944</v>
      </c>
      <c r="X56" t="s">
        <v>5275</v>
      </c>
      <c r="Y56" t="s">
        <v>4945</v>
      </c>
      <c r="Z56" t="s">
        <v>4944</v>
      </c>
      <c r="AA56" t="s">
        <v>4944</v>
      </c>
      <c r="AB56" t="s">
        <v>4944</v>
      </c>
      <c r="AC56" t="s">
        <v>4944</v>
      </c>
      <c r="AD56" t="s">
        <v>4944</v>
      </c>
      <c r="AE56" t="s">
        <v>4944</v>
      </c>
      <c r="AF56" t="s">
        <v>4944</v>
      </c>
      <c r="AG56" t="s">
        <v>4944</v>
      </c>
      <c r="AH56" t="s">
        <v>5934</v>
      </c>
      <c r="AI56" t="s">
        <v>4945</v>
      </c>
      <c r="AJ56" t="s">
        <v>4944</v>
      </c>
      <c r="AK56" t="s">
        <v>4944</v>
      </c>
      <c r="AL56" t="s">
        <v>4944</v>
      </c>
      <c r="AM56" t="s">
        <v>4944</v>
      </c>
      <c r="AN56" t="s">
        <v>4944</v>
      </c>
      <c r="AO56" t="s">
        <v>4944</v>
      </c>
      <c r="AP56" t="s">
        <v>4944</v>
      </c>
      <c r="AQ56" t="s">
        <v>4944</v>
      </c>
      <c r="AR56" t="s">
        <v>4944</v>
      </c>
      <c r="AS56" t="s">
        <v>4944</v>
      </c>
      <c r="AT56" t="s">
        <v>4944</v>
      </c>
      <c r="AU56" t="s">
        <v>4944</v>
      </c>
      <c r="AV56" t="s">
        <v>4944</v>
      </c>
      <c r="AW56" t="s">
        <v>4944</v>
      </c>
      <c r="AX56" t="s">
        <v>4944</v>
      </c>
      <c r="AY56" t="s">
        <v>4944</v>
      </c>
      <c r="AZ56" t="s">
        <v>4944</v>
      </c>
      <c r="BA56" t="s">
        <v>4944</v>
      </c>
      <c r="BB56" t="s">
        <v>4944</v>
      </c>
      <c r="BC56" t="s">
        <v>4944</v>
      </c>
      <c r="BD56" t="s">
        <v>4944</v>
      </c>
      <c r="BE56" t="s">
        <v>4944</v>
      </c>
      <c r="BF56" t="s">
        <v>4944</v>
      </c>
      <c r="BG56" t="s">
        <v>5276</v>
      </c>
      <c r="BH56" t="s">
        <v>4945</v>
      </c>
      <c r="BI56" t="s">
        <v>4944</v>
      </c>
      <c r="BJ56" t="s">
        <v>4944</v>
      </c>
      <c r="BK56" t="s">
        <v>4944</v>
      </c>
      <c r="BL56" t="s">
        <v>4944</v>
      </c>
      <c r="BM56" t="s">
        <v>5288</v>
      </c>
      <c r="BN56" t="s">
        <v>4945</v>
      </c>
      <c r="BO56" t="s">
        <v>4945</v>
      </c>
      <c r="BP56" t="s">
        <v>4945</v>
      </c>
      <c r="BQ56" t="s">
        <v>4945</v>
      </c>
      <c r="BR56" t="s">
        <v>4945</v>
      </c>
      <c r="BS56" t="s">
        <v>4945</v>
      </c>
      <c r="BT56" t="s">
        <v>4945</v>
      </c>
      <c r="BU56" t="s">
        <v>4945</v>
      </c>
      <c r="BV56" t="s">
        <v>4945</v>
      </c>
      <c r="BW56" t="s">
        <v>4945</v>
      </c>
      <c r="BX56" t="s">
        <v>4945</v>
      </c>
      <c r="BY56" t="s">
        <v>4945</v>
      </c>
      <c r="BZ56" t="s">
        <v>4945</v>
      </c>
      <c r="CA56" t="s">
        <v>4945</v>
      </c>
      <c r="CB56" t="s">
        <v>4945</v>
      </c>
      <c r="CC56" t="s">
        <v>4945</v>
      </c>
      <c r="CD56" t="s">
        <v>4945</v>
      </c>
      <c r="CE56" t="s">
        <v>4945</v>
      </c>
      <c r="CF56" t="s">
        <v>4945</v>
      </c>
      <c r="CG56" t="s">
        <v>4945</v>
      </c>
      <c r="CH56" t="s">
        <v>4945</v>
      </c>
      <c r="CI56" t="s">
        <v>4945</v>
      </c>
      <c r="CJ56" t="s">
        <v>4945</v>
      </c>
      <c r="CK56" t="s">
        <v>4945</v>
      </c>
      <c r="CL56" t="s">
        <v>4945</v>
      </c>
      <c r="CM56" t="s">
        <v>4944</v>
      </c>
      <c r="CN56" t="s">
        <v>4944</v>
      </c>
      <c r="CO56" t="s">
        <v>4944</v>
      </c>
      <c r="CP56" t="s">
        <v>4944</v>
      </c>
      <c r="CQ56" t="s">
        <v>4944</v>
      </c>
      <c r="CR56" t="s">
        <v>4945</v>
      </c>
      <c r="CS56" t="s">
        <v>4945</v>
      </c>
      <c r="CT56" t="s">
        <v>4945</v>
      </c>
      <c r="CU56" t="s">
        <v>4945</v>
      </c>
      <c r="CV56" t="s">
        <v>1110</v>
      </c>
      <c r="CW56" t="s">
        <v>1152</v>
      </c>
      <c r="CX56" t="s">
        <v>1126</v>
      </c>
      <c r="CZ56" t="s">
        <v>1088</v>
      </c>
      <c r="DA56" t="s">
        <v>5714</v>
      </c>
      <c r="DB56" t="s">
        <v>1282</v>
      </c>
      <c r="DC56" t="s">
        <v>1274</v>
      </c>
      <c r="DD56" t="s">
        <v>1267</v>
      </c>
      <c r="DE56" t="s">
        <v>1267</v>
      </c>
      <c r="DF56" t="s">
        <v>1264</v>
      </c>
      <c r="DG56" t="s">
        <v>1274</v>
      </c>
      <c r="DH56" t="s">
        <v>1264</v>
      </c>
      <c r="DI56" t="s">
        <v>1264</v>
      </c>
      <c r="FT56" t="s">
        <v>1138</v>
      </c>
      <c r="IF56" t="s">
        <v>1117</v>
      </c>
      <c r="IG56" t="s">
        <v>1117</v>
      </c>
      <c r="IH56" t="s">
        <v>1117</v>
      </c>
      <c r="JB56" t="s">
        <v>1088</v>
      </c>
      <c r="JD56" t="s">
        <v>1126</v>
      </c>
      <c r="JF56" t="s">
        <v>1126</v>
      </c>
      <c r="JH56" t="s">
        <v>1083</v>
      </c>
    </row>
    <row r="57" spans="1:269" x14ac:dyDescent="0.25">
      <c r="A57" t="s">
        <v>5935</v>
      </c>
      <c r="B57" t="s">
        <v>1112</v>
      </c>
      <c r="C57" t="s">
        <v>3381</v>
      </c>
      <c r="D57" t="s">
        <v>1157</v>
      </c>
      <c r="E57" t="s">
        <v>5936</v>
      </c>
      <c r="F57" t="s">
        <v>4945</v>
      </c>
      <c r="G57" t="s">
        <v>4945</v>
      </c>
      <c r="H57" t="s">
        <v>4945</v>
      </c>
      <c r="I57" t="s">
        <v>4944</v>
      </c>
      <c r="J57" t="s">
        <v>4944</v>
      </c>
      <c r="K57" t="s">
        <v>4944</v>
      </c>
      <c r="L57" t="s">
        <v>4944</v>
      </c>
      <c r="M57" t="s">
        <v>4944</v>
      </c>
      <c r="N57" t="s">
        <v>4944</v>
      </c>
      <c r="O57" t="s">
        <v>4944</v>
      </c>
      <c r="P57" t="s">
        <v>4944</v>
      </c>
      <c r="Q57" t="s">
        <v>4944</v>
      </c>
      <c r="R57" t="s">
        <v>4944</v>
      </c>
      <c r="S57" t="s">
        <v>4944</v>
      </c>
      <c r="T57" t="s">
        <v>4944</v>
      </c>
      <c r="U57" t="s">
        <v>4944</v>
      </c>
      <c r="V57" t="s">
        <v>4944</v>
      </c>
      <c r="W57" t="s">
        <v>4944</v>
      </c>
      <c r="X57" t="s">
        <v>5937</v>
      </c>
      <c r="Y57" t="s">
        <v>4945</v>
      </c>
      <c r="Z57" t="s">
        <v>4944</v>
      </c>
      <c r="AA57" t="s">
        <v>4944</v>
      </c>
      <c r="AB57" t="s">
        <v>4944</v>
      </c>
      <c r="AC57" t="s">
        <v>4944</v>
      </c>
      <c r="AD57" t="s">
        <v>4944</v>
      </c>
      <c r="AE57" t="s">
        <v>4945</v>
      </c>
      <c r="AF57" t="s">
        <v>4945</v>
      </c>
      <c r="AG57" t="s">
        <v>4944</v>
      </c>
      <c r="AH57" t="s">
        <v>5938</v>
      </c>
      <c r="AI57" t="s">
        <v>4945</v>
      </c>
      <c r="AJ57" t="s">
        <v>4944</v>
      </c>
      <c r="AK57" t="s">
        <v>4944</v>
      </c>
      <c r="AL57" t="s">
        <v>4944</v>
      </c>
      <c r="AM57" t="s">
        <v>4945</v>
      </c>
      <c r="AN57" t="s">
        <v>4945</v>
      </c>
      <c r="AO57" t="s">
        <v>4944</v>
      </c>
      <c r="AP57" t="s">
        <v>4944</v>
      </c>
      <c r="AQ57" t="s">
        <v>4945</v>
      </c>
      <c r="AR57" t="s">
        <v>4944</v>
      </c>
      <c r="AS57" t="s">
        <v>4945</v>
      </c>
      <c r="AT57" t="s">
        <v>4945</v>
      </c>
      <c r="AU57" t="s">
        <v>4944</v>
      </c>
      <c r="AV57" t="s">
        <v>4945</v>
      </c>
      <c r="AW57" t="s">
        <v>4944</v>
      </c>
      <c r="AX57" t="s">
        <v>4944</v>
      </c>
      <c r="AY57" t="s">
        <v>4945</v>
      </c>
      <c r="AZ57" t="s">
        <v>4945</v>
      </c>
      <c r="BA57" t="s">
        <v>4944</v>
      </c>
      <c r="BB57" t="s">
        <v>4944</v>
      </c>
      <c r="BC57" t="s">
        <v>4945</v>
      </c>
      <c r="BD57" t="s">
        <v>4945</v>
      </c>
      <c r="BE57" t="s">
        <v>4945</v>
      </c>
      <c r="BF57" t="s">
        <v>4945</v>
      </c>
      <c r="BG57" t="s">
        <v>5403</v>
      </c>
      <c r="BH57" t="s">
        <v>4945</v>
      </c>
      <c r="BI57" t="s">
        <v>4944</v>
      </c>
      <c r="BJ57" t="s">
        <v>4944</v>
      </c>
      <c r="BK57" t="s">
        <v>4945</v>
      </c>
      <c r="BL57" t="s">
        <v>4944</v>
      </c>
      <c r="BM57" t="s">
        <v>5939</v>
      </c>
      <c r="BN57" t="s">
        <v>4945</v>
      </c>
      <c r="BO57" t="s">
        <v>4945</v>
      </c>
      <c r="BP57" t="s">
        <v>4945</v>
      </c>
      <c r="BQ57" t="s">
        <v>4945</v>
      </c>
      <c r="BR57" t="s">
        <v>4945</v>
      </c>
      <c r="BS57" t="s">
        <v>4945</v>
      </c>
      <c r="BT57" t="s">
        <v>4945</v>
      </c>
      <c r="BU57" t="s">
        <v>4945</v>
      </c>
      <c r="BV57" t="s">
        <v>4945</v>
      </c>
      <c r="BW57" t="s">
        <v>4945</v>
      </c>
      <c r="BX57" t="s">
        <v>4945</v>
      </c>
      <c r="BY57" t="s">
        <v>4945</v>
      </c>
      <c r="BZ57" t="s">
        <v>4945</v>
      </c>
      <c r="CA57" t="s">
        <v>4945</v>
      </c>
      <c r="CB57" t="s">
        <v>4945</v>
      </c>
      <c r="CC57" t="s">
        <v>4945</v>
      </c>
      <c r="CD57" t="s">
        <v>4945</v>
      </c>
      <c r="CE57" t="s">
        <v>4945</v>
      </c>
      <c r="CF57" t="s">
        <v>4945</v>
      </c>
      <c r="CG57" t="s">
        <v>4945</v>
      </c>
      <c r="CH57" t="s">
        <v>4945</v>
      </c>
      <c r="CI57" t="s">
        <v>4945</v>
      </c>
      <c r="CJ57" t="s">
        <v>4945</v>
      </c>
      <c r="CK57" t="s">
        <v>4945</v>
      </c>
      <c r="CL57" t="s">
        <v>4944</v>
      </c>
      <c r="CM57" t="s">
        <v>4944</v>
      </c>
      <c r="CN57" t="s">
        <v>4945</v>
      </c>
      <c r="CO57" t="s">
        <v>4944</v>
      </c>
      <c r="CP57" t="s">
        <v>4944</v>
      </c>
      <c r="CQ57" t="s">
        <v>4944</v>
      </c>
      <c r="CR57" t="s">
        <v>4945</v>
      </c>
      <c r="CS57" t="s">
        <v>4945</v>
      </c>
      <c r="CT57" t="s">
        <v>4945</v>
      </c>
      <c r="CU57" t="s">
        <v>4945</v>
      </c>
      <c r="CV57" t="s">
        <v>1262</v>
      </c>
      <c r="CW57" t="s">
        <v>1283</v>
      </c>
      <c r="CX57" t="s">
        <v>1088</v>
      </c>
      <c r="CY57" t="s">
        <v>5940</v>
      </c>
      <c r="CZ57" t="s">
        <v>1088</v>
      </c>
      <c r="DA57" t="s">
        <v>5941</v>
      </c>
      <c r="DB57" t="s">
        <v>1269</v>
      </c>
      <c r="DC57" t="s">
        <v>1274</v>
      </c>
      <c r="DD57" t="s">
        <v>1266</v>
      </c>
      <c r="DE57" t="s">
        <v>1267</v>
      </c>
      <c r="DF57" t="s">
        <v>1271</v>
      </c>
      <c r="DG57" t="s">
        <v>1274</v>
      </c>
      <c r="DH57" t="s">
        <v>1267</v>
      </c>
      <c r="DI57" t="s">
        <v>1266</v>
      </c>
      <c r="GR57" t="s">
        <v>1091</v>
      </c>
      <c r="GS57" t="s">
        <v>1091</v>
      </c>
      <c r="JB57" t="s">
        <v>1088</v>
      </c>
      <c r="JD57" t="s">
        <v>1088</v>
      </c>
      <c r="JE57" t="s">
        <v>5942</v>
      </c>
      <c r="JF57" t="s">
        <v>1088</v>
      </c>
      <c r="JG57" t="s">
        <v>5943</v>
      </c>
      <c r="JH57" t="s">
        <v>1102</v>
      </c>
      <c r="JI57" t="s">
        <v>5944</v>
      </c>
    </row>
    <row r="58" spans="1:269" x14ac:dyDescent="0.25">
      <c r="A58" t="s">
        <v>5935</v>
      </c>
      <c r="B58" t="s">
        <v>1096</v>
      </c>
      <c r="C58" t="s">
        <v>3444</v>
      </c>
      <c r="D58" t="s">
        <v>3558</v>
      </c>
      <c r="E58" t="s">
        <v>5945</v>
      </c>
      <c r="F58" t="s">
        <v>4945</v>
      </c>
      <c r="G58" t="s">
        <v>4945</v>
      </c>
      <c r="H58" t="s">
        <v>4945</v>
      </c>
      <c r="I58" t="s">
        <v>4944</v>
      </c>
      <c r="J58" t="s">
        <v>4944</v>
      </c>
      <c r="K58" t="s">
        <v>4944</v>
      </c>
      <c r="L58" t="s">
        <v>4944</v>
      </c>
      <c r="M58" t="s">
        <v>4944</v>
      </c>
      <c r="N58" t="s">
        <v>4944</v>
      </c>
      <c r="O58" t="s">
        <v>4944</v>
      </c>
      <c r="P58" t="s">
        <v>4944</v>
      </c>
      <c r="Q58" t="s">
        <v>4944</v>
      </c>
      <c r="R58" t="s">
        <v>4944</v>
      </c>
      <c r="S58" t="s">
        <v>4944</v>
      </c>
      <c r="T58" t="s">
        <v>4944</v>
      </c>
      <c r="U58" t="s">
        <v>4944</v>
      </c>
      <c r="V58" t="s">
        <v>4944</v>
      </c>
      <c r="W58" t="s">
        <v>4944</v>
      </c>
      <c r="X58" t="s">
        <v>5946</v>
      </c>
      <c r="Y58" t="s">
        <v>4945</v>
      </c>
      <c r="Z58" t="s">
        <v>4944</v>
      </c>
      <c r="AA58" t="s">
        <v>4944</v>
      </c>
      <c r="AB58" t="s">
        <v>4944</v>
      </c>
      <c r="AC58" t="s">
        <v>4944</v>
      </c>
      <c r="AD58" t="s">
        <v>4944</v>
      </c>
      <c r="AE58" t="s">
        <v>4945</v>
      </c>
      <c r="AF58" t="s">
        <v>4944</v>
      </c>
      <c r="AG58" t="s">
        <v>4944</v>
      </c>
      <c r="AH58" t="s">
        <v>5947</v>
      </c>
      <c r="AI58" t="s">
        <v>4945</v>
      </c>
      <c r="AJ58" t="s">
        <v>4944</v>
      </c>
      <c r="AK58" t="s">
        <v>4944</v>
      </c>
      <c r="AL58" t="s">
        <v>4944</v>
      </c>
      <c r="AM58" t="s">
        <v>4945</v>
      </c>
      <c r="AN58" t="s">
        <v>4944</v>
      </c>
      <c r="AO58" t="s">
        <v>4944</v>
      </c>
      <c r="AP58" t="s">
        <v>4944</v>
      </c>
      <c r="AQ58" t="s">
        <v>4944</v>
      </c>
      <c r="AR58" t="s">
        <v>4944</v>
      </c>
      <c r="AS58" t="s">
        <v>4944</v>
      </c>
      <c r="AT58" t="s">
        <v>4944</v>
      </c>
      <c r="AU58" t="s">
        <v>4944</v>
      </c>
      <c r="AV58" t="s">
        <v>4944</v>
      </c>
      <c r="AW58" t="s">
        <v>4944</v>
      </c>
      <c r="AX58" t="s">
        <v>4944</v>
      </c>
      <c r="AY58" t="s">
        <v>4944</v>
      </c>
      <c r="AZ58" t="s">
        <v>4944</v>
      </c>
      <c r="BA58" t="s">
        <v>4944</v>
      </c>
      <c r="BB58" t="s">
        <v>4944</v>
      </c>
      <c r="BC58" t="s">
        <v>4944</v>
      </c>
      <c r="BD58" t="s">
        <v>4944</v>
      </c>
      <c r="BE58" t="s">
        <v>4944</v>
      </c>
      <c r="BF58" t="s">
        <v>4944</v>
      </c>
      <c r="BG58" t="s">
        <v>5948</v>
      </c>
      <c r="BH58" t="s">
        <v>4945</v>
      </c>
      <c r="BI58" t="s">
        <v>4945</v>
      </c>
      <c r="BJ58" t="s">
        <v>4944</v>
      </c>
      <c r="BK58" t="s">
        <v>4944</v>
      </c>
      <c r="BL58" t="s">
        <v>4944</v>
      </c>
      <c r="BM58" t="s">
        <v>5291</v>
      </c>
      <c r="BN58" t="s">
        <v>4945</v>
      </c>
      <c r="BO58" t="s">
        <v>4944</v>
      </c>
      <c r="BP58" t="s">
        <v>4945</v>
      </c>
      <c r="BQ58" t="s">
        <v>4945</v>
      </c>
      <c r="BR58" t="s">
        <v>4945</v>
      </c>
      <c r="BS58" t="s">
        <v>4945</v>
      </c>
      <c r="BT58" t="s">
        <v>4945</v>
      </c>
      <c r="BU58" t="s">
        <v>4945</v>
      </c>
      <c r="BV58" t="s">
        <v>4945</v>
      </c>
      <c r="BW58" t="s">
        <v>4945</v>
      </c>
      <c r="BX58" t="s">
        <v>4945</v>
      </c>
      <c r="BY58" t="s">
        <v>4945</v>
      </c>
      <c r="BZ58" t="s">
        <v>4945</v>
      </c>
      <c r="CA58" t="s">
        <v>4945</v>
      </c>
      <c r="CB58" t="s">
        <v>4945</v>
      </c>
      <c r="CC58" t="s">
        <v>4945</v>
      </c>
      <c r="CD58" t="s">
        <v>4945</v>
      </c>
      <c r="CE58" t="s">
        <v>4945</v>
      </c>
      <c r="CF58" t="s">
        <v>4945</v>
      </c>
      <c r="CG58" t="s">
        <v>4945</v>
      </c>
      <c r="CH58" t="s">
        <v>4945</v>
      </c>
      <c r="CI58" t="s">
        <v>4945</v>
      </c>
      <c r="CJ58" t="s">
        <v>4945</v>
      </c>
      <c r="CK58" t="s">
        <v>4945</v>
      </c>
      <c r="CL58" t="s">
        <v>4944</v>
      </c>
      <c r="CM58" t="s">
        <v>4944</v>
      </c>
      <c r="CN58" t="s">
        <v>4944</v>
      </c>
      <c r="CO58" t="s">
        <v>4944</v>
      </c>
      <c r="CP58" t="s">
        <v>4944</v>
      </c>
      <c r="CQ58" t="s">
        <v>4944</v>
      </c>
      <c r="CR58" t="s">
        <v>4945</v>
      </c>
      <c r="CS58" t="s">
        <v>4945</v>
      </c>
      <c r="CT58" t="s">
        <v>4945</v>
      </c>
      <c r="CU58" t="s">
        <v>4945</v>
      </c>
      <c r="CV58" t="s">
        <v>1275</v>
      </c>
      <c r="CW58" t="s">
        <v>1263</v>
      </c>
      <c r="CX58" t="s">
        <v>1126</v>
      </c>
      <c r="CZ58" t="s">
        <v>1106</v>
      </c>
      <c r="DA58" t="s">
        <v>5949</v>
      </c>
      <c r="DB58" t="s">
        <v>1264</v>
      </c>
      <c r="DC58" t="s">
        <v>1264</v>
      </c>
      <c r="DD58" t="s">
        <v>1264</v>
      </c>
      <c r="DE58" t="s">
        <v>1264</v>
      </c>
      <c r="DF58" t="s">
        <v>1264</v>
      </c>
      <c r="DG58" t="s">
        <v>1264</v>
      </c>
      <c r="DH58" t="s">
        <v>1264</v>
      </c>
      <c r="DI58" t="s">
        <v>1264</v>
      </c>
      <c r="FU58" t="s">
        <v>1091</v>
      </c>
      <c r="II58" t="s">
        <v>1122</v>
      </c>
      <c r="JB58" t="s">
        <v>1106</v>
      </c>
      <c r="JD58" t="s">
        <v>1126</v>
      </c>
      <c r="JF58" t="s">
        <v>1106</v>
      </c>
      <c r="JG58" t="s">
        <v>5407</v>
      </c>
      <c r="JH58" t="s">
        <v>1102</v>
      </c>
      <c r="JI58" t="s">
        <v>5950</v>
      </c>
    </row>
  </sheetData>
  <sortState xmlns:xlrd2="http://schemas.microsoft.com/office/spreadsheetml/2017/richdata2"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442"/>
  <sheetViews>
    <sheetView zoomScaleNormal="100" workbookViewId="0">
      <pane ySplit="2" topLeftCell="A331" activePane="bottomLeft" state="frozen"/>
      <selection pane="bottomLeft" activeCell="A264" sqref="A264"/>
    </sheetView>
  </sheetViews>
  <sheetFormatPr defaultRowHeight="15" x14ac:dyDescent="0.25"/>
  <cols>
    <col min="1" max="1" width="33.5703125" style="101" customWidth="1"/>
    <col min="2" max="2" width="71.5703125" style="101" customWidth="1"/>
    <col min="3" max="3" width="3.5703125" style="102" customWidth="1"/>
    <col min="4" max="4" width="33.5703125" style="102" customWidth="1"/>
    <col min="5" max="5" width="64.42578125" style="102" bestFit="1" customWidth="1"/>
  </cols>
  <sheetData>
    <row r="1" spans="1:5" x14ac:dyDescent="0.25">
      <c r="A1" s="98" t="s">
        <v>287</v>
      </c>
      <c r="B1" s="98"/>
      <c r="D1" s="99" t="s">
        <v>288</v>
      </c>
      <c r="E1" s="99"/>
    </row>
    <row r="2" spans="1:5" x14ac:dyDescent="0.25">
      <c r="A2" s="100" t="s">
        <v>289</v>
      </c>
      <c r="B2" s="100" t="s">
        <v>290</v>
      </c>
      <c r="D2" s="100" t="s">
        <v>289</v>
      </c>
      <c r="E2" s="100" t="s">
        <v>290</v>
      </c>
    </row>
    <row r="3" spans="1:5" x14ac:dyDescent="0.25">
      <c r="A3" s="101" t="s">
        <v>12</v>
      </c>
      <c r="B3" s="101" t="s">
        <v>291</v>
      </c>
      <c r="D3" s="105" t="s">
        <v>8</v>
      </c>
      <c r="E3" s="105" t="s">
        <v>292</v>
      </c>
    </row>
    <row r="4" spans="1:5" x14ac:dyDescent="0.25">
      <c r="A4" s="101" t="s">
        <v>8</v>
      </c>
      <c r="B4" s="101" t="s">
        <v>292</v>
      </c>
      <c r="D4" s="105" t="s">
        <v>13</v>
      </c>
      <c r="E4" s="105" t="s">
        <v>293</v>
      </c>
    </row>
    <row r="5" spans="1:5" x14ac:dyDescent="0.25">
      <c r="A5" s="101" t="s">
        <v>13</v>
      </c>
      <c r="B5" s="101" t="s">
        <v>293</v>
      </c>
      <c r="D5" s="105" t="s">
        <v>14</v>
      </c>
      <c r="E5" s="105" t="s">
        <v>294</v>
      </c>
    </row>
    <row r="6" spans="1:5" x14ac:dyDescent="0.25">
      <c r="A6" s="101" t="s">
        <v>14</v>
      </c>
      <c r="B6" s="101" t="s">
        <v>294</v>
      </c>
      <c r="D6" s="106" t="s">
        <v>15</v>
      </c>
      <c r="E6" s="106" t="s">
        <v>256</v>
      </c>
    </row>
    <row r="7" spans="1:5" x14ac:dyDescent="0.25">
      <c r="A7" s="101" t="s">
        <v>15</v>
      </c>
      <c r="B7" s="101" t="s">
        <v>256</v>
      </c>
      <c r="D7" s="102" t="s">
        <v>231</v>
      </c>
      <c r="E7" s="102" t="s">
        <v>652</v>
      </c>
    </row>
    <row r="8" spans="1:5" x14ac:dyDescent="0.25">
      <c r="A8" s="101" t="s">
        <v>16</v>
      </c>
      <c r="B8" s="101" t="s">
        <v>257</v>
      </c>
      <c r="D8" s="102" t="s">
        <v>510</v>
      </c>
      <c r="E8" s="102" t="s">
        <v>668</v>
      </c>
    </row>
    <row r="9" spans="1:5" x14ac:dyDescent="0.25">
      <c r="A9" s="101" t="s">
        <v>17</v>
      </c>
      <c r="B9" s="101" t="s">
        <v>296</v>
      </c>
      <c r="D9" s="102" t="s">
        <v>511</v>
      </c>
      <c r="E9" s="102" t="s">
        <v>664</v>
      </c>
    </row>
    <row r="10" spans="1:5" x14ac:dyDescent="0.25">
      <c r="A10" s="103" t="s">
        <v>18</v>
      </c>
      <c r="B10" s="103" t="s">
        <v>891</v>
      </c>
      <c r="D10" s="102" t="s">
        <v>512</v>
      </c>
      <c r="E10" s="102" t="s">
        <v>665</v>
      </c>
    </row>
    <row r="11" spans="1:5" x14ac:dyDescent="0.25">
      <c r="A11" s="101" t="s">
        <v>19</v>
      </c>
      <c r="B11" s="101" t="s">
        <v>297</v>
      </c>
      <c r="D11" s="102" t="s">
        <v>513</v>
      </c>
      <c r="E11" s="102" t="s">
        <v>666</v>
      </c>
    </row>
    <row r="12" spans="1:5" x14ac:dyDescent="0.25">
      <c r="A12" s="101" t="s">
        <v>20</v>
      </c>
      <c r="B12" s="101" t="s">
        <v>298</v>
      </c>
      <c r="D12" s="102" t="s">
        <v>514</v>
      </c>
      <c r="E12" s="102" t="s">
        <v>667</v>
      </c>
    </row>
    <row r="13" spans="1:5" x14ac:dyDescent="0.25">
      <c r="A13" s="101" t="s">
        <v>299</v>
      </c>
      <c r="B13" s="101" t="s">
        <v>300</v>
      </c>
      <c r="D13" s="102" t="s">
        <v>515</v>
      </c>
      <c r="E13" s="102" t="s">
        <v>669</v>
      </c>
    </row>
    <row r="14" spans="1:5" x14ac:dyDescent="0.25">
      <c r="A14" s="101" t="s">
        <v>21</v>
      </c>
      <c r="B14" s="101" t="s">
        <v>302</v>
      </c>
      <c r="D14" s="102" t="s">
        <v>516</v>
      </c>
      <c r="E14" s="102" t="s">
        <v>670</v>
      </c>
    </row>
    <row r="15" spans="1:5" x14ac:dyDescent="0.25">
      <c r="A15" s="101" t="s">
        <v>22</v>
      </c>
      <c r="B15" s="101" t="s">
        <v>304</v>
      </c>
      <c r="D15" s="102" t="s">
        <v>517</v>
      </c>
      <c r="E15" s="102" t="s">
        <v>653</v>
      </c>
    </row>
    <row r="16" spans="1:5" x14ac:dyDescent="0.25">
      <c r="A16" s="101" t="s">
        <v>23</v>
      </c>
      <c r="B16" s="101" t="s">
        <v>306</v>
      </c>
      <c r="D16" s="102" t="s">
        <v>518</v>
      </c>
      <c r="E16" s="102" t="s">
        <v>671</v>
      </c>
    </row>
    <row r="17" spans="1:5" x14ac:dyDescent="0.25">
      <c r="A17" s="101" t="s">
        <v>24</v>
      </c>
      <c r="B17" s="101" t="s">
        <v>308</v>
      </c>
      <c r="D17" s="102" t="s">
        <v>519</v>
      </c>
      <c r="E17" s="102" t="s">
        <v>672</v>
      </c>
    </row>
    <row r="18" spans="1:5" x14ac:dyDescent="0.25">
      <c r="A18" s="103" t="s">
        <v>621</v>
      </c>
      <c r="B18" s="103" t="s">
        <v>890</v>
      </c>
      <c r="D18" s="102" t="s">
        <v>520</v>
      </c>
      <c r="E18" s="102" t="s">
        <v>654</v>
      </c>
    </row>
    <row r="19" spans="1:5" x14ac:dyDescent="0.25">
      <c r="A19" s="101" t="s">
        <v>622</v>
      </c>
      <c r="B19" s="101" t="s">
        <v>857</v>
      </c>
      <c r="D19" s="102" t="s">
        <v>521</v>
      </c>
      <c r="E19" s="102" t="s">
        <v>655</v>
      </c>
    </row>
    <row r="20" spans="1:5" x14ac:dyDescent="0.25">
      <c r="A20" s="101" t="s">
        <v>623</v>
      </c>
      <c r="B20" s="101" t="s">
        <v>858</v>
      </c>
      <c r="D20" s="102" t="s">
        <v>522</v>
      </c>
      <c r="E20" s="102" t="s">
        <v>656</v>
      </c>
    </row>
    <row r="21" spans="1:5" x14ac:dyDescent="0.25">
      <c r="A21" s="101" t="s">
        <v>856</v>
      </c>
      <c r="B21" s="101" t="s">
        <v>859</v>
      </c>
      <c r="D21" s="102" t="s">
        <v>523</v>
      </c>
      <c r="E21" s="102" t="s">
        <v>657</v>
      </c>
    </row>
    <row r="22" spans="1:5" x14ac:dyDescent="0.25">
      <c r="A22" s="101" t="s">
        <v>624</v>
      </c>
      <c r="B22" s="101" t="s">
        <v>860</v>
      </c>
      <c r="D22" s="102" t="s">
        <v>524</v>
      </c>
      <c r="E22" s="102" t="s">
        <v>658</v>
      </c>
    </row>
    <row r="23" spans="1:5" x14ac:dyDescent="0.25">
      <c r="A23" s="101" t="s">
        <v>625</v>
      </c>
      <c r="B23" s="101" t="s">
        <v>861</v>
      </c>
      <c r="D23" s="102" t="s">
        <v>525</v>
      </c>
      <c r="E23" s="102" t="s">
        <v>659</v>
      </c>
    </row>
    <row r="24" spans="1:5" x14ac:dyDescent="0.25">
      <c r="A24" s="101" t="s">
        <v>626</v>
      </c>
      <c r="B24" s="101" t="s">
        <v>862</v>
      </c>
      <c r="D24" s="102" t="s">
        <v>526</v>
      </c>
      <c r="E24" s="102" t="s">
        <v>660</v>
      </c>
    </row>
    <row r="25" spans="1:5" x14ac:dyDescent="0.25">
      <c r="A25" s="101" t="s">
        <v>627</v>
      </c>
      <c r="B25" s="101" t="s">
        <v>863</v>
      </c>
      <c r="D25" s="102" t="s">
        <v>527</v>
      </c>
      <c r="E25" s="102" t="s">
        <v>673</v>
      </c>
    </row>
    <row r="26" spans="1:5" x14ac:dyDescent="0.25">
      <c r="A26" s="103" t="s">
        <v>25</v>
      </c>
      <c r="B26" s="103" t="s">
        <v>889</v>
      </c>
      <c r="D26" s="102" t="s">
        <v>528</v>
      </c>
      <c r="E26" s="102" t="s">
        <v>661</v>
      </c>
    </row>
    <row r="27" spans="1:5" x14ac:dyDescent="0.25">
      <c r="A27" s="105" t="s">
        <v>26</v>
      </c>
      <c r="B27" s="105" t="s">
        <v>311</v>
      </c>
      <c r="D27" s="102" t="s">
        <v>529</v>
      </c>
      <c r="E27" s="102" t="s">
        <v>662</v>
      </c>
    </row>
    <row r="28" spans="1:5" x14ac:dyDescent="0.25">
      <c r="A28" s="101" t="s">
        <v>27</v>
      </c>
      <c r="B28" s="101" t="s">
        <v>312</v>
      </c>
      <c r="D28" s="102" t="s">
        <v>530</v>
      </c>
      <c r="E28" s="102" t="s">
        <v>674</v>
      </c>
    </row>
    <row r="29" spans="1:5" x14ac:dyDescent="0.25">
      <c r="A29" s="101" t="s">
        <v>28</v>
      </c>
      <c r="B29" s="101" t="s">
        <v>313</v>
      </c>
      <c r="D29" s="102" t="s">
        <v>531</v>
      </c>
      <c r="E29" s="102" t="s">
        <v>663</v>
      </c>
    </row>
    <row r="30" spans="1:5" x14ac:dyDescent="0.25">
      <c r="A30" s="101" t="s">
        <v>29</v>
      </c>
      <c r="B30" s="101" t="s">
        <v>315</v>
      </c>
      <c r="D30" s="102" t="s">
        <v>532</v>
      </c>
      <c r="E30" s="102" t="s">
        <v>675</v>
      </c>
    </row>
    <row r="31" spans="1:5" x14ac:dyDescent="0.25">
      <c r="A31" s="101" t="s">
        <v>30</v>
      </c>
      <c r="B31" s="101" t="s">
        <v>306</v>
      </c>
      <c r="D31" s="102" t="s">
        <v>533</v>
      </c>
      <c r="E31" s="102" t="s">
        <v>676</v>
      </c>
    </row>
    <row r="32" spans="1:5" x14ac:dyDescent="0.25">
      <c r="A32" s="101" t="s">
        <v>31</v>
      </c>
      <c r="B32" s="101" t="s">
        <v>316</v>
      </c>
      <c r="D32" s="102" t="s">
        <v>534</v>
      </c>
      <c r="E32" s="102" t="s">
        <v>677</v>
      </c>
    </row>
    <row r="33" spans="1:5" x14ac:dyDescent="0.25">
      <c r="A33" s="103" t="s">
        <v>628</v>
      </c>
      <c r="B33" s="103" t="s">
        <v>887</v>
      </c>
      <c r="D33" s="102" t="s">
        <v>535</v>
      </c>
      <c r="E33" s="102" t="s">
        <v>678</v>
      </c>
    </row>
    <row r="34" spans="1:5" x14ac:dyDescent="0.25">
      <c r="A34" s="105" t="s">
        <v>629</v>
      </c>
      <c r="B34" s="105" t="s">
        <v>864</v>
      </c>
      <c r="D34" s="108" t="s">
        <v>536</v>
      </c>
      <c r="E34" s="108" t="s">
        <v>679</v>
      </c>
    </row>
    <row r="35" spans="1:5" x14ac:dyDescent="0.25">
      <c r="A35" s="101" t="s">
        <v>630</v>
      </c>
      <c r="B35" s="101" t="s">
        <v>865</v>
      </c>
      <c r="D35" s="102" t="s">
        <v>232</v>
      </c>
      <c r="E35" s="102" t="s">
        <v>680</v>
      </c>
    </row>
    <row r="36" spans="1:5" x14ac:dyDescent="0.25">
      <c r="A36" s="101" t="s">
        <v>631</v>
      </c>
      <c r="B36" s="101" t="s">
        <v>866</v>
      </c>
      <c r="D36" s="102" t="s">
        <v>537</v>
      </c>
      <c r="E36" s="102" t="s">
        <v>681</v>
      </c>
    </row>
    <row r="37" spans="1:5" x14ac:dyDescent="0.25">
      <c r="A37" s="101" t="s">
        <v>632</v>
      </c>
      <c r="B37" s="101" t="s">
        <v>867</v>
      </c>
      <c r="D37" s="102" t="s">
        <v>538</v>
      </c>
      <c r="E37" s="102" t="s">
        <v>682</v>
      </c>
    </row>
    <row r="38" spans="1:5" x14ac:dyDescent="0.25">
      <c r="A38" s="101" t="s">
        <v>633</v>
      </c>
      <c r="B38" s="101" t="s">
        <v>868</v>
      </c>
      <c r="D38" s="102" t="s">
        <v>539</v>
      </c>
      <c r="E38" s="102" t="s">
        <v>683</v>
      </c>
    </row>
    <row r="39" spans="1:5" x14ac:dyDescent="0.25">
      <c r="A39" s="101" t="s">
        <v>634</v>
      </c>
      <c r="B39" s="101" t="s">
        <v>869</v>
      </c>
      <c r="D39" s="102" t="s">
        <v>540</v>
      </c>
      <c r="E39" s="102" t="s">
        <v>688</v>
      </c>
    </row>
    <row r="40" spans="1:5" x14ac:dyDescent="0.25">
      <c r="A40" s="103" t="s">
        <v>32</v>
      </c>
      <c r="B40" s="103" t="s">
        <v>888</v>
      </c>
      <c r="D40" s="102" t="s">
        <v>541</v>
      </c>
      <c r="E40" s="102" t="s">
        <v>684</v>
      </c>
    </row>
    <row r="41" spans="1:5" x14ac:dyDescent="0.25">
      <c r="A41" s="105" t="s">
        <v>33</v>
      </c>
      <c r="B41" s="105" t="s">
        <v>320</v>
      </c>
      <c r="D41" s="102" t="s">
        <v>542</v>
      </c>
      <c r="E41" s="102" t="s">
        <v>689</v>
      </c>
    </row>
    <row r="42" spans="1:5" x14ac:dyDescent="0.25">
      <c r="A42" s="101" t="s">
        <v>34</v>
      </c>
      <c r="B42" s="101" t="s">
        <v>321</v>
      </c>
      <c r="D42" s="102" t="s">
        <v>543</v>
      </c>
      <c r="E42" s="102" t="s">
        <v>690</v>
      </c>
    </row>
    <row r="43" spans="1:5" x14ac:dyDescent="0.25">
      <c r="A43" s="101" t="s">
        <v>35</v>
      </c>
      <c r="B43" s="101" t="s">
        <v>322</v>
      </c>
      <c r="D43" s="102" t="s">
        <v>544</v>
      </c>
      <c r="E43" s="102" t="s">
        <v>691</v>
      </c>
    </row>
    <row r="44" spans="1:5" x14ac:dyDescent="0.25">
      <c r="A44" s="101" t="s">
        <v>36</v>
      </c>
      <c r="B44" s="101" t="s">
        <v>324</v>
      </c>
      <c r="D44" s="102" t="s">
        <v>545</v>
      </c>
      <c r="E44" s="102" t="s">
        <v>685</v>
      </c>
    </row>
    <row r="45" spans="1:5" x14ac:dyDescent="0.25">
      <c r="A45" s="101" t="s">
        <v>37</v>
      </c>
      <c r="B45" s="101" t="s">
        <v>306</v>
      </c>
      <c r="D45" s="102" t="s">
        <v>546</v>
      </c>
      <c r="E45" s="102" t="s">
        <v>686</v>
      </c>
    </row>
    <row r="46" spans="1:5" x14ac:dyDescent="0.25">
      <c r="A46" s="101" t="s">
        <v>325</v>
      </c>
      <c r="B46" s="101" t="s">
        <v>326</v>
      </c>
      <c r="D46" s="102" t="s">
        <v>547</v>
      </c>
      <c r="E46" s="102" t="s">
        <v>692</v>
      </c>
    </row>
    <row r="47" spans="1:5" x14ac:dyDescent="0.25">
      <c r="A47" s="103" t="s">
        <v>38</v>
      </c>
      <c r="B47" s="103" t="s">
        <v>886</v>
      </c>
      <c r="D47" s="102" t="s">
        <v>548</v>
      </c>
      <c r="E47" s="102" t="s">
        <v>693</v>
      </c>
    </row>
    <row r="48" spans="1:5" x14ac:dyDescent="0.25">
      <c r="A48" s="101" t="s">
        <v>39</v>
      </c>
      <c r="B48" s="101" t="s">
        <v>328</v>
      </c>
      <c r="D48" s="102" t="s">
        <v>549</v>
      </c>
      <c r="E48" s="102" t="s">
        <v>687</v>
      </c>
    </row>
    <row r="49" spans="1:5" x14ac:dyDescent="0.25">
      <c r="A49" s="101" t="s">
        <v>40</v>
      </c>
      <c r="B49" s="101" t="s">
        <v>329</v>
      </c>
      <c r="D49" s="102" t="s">
        <v>550</v>
      </c>
      <c r="E49" s="102" t="s">
        <v>694</v>
      </c>
    </row>
    <row r="50" spans="1:5" x14ac:dyDescent="0.25">
      <c r="A50" s="101" t="s">
        <v>41</v>
      </c>
      <c r="B50" s="101" t="s">
        <v>331</v>
      </c>
      <c r="D50" s="102" t="s">
        <v>551</v>
      </c>
      <c r="E50" s="102" t="s">
        <v>695</v>
      </c>
    </row>
    <row r="51" spans="1:5" x14ac:dyDescent="0.25">
      <c r="A51" s="101" t="s">
        <v>42</v>
      </c>
      <c r="B51" s="101" t="s">
        <v>333</v>
      </c>
      <c r="D51" s="102" t="s">
        <v>552</v>
      </c>
      <c r="E51" s="102" t="s">
        <v>696</v>
      </c>
    </row>
    <row r="52" spans="1:5" x14ac:dyDescent="0.25">
      <c r="A52" s="101" t="s">
        <v>43</v>
      </c>
      <c r="B52" s="101" t="s">
        <v>306</v>
      </c>
      <c r="D52" s="102" t="s">
        <v>553</v>
      </c>
      <c r="E52" s="102" t="s">
        <v>697</v>
      </c>
    </row>
    <row r="53" spans="1:5" x14ac:dyDescent="0.25">
      <c r="A53" s="101" t="s">
        <v>335</v>
      </c>
      <c r="B53" s="101" t="s">
        <v>336</v>
      </c>
      <c r="D53" s="102" t="s">
        <v>554</v>
      </c>
      <c r="E53" s="102" t="s">
        <v>698</v>
      </c>
    </row>
    <row r="54" spans="1:5" x14ac:dyDescent="0.25">
      <c r="A54" s="103" t="s">
        <v>44</v>
      </c>
      <c r="B54" s="103" t="s">
        <v>892</v>
      </c>
      <c r="D54" s="108" t="s">
        <v>555</v>
      </c>
      <c r="E54" s="108" t="s">
        <v>699</v>
      </c>
    </row>
    <row r="55" spans="1:5" x14ac:dyDescent="0.25">
      <c r="A55" s="101" t="s">
        <v>45</v>
      </c>
      <c r="B55" s="101" t="s">
        <v>338</v>
      </c>
      <c r="D55" s="102" t="s">
        <v>233</v>
      </c>
      <c r="E55" s="102" t="s">
        <v>700</v>
      </c>
    </row>
    <row r="56" spans="1:5" x14ac:dyDescent="0.25">
      <c r="A56" s="101" t="s">
        <v>46</v>
      </c>
      <c r="B56" s="101" t="s">
        <v>340</v>
      </c>
      <c r="D56" s="102" t="s">
        <v>556</v>
      </c>
      <c r="E56" s="102" t="s">
        <v>701</v>
      </c>
    </row>
    <row r="57" spans="1:5" x14ac:dyDescent="0.25">
      <c r="A57" s="101" t="s">
        <v>47</v>
      </c>
      <c r="B57" s="101" t="s">
        <v>342</v>
      </c>
      <c r="D57" s="102" t="s">
        <v>557</v>
      </c>
      <c r="E57" s="102" t="s">
        <v>702</v>
      </c>
    </row>
    <row r="58" spans="1:5" x14ac:dyDescent="0.25">
      <c r="A58" s="101" t="s">
        <v>48</v>
      </c>
      <c r="B58" s="101" t="s">
        <v>344</v>
      </c>
      <c r="D58" s="102" t="s">
        <v>558</v>
      </c>
      <c r="E58" s="102" t="s">
        <v>703</v>
      </c>
    </row>
    <row r="59" spans="1:5" x14ac:dyDescent="0.25">
      <c r="A59" s="101" t="s">
        <v>49</v>
      </c>
      <c r="B59" s="101" t="s">
        <v>306</v>
      </c>
      <c r="D59" s="102" t="s">
        <v>559</v>
      </c>
      <c r="E59" s="102" t="s">
        <v>704</v>
      </c>
    </row>
    <row r="60" spans="1:5" x14ac:dyDescent="0.25">
      <c r="A60" s="101" t="s">
        <v>50</v>
      </c>
      <c r="B60" s="101" t="s">
        <v>347</v>
      </c>
      <c r="D60" s="108" t="s">
        <v>560</v>
      </c>
      <c r="E60" s="108" t="s">
        <v>705</v>
      </c>
    </row>
    <row r="61" spans="1:5" x14ac:dyDescent="0.25">
      <c r="A61" s="103" t="s">
        <v>51</v>
      </c>
      <c r="B61" s="103" t="s">
        <v>885</v>
      </c>
      <c r="D61" s="102" t="s">
        <v>234</v>
      </c>
      <c r="E61" s="102" t="s">
        <v>706</v>
      </c>
    </row>
    <row r="62" spans="1:5" x14ac:dyDescent="0.25">
      <c r="A62" s="101" t="s">
        <v>52</v>
      </c>
      <c r="B62" s="101" t="s">
        <v>348</v>
      </c>
      <c r="D62" s="102" t="s">
        <v>561</v>
      </c>
      <c r="E62" s="102" t="s">
        <v>707</v>
      </c>
    </row>
    <row r="63" spans="1:5" x14ac:dyDescent="0.25">
      <c r="A63" s="101" t="s">
        <v>53</v>
      </c>
      <c r="B63" s="101" t="s">
        <v>350</v>
      </c>
      <c r="D63" s="102" t="s">
        <v>562</v>
      </c>
      <c r="E63" s="107" t="s">
        <v>708</v>
      </c>
    </row>
    <row r="64" spans="1:5" x14ac:dyDescent="0.25">
      <c r="A64" s="101" t="s">
        <v>54</v>
      </c>
      <c r="B64" s="101" t="s">
        <v>351</v>
      </c>
      <c r="D64" s="102" t="s">
        <v>563</v>
      </c>
      <c r="E64" s="107" t="s">
        <v>718</v>
      </c>
    </row>
    <row r="65" spans="1:5" x14ac:dyDescent="0.25">
      <c r="A65" s="101" t="s">
        <v>55</v>
      </c>
      <c r="B65" s="101" t="s">
        <v>353</v>
      </c>
      <c r="D65" s="102" t="s">
        <v>564</v>
      </c>
      <c r="E65" s="107" t="s">
        <v>719</v>
      </c>
    </row>
    <row r="66" spans="1:5" x14ac:dyDescent="0.25">
      <c r="A66" s="101" t="s">
        <v>56</v>
      </c>
      <c r="B66" s="101" t="s">
        <v>355</v>
      </c>
      <c r="D66" s="102" t="s">
        <v>565</v>
      </c>
      <c r="E66" s="107" t="s">
        <v>720</v>
      </c>
    </row>
    <row r="67" spans="1:5" x14ac:dyDescent="0.25">
      <c r="A67" s="101" t="s">
        <v>57</v>
      </c>
      <c r="B67" s="101" t="s">
        <v>306</v>
      </c>
      <c r="D67" s="102" t="s">
        <v>566</v>
      </c>
      <c r="E67" s="107" t="s">
        <v>721</v>
      </c>
    </row>
    <row r="68" spans="1:5" x14ac:dyDescent="0.25">
      <c r="A68" s="101" t="s">
        <v>58</v>
      </c>
      <c r="B68" s="101" t="s">
        <v>357</v>
      </c>
      <c r="D68" s="102" t="s">
        <v>567</v>
      </c>
      <c r="E68" s="107" t="s">
        <v>722</v>
      </c>
    </row>
    <row r="69" spans="1:5" x14ac:dyDescent="0.25">
      <c r="A69" s="103" t="s">
        <v>635</v>
      </c>
      <c r="B69" s="103" t="s">
        <v>884</v>
      </c>
      <c r="D69" s="102" t="s">
        <v>568</v>
      </c>
      <c r="E69" s="107" t="s">
        <v>723</v>
      </c>
    </row>
    <row r="70" spans="1:5" x14ac:dyDescent="0.25">
      <c r="A70" s="101" t="s">
        <v>636</v>
      </c>
      <c r="B70" s="101" t="s">
        <v>870</v>
      </c>
      <c r="D70" s="102" t="s">
        <v>569</v>
      </c>
      <c r="E70" s="107" t="s">
        <v>724</v>
      </c>
    </row>
    <row r="71" spans="1:5" x14ac:dyDescent="0.25">
      <c r="A71" s="101" t="s">
        <v>637</v>
      </c>
      <c r="B71" s="101" t="s">
        <v>871</v>
      </c>
      <c r="D71" s="102" t="s">
        <v>570</v>
      </c>
      <c r="E71" s="107" t="s">
        <v>725</v>
      </c>
    </row>
    <row r="72" spans="1:5" x14ac:dyDescent="0.25">
      <c r="A72" s="101" t="s">
        <v>638</v>
      </c>
      <c r="B72" s="101" t="s">
        <v>872</v>
      </c>
      <c r="D72" s="102" t="s">
        <v>571</v>
      </c>
      <c r="E72" s="107" t="s">
        <v>726</v>
      </c>
    </row>
    <row r="73" spans="1:5" x14ac:dyDescent="0.25">
      <c r="A73" s="101" t="s">
        <v>639</v>
      </c>
      <c r="B73" s="101" t="s">
        <v>873</v>
      </c>
      <c r="D73" s="102" t="s">
        <v>572</v>
      </c>
      <c r="E73" s="107" t="s">
        <v>727</v>
      </c>
    </row>
    <row r="74" spans="1:5" x14ac:dyDescent="0.25">
      <c r="A74" s="101" t="s">
        <v>640</v>
      </c>
      <c r="B74" s="101" t="s">
        <v>874</v>
      </c>
      <c r="D74" s="102" t="s">
        <v>573</v>
      </c>
      <c r="E74" s="107" t="s">
        <v>728</v>
      </c>
    </row>
    <row r="75" spans="1:5" x14ac:dyDescent="0.25">
      <c r="A75" s="101" t="s">
        <v>641</v>
      </c>
      <c r="B75" s="101" t="s">
        <v>868</v>
      </c>
      <c r="D75" s="102" t="s">
        <v>574</v>
      </c>
      <c r="E75" s="107" t="s">
        <v>729</v>
      </c>
    </row>
    <row r="76" spans="1:5" x14ac:dyDescent="0.25">
      <c r="A76" s="101" t="s">
        <v>642</v>
      </c>
      <c r="B76" s="101" t="s">
        <v>875</v>
      </c>
      <c r="D76" s="102" t="s">
        <v>575</v>
      </c>
      <c r="E76" s="107" t="s">
        <v>730</v>
      </c>
    </row>
    <row r="77" spans="1:5" x14ac:dyDescent="0.25">
      <c r="A77" s="103" t="s">
        <v>59</v>
      </c>
      <c r="B77" s="103" t="s">
        <v>877</v>
      </c>
      <c r="D77" s="102" t="s">
        <v>576</v>
      </c>
      <c r="E77" s="107" t="s">
        <v>731</v>
      </c>
    </row>
    <row r="78" spans="1:5" x14ac:dyDescent="0.25">
      <c r="A78" s="105" t="s">
        <v>60</v>
      </c>
      <c r="B78" s="105" t="s">
        <v>362</v>
      </c>
      <c r="D78" s="102" t="s">
        <v>577</v>
      </c>
      <c r="E78" s="107" t="s">
        <v>732</v>
      </c>
    </row>
    <row r="79" spans="1:5" x14ac:dyDescent="0.25">
      <c r="A79" s="101" t="s">
        <v>61</v>
      </c>
      <c r="B79" s="101" t="s">
        <v>363</v>
      </c>
      <c r="D79" s="102" t="s">
        <v>578</v>
      </c>
      <c r="E79" s="107" t="s">
        <v>733</v>
      </c>
    </row>
    <row r="80" spans="1:5" x14ac:dyDescent="0.25">
      <c r="A80" s="101" t="s">
        <v>62</v>
      </c>
      <c r="B80" s="101" t="s">
        <v>364</v>
      </c>
      <c r="D80" s="102" t="s">
        <v>579</v>
      </c>
      <c r="E80" s="107" t="s">
        <v>734</v>
      </c>
    </row>
    <row r="81" spans="1:5" x14ac:dyDescent="0.25">
      <c r="A81" s="101" t="s">
        <v>63</v>
      </c>
      <c r="B81" s="101" t="s">
        <v>366</v>
      </c>
      <c r="D81" s="102" t="s">
        <v>580</v>
      </c>
      <c r="E81" s="107" t="s">
        <v>735</v>
      </c>
    </row>
    <row r="82" spans="1:5" x14ac:dyDescent="0.25">
      <c r="A82" s="101" t="s">
        <v>64</v>
      </c>
      <c r="B82" s="101" t="s">
        <v>367</v>
      </c>
      <c r="D82" s="102" t="s">
        <v>581</v>
      </c>
      <c r="E82" s="107" t="s">
        <v>736</v>
      </c>
    </row>
    <row r="83" spans="1:5" x14ac:dyDescent="0.25">
      <c r="A83" s="101" t="s">
        <v>65</v>
      </c>
      <c r="B83" s="101" t="s">
        <v>306</v>
      </c>
      <c r="D83" s="102" t="s">
        <v>582</v>
      </c>
      <c r="E83" s="107" t="s">
        <v>737</v>
      </c>
    </row>
    <row r="84" spans="1:5" x14ac:dyDescent="0.25">
      <c r="A84" s="101" t="s">
        <v>66</v>
      </c>
      <c r="B84" s="101" t="s">
        <v>368</v>
      </c>
      <c r="D84" s="102" t="s">
        <v>583</v>
      </c>
      <c r="E84" s="107" t="s">
        <v>738</v>
      </c>
    </row>
    <row r="85" spans="1:5" x14ac:dyDescent="0.25">
      <c r="A85" s="103" t="s">
        <v>643</v>
      </c>
      <c r="B85" s="103" t="s">
        <v>876</v>
      </c>
      <c r="D85" s="102" t="s">
        <v>584</v>
      </c>
      <c r="E85" s="107" t="s">
        <v>739</v>
      </c>
    </row>
    <row r="86" spans="1:5" x14ac:dyDescent="0.25">
      <c r="A86" s="105" t="s">
        <v>644</v>
      </c>
      <c r="B86" s="105" t="s">
        <v>878</v>
      </c>
      <c r="D86" s="102" t="s">
        <v>585</v>
      </c>
      <c r="E86" s="107" t="s">
        <v>740</v>
      </c>
    </row>
    <row r="87" spans="1:5" x14ac:dyDescent="0.25">
      <c r="A87" s="101" t="s">
        <v>645</v>
      </c>
      <c r="B87" s="101" t="s">
        <v>879</v>
      </c>
      <c r="D87" s="102" t="s">
        <v>586</v>
      </c>
      <c r="E87" s="107" t="s">
        <v>741</v>
      </c>
    </row>
    <row r="88" spans="1:5" x14ac:dyDescent="0.25">
      <c r="A88" s="101" t="s">
        <v>646</v>
      </c>
      <c r="B88" s="101" t="s">
        <v>880</v>
      </c>
      <c r="D88" s="102" t="s">
        <v>587</v>
      </c>
      <c r="E88" s="107" t="s">
        <v>742</v>
      </c>
    </row>
    <row r="89" spans="1:5" x14ac:dyDescent="0.25">
      <c r="A89" s="101" t="s">
        <v>647</v>
      </c>
      <c r="B89" s="101" t="s">
        <v>881</v>
      </c>
      <c r="D89" s="102" t="s">
        <v>588</v>
      </c>
      <c r="E89" s="107" t="s">
        <v>743</v>
      </c>
    </row>
    <row r="90" spans="1:5" x14ac:dyDescent="0.25">
      <c r="A90" s="101" t="s">
        <v>648</v>
      </c>
      <c r="B90" s="101" t="s">
        <v>882</v>
      </c>
      <c r="D90" s="102" t="s">
        <v>589</v>
      </c>
      <c r="E90" s="107" t="s">
        <v>744</v>
      </c>
    </row>
    <row r="91" spans="1:5" x14ac:dyDescent="0.25">
      <c r="A91" s="101" t="s">
        <v>649</v>
      </c>
      <c r="B91" s="101" t="s">
        <v>868</v>
      </c>
      <c r="D91" s="108" t="s">
        <v>590</v>
      </c>
      <c r="E91" s="108" t="s">
        <v>745</v>
      </c>
    </row>
    <row r="92" spans="1:5" x14ac:dyDescent="0.25">
      <c r="A92" s="101" t="s">
        <v>650</v>
      </c>
      <c r="B92" s="101" t="s">
        <v>883</v>
      </c>
      <c r="D92" s="102" t="s">
        <v>235</v>
      </c>
      <c r="E92" s="102" t="s">
        <v>709</v>
      </c>
    </row>
    <row r="93" spans="1:5" x14ac:dyDescent="0.25">
      <c r="A93" s="103" t="s">
        <v>67</v>
      </c>
      <c r="B93" s="103" t="s">
        <v>893</v>
      </c>
      <c r="D93" s="102" t="s">
        <v>591</v>
      </c>
      <c r="E93" s="102" t="s">
        <v>710</v>
      </c>
    </row>
    <row r="94" spans="1:5" x14ac:dyDescent="0.25">
      <c r="A94" s="105" t="s">
        <v>68</v>
      </c>
      <c r="B94" s="105" t="s">
        <v>373</v>
      </c>
      <c r="D94" s="102" t="s">
        <v>592</v>
      </c>
      <c r="E94" s="107" t="s">
        <v>711</v>
      </c>
    </row>
    <row r="95" spans="1:5" x14ac:dyDescent="0.25">
      <c r="A95" s="101" t="s">
        <v>69</v>
      </c>
      <c r="B95" s="101" t="s">
        <v>376</v>
      </c>
      <c r="D95" s="102" t="s">
        <v>593</v>
      </c>
      <c r="E95" s="107" t="s">
        <v>712</v>
      </c>
    </row>
    <row r="96" spans="1:5" x14ac:dyDescent="0.25">
      <c r="A96" s="101" t="s">
        <v>70</v>
      </c>
      <c r="B96" s="101" t="s">
        <v>379</v>
      </c>
      <c r="D96" s="102" t="s">
        <v>594</v>
      </c>
      <c r="E96" s="107" t="s">
        <v>713</v>
      </c>
    </row>
    <row r="97" spans="1:5" x14ac:dyDescent="0.25">
      <c r="A97" s="101" t="s">
        <v>71</v>
      </c>
      <c r="B97" s="101" t="s">
        <v>381</v>
      </c>
      <c r="D97" s="102" t="s">
        <v>595</v>
      </c>
      <c r="E97" s="107" t="s">
        <v>754</v>
      </c>
    </row>
    <row r="98" spans="1:5" x14ac:dyDescent="0.25">
      <c r="A98" s="101" t="s">
        <v>72</v>
      </c>
      <c r="B98" s="101" t="s">
        <v>306</v>
      </c>
      <c r="D98" s="102" t="s">
        <v>596</v>
      </c>
      <c r="E98" s="107" t="s">
        <v>755</v>
      </c>
    </row>
    <row r="99" spans="1:5" x14ac:dyDescent="0.25">
      <c r="A99" s="101" t="s">
        <v>384</v>
      </c>
      <c r="B99" s="101" t="s">
        <v>385</v>
      </c>
      <c r="D99" s="102" t="s">
        <v>597</v>
      </c>
      <c r="E99" s="107" t="s">
        <v>756</v>
      </c>
    </row>
    <row r="100" spans="1:5" x14ac:dyDescent="0.25">
      <c r="A100" s="103" t="s">
        <v>73</v>
      </c>
      <c r="B100" s="103" t="s">
        <v>894</v>
      </c>
      <c r="D100" s="102" t="s">
        <v>598</v>
      </c>
      <c r="E100" s="107" t="s">
        <v>757</v>
      </c>
    </row>
    <row r="101" spans="1:5" x14ac:dyDescent="0.25">
      <c r="A101" s="101" t="s">
        <v>74</v>
      </c>
      <c r="B101" s="101" t="s">
        <v>388</v>
      </c>
      <c r="D101" s="102" t="s">
        <v>599</v>
      </c>
      <c r="E101" s="107" t="s">
        <v>758</v>
      </c>
    </row>
    <row r="102" spans="1:5" x14ac:dyDescent="0.25">
      <c r="A102" s="101" t="s">
        <v>75</v>
      </c>
      <c r="B102" s="101" t="s">
        <v>390</v>
      </c>
      <c r="D102" s="102" t="s">
        <v>600</v>
      </c>
      <c r="E102" s="107" t="s">
        <v>714</v>
      </c>
    </row>
    <row r="103" spans="1:5" x14ac:dyDescent="0.25">
      <c r="A103" s="101" t="s">
        <v>76</v>
      </c>
      <c r="B103" s="101" t="s">
        <v>392</v>
      </c>
      <c r="D103" s="102" t="s">
        <v>601</v>
      </c>
      <c r="E103" s="107" t="s">
        <v>759</v>
      </c>
    </row>
    <row r="104" spans="1:5" x14ac:dyDescent="0.25">
      <c r="A104" s="101" t="s">
        <v>77</v>
      </c>
      <c r="B104" s="101" t="s">
        <v>394</v>
      </c>
      <c r="D104" s="102" t="s">
        <v>602</v>
      </c>
      <c r="E104" s="107" t="s">
        <v>760</v>
      </c>
    </row>
    <row r="105" spans="1:5" x14ac:dyDescent="0.25">
      <c r="A105" s="101" t="s">
        <v>78</v>
      </c>
      <c r="B105" s="101" t="s">
        <v>396</v>
      </c>
      <c r="D105" s="102" t="s">
        <v>603</v>
      </c>
      <c r="E105" s="107" t="s">
        <v>715</v>
      </c>
    </row>
    <row r="106" spans="1:5" x14ac:dyDescent="0.25">
      <c r="A106" s="101" t="s">
        <v>79</v>
      </c>
      <c r="B106" s="101" t="s">
        <v>306</v>
      </c>
      <c r="D106" s="102" t="s">
        <v>604</v>
      </c>
      <c r="E106" s="107" t="s">
        <v>716</v>
      </c>
    </row>
    <row r="107" spans="1:5" x14ac:dyDescent="0.25">
      <c r="A107" s="101" t="s">
        <v>80</v>
      </c>
      <c r="B107" s="101" t="s">
        <v>399</v>
      </c>
      <c r="D107" s="102" t="s">
        <v>605</v>
      </c>
      <c r="E107" s="107" t="s">
        <v>761</v>
      </c>
    </row>
    <row r="108" spans="1:5" x14ac:dyDescent="0.25">
      <c r="A108" s="103" t="s">
        <v>87</v>
      </c>
      <c r="B108" s="103" t="s">
        <v>895</v>
      </c>
      <c r="D108" s="102" t="s">
        <v>606</v>
      </c>
      <c r="E108" s="107" t="s">
        <v>717</v>
      </c>
    </row>
    <row r="109" spans="1:5" x14ac:dyDescent="0.25">
      <c r="A109" s="101" t="s">
        <v>88</v>
      </c>
      <c r="B109" s="101" t="s">
        <v>402</v>
      </c>
      <c r="D109" s="102" t="s">
        <v>607</v>
      </c>
      <c r="E109" s="107" t="s">
        <v>762</v>
      </c>
    </row>
    <row r="110" spans="1:5" x14ac:dyDescent="0.25">
      <c r="A110" s="101" t="s">
        <v>89</v>
      </c>
      <c r="B110" s="101" t="s">
        <v>404</v>
      </c>
      <c r="D110" s="102" t="s">
        <v>608</v>
      </c>
      <c r="E110" s="107" t="s">
        <v>763</v>
      </c>
    </row>
    <row r="111" spans="1:5" x14ac:dyDescent="0.25">
      <c r="A111" s="101" t="s">
        <v>90</v>
      </c>
      <c r="B111" s="101" t="s">
        <v>406</v>
      </c>
      <c r="D111" s="102" t="s">
        <v>609</v>
      </c>
      <c r="E111" s="107" t="s">
        <v>764</v>
      </c>
    </row>
    <row r="112" spans="1:5" x14ac:dyDescent="0.25">
      <c r="A112" s="101" t="s">
        <v>91</v>
      </c>
      <c r="B112" s="101" t="s">
        <v>409</v>
      </c>
      <c r="D112" s="102" t="s">
        <v>610</v>
      </c>
      <c r="E112" s="107" t="s">
        <v>765</v>
      </c>
    </row>
    <row r="113" spans="1:5" x14ac:dyDescent="0.25">
      <c r="A113" s="101" t="s">
        <v>92</v>
      </c>
      <c r="B113" s="101" t="s">
        <v>306</v>
      </c>
      <c r="D113" s="102" t="s">
        <v>611</v>
      </c>
      <c r="E113" s="107" t="s">
        <v>766</v>
      </c>
    </row>
    <row r="114" spans="1:5" x14ac:dyDescent="0.25">
      <c r="A114" s="101" t="s">
        <v>93</v>
      </c>
      <c r="B114" s="101" t="s">
        <v>412</v>
      </c>
      <c r="D114" s="102" t="s">
        <v>612</v>
      </c>
      <c r="E114" s="107" t="s">
        <v>767</v>
      </c>
    </row>
    <row r="115" spans="1:5" x14ac:dyDescent="0.25">
      <c r="A115" s="103" t="s">
        <v>94</v>
      </c>
      <c r="B115" s="103" t="s">
        <v>896</v>
      </c>
      <c r="D115" s="102" t="s">
        <v>613</v>
      </c>
      <c r="E115" s="107" t="s">
        <v>746</v>
      </c>
    </row>
    <row r="116" spans="1:5" x14ac:dyDescent="0.25">
      <c r="A116" s="101" t="s">
        <v>95</v>
      </c>
      <c r="B116" s="101" t="s">
        <v>415</v>
      </c>
      <c r="D116" s="102" t="s">
        <v>614</v>
      </c>
      <c r="E116" s="107" t="s">
        <v>747</v>
      </c>
    </row>
    <row r="117" spans="1:5" x14ac:dyDescent="0.25">
      <c r="A117" s="101" t="s">
        <v>96</v>
      </c>
      <c r="B117" s="101" t="s">
        <v>417</v>
      </c>
      <c r="D117" s="102" t="s">
        <v>615</v>
      </c>
      <c r="E117" s="107" t="s">
        <v>748</v>
      </c>
    </row>
    <row r="118" spans="1:5" x14ac:dyDescent="0.25">
      <c r="A118" s="101" t="s">
        <v>97</v>
      </c>
      <c r="B118" s="101" t="s">
        <v>419</v>
      </c>
      <c r="D118" s="102" t="s">
        <v>616</v>
      </c>
      <c r="E118" s="107" t="s">
        <v>749</v>
      </c>
    </row>
    <row r="119" spans="1:5" x14ac:dyDescent="0.25">
      <c r="A119" s="101" t="s">
        <v>98</v>
      </c>
      <c r="B119" s="101" t="s">
        <v>306</v>
      </c>
      <c r="D119" s="102" t="s">
        <v>617</v>
      </c>
      <c r="E119" s="107" t="s">
        <v>750</v>
      </c>
    </row>
    <row r="120" spans="1:5" x14ac:dyDescent="0.25">
      <c r="A120" s="101" t="s">
        <v>99</v>
      </c>
      <c r="B120" s="101" t="s">
        <v>422</v>
      </c>
      <c r="D120" s="102" t="s">
        <v>618</v>
      </c>
      <c r="E120" s="107" t="s">
        <v>751</v>
      </c>
    </row>
    <row r="121" spans="1:5" x14ac:dyDescent="0.25">
      <c r="A121" s="103" t="s">
        <v>100</v>
      </c>
      <c r="B121" s="103" t="s">
        <v>897</v>
      </c>
      <c r="D121" s="102" t="s">
        <v>619</v>
      </c>
      <c r="E121" s="107" t="s">
        <v>752</v>
      </c>
    </row>
    <row r="122" spans="1:5" x14ac:dyDescent="0.25">
      <c r="A122" s="101" t="s">
        <v>101</v>
      </c>
      <c r="B122" s="101" t="s">
        <v>425</v>
      </c>
      <c r="D122" s="102" t="s">
        <v>620</v>
      </c>
      <c r="E122" s="108" t="s">
        <v>753</v>
      </c>
    </row>
    <row r="123" spans="1:5" x14ac:dyDescent="0.25">
      <c r="A123" s="101" t="s">
        <v>102</v>
      </c>
      <c r="B123" s="101" t="s">
        <v>427</v>
      </c>
      <c r="D123" s="104" t="s">
        <v>236</v>
      </c>
      <c r="E123" s="104" t="s">
        <v>258</v>
      </c>
    </row>
    <row r="124" spans="1:5" x14ac:dyDescent="0.25">
      <c r="A124" s="101" t="s">
        <v>103</v>
      </c>
      <c r="B124" s="101" t="s">
        <v>429</v>
      </c>
      <c r="D124" s="104" t="s">
        <v>237</v>
      </c>
      <c r="E124" s="104" t="s">
        <v>295</v>
      </c>
    </row>
    <row r="125" spans="1:5" x14ac:dyDescent="0.25">
      <c r="A125" s="101" t="s">
        <v>104</v>
      </c>
      <c r="B125" s="101" t="s">
        <v>306</v>
      </c>
      <c r="D125" s="102" t="s">
        <v>1039</v>
      </c>
      <c r="E125" s="102" t="s">
        <v>1043</v>
      </c>
    </row>
    <row r="126" spans="1:5" x14ac:dyDescent="0.25">
      <c r="A126" s="101" t="s">
        <v>105</v>
      </c>
      <c r="B126" s="101" t="s">
        <v>432</v>
      </c>
      <c r="D126" s="102" t="s">
        <v>1040</v>
      </c>
      <c r="E126" s="102" t="s">
        <v>1044</v>
      </c>
    </row>
    <row r="127" spans="1:5" x14ac:dyDescent="0.25">
      <c r="A127" s="103" t="s">
        <v>106</v>
      </c>
      <c r="B127" s="103" t="s">
        <v>898</v>
      </c>
      <c r="D127" s="102" t="s">
        <v>1041</v>
      </c>
      <c r="E127" s="102" t="s">
        <v>1045</v>
      </c>
    </row>
    <row r="128" spans="1:5" x14ac:dyDescent="0.25">
      <c r="A128" s="101" t="s">
        <v>107</v>
      </c>
      <c r="B128" s="101" t="s">
        <v>435</v>
      </c>
      <c r="D128" s="102" t="s">
        <v>1042</v>
      </c>
      <c r="E128" s="102" t="s">
        <v>1044</v>
      </c>
    </row>
    <row r="129" spans="1:5" x14ac:dyDescent="0.25">
      <c r="A129" s="101" t="s">
        <v>108</v>
      </c>
      <c r="B129" s="101" t="s">
        <v>437</v>
      </c>
      <c r="D129" s="103" t="s">
        <v>238</v>
      </c>
      <c r="E129" s="103" t="s">
        <v>259</v>
      </c>
    </row>
    <row r="130" spans="1:5" x14ac:dyDescent="0.25">
      <c r="A130" s="101" t="s">
        <v>109</v>
      </c>
      <c r="B130" s="101" t="s">
        <v>438</v>
      </c>
      <c r="D130" s="105" t="s">
        <v>239</v>
      </c>
      <c r="E130" s="105" t="s">
        <v>768</v>
      </c>
    </row>
    <row r="131" spans="1:5" x14ac:dyDescent="0.25">
      <c r="A131" s="101" t="s">
        <v>110</v>
      </c>
      <c r="B131" s="101" t="s">
        <v>306</v>
      </c>
      <c r="D131" s="105" t="s">
        <v>240</v>
      </c>
      <c r="E131" s="105" t="s">
        <v>769</v>
      </c>
    </row>
    <row r="132" spans="1:5" x14ac:dyDescent="0.25">
      <c r="A132" s="101" t="s">
        <v>111</v>
      </c>
      <c r="B132" s="101" t="s">
        <v>439</v>
      </c>
      <c r="D132" s="105" t="s">
        <v>241</v>
      </c>
      <c r="E132" s="105" t="s">
        <v>770</v>
      </c>
    </row>
    <row r="133" spans="1:5" x14ac:dyDescent="0.25">
      <c r="A133" s="103" t="s">
        <v>112</v>
      </c>
      <c r="B133" s="103" t="s">
        <v>899</v>
      </c>
      <c r="D133" s="103" t="s">
        <v>242</v>
      </c>
      <c r="E133" s="103" t="s">
        <v>301</v>
      </c>
    </row>
    <row r="134" spans="1:5" x14ac:dyDescent="0.25">
      <c r="A134" s="101" t="s">
        <v>113</v>
      </c>
      <c r="B134" s="101" t="s">
        <v>440</v>
      </c>
      <c r="D134" s="105" t="s">
        <v>243</v>
      </c>
      <c r="E134" s="105" t="s">
        <v>303</v>
      </c>
    </row>
    <row r="135" spans="1:5" x14ac:dyDescent="0.25">
      <c r="A135" s="101" t="s">
        <v>114</v>
      </c>
      <c r="B135" s="101" t="s">
        <v>441</v>
      </c>
      <c r="D135" s="105" t="s">
        <v>244</v>
      </c>
      <c r="E135" s="105" t="s">
        <v>305</v>
      </c>
    </row>
    <row r="136" spans="1:5" x14ac:dyDescent="0.25">
      <c r="A136" s="101" t="s">
        <v>115</v>
      </c>
      <c r="B136" s="101" t="s">
        <v>442</v>
      </c>
      <c r="D136" s="105" t="s">
        <v>245</v>
      </c>
      <c r="E136" s="105" t="s">
        <v>307</v>
      </c>
    </row>
    <row r="137" spans="1:5" x14ac:dyDescent="0.25">
      <c r="A137" s="101" t="s">
        <v>116</v>
      </c>
      <c r="B137" s="101" t="s">
        <v>306</v>
      </c>
      <c r="D137" s="101" t="s">
        <v>135</v>
      </c>
      <c r="E137" s="101" t="s">
        <v>309</v>
      </c>
    </row>
    <row r="138" spans="1:5" x14ac:dyDescent="0.25">
      <c r="A138" s="101" t="s">
        <v>117</v>
      </c>
      <c r="B138" s="101" t="s">
        <v>443</v>
      </c>
      <c r="D138" s="101" t="s">
        <v>771</v>
      </c>
      <c r="E138" s="101" t="s">
        <v>906</v>
      </c>
    </row>
    <row r="139" spans="1:5" x14ac:dyDescent="0.25">
      <c r="A139" s="103" t="s">
        <v>118</v>
      </c>
      <c r="B139" s="103" t="s">
        <v>900</v>
      </c>
      <c r="D139" s="101" t="s">
        <v>772</v>
      </c>
      <c r="E139" s="101" t="s">
        <v>907</v>
      </c>
    </row>
    <row r="140" spans="1:5" x14ac:dyDescent="0.25">
      <c r="A140" s="101" t="s">
        <v>119</v>
      </c>
      <c r="B140" s="101" t="s">
        <v>444</v>
      </c>
      <c r="D140" s="101" t="s">
        <v>136</v>
      </c>
      <c r="E140" s="101" t="s">
        <v>310</v>
      </c>
    </row>
    <row r="141" spans="1:5" x14ac:dyDescent="0.25">
      <c r="A141" s="101" t="s">
        <v>120</v>
      </c>
      <c r="B141" s="101" t="s">
        <v>445</v>
      </c>
      <c r="D141" s="101" t="s">
        <v>773</v>
      </c>
      <c r="E141" s="101" t="s">
        <v>908</v>
      </c>
    </row>
    <row r="142" spans="1:5" x14ac:dyDescent="0.25">
      <c r="A142" s="101" t="s">
        <v>121</v>
      </c>
      <c r="B142" s="101" t="s">
        <v>446</v>
      </c>
      <c r="D142" s="101" t="s">
        <v>774</v>
      </c>
      <c r="E142" s="101" t="s">
        <v>909</v>
      </c>
    </row>
    <row r="143" spans="1:5" x14ac:dyDescent="0.25">
      <c r="A143" s="101" t="s">
        <v>122</v>
      </c>
      <c r="B143" s="101" t="s">
        <v>306</v>
      </c>
      <c r="D143" s="101" t="s">
        <v>775</v>
      </c>
      <c r="E143" s="101" t="s">
        <v>910</v>
      </c>
    </row>
    <row r="144" spans="1:5" x14ac:dyDescent="0.25">
      <c r="A144" s="101" t="s">
        <v>123</v>
      </c>
      <c r="B144" s="101" t="s">
        <v>447</v>
      </c>
      <c r="D144" s="101" t="s">
        <v>776</v>
      </c>
      <c r="E144" s="101" t="s">
        <v>911</v>
      </c>
    </row>
    <row r="145" spans="1:5" x14ac:dyDescent="0.25">
      <c r="A145" s="103" t="s">
        <v>124</v>
      </c>
      <c r="B145" s="103" t="s">
        <v>902</v>
      </c>
      <c r="D145" s="101" t="s">
        <v>777</v>
      </c>
      <c r="E145" s="101" t="s">
        <v>912</v>
      </c>
    </row>
    <row r="146" spans="1:5" x14ac:dyDescent="0.25">
      <c r="A146" s="101" t="s">
        <v>125</v>
      </c>
      <c r="B146" s="101" t="s">
        <v>448</v>
      </c>
      <c r="D146" s="101" t="s">
        <v>778</v>
      </c>
      <c r="E146" s="101" t="s">
        <v>913</v>
      </c>
    </row>
    <row r="147" spans="1:5" x14ac:dyDescent="0.25">
      <c r="A147" s="101" t="s">
        <v>126</v>
      </c>
      <c r="B147" s="101" t="s">
        <v>449</v>
      </c>
      <c r="D147" s="101" t="s">
        <v>779</v>
      </c>
      <c r="E147" s="101" t="s">
        <v>914</v>
      </c>
    </row>
    <row r="148" spans="1:5" x14ac:dyDescent="0.25">
      <c r="A148" s="101" t="s">
        <v>127</v>
      </c>
      <c r="B148" s="101" t="s">
        <v>450</v>
      </c>
      <c r="D148" s="101" t="s">
        <v>780</v>
      </c>
      <c r="E148" s="101" t="s">
        <v>915</v>
      </c>
    </row>
    <row r="149" spans="1:5" x14ac:dyDescent="0.25">
      <c r="A149" s="101" t="s">
        <v>128</v>
      </c>
      <c r="B149" s="101" t="s">
        <v>306</v>
      </c>
      <c r="D149" s="101" t="s">
        <v>137</v>
      </c>
      <c r="E149" s="101" t="s">
        <v>314</v>
      </c>
    </row>
    <row r="150" spans="1:5" x14ac:dyDescent="0.25">
      <c r="A150" s="101" t="s">
        <v>129</v>
      </c>
      <c r="B150" s="101" t="s">
        <v>451</v>
      </c>
      <c r="D150" s="101" t="s">
        <v>781</v>
      </c>
      <c r="E150" s="101" t="s">
        <v>916</v>
      </c>
    </row>
    <row r="151" spans="1:5" x14ac:dyDescent="0.25">
      <c r="A151" s="103" t="s">
        <v>188</v>
      </c>
      <c r="B151" s="103" t="s">
        <v>901</v>
      </c>
      <c r="D151" s="101" t="s">
        <v>782</v>
      </c>
      <c r="E151" s="101" t="s">
        <v>917</v>
      </c>
    </row>
    <row r="152" spans="1:5" x14ac:dyDescent="0.25">
      <c r="A152" s="101" t="s">
        <v>189</v>
      </c>
      <c r="B152" s="101" t="s">
        <v>452</v>
      </c>
      <c r="D152" s="101" t="s">
        <v>138</v>
      </c>
      <c r="E152" s="101" t="s">
        <v>918</v>
      </c>
    </row>
    <row r="153" spans="1:5" x14ac:dyDescent="0.25">
      <c r="A153" s="101" t="s">
        <v>190</v>
      </c>
      <c r="B153" s="101" t="s">
        <v>453</v>
      </c>
      <c r="D153" s="101" t="s">
        <v>139</v>
      </c>
      <c r="E153" s="101" t="s">
        <v>361</v>
      </c>
    </row>
    <row r="154" spans="1:5" x14ac:dyDescent="0.25">
      <c r="A154" s="103" t="s">
        <v>191</v>
      </c>
      <c r="B154" s="103" t="s">
        <v>454</v>
      </c>
      <c r="D154" s="101" t="s">
        <v>140</v>
      </c>
      <c r="E154" s="101" t="s">
        <v>317</v>
      </c>
    </row>
    <row r="155" spans="1:5" x14ac:dyDescent="0.25">
      <c r="A155" s="101" t="s">
        <v>192</v>
      </c>
      <c r="B155" s="101" t="s">
        <v>455</v>
      </c>
      <c r="D155" s="101" t="s">
        <v>141</v>
      </c>
      <c r="E155" s="101" t="s">
        <v>318</v>
      </c>
    </row>
    <row r="156" spans="1:5" x14ac:dyDescent="0.25">
      <c r="A156" s="101" t="s">
        <v>193</v>
      </c>
      <c r="B156" s="101" t="s">
        <v>456</v>
      </c>
      <c r="D156" s="101" t="s">
        <v>142</v>
      </c>
      <c r="E156" s="101" t="s">
        <v>319</v>
      </c>
    </row>
    <row r="157" spans="1:5" x14ac:dyDescent="0.25">
      <c r="A157" s="101" t="s">
        <v>194</v>
      </c>
      <c r="B157" s="101" t="s">
        <v>457</v>
      </c>
      <c r="D157" s="101" t="s">
        <v>143</v>
      </c>
      <c r="E157" s="101" t="s">
        <v>919</v>
      </c>
    </row>
    <row r="158" spans="1:5" x14ac:dyDescent="0.25">
      <c r="A158" s="103" t="s">
        <v>195</v>
      </c>
      <c r="B158" s="103" t="s">
        <v>458</v>
      </c>
      <c r="D158" s="101" t="s">
        <v>783</v>
      </c>
      <c r="E158" s="101" t="s">
        <v>920</v>
      </c>
    </row>
    <row r="159" spans="1:5" x14ac:dyDescent="0.25">
      <c r="A159" s="101" t="s">
        <v>196</v>
      </c>
      <c r="B159" s="101" t="s">
        <v>459</v>
      </c>
      <c r="D159" s="101" t="s">
        <v>145</v>
      </c>
      <c r="E159" s="101" t="s">
        <v>327</v>
      </c>
    </row>
    <row r="160" spans="1:5" x14ac:dyDescent="0.25">
      <c r="A160" s="101" t="s">
        <v>197</v>
      </c>
      <c r="B160" s="101" t="s">
        <v>460</v>
      </c>
      <c r="D160" s="101" t="s">
        <v>784</v>
      </c>
      <c r="E160" s="101" t="s">
        <v>921</v>
      </c>
    </row>
    <row r="161" spans="1:5" x14ac:dyDescent="0.25">
      <c r="A161" s="101" t="s">
        <v>198</v>
      </c>
      <c r="B161" s="101" t="s">
        <v>461</v>
      </c>
      <c r="D161" s="101" t="s">
        <v>785</v>
      </c>
      <c r="E161" s="101" t="s">
        <v>922</v>
      </c>
    </row>
    <row r="162" spans="1:5" x14ac:dyDescent="0.25">
      <c r="A162" s="103" t="s">
        <v>199</v>
      </c>
      <c r="B162" s="103" t="s">
        <v>462</v>
      </c>
      <c r="D162" s="101" t="s">
        <v>144</v>
      </c>
      <c r="E162" s="101" t="s">
        <v>323</v>
      </c>
    </row>
    <row r="163" spans="1:5" x14ac:dyDescent="0.25">
      <c r="A163" s="101" t="s">
        <v>200</v>
      </c>
      <c r="B163" s="101" t="s">
        <v>463</v>
      </c>
      <c r="D163" s="101" t="s">
        <v>786</v>
      </c>
      <c r="E163" s="101" t="s">
        <v>923</v>
      </c>
    </row>
    <row r="164" spans="1:5" x14ac:dyDescent="0.25">
      <c r="A164" s="101" t="s">
        <v>201</v>
      </c>
      <c r="B164" s="101" t="s">
        <v>464</v>
      </c>
      <c r="D164" s="101" t="s">
        <v>787</v>
      </c>
      <c r="E164" s="101" t="s">
        <v>924</v>
      </c>
    </row>
    <row r="165" spans="1:5" x14ac:dyDescent="0.25">
      <c r="A165" s="103" t="s">
        <v>202</v>
      </c>
      <c r="B165" s="103" t="s">
        <v>465</v>
      </c>
      <c r="D165" s="101" t="s">
        <v>788</v>
      </c>
      <c r="E165" s="101" t="s">
        <v>925</v>
      </c>
    </row>
    <row r="166" spans="1:5" x14ac:dyDescent="0.25">
      <c r="A166" s="101" t="s">
        <v>203</v>
      </c>
      <c r="B166" s="101" t="s">
        <v>466</v>
      </c>
      <c r="D166" s="101" t="s">
        <v>789</v>
      </c>
      <c r="E166" s="101" t="s">
        <v>926</v>
      </c>
    </row>
    <row r="167" spans="1:5" x14ac:dyDescent="0.25">
      <c r="A167" s="101" t="s">
        <v>204</v>
      </c>
      <c r="B167" s="101" t="s">
        <v>467</v>
      </c>
      <c r="D167" s="101" t="s">
        <v>790</v>
      </c>
      <c r="E167" s="101" t="s">
        <v>927</v>
      </c>
    </row>
    <row r="168" spans="1:5" x14ac:dyDescent="0.25">
      <c r="A168" s="103" t="s">
        <v>205</v>
      </c>
      <c r="B168" s="103" t="s">
        <v>468</v>
      </c>
      <c r="D168" s="101" t="s">
        <v>791</v>
      </c>
      <c r="E168" s="101" t="s">
        <v>928</v>
      </c>
    </row>
    <row r="169" spans="1:5" x14ac:dyDescent="0.25">
      <c r="A169" s="101" t="s">
        <v>206</v>
      </c>
      <c r="B169" s="101" t="s">
        <v>469</v>
      </c>
      <c r="D169" s="101" t="s">
        <v>792</v>
      </c>
      <c r="E169" s="101" t="s">
        <v>929</v>
      </c>
    </row>
    <row r="170" spans="1:5" x14ac:dyDescent="0.25">
      <c r="A170" s="101" t="s">
        <v>207</v>
      </c>
      <c r="B170" s="101" t="s">
        <v>470</v>
      </c>
      <c r="D170" s="101" t="s">
        <v>149</v>
      </c>
      <c r="E170" s="101" t="s">
        <v>339</v>
      </c>
    </row>
    <row r="171" spans="1:5" x14ac:dyDescent="0.25">
      <c r="A171" s="103" t="s">
        <v>208</v>
      </c>
      <c r="B171" s="103" t="s">
        <v>471</v>
      </c>
      <c r="D171" s="101" t="s">
        <v>147</v>
      </c>
      <c r="E171" s="101" t="s">
        <v>334</v>
      </c>
    </row>
    <row r="172" spans="1:5" x14ac:dyDescent="0.25">
      <c r="A172" s="101" t="s">
        <v>209</v>
      </c>
      <c r="B172" s="101" t="s">
        <v>472</v>
      </c>
      <c r="D172" s="101" t="s">
        <v>146</v>
      </c>
      <c r="E172" s="101" t="s">
        <v>332</v>
      </c>
    </row>
    <row r="173" spans="1:5" x14ac:dyDescent="0.25">
      <c r="A173" s="101" t="s">
        <v>210</v>
      </c>
      <c r="B173" s="101" t="s">
        <v>473</v>
      </c>
      <c r="D173" s="101" t="s">
        <v>275</v>
      </c>
      <c r="E173" s="101" t="s">
        <v>365</v>
      </c>
    </row>
    <row r="174" spans="1:5" x14ac:dyDescent="0.25">
      <c r="A174" s="103" t="s">
        <v>211</v>
      </c>
      <c r="B174" s="103" t="s">
        <v>474</v>
      </c>
      <c r="D174" s="101" t="s">
        <v>793</v>
      </c>
      <c r="E174" s="101" t="s">
        <v>930</v>
      </c>
    </row>
    <row r="175" spans="1:5" x14ac:dyDescent="0.25">
      <c r="A175" s="101" t="s">
        <v>212</v>
      </c>
      <c r="B175" s="101" t="s">
        <v>475</v>
      </c>
      <c r="D175" s="101" t="s">
        <v>794</v>
      </c>
      <c r="E175" s="101" t="s">
        <v>931</v>
      </c>
    </row>
    <row r="176" spans="1:5" x14ac:dyDescent="0.25">
      <c r="A176" s="101" t="s">
        <v>213</v>
      </c>
      <c r="B176" s="101" t="s">
        <v>476</v>
      </c>
      <c r="D176" s="101" t="s">
        <v>795</v>
      </c>
      <c r="E176" s="101" t="s">
        <v>932</v>
      </c>
    </row>
    <row r="177" spans="1:5" x14ac:dyDescent="0.25">
      <c r="A177" s="103" t="s">
        <v>214</v>
      </c>
      <c r="B177" s="103" t="s">
        <v>477</v>
      </c>
      <c r="D177" s="101" t="s">
        <v>796</v>
      </c>
      <c r="E177" s="101" t="s">
        <v>933</v>
      </c>
    </row>
    <row r="178" spans="1:5" x14ac:dyDescent="0.25">
      <c r="A178" s="101" t="s">
        <v>215</v>
      </c>
      <c r="B178" s="101" t="s">
        <v>478</v>
      </c>
      <c r="D178" s="101" t="s">
        <v>797</v>
      </c>
      <c r="E178" s="101" t="s">
        <v>934</v>
      </c>
    </row>
    <row r="179" spans="1:5" x14ac:dyDescent="0.25">
      <c r="A179" s="101" t="s">
        <v>216</v>
      </c>
      <c r="B179" s="101" t="s">
        <v>479</v>
      </c>
      <c r="D179" s="101" t="s">
        <v>798</v>
      </c>
      <c r="E179" s="101" t="s">
        <v>935</v>
      </c>
    </row>
    <row r="180" spans="1:5" x14ac:dyDescent="0.25">
      <c r="A180" s="103" t="s">
        <v>217</v>
      </c>
      <c r="B180" s="103" t="s">
        <v>480</v>
      </c>
      <c r="D180" s="101" t="s">
        <v>799</v>
      </c>
      <c r="E180" s="101" t="s">
        <v>936</v>
      </c>
    </row>
    <row r="181" spans="1:5" x14ac:dyDescent="0.25">
      <c r="A181" s="101" t="s">
        <v>218</v>
      </c>
      <c r="B181" s="101" t="s">
        <v>481</v>
      </c>
      <c r="D181" s="101" t="s">
        <v>800</v>
      </c>
      <c r="E181" s="101" t="s">
        <v>937</v>
      </c>
    </row>
    <row r="182" spans="1:5" x14ac:dyDescent="0.25">
      <c r="A182" s="101" t="s">
        <v>219</v>
      </c>
      <c r="B182" s="101" t="s">
        <v>482</v>
      </c>
      <c r="D182" s="101" t="s">
        <v>148</v>
      </c>
      <c r="E182" s="101" t="s">
        <v>337</v>
      </c>
    </row>
    <row r="183" spans="1:5" x14ac:dyDescent="0.25">
      <c r="A183" s="103" t="s">
        <v>220</v>
      </c>
      <c r="B183" s="103" t="s">
        <v>483</v>
      </c>
      <c r="D183" s="101" t="s">
        <v>150</v>
      </c>
      <c r="E183" s="101" t="s">
        <v>341</v>
      </c>
    </row>
    <row r="184" spans="1:5" x14ac:dyDescent="0.25">
      <c r="A184" s="101" t="s">
        <v>221</v>
      </c>
      <c r="B184" s="101" t="s">
        <v>484</v>
      </c>
      <c r="D184" s="101" t="s">
        <v>801</v>
      </c>
      <c r="E184" s="101" t="s">
        <v>938</v>
      </c>
    </row>
    <row r="185" spans="1:5" x14ac:dyDescent="0.25">
      <c r="A185" s="101" t="s">
        <v>222</v>
      </c>
      <c r="B185" s="101" t="s">
        <v>485</v>
      </c>
      <c r="D185" s="101" t="s">
        <v>151</v>
      </c>
      <c r="E185" s="101" t="s">
        <v>343</v>
      </c>
    </row>
    <row r="186" spans="1:5" x14ac:dyDescent="0.25">
      <c r="A186" s="103" t="s">
        <v>223</v>
      </c>
      <c r="B186" s="103" t="s">
        <v>486</v>
      </c>
      <c r="D186" s="101" t="s">
        <v>152</v>
      </c>
      <c r="E186" s="101" t="s">
        <v>345</v>
      </c>
    </row>
    <row r="187" spans="1:5" x14ac:dyDescent="0.25">
      <c r="A187" s="101" t="s">
        <v>224</v>
      </c>
      <c r="B187" s="101" t="s">
        <v>487</v>
      </c>
      <c r="D187" s="101" t="s">
        <v>153</v>
      </c>
      <c r="E187" s="101" t="s">
        <v>346</v>
      </c>
    </row>
    <row r="188" spans="1:5" x14ac:dyDescent="0.25">
      <c r="A188" s="101" t="s">
        <v>225</v>
      </c>
      <c r="B188" s="101" t="s">
        <v>488</v>
      </c>
      <c r="D188" s="101" t="s">
        <v>905</v>
      </c>
      <c r="E188" s="101" t="s">
        <v>939</v>
      </c>
    </row>
    <row r="189" spans="1:5" x14ac:dyDescent="0.25">
      <c r="A189" s="103" t="s">
        <v>226</v>
      </c>
      <c r="B189" s="103" t="s">
        <v>489</v>
      </c>
      <c r="D189" s="101" t="s">
        <v>802</v>
      </c>
      <c r="E189" s="101" t="s">
        <v>940</v>
      </c>
    </row>
    <row r="190" spans="1:5" x14ac:dyDescent="0.25">
      <c r="A190" s="101" t="s">
        <v>227</v>
      </c>
      <c r="B190" s="101" t="s">
        <v>490</v>
      </c>
      <c r="D190" s="101" t="s">
        <v>154</v>
      </c>
      <c r="E190" s="101" t="s">
        <v>352</v>
      </c>
    </row>
    <row r="191" spans="1:5" x14ac:dyDescent="0.25">
      <c r="A191" s="101" t="s">
        <v>228</v>
      </c>
      <c r="B191" s="101" t="s">
        <v>1051</v>
      </c>
      <c r="D191" s="101" t="s">
        <v>155</v>
      </c>
      <c r="E191" s="101" t="s">
        <v>354</v>
      </c>
    </row>
    <row r="192" spans="1:5" x14ac:dyDescent="0.25">
      <c r="A192" s="101" t="s">
        <v>229</v>
      </c>
      <c r="B192" s="101" t="s">
        <v>491</v>
      </c>
      <c r="D192" s="101" t="s">
        <v>803</v>
      </c>
      <c r="E192" s="101" t="s">
        <v>941</v>
      </c>
    </row>
    <row r="193" spans="1:5" x14ac:dyDescent="0.25">
      <c r="A193" s="101" t="s">
        <v>230</v>
      </c>
      <c r="B193" s="101" t="s">
        <v>1050</v>
      </c>
      <c r="D193" s="101" t="s">
        <v>804</v>
      </c>
      <c r="E193" s="101" t="s">
        <v>942</v>
      </c>
    </row>
    <row r="194" spans="1:5" x14ac:dyDescent="0.25">
      <c r="A194" s="103" t="s">
        <v>1052</v>
      </c>
      <c r="B194" s="103" t="s">
        <v>1053</v>
      </c>
      <c r="D194" s="101" t="s">
        <v>805</v>
      </c>
      <c r="E194" s="101" t="s">
        <v>943</v>
      </c>
    </row>
    <row r="195" spans="1:5" x14ac:dyDescent="0.25">
      <c r="A195" s="103" t="s">
        <v>81</v>
      </c>
      <c r="B195" s="103" t="s">
        <v>1054</v>
      </c>
      <c r="D195" s="101" t="s">
        <v>806</v>
      </c>
      <c r="E195" s="101" t="s">
        <v>944</v>
      </c>
    </row>
    <row r="196" spans="1:5" x14ac:dyDescent="0.25">
      <c r="A196" s="103" t="s">
        <v>130</v>
      </c>
      <c r="B196" s="103" t="s">
        <v>492</v>
      </c>
      <c r="D196" s="101" t="s">
        <v>807</v>
      </c>
      <c r="E196" s="101" t="s">
        <v>945</v>
      </c>
    </row>
    <row r="197" spans="1:5" x14ac:dyDescent="0.25">
      <c r="A197" s="103" t="s">
        <v>82</v>
      </c>
      <c r="B197" s="103" t="s">
        <v>493</v>
      </c>
      <c r="D197" s="101" t="s">
        <v>808</v>
      </c>
      <c r="E197" s="101" t="s">
        <v>946</v>
      </c>
    </row>
    <row r="198" spans="1:5" x14ac:dyDescent="0.25">
      <c r="A198" s="101" t="s">
        <v>83</v>
      </c>
      <c r="B198" s="101" t="s">
        <v>494</v>
      </c>
      <c r="D198" s="101" t="s">
        <v>809</v>
      </c>
      <c r="E198" s="101" t="s">
        <v>947</v>
      </c>
    </row>
    <row r="199" spans="1:5" x14ac:dyDescent="0.25">
      <c r="A199" s="101" t="s">
        <v>84</v>
      </c>
      <c r="D199" s="101" t="s">
        <v>810</v>
      </c>
      <c r="E199" s="101" t="s">
        <v>948</v>
      </c>
    </row>
    <row r="200" spans="1:5" x14ac:dyDescent="0.25">
      <c r="A200" s="101" t="s">
        <v>85</v>
      </c>
      <c r="B200" s="101" t="s">
        <v>495</v>
      </c>
      <c r="D200" s="101" t="s">
        <v>811</v>
      </c>
      <c r="E200" s="101" t="s">
        <v>949</v>
      </c>
    </row>
    <row r="201" spans="1:5" x14ac:dyDescent="0.25">
      <c r="A201" s="101" t="s">
        <v>86</v>
      </c>
      <c r="B201" s="101" t="s">
        <v>496</v>
      </c>
      <c r="D201" s="101" t="s">
        <v>812</v>
      </c>
      <c r="E201" s="101" t="s">
        <v>950</v>
      </c>
    </row>
    <row r="202" spans="1:5" x14ac:dyDescent="0.25">
      <c r="A202" s="101" t="s">
        <v>852</v>
      </c>
      <c r="B202" s="101" t="s">
        <v>903</v>
      </c>
      <c r="D202" s="101" t="s">
        <v>156</v>
      </c>
      <c r="E202" s="101" t="s">
        <v>356</v>
      </c>
    </row>
    <row r="203" spans="1:5" x14ac:dyDescent="0.25">
      <c r="A203" s="103" t="s">
        <v>131</v>
      </c>
      <c r="B203" s="103" t="s">
        <v>497</v>
      </c>
      <c r="D203" s="101" t="s">
        <v>813</v>
      </c>
      <c r="E203" s="101" t="s">
        <v>951</v>
      </c>
    </row>
    <row r="204" spans="1:5" x14ac:dyDescent="0.25">
      <c r="A204" s="101" t="s">
        <v>132</v>
      </c>
      <c r="B204" s="101" t="s">
        <v>498</v>
      </c>
      <c r="D204" s="101" t="s">
        <v>814</v>
      </c>
      <c r="E204" s="101" t="s">
        <v>952</v>
      </c>
    </row>
    <row r="205" spans="1:5" x14ac:dyDescent="0.25">
      <c r="A205" s="101" t="s">
        <v>133</v>
      </c>
      <c r="B205" s="101" t="s">
        <v>499</v>
      </c>
      <c r="D205" s="101" t="s">
        <v>157</v>
      </c>
      <c r="E205" s="101" t="s">
        <v>358</v>
      </c>
    </row>
    <row r="206" spans="1:5" x14ac:dyDescent="0.25">
      <c r="A206" s="101" t="s">
        <v>134</v>
      </c>
      <c r="B206" s="101" t="s">
        <v>500</v>
      </c>
      <c r="D206" s="101" t="s">
        <v>158</v>
      </c>
      <c r="E206" s="101" t="s">
        <v>359</v>
      </c>
    </row>
    <row r="207" spans="1:5" x14ac:dyDescent="0.25">
      <c r="A207" s="106" t="s">
        <v>853</v>
      </c>
      <c r="B207" s="106" t="s">
        <v>904</v>
      </c>
      <c r="D207" s="101" t="s">
        <v>815</v>
      </c>
      <c r="E207" s="101" t="s">
        <v>953</v>
      </c>
    </row>
    <row r="208" spans="1:5" x14ac:dyDescent="0.25">
      <c r="A208" s="167" t="s">
        <v>4431</v>
      </c>
      <c r="B208" s="168" t="s">
        <v>4437</v>
      </c>
      <c r="D208" s="101"/>
      <c r="E208" s="101"/>
    </row>
    <row r="209" spans="1:5" x14ac:dyDescent="0.25">
      <c r="A209" s="167" t="s">
        <v>4432</v>
      </c>
      <c r="B209" s="169" t="s">
        <v>4438</v>
      </c>
      <c r="D209" s="101"/>
      <c r="E209" s="101"/>
    </row>
    <row r="210" spans="1:5" x14ac:dyDescent="0.25">
      <c r="A210" s="167" t="s">
        <v>4433</v>
      </c>
      <c r="B210" s="169" t="s">
        <v>4439</v>
      </c>
      <c r="D210" s="101"/>
      <c r="E210" s="101"/>
    </row>
    <row r="211" spans="1:5" x14ac:dyDescent="0.25">
      <c r="A211" s="167" t="s">
        <v>4434</v>
      </c>
      <c r="B211" s="169" t="s">
        <v>4440</v>
      </c>
      <c r="D211" s="101"/>
      <c r="E211" s="101"/>
    </row>
    <row r="212" spans="1:5" x14ac:dyDescent="0.25">
      <c r="A212" s="167" t="s">
        <v>4435</v>
      </c>
      <c r="B212" s="169" t="s">
        <v>306</v>
      </c>
      <c r="D212" s="101"/>
      <c r="E212" s="101"/>
    </row>
    <row r="213" spans="1:5" ht="15.75" thickBot="1" x14ac:dyDescent="0.3">
      <c r="A213" s="170" t="s">
        <v>4436</v>
      </c>
      <c r="B213" s="171" t="s">
        <v>4441</v>
      </c>
      <c r="D213" s="101"/>
      <c r="E213" s="101"/>
    </row>
    <row r="214" spans="1:5" x14ac:dyDescent="0.25">
      <c r="A214" s="167" t="s">
        <v>4442</v>
      </c>
      <c r="B214" s="168" t="s">
        <v>4448</v>
      </c>
      <c r="D214" s="101"/>
      <c r="E214" s="101"/>
    </row>
    <row r="215" spans="1:5" x14ac:dyDescent="0.25">
      <c r="A215" s="167" t="s">
        <v>4444</v>
      </c>
      <c r="B215" s="169" t="s">
        <v>4449</v>
      </c>
      <c r="D215" s="101"/>
      <c r="E215" s="101"/>
    </row>
    <row r="216" spans="1:5" x14ac:dyDescent="0.25">
      <c r="A216" s="167" t="s">
        <v>4445</v>
      </c>
      <c r="B216" s="169" t="s">
        <v>4450</v>
      </c>
      <c r="D216" s="101"/>
      <c r="E216" s="101"/>
    </row>
    <row r="217" spans="1:5" x14ac:dyDescent="0.25">
      <c r="A217" s="167" t="s">
        <v>4443</v>
      </c>
      <c r="B217" s="169" t="s">
        <v>4451</v>
      </c>
      <c r="D217" s="101"/>
      <c r="E217" s="101"/>
    </row>
    <row r="218" spans="1:5" x14ac:dyDescent="0.25">
      <c r="A218" s="167" t="s">
        <v>4446</v>
      </c>
      <c r="B218" s="169" t="s">
        <v>306</v>
      </c>
      <c r="D218" s="101"/>
      <c r="E218" s="101"/>
    </row>
    <row r="219" spans="1:5" ht="15.75" thickBot="1" x14ac:dyDescent="0.3">
      <c r="A219" s="170" t="s">
        <v>4447</v>
      </c>
      <c r="B219" s="171" t="s">
        <v>4452</v>
      </c>
      <c r="D219" s="101"/>
      <c r="E219" s="101"/>
    </row>
    <row r="220" spans="1:5" x14ac:dyDescent="0.25">
      <c r="A220" s="167" t="s">
        <v>4453</v>
      </c>
      <c r="B220" s="168" t="s">
        <v>4459</v>
      </c>
      <c r="D220" s="101"/>
      <c r="E220" s="101"/>
    </row>
    <row r="221" spans="1:5" x14ac:dyDescent="0.25">
      <c r="A221" s="167" t="s">
        <v>4454</v>
      </c>
      <c r="B221" s="169" t="s">
        <v>4460</v>
      </c>
      <c r="D221" s="101"/>
      <c r="E221" s="101"/>
    </row>
    <row r="222" spans="1:5" x14ac:dyDescent="0.25">
      <c r="A222" s="167" t="s">
        <v>4455</v>
      </c>
      <c r="B222" s="169" t="s">
        <v>4461</v>
      </c>
      <c r="D222" s="101"/>
      <c r="E222" s="101"/>
    </row>
    <row r="223" spans="1:5" x14ac:dyDescent="0.25">
      <c r="A223" s="167" t="s">
        <v>4456</v>
      </c>
      <c r="B223" s="169" t="s">
        <v>4440</v>
      </c>
      <c r="D223" s="101"/>
      <c r="E223" s="101"/>
    </row>
    <row r="224" spans="1:5" x14ac:dyDescent="0.25">
      <c r="A224" s="167" t="s">
        <v>4457</v>
      </c>
      <c r="B224" s="169" t="s">
        <v>306</v>
      </c>
      <c r="D224" s="101"/>
      <c r="E224" s="101"/>
    </row>
    <row r="225" spans="1:5" ht="15.75" thickBot="1" x14ac:dyDescent="0.3">
      <c r="A225" s="170" t="s">
        <v>4458</v>
      </c>
      <c r="B225" s="171" t="s">
        <v>4462</v>
      </c>
      <c r="D225" s="101"/>
      <c r="E225" s="101"/>
    </row>
    <row r="226" spans="1:5" x14ac:dyDescent="0.25">
      <c r="A226" s="167" t="s">
        <v>4463</v>
      </c>
      <c r="B226" s="168" t="s">
        <v>4469</v>
      </c>
      <c r="D226" s="101"/>
      <c r="E226" s="101"/>
    </row>
    <row r="227" spans="1:5" x14ac:dyDescent="0.25">
      <c r="A227" s="167" t="s">
        <v>4464</v>
      </c>
      <c r="B227" s="169" t="s">
        <v>4470</v>
      </c>
      <c r="D227" s="101"/>
      <c r="E227" s="101"/>
    </row>
    <row r="228" spans="1:5" x14ac:dyDescent="0.25">
      <c r="A228" s="167" t="s">
        <v>4465</v>
      </c>
      <c r="B228" s="169" t="s">
        <v>4471</v>
      </c>
      <c r="D228" s="101"/>
      <c r="E228" s="101"/>
    </row>
    <row r="229" spans="1:5" x14ac:dyDescent="0.25">
      <c r="A229" s="167" t="s">
        <v>4466</v>
      </c>
      <c r="B229" s="169" t="s">
        <v>4440</v>
      </c>
      <c r="D229" s="101"/>
      <c r="E229" s="101"/>
    </row>
    <row r="230" spans="1:5" x14ac:dyDescent="0.25">
      <c r="A230" s="167" t="s">
        <v>4467</v>
      </c>
      <c r="B230" s="169" t="s">
        <v>306</v>
      </c>
      <c r="D230" s="101"/>
      <c r="E230" s="101"/>
    </row>
    <row r="231" spans="1:5" ht="15.75" thickBot="1" x14ac:dyDescent="0.3">
      <c r="A231" s="170" t="s">
        <v>4468</v>
      </c>
      <c r="B231" s="171" t="s">
        <v>4472</v>
      </c>
      <c r="D231" s="101"/>
      <c r="E231" s="101"/>
    </row>
    <row r="232" spans="1:5" x14ac:dyDescent="0.25">
      <c r="A232" s="167" t="s">
        <v>4473</v>
      </c>
      <c r="B232" s="168" t="s">
        <v>4479</v>
      </c>
      <c r="D232" s="101"/>
      <c r="E232" s="101"/>
    </row>
    <row r="233" spans="1:5" x14ac:dyDescent="0.25">
      <c r="A233" s="167" t="s">
        <v>4474</v>
      </c>
      <c r="B233" s="169" t="s">
        <v>4480</v>
      </c>
      <c r="D233" s="101"/>
      <c r="E233" s="101"/>
    </row>
    <row r="234" spans="1:5" x14ac:dyDescent="0.25">
      <c r="A234" s="167" t="s">
        <v>4475</v>
      </c>
      <c r="B234" s="169" t="s">
        <v>4481</v>
      </c>
      <c r="D234" s="101"/>
      <c r="E234" s="101"/>
    </row>
    <row r="235" spans="1:5" x14ac:dyDescent="0.25">
      <c r="A235" s="167" t="s">
        <v>4476</v>
      </c>
      <c r="B235" s="169" t="s">
        <v>4440</v>
      </c>
      <c r="D235" s="101"/>
      <c r="E235" s="101"/>
    </row>
    <row r="236" spans="1:5" x14ac:dyDescent="0.25">
      <c r="A236" s="167" t="s">
        <v>4477</v>
      </c>
      <c r="B236" s="169" t="s">
        <v>306</v>
      </c>
      <c r="D236" s="101"/>
      <c r="E236" s="101"/>
    </row>
    <row r="237" spans="1:5" ht="15.75" thickBot="1" x14ac:dyDescent="0.3">
      <c r="A237" s="170" t="s">
        <v>4478</v>
      </c>
      <c r="B237" s="171" t="s">
        <v>4482</v>
      </c>
      <c r="D237" s="101"/>
      <c r="E237" s="101"/>
    </row>
    <row r="238" spans="1:5" x14ac:dyDescent="0.25">
      <c r="A238" s="167" t="s">
        <v>4483</v>
      </c>
      <c r="B238" s="168" t="s">
        <v>4489</v>
      </c>
      <c r="D238" s="101"/>
      <c r="E238" s="101"/>
    </row>
    <row r="239" spans="1:5" x14ac:dyDescent="0.25">
      <c r="A239" s="167" t="s">
        <v>4484</v>
      </c>
      <c r="B239" s="169" t="s">
        <v>4490</v>
      </c>
      <c r="D239" s="101"/>
      <c r="E239" s="101"/>
    </row>
    <row r="240" spans="1:5" x14ac:dyDescent="0.25">
      <c r="A240" s="167" t="s">
        <v>4485</v>
      </c>
      <c r="B240" s="169" t="s">
        <v>4491</v>
      </c>
      <c r="D240" s="101"/>
      <c r="E240" s="101"/>
    </row>
    <row r="241" spans="1:5" x14ac:dyDescent="0.25">
      <c r="A241" s="167" t="s">
        <v>4486</v>
      </c>
      <c r="B241" s="169" t="s">
        <v>4492</v>
      </c>
      <c r="D241" s="101"/>
      <c r="E241" s="101"/>
    </row>
    <row r="242" spans="1:5" x14ac:dyDescent="0.25">
      <c r="A242" s="167" t="s">
        <v>4487</v>
      </c>
      <c r="B242" s="169" t="s">
        <v>306</v>
      </c>
      <c r="D242" s="101"/>
      <c r="E242" s="101"/>
    </row>
    <row r="243" spans="1:5" ht="15.75" thickBot="1" x14ac:dyDescent="0.3">
      <c r="A243" s="170" t="s">
        <v>4488</v>
      </c>
      <c r="B243" s="171" t="s">
        <v>4493</v>
      </c>
      <c r="D243" s="101"/>
      <c r="E243" s="101"/>
    </row>
    <row r="244" spans="1:5" x14ac:dyDescent="0.25">
      <c r="A244" s="167" t="s">
        <v>4494</v>
      </c>
      <c r="B244" s="168" t="s">
        <v>4500</v>
      </c>
      <c r="D244" s="101"/>
      <c r="E244" s="101"/>
    </row>
    <row r="245" spans="1:5" x14ac:dyDescent="0.25">
      <c r="A245" s="167" t="s">
        <v>4495</v>
      </c>
      <c r="B245" s="169" t="s">
        <v>4501</v>
      </c>
      <c r="D245" s="101"/>
      <c r="E245" s="101"/>
    </row>
    <row r="246" spans="1:5" x14ac:dyDescent="0.25">
      <c r="A246" s="167" t="s">
        <v>4496</v>
      </c>
      <c r="B246" s="169" t="s">
        <v>4502</v>
      </c>
      <c r="D246" s="101"/>
      <c r="E246" s="101"/>
    </row>
    <row r="247" spans="1:5" x14ac:dyDescent="0.25">
      <c r="A247" s="167" t="s">
        <v>4497</v>
      </c>
      <c r="B247" s="169" t="s">
        <v>4503</v>
      </c>
      <c r="D247" s="101"/>
      <c r="E247" s="101"/>
    </row>
    <row r="248" spans="1:5" x14ac:dyDescent="0.25">
      <c r="A248" s="167" t="s">
        <v>4498</v>
      </c>
      <c r="B248" s="169" t="s">
        <v>306</v>
      </c>
      <c r="D248" s="101"/>
      <c r="E248" s="101"/>
    </row>
    <row r="249" spans="1:5" ht="15.75" thickBot="1" x14ac:dyDescent="0.3">
      <c r="A249" s="170" t="s">
        <v>4499</v>
      </c>
      <c r="B249" s="171" t="s">
        <v>4504</v>
      </c>
      <c r="D249" s="101"/>
      <c r="E249" s="101"/>
    </row>
    <row r="250" spans="1:5" x14ac:dyDescent="0.25">
      <c r="A250" s="167" t="s">
        <v>4505</v>
      </c>
      <c r="B250" s="168" t="s">
        <v>4511</v>
      </c>
      <c r="D250" s="101"/>
      <c r="E250" s="101"/>
    </row>
    <row r="251" spans="1:5" x14ac:dyDescent="0.25">
      <c r="A251" s="167" t="s">
        <v>4506</v>
      </c>
      <c r="B251" s="169" t="s">
        <v>4512</v>
      </c>
      <c r="D251" s="101"/>
      <c r="E251" s="101"/>
    </row>
    <row r="252" spans="1:5" x14ac:dyDescent="0.25">
      <c r="A252" s="167" t="s">
        <v>4507</v>
      </c>
      <c r="B252" s="169" t="s">
        <v>4513</v>
      </c>
      <c r="D252" s="101"/>
      <c r="E252" s="101"/>
    </row>
    <row r="253" spans="1:5" x14ac:dyDescent="0.25">
      <c r="A253" s="167" t="s">
        <v>4508</v>
      </c>
      <c r="B253" s="169" t="s">
        <v>4514</v>
      </c>
      <c r="D253" s="101"/>
      <c r="E253" s="101"/>
    </row>
    <row r="254" spans="1:5" x14ac:dyDescent="0.25">
      <c r="A254" s="167" t="s">
        <v>4509</v>
      </c>
      <c r="B254" s="169" t="s">
        <v>306</v>
      </c>
      <c r="D254" s="101"/>
      <c r="E254" s="101"/>
    </row>
    <row r="255" spans="1:5" ht="15.75" thickBot="1" x14ac:dyDescent="0.3">
      <c r="A255" s="170" t="s">
        <v>4510</v>
      </c>
      <c r="B255" s="171" t="s">
        <v>4515</v>
      </c>
      <c r="D255" s="101"/>
      <c r="E255" s="101"/>
    </row>
    <row r="256" spans="1:5" x14ac:dyDescent="0.25">
      <c r="A256" s="167" t="s">
        <v>4516</v>
      </c>
      <c r="B256" s="168" t="s">
        <v>4522</v>
      </c>
      <c r="D256" s="101"/>
      <c r="E256" s="101"/>
    </row>
    <row r="257" spans="1:5" x14ac:dyDescent="0.25">
      <c r="A257" s="167" t="s">
        <v>4517</v>
      </c>
      <c r="B257" s="169" t="s">
        <v>4523</v>
      </c>
      <c r="D257" s="101"/>
      <c r="E257" s="101"/>
    </row>
    <row r="258" spans="1:5" x14ac:dyDescent="0.25">
      <c r="A258" s="167" t="s">
        <v>4518</v>
      </c>
      <c r="B258" s="169" t="s">
        <v>4524</v>
      </c>
      <c r="D258" s="101"/>
      <c r="E258" s="101"/>
    </row>
    <row r="259" spans="1:5" x14ac:dyDescent="0.25">
      <c r="A259" s="167" t="s">
        <v>4519</v>
      </c>
      <c r="B259" s="169" t="s">
        <v>4525</v>
      </c>
      <c r="D259" s="101"/>
      <c r="E259" s="101"/>
    </row>
    <row r="260" spans="1:5" x14ac:dyDescent="0.25">
      <c r="A260" s="167" t="s">
        <v>4520</v>
      </c>
      <c r="B260" s="169" t="s">
        <v>306</v>
      </c>
      <c r="D260" s="101"/>
      <c r="E260" s="101"/>
    </row>
    <row r="261" spans="1:5" ht="15.75" thickBot="1" x14ac:dyDescent="0.3">
      <c r="A261" s="170" t="s">
        <v>4521</v>
      </c>
      <c r="B261" s="171" t="s">
        <v>4526</v>
      </c>
      <c r="D261" s="101"/>
      <c r="E261" s="101"/>
    </row>
    <row r="262" spans="1:5" x14ac:dyDescent="0.25">
      <c r="A262" s="167" t="s">
        <v>4527</v>
      </c>
      <c r="B262" s="168" t="s">
        <v>4533</v>
      </c>
      <c r="D262" s="101"/>
      <c r="E262" s="101"/>
    </row>
    <row r="263" spans="1:5" x14ac:dyDescent="0.25">
      <c r="A263" s="167" t="s">
        <v>4528</v>
      </c>
      <c r="B263" s="169" t="s">
        <v>4534</v>
      </c>
      <c r="D263" s="101"/>
      <c r="E263" s="101"/>
    </row>
    <row r="264" spans="1:5" x14ac:dyDescent="0.25">
      <c r="A264" s="167" t="s">
        <v>4529</v>
      </c>
      <c r="B264" s="169" t="s">
        <v>4535</v>
      </c>
      <c r="D264" s="101"/>
      <c r="E264" s="101"/>
    </row>
    <row r="265" spans="1:5" x14ac:dyDescent="0.25">
      <c r="A265" s="167" t="s">
        <v>4530</v>
      </c>
      <c r="B265" s="169" t="s">
        <v>4536</v>
      </c>
      <c r="D265" s="101"/>
      <c r="E265" s="101"/>
    </row>
    <row r="266" spans="1:5" x14ac:dyDescent="0.25">
      <c r="A266" s="167" t="s">
        <v>4531</v>
      </c>
      <c r="B266" s="169" t="s">
        <v>306</v>
      </c>
      <c r="D266" s="101"/>
      <c r="E266" s="101"/>
    </row>
    <row r="267" spans="1:5" ht="15.75" thickBot="1" x14ac:dyDescent="0.3">
      <c r="A267" s="170" t="s">
        <v>4532</v>
      </c>
      <c r="B267" s="171" t="s">
        <v>4537</v>
      </c>
      <c r="D267" s="101"/>
      <c r="E267" s="101"/>
    </row>
    <row r="268" spans="1:5" x14ac:dyDescent="0.25">
      <c r="A268" s="166" t="s">
        <v>135</v>
      </c>
      <c r="B268" s="166" t="s">
        <v>309</v>
      </c>
      <c r="D268" s="101" t="s">
        <v>276</v>
      </c>
      <c r="E268" s="101" t="s">
        <v>370</v>
      </c>
    </row>
    <row r="269" spans="1:5" x14ac:dyDescent="0.25">
      <c r="A269" s="166" t="s">
        <v>771</v>
      </c>
      <c r="B269" s="166" t="s">
        <v>906</v>
      </c>
      <c r="D269" s="101" t="s">
        <v>816</v>
      </c>
      <c r="E269" s="101" t="s">
        <v>954</v>
      </c>
    </row>
    <row r="270" spans="1:5" x14ac:dyDescent="0.25">
      <c r="A270" s="166" t="s">
        <v>772</v>
      </c>
      <c r="B270" s="166" t="s">
        <v>907</v>
      </c>
      <c r="D270" s="101" t="s">
        <v>817</v>
      </c>
      <c r="E270" s="101" t="s">
        <v>955</v>
      </c>
    </row>
    <row r="271" spans="1:5" x14ac:dyDescent="0.25">
      <c r="A271" s="166" t="s">
        <v>136</v>
      </c>
      <c r="B271" s="166" t="s">
        <v>310</v>
      </c>
      <c r="D271" s="101" t="s">
        <v>277</v>
      </c>
      <c r="E271" s="101" t="s">
        <v>369</v>
      </c>
    </row>
    <row r="272" spans="1:5" x14ac:dyDescent="0.25">
      <c r="A272" s="166" t="s">
        <v>773</v>
      </c>
      <c r="B272" s="166" t="s">
        <v>908</v>
      </c>
      <c r="D272" s="101" t="s">
        <v>818</v>
      </c>
      <c r="E272" s="101" t="s">
        <v>956</v>
      </c>
    </row>
    <row r="273" spans="1:5" x14ac:dyDescent="0.25">
      <c r="A273" s="166" t="s">
        <v>774</v>
      </c>
      <c r="B273" s="166" t="s">
        <v>909</v>
      </c>
      <c r="D273" s="101" t="s">
        <v>819</v>
      </c>
      <c r="E273" s="101" t="s">
        <v>957</v>
      </c>
    </row>
    <row r="274" spans="1:5" x14ac:dyDescent="0.25">
      <c r="A274" s="166" t="s">
        <v>775</v>
      </c>
      <c r="B274" s="166" t="s">
        <v>910</v>
      </c>
      <c r="D274" s="101" t="s">
        <v>820</v>
      </c>
      <c r="E274" s="101" t="s">
        <v>958</v>
      </c>
    </row>
    <row r="275" spans="1:5" x14ac:dyDescent="0.25">
      <c r="A275" s="166" t="s">
        <v>776</v>
      </c>
      <c r="B275" s="166" t="s">
        <v>911</v>
      </c>
      <c r="D275" s="101" t="s">
        <v>821</v>
      </c>
      <c r="E275" s="101" t="s">
        <v>959</v>
      </c>
    </row>
    <row r="276" spans="1:5" x14ac:dyDescent="0.25">
      <c r="A276" s="166" t="s">
        <v>777</v>
      </c>
      <c r="B276" s="166" t="s">
        <v>912</v>
      </c>
      <c r="D276" s="101" t="s">
        <v>822</v>
      </c>
      <c r="E276" s="101" t="s">
        <v>960</v>
      </c>
    </row>
    <row r="277" spans="1:5" x14ac:dyDescent="0.25">
      <c r="A277" s="166" t="s">
        <v>778</v>
      </c>
      <c r="B277" s="166" t="s">
        <v>913</v>
      </c>
      <c r="D277" s="101" t="s">
        <v>823</v>
      </c>
      <c r="E277" s="101" t="s">
        <v>961</v>
      </c>
    </row>
    <row r="278" spans="1:5" x14ac:dyDescent="0.25">
      <c r="A278" s="166" t="s">
        <v>779</v>
      </c>
      <c r="B278" s="166" t="s">
        <v>914</v>
      </c>
      <c r="D278" s="101" t="s">
        <v>824</v>
      </c>
      <c r="E278" s="101" t="s">
        <v>962</v>
      </c>
    </row>
    <row r="279" spans="1:5" x14ac:dyDescent="0.25">
      <c r="A279" s="166" t="s">
        <v>780</v>
      </c>
      <c r="B279" s="166" t="s">
        <v>915</v>
      </c>
      <c r="D279" s="101" t="s">
        <v>825</v>
      </c>
      <c r="E279" s="101" t="s">
        <v>963</v>
      </c>
    </row>
    <row r="280" spans="1:5" x14ac:dyDescent="0.25">
      <c r="A280" s="166" t="s">
        <v>137</v>
      </c>
      <c r="B280" s="166" t="s">
        <v>314</v>
      </c>
      <c r="D280" s="101" t="s">
        <v>826</v>
      </c>
      <c r="E280" s="101" t="s">
        <v>964</v>
      </c>
    </row>
    <row r="281" spans="1:5" x14ac:dyDescent="0.25">
      <c r="A281" s="166" t="s">
        <v>781</v>
      </c>
      <c r="B281" s="166" t="s">
        <v>916</v>
      </c>
      <c r="D281" s="101" t="s">
        <v>827</v>
      </c>
      <c r="E281" s="101" t="s">
        <v>965</v>
      </c>
    </row>
    <row r="282" spans="1:5" x14ac:dyDescent="0.25">
      <c r="A282" s="166" t="s">
        <v>782</v>
      </c>
      <c r="B282" s="166" t="s">
        <v>917</v>
      </c>
      <c r="D282" s="101" t="s">
        <v>828</v>
      </c>
      <c r="E282" s="101" t="s">
        <v>966</v>
      </c>
    </row>
    <row r="283" spans="1:5" x14ac:dyDescent="0.25">
      <c r="A283" s="166" t="s">
        <v>138</v>
      </c>
      <c r="B283" s="166" t="s">
        <v>918</v>
      </c>
      <c r="D283" s="101" t="s">
        <v>829</v>
      </c>
      <c r="E283" s="101" t="s">
        <v>967</v>
      </c>
    </row>
    <row r="284" spans="1:5" x14ac:dyDescent="0.25">
      <c r="A284" s="166" t="s">
        <v>139</v>
      </c>
      <c r="B284" s="166" t="s">
        <v>361</v>
      </c>
      <c r="D284" s="101" t="s">
        <v>830</v>
      </c>
      <c r="E284" s="101" t="s">
        <v>968</v>
      </c>
    </row>
    <row r="285" spans="1:5" x14ac:dyDescent="0.25">
      <c r="A285" s="166" t="s">
        <v>140</v>
      </c>
      <c r="B285" s="166" t="s">
        <v>317</v>
      </c>
      <c r="D285" s="101" t="s">
        <v>831</v>
      </c>
      <c r="E285" s="101" t="s">
        <v>969</v>
      </c>
    </row>
    <row r="286" spans="1:5" x14ac:dyDescent="0.25">
      <c r="A286" s="166" t="s">
        <v>141</v>
      </c>
      <c r="B286" s="166" t="s">
        <v>318</v>
      </c>
      <c r="D286" s="101" t="s">
        <v>832</v>
      </c>
      <c r="E286" s="101" t="s">
        <v>970</v>
      </c>
    </row>
    <row r="287" spans="1:5" x14ac:dyDescent="0.25">
      <c r="A287" s="166" t="s">
        <v>142</v>
      </c>
      <c r="B287" s="166" t="s">
        <v>319</v>
      </c>
      <c r="D287" s="101" t="s">
        <v>833</v>
      </c>
      <c r="E287" s="101" t="s">
        <v>971</v>
      </c>
    </row>
    <row r="288" spans="1:5" x14ac:dyDescent="0.25">
      <c r="A288" s="166" t="s">
        <v>143</v>
      </c>
      <c r="B288" s="166" t="s">
        <v>919</v>
      </c>
      <c r="D288" s="101" t="s">
        <v>834</v>
      </c>
      <c r="E288" s="101" t="s">
        <v>972</v>
      </c>
    </row>
    <row r="289" spans="1:5" x14ac:dyDescent="0.25">
      <c r="A289" s="166" t="s">
        <v>783</v>
      </c>
      <c r="B289" s="166" t="s">
        <v>920</v>
      </c>
      <c r="D289" s="101" t="s">
        <v>835</v>
      </c>
      <c r="E289" s="101" t="s">
        <v>973</v>
      </c>
    </row>
    <row r="290" spans="1:5" x14ac:dyDescent="0.25">
      <c r="A290" s="166" t="s">
        <v>145</v>
      </c>
      <c r="B290" s="166" t="s">
        <v>327</v>
      </c>
      <c r="D290" s="101" t="s">
        <v>836</v>
      </c>
      <c r="E290" s="101" t="s">
        <v>974</v>
      </c>
    </row>
    <row r="291" spans="1:5" x14ac:dyDescent="0.25">
      <c r="A291" s="166" t="s">
        <v>784</v>
      </c>
      <c r="B291" s="166" t="s">
        <v>921</v>
      </c>
      <c r="D291" s="101" t="s">
        <v>837</v>
      </c>
      <c r="E291" s="101" t="s">
        <v>975</v>
      </c>
    </row>
    <row r="292" spans="1:5" x14ac:dyDescent="0.25">
      <c r="A292" s="166" t="s">
        <v>785</v>
      </c>
      <c r="B292" s="166" t="s">
        <v>922</v>
      </c>
      <c r="D292" s="101" t="s">
        <v>838</v>
      </c>
      <c r="E292" s="101" t="s">
        <v>976</v>
      </c>
    </row>
    <row r="293" spans="1:5" x14ac:dyDescent="0.25">
      <c r="A293" s="166" t="s">
        <v>144</v>
      </c>
      <c r="B293" s="166" t="s">
        <v>323</v>
      </c>
      <c r="D293" s="101" t="s">
        <v>839</v>
      </c>
      <c r="E293" s="101" t="s">
        <v>977</v>
      </c>
    </row>
    <row r="294" spans="1:5" x14ac:dyDescent="0.25">
      <c r="A294" s="166" t="s">
        <v>786</v>
      </c>
      <c r="B294" s="166" t="s">
        <v>923</v>
      </c>
      <c r="D294" s="101" t="s">
        <v>840</v>
      </c>
      <c r="E294" s="101" t="s">
        <v>978</v>
      </c>
    </row>
    <row r="295" spans="1:5" x14ac:dyDescent="0.25">
      <c r="A295" s="166" t="s">
        <v>787</v>
      </c>
      <c r="B295" s="166" t="s">
        <v>924</v>
      </c>
      <c r="D295" s="101" t="s">
        <v>841</v>
      </c>
      <c r="E295" s="101" t="s">
        <v>979</v>
      </c>
    </row>
    <row r="296" spans="1:5" x14ac:dyDescent="0.25">
      <c r="A296" s="101" t="s">
        <v>788</v>
      </c>
      <c r="B296" s="101" t="s">
        <v>925</v>
      </c>
      <c r="D296" s="101" t="s">
        <v>842</v>
      </c>
      <c r="E296" s="101" t="s">
        <v>980</v>
      </c>
    </row>
    <row r="297" spans="1:5" x14ac:dyDescent="0.25">
      <c r="A297" s="101" t="s">
        <v>789</v>
      </c>
      <c r="B297" s="101" t="s">
        <v>926</v>
      </c>
      <c r="D297" s="101" t="s">
        <v>843</v>
      </c>
      <c r="E297" s="101" t="s">
        <v>981</v>
      </c>
    </row>
    <row r="298" spans="1:5" x14ac:dyDescent="0.25">
      <c r="A298" s="101" t="s">
        <v>790</v>
      </c>
      <c r="B298" s="101" t="s">
        <v>927</v>
      </c>
      <c r="D298" s="101" t="s">
        <v>844</v>
      </c>
      <c r="E298" s="101" t="s">
        <v>982</v>
      </c>
    </row>
    <row r="299" spans="1:5" x14ac:dyDescent="0.25">
      <c r="A299" s="101" t="s">
        <v>791</v>
      </c>
      <c r="B299" s="101" t="s">
        <v>928</v>
      </c>
      <c r="D299" s="101" t="s">
        <v>845</v>
      </c>
      <c r="E299" s="101" t="s">
        <v>983</v>
      </c>
    </row>
    <row r="300" spans="1:5" x14ac:dyDescent="0.25">
      <c r="A300" s="101" t="s">
        <v>792</v>
      </c>
      <c r="B300" s="101" t="s">
        <v>929</v>
      </c>
      <c r="D300" s="106" t="s">
        <v>846</v>
      </c>
      <c r="E300" s="106" t="s">
        <v>984</v>
      </c>
    </row>
    <row r="301" spans="1:5" x14ac:dyDescent="0.25">
      <c r="A301" s="101" t="s">
        <v>149</v>
      </c>
      <c r="B301" s="101" t="s">
        <v>339</v>
      </c>
      <c r="D301" s="101" t="s">
        <v>159</v>
      </c>
      <c r="E301" s="103" t="s">
        <v>330</v>
      </c>
    </row>
    <row r="302" spans="1:5" x14ac:dyDescent="0.25">
      <c r="A302" s="101" t="s">
        <v>147</v>
      </c>
      <c r="B302" s="101" t="s">
        <v>334</v>
      </c>
      <c r="D302" s="101" t="s">
        <v>280</v>
      </c>
      <c r="E302" s="105" t="s">
        <v>360</v>
      </c>
    </row>
    <row r="303" spans="1:5" x14ac:dyDescent="0.25">
      <c r="A303" s="101" t="s">
        <v>146</v>
      </c>
      <c r="B303" s="101" t="s">
        <v>332</v>
      </c>
      <c r="D303" s="101" t="s">
        <v>847</v>
      </c>
      <c r="E303" s="105" t="s">
        <v>985</v>
      </c>
    </row>
    <row r="304" spans="1:5" x14ac:dyDescent="0.25">
      <c r="A304" s="101" t="s">
        <v>275</v>
      </c>
      <c r="B304" s="101" t="s">
        <v>365</v>
      </c>
      <c r="D304" s="101" t="s">
        <v>160</v>
      </c>
      <c r="E304" s="105" t="s">
        <v>986</v>
      </c>
    </row>
    <row r="305" spans="1:5" x14ac:dyDescent="0.25">
      <c r="A305" s="101" t="s">
        <v>793</v>
      </c>
      <c r="B305" s="101" t="s">
        <v>930</v>
      </c>
      <c r="D305" s="101" t="s">
        <v>161</v>
      </c>
      <c r="E305" s="105" t="s">
        <v>349</v>
      </c>
    </row>
    <row r="306" spans="1:5" x14ac:dyDescent="0.25">
      <c r="A306" s="101" t="s">
        <v>794</v>
      </c>
      <c r="B306" s="101" t="s">
        <v>931</v>
      </c>
      <c r="D306" s="101" t="s">
        <v>374</v>
      </c>
      <c r="E306" s="105" t="s">
        <v>375</v>
      </c>
    </row>
    <row r="307" spans="1:5" x14ac:dyDescent="0.25">
      <c r="A307" s="101" t="s">
        <v>795</v>
      </c>
      <c r="B307" s="101" t="s">
        <v>932</v>
      </c>
      <c r="D307" s="101" t="s">
        <v>848</v>
      </c>
      <c r="E307" s="105" t="s">
        <v>987</v>
      </c>
    </row>
    <row r="308" spans="1:5" x14ac:dyDescent="0.25">
      <c r="A308" s="101" t="s">
        <v>796</v>
      </c>
      <c r="B308" s="101" t="s">
        <v>933</v>
      </c>
      <c r="D308" s="101" t="s">
        <v>377</v>
      </c>
      <c r="E308" s="105" t="s">
        <v>378</v>
      </c>
    </row>
    <row r="309" spans="1:5" x14ac:dyDescent="0.25">
      <c r="A309" s="101" t="s">
        <v>797</v>
      </c>
      <c r="B309" s="101" t="s">
        <v>934</v>
      </c>
      <c r="D309" s="101" t="s">
        <v>278</v>
      </c>
      <c r="E309" s="105" t="s">
        <v>371</v>
      </c>
    </row>
    <row r="310" spans="1:5" x14ac:dyDescent="0.25">
      <c r="A310" s="101" t="s">
        <v>798</v>
      </c>
      <c r="B310" s="101" t="s">
        <v>935</v>
      </c>
      <c r="D310" s="101" t="s">
        <v>279</v>
      </c>
      <c r="E310" s="105" t="s">
        <v>372</v>
      </c>
    </row>
    <row r="311" spans="1:5" x14ac:dyDescent="0.25">
      <c r="A311" s="101" t="s">
        <v>799</v>
      </c>
      <c r="B311" s="101" t="s">
        <v>936</v>
      </c>
      <c r="D311" s="101" t="s">
        <v>849</v>
      </c>
      <c r="E311" s="105" t="s">
        <v>988</v>
      </c>
    </row>
    <row r="312" spans="1:5" x14ac:dyDescent="0.25">
      <c r="A312" s="101" t="s">
        <v>800</v>
      </c>
      <c r="B312" s="101" t="s">
        <v>937</v>
      </c>
      <c r="D312" s="101" t="s">
        <v>850</v>
      </c>
      <c r="E312" s="105" t="s">
        <v>989</v>
      </c>
    </row>
    <row r="313" spans="1:5" x14ac:dyDescent="0.25">
      <c r="A313" s="101" t="s">
        <v>148</v>
      </c>
      <c r="B313" s="101" t="s">
        <v>337</v>
      </c>
      <c r="D313" s="106" t="s">
        <v>851</v>
      </c>
      <c r="E313" s="106" t="s">
        <v>990</v>
      </c>
    </row>
    <row r="314" spans="1:5" x14ac:dyDescent="0.25">
      <c r="A314" s="101" t="s">
        <v>150</v>
      </c>
      <c r="B314" s="101" t="s">
        <v>341</v>
      </c>
      <c r="D314" s="103" t="s">
        <v>162</v>
      </c>
      <c r="E314" s="103" t="s">
        <v>380</v>
      </c>
    </row>
    <row r="315" spans="1:5" x14ac:dyDescent="0.25">
      <c r="A315" s="101" t="s">
        <v>801</v>
      </c>
      <c r="B315" s="101" t="s">
        <v>938</v>
      </c>
      <c r="D315" s="105" t="s">
        <v>163</v>
      </c>
      <c r="E315" s="105" t="s">
        <v>382</v>
      </c>
    </row>
    <row r="316" spans="1:5" x14ac:dyDescent="0.25">
      <c r="A316" s="101" t="s">
        <v>151</v>
      </c>
      <c r="B316" s="101" t="s">
        <v>343</v>
      </c>
      <c r="D316" s="105" t="s">
        <v>164</v>
      </c>
      <c r="E316" s="105" t="s">
        <v>383</v>
      </c>
    </row>
    <row r="317" spans="1:5" x14ac:dyDescent="0.25">
      <c r="A317" s="101" t="s">
        <v>152</v>
      </c>
      <c r="B317" s="101" t="s">
        <v>345</v>
      </c>
      <c r="D317" s="105" t="s">
        <v>165</v>
      </c>
      <c r="E317" s="105" t="s">
        <v>386</v>
      </c>
    </row>
    <row r="318" spans="1:5" x14ac:dyDescent="0.25">
      <c r="A318" s="101" t="s">
        <v>153</v>
      </c>
      <c r="B318" s="101" t="s">
        <v>346</v>
      </c>
      <c r="D318" s="105" t="s">
        <v>166</v>
      </c>
      <c r="E318" s="105" t="s">
        <v>387</v>
      </c>
    </row>
    <row r="319" spans="1:5" x14ac:dyDescent="0.25">
      <c r="A319" s="101" t="s">
        <v>905</v>
      </c>
      <c r="B319" s="101" t="s">
        <v>939</v>
      </c>
      <c r="D319" s="105" t="s">
        <v>167</v>
      </c>
      <c r="E319" s="105" t="s">
        <v>389</v>
      </c>
    </row>
    <row r="320" spans="1:5" x14ac:dyDescent="0.25">
      <c r="A320" s="101" t="s">
        <v>802</v>
      </c>
      <c r="B320" s="101" t="s">
        <v>940</v>
      </c>
      <c r="D320" s="105" t="s">
        <v>168</v>
      </c>
      <c r="E320" s="105" t="s">
        <v>391</v>
      </c>
    </row>
    <row r="321" spans="1:5" x14ac:dyDescent="0.25">
      <c r="A321" s="101" t="s">
        <v>154</v>
      </c>
      <c r="B321" s="101" t="s">
        <v>352</v>
      </c>
      <c r="D321" s="105" t="s">
        <v>169</v>
      </c>
      <c r="E321" s="105" t="s">
        <v>393</v>
      </c>
    </row>
    <row r="322" spans="1:5" x14ac:dyDescent="0.25">
      <c r="A322" s="101" t="s">
        <v>155</v>
      </c>
      <c r="B322" s="101" t="s">
        <v>354</v>
      </c>
      <c r="D322" s="105" t="s">
        <v>170</v>
      </c>
      <c r="E322" s="105" t="s">
        <v>395</v>
      </c>
    </row>
    <row r="323" spans="1:5" x14ac:dyDescent="0.25">
      <c r="A323" s="101" t="s">
        <v>803</v>
      </c>
      <c r="B323" s="101" t="s">
        <v>941</v>
      </c>
      <c r="D323" s="105" t="s">
        <v>171</v>
      </c>
      <c r="E323" s="105" t="s">
        <v>397</v>
      </c>
    </row>
    <row r="324" spans="1:5" x14ac:dyDescent="0.25">
      <c r="A324" s="101" t="s">
        <v>804</v>
      </c>
      <c r="B324" s="101" t="s">
        <v>942</v>
      </c>
      <c r="D324" s="105" t="s">
        <v>172</v>
      </c>
      <c r="E324" s="105" t="s">
        <v>398</v>
      </c>
    </row>
    <row r="325" spans="1:5" x14ac:dyDescent="0.25">
      <c r="A325" s="101" t="s">
        <v>805</v>
      </c>
      <c r="B325" s="101" t="s">
        <v>943</v>
      </c>
      <c r="D325" s="105" t="s">
        <v>173</v>
      </c>
      <c r="E325" s="105" t="s">
        <v>400</v>
      </c>
    </row>
    <row r="326" spans="1:5" x14ac:dyDescent="0.25">
      <c r="A326" s="101" t="s">
        <v>806</v>
      </c>
      <c r="B326" s="101" t="s">
        <v>944</v>
      </c>
      <c r="D326" s="105" t="s">
        <v>174</v>
      </c>
      <c r="E326" s="105" t="s">
        <v>401</v>
      </c>
    </row>
    <row r="327" spans="1:5" x14ac:dyDescent="0.25">
      <c r="A327" s="101" t="s">
        <v>807</v>
      </c>
      <c r="B327" s="101" t="s">
        <v>945</v>
      </c>
      <c r="D327" s="105" t="s">
        <v>175</v>
      </c>
      <c r="E327" s="105" t="s">
        <v>403</v>
      </c>
    </row>
    <row r="328" spans="1:5" x14ac:dyDescent="0.25">
      <c r="A328" s="101" t="s">
        <v>808</v>
      </c>
      <c r="B328" s="101" t="s">
        <v>946</v>
      </c>
      <c r="D328" s="105" t="s">
        <v>176</v>
      </c>
      <c r="E328" s="105" t="s">
        <v>405</v>
      </c>
    </row>
    <row r="329" spans="1:5" x14ac:dyDescent="0.25">
      <c r="A329" s="101" t="s">
        <v>809</v>
      </c>
      <c r="B329" s="101" t="s">
        <v>947</v>
      </c>
      <c r="D329" s="105" t="s">
        <v>407</v>
      </c>
      <c r="E329" s="105" t="s">
        <v>408</v>
      </c>
    </row>
    <row r="330" spans="1:5" x14ac:dyDescent="0.25">
      <c r="A330" s="101" t="s">
        <v>810</v>
      </c>
      <c r="B330" s="101" t="s">
        <v>948</v>
      </c>
      <c r="D330" s="105" t="s">
        <v>177</v>
      </c>
      <c r="E330" s="105" t="s">
        <v>410</v>
      </c>
    </row>
    <row r="331" spans="1:5" x14ac:dyDescent="0.25">
      <c r="A331" s="101" t="s">
        <v>811</v>
      </c>
      <c r="B331" s="101" t="s">
        <v>949</v>
      </c>
      <c r="D331" s="105" t="s">
        <v>178</v>
      </c>
      <c r="E331" s="105" t="s">
        <v>411</v>
      </c>
    </row>
    <row r="332" spans="1:5" x14ac:dyDescent="0.25">
      <c r="A332" s="101" t="s">
        <v>812</v>
      </c>
      <c r="B332" s="101" t="s">
        <v>950</v>
      </c>
      <c r="D332" s="105" t="s">
        <v>179</v>
      </c>
      <c r="E332" s="105" t="s">
        <v>413</v>
      </c>
    </row>
    <row r="333" spans="1:5" x14ac:dyDescent="0.25">
      <c r="A333" s="101" t="s">
        <v>156</v>
      </c>
      <c r="B333" s="101" t="s">
        <v>356</v>
      </c>
      <c r="D333" s="105" t="s">
        <v>180</v>
      </c>
      <c r="E333" s="105" t="s">
        <v>414</v>
      </c>
    </row>
    <row r="334" spans="1:5" x14ac:dyDescent="0.25">
      <c r="A334" s="101" t="s">
        <v>813</v>
      </c>
      <c r="B334" s="101" t="s">
        <v>951</v>
      </c>
      <c r="D334" s="105" t="s">
        <v>181</v>
      </c>
      <c r="E334" s="105" t="s">
        <v>416</v>
      </c>
    </row>
    <row r="335" spans="1:5" x14ac:dyDescent="0.25">
      <c r="A335" s="101" t="s">
        <v>814</v>
      </c>
      <c r="B335" s="101" t="s">
        <v>952</v>
      </c>
      <c r="D335" s="105" t="s">
        <v>182</v>
      </c>
      <c r="E335" s="105" t="s">
        <v>418</v>
      </c>
    </row>
    <row r="336" spans="1:5" x14ac:dyDescent="0.25">
      <c r="A336" s="101" t="s">
        <v>157</v>
      </c>
      <c r="B336" s="101" t="s">
        <v>358</v>
      </c>
      <c r="D336" s="105" t="s">
        <v>183</v>
      </c>
      <c r="E336" s="105" t="s">
        <v>420</v>
      </c>
    </row>
    <row r="337" spans="1:5" x14ac:dyDescent="0.25">
      <c r="A337" s="101" t="s">
        <v>158</v>
      </c>
      <c r="B337" s="101" t="s">
        <v>359</v>
      </c>
      <c r="D337" s="105" t="s">
        <v>184</v>
      </c>
      <c r="E337" s="105" t="s">
        <v>421</v>
      </c>
    </row>
    <row r="338" spans="1:5" x14ac:dyDescent="0.25">
      <c r="A338" s="101" t="s">
        <v>815</v>
      </c>
      <c r="B338" s="101" t="s">
        <v>953</v>
      </c>
      <c r="D338" s="105" t="s">
        <v>185</v>
      </c>
      <c r="E338" s="105" t="s">
        <v>423</v>
      </c>
    </row>
    <row r="339" spans="1:5" x14ac:dyDescent="0.25">
      <c r="A339" s="101" t="s">
        <v>276</v>
      </c>
      <c r="B339" s="101" t="s">
        <v>370</v>
      </c>
      <c r="D339" s="105" t="s">
        <v>186</v>
      </c>
      <c r="E339" s="105" t="s">
        <v>424</v>
      </c>
    </row>
    <row r="340" spans="1:5" x14ac:dyDescent="0.25">
      <c r="A340" s="101" t="s">
        <v>816</v>
      </c>
      <c r="B340" s="101" t="s">
        <v>954</v>
      </c>
      <c r="D340" s="105" t="s">
        <v>187</v>
      </c>
      <c r="E340" s="105" t="s">
        <v>426</v>
      </c>
    </row>
    <row r="341" spans="1:5" x14ac:dyDescent="0.25">
      <c r="A341" s="101" t="s">
        <v>817</v>
      </c>
      <c r="B341" s="101" t="s">
        <v>955</v>
      </c>
      <c r="D341" s="105" t="s">
        <v>281</v>
      </c>
      <c r="E341" s="105" t="s">
        <v>428</v>
      </c>
    </row>
    <row r="342" spans="1:5" x14ac:dyDescent="0.25">
      <c r="A342" s="101" t="s">
        <v>277</v>
      </c>
      <c r="B342" s="101" t="s">
        <v>369</v>
      </c>
      <c r="D342" s="105" t="s">
        <v>282</v>
      </c>
      <c r="E342" s="105" t="s">
        <v>430</v>
      </c>
    </row>
    <row r="343" spans="1:5" x14ac:dyDescent="0.25">
      <c r="A343" s="101" t="s">
        <v>818</v>
      </c>
      <c r="B343" s="101" t="s">
        <v>956</v>
      </c>
      <c r="D343" s="105" t="s">
        <v>283</v>
      </c>
      <c r="E343" s="105" t="s">
        <v>431</v>
      </c>
    </row>
    <row r="344" spans="1:5" x14ac:dyDescent="0.25">
      <c r="A344" s="101" t="s">
        <v>819</v>
      </c>
      <c r="B344" s="101" t="s">
        <v>957</v>
      </c>
      <c r="D344" s="105" t="s">
        <v>284</v>
      </c>
      <c r="E344" s="105" t="s">
        <v>433</v>
      </c>
    </row>
    <row r="345" spans="1:5" x14ac:dyDescent="0.25">
      <c r="A345" s="101" t="s">
        <v>820</v>
      </c>
      <c r="B345" s="101" t="s">
        <v>958</v>
      </c>
      <c r="D345" s="105" t="s">
        <v>285</v>
      </c>
      <c r="E345" s="105" t="s">
        <v>434</v>
      </c>
    </row>
    <row r="346" spans="1:5" x14ac:dyDescent="0.25">
      <c r="A346" s="101" t="s">
        <v>821</v>
      </c>
      <c r="B346" s="101" t="s">
        <v>959</v>
      </c>
      <c r="D346" s="105" t="s">
        <v>286</v>
      </c>
      <c r="E346" s="105" t="s">
        <v>436</v>
      </c>
    </row>
    <row r="347" spans="1:5" x14ac:dyDescent="0.25">
      <c r="A347" s="101" t="s">
        <v>822</v>
      </c>
      <c r="B347" s="101" t="s">
        <v>960</v>
      </c>
      <c r="D347" s="103" t="s">
        <v>246</v>
      </c>
      <c r="E347" s="103" t="s">
        <v>260</v>
      </c>
    </row>
    <row r="348" spans="1:5" x14ac:dyDescent="0.25">
      <c r="A348" s="101" t="s">
        <v>823</v>
      </c>
      <c r="B348" s="101" t="s">
        <v>961</v>
      </c>
      <c r="D348" s="105" t="s">
        <v>247</v>
      </c>
      <c r="E348" s="105" t="s">
        <v>261</v>
      </c>
    </row>
    <row r="349" spans="1:5" x14ac:dyDescent="0.25">
      <c r="A349" s="101" t="s">
        <v>824</v>
      </c>
      <c r="B349" s="101" t="s">
        <v>962</v>
      </c>
      <c r="D349" s="105" t="s">
        <v>248</v>
      </c>
      <c r="E349" s="105" t="s">
        <v>262</v>
      </c>
    </row>
    <row r="350" spans="1:5" x14ac:dyDescent="0.25">
      <c r="A350" s="101" t="s">
        <v>825</v>
      </c>
      <c r="B350" s="101" t="s">
        <v>963</v>
      </c>
      <c r="D350" s="105" t="s">
        <v>249</v>
      </c>
      <c r="E350" s="105" t="s">
        <v>261</v>
      </c>
    </row>
    <row r="351" spans="1:5" x14ac:dyDescent="0.25">
      <c r="A351" s="101" t="s">
        <v>826</v>
      </c>
      <c r="B351" s="101" t="s">
        <v>964</v>
      </c>
      <c r="D351" s="105" t="s">
        <v>250</v>
      </c>
      <c r="E351" s="105" t="s">
        <v>263</v>
      </c>
    </row>
    <row r="352" spans="1:5" x14ac:dyDescent="0.25">
      <c r="A352" s="101" t="s">
        <v>827</v>
      </c>
      <c r="B352" s="101" t="s">
        <v>965</v>
      </c>
      <c r="D352" s="105" t="s">
        <v>251</v>
      </c>
      <c r="E352" s="105" t="s">
        <v>261</v>
      </c>
    </row>
    <row r="353" spans="1:5" x14ac:dyDescent="0.25">
      <c r="A353" s="101" t="s">
        <v>828</v>
      </c>
      <c r="B353" s="101" t="s">
        <v>966</v>
      </c>
      <c r="D353" s="105" t="s">
        <v>252</v>
      </c>
      <c r="E353" s="105" t="s">
        <v>264</v>
      </c>
    </row>
    <row r="354" spans="1:5" x14ac:dyDescent="0.25">
      <c r="A354" s="101" t="s">
        <v>829</v>
      </c>
      <c r="B354" s="101" t="s">
        <v>967</v>
      </c>
      <c r="D354" s="105" t="s">
        <v>253</v>
      </c>
      <c r="E354" s="105" t="s">
        <v>261</v>
      </c>
    </row>
    <row r="355" spans="1:5" x14ac:dyDescent="0.25">
      <c r="A355" s="101" t="s">
        <v>830</v>
      </c>
      <c r="B355" s="101" t="s">
        <v>968</v>
      </c>
      <c r="D355" s="105" t="s">
        <v>254</v>
      </c>
      <c r="E355" s="105" t="s">
        <v>265</v>
      </c>
    </row>
    <row r="356" spans="1:5" x14ac:dyDescent="0.25">
      <c r="A356" s="101" t="s">
        <v>831</v>
      </c>
      <c r="B356" s="101" t="s">
        <v>969</v>
      </c>
      <c r="D356" s="106" t="s">
        <v>255</v>
      </c>
      <c r="E356" s="106" t="s">
        <v>266</v>
      </c>
    </row>
    <row r="357" spans="1:5" x14ac:dyDescent="0.25">
      <c r="A357" s="101" t="s">
        <v>832</v>
      </c>
      <c r="B357" s="101" t="s">
        <v>970</v>
      </c>
    </row>
    <row r="358" spans="1:5" x14ac:dyDescent="0.25">
      <c r="A358" s="101" t="s">
        <v>833</v>
      </c>
      <c r="B358" s="101" t="s">
        <v>971</v>
      </c>
    </row>
    <row r="359" spans="1:5" x14ac:dyDescent="0.25">
      <c r="A359" s="101" t="s">
        <v>834</v>
      </c>
      <c r="B359" s="101" t="s">
        <v>972</v>
      </c>
    </row>
    <row r="360" spans="1:5" x14ac:dyDescent="0.25">
      <c r="A360" s="101" t="s">
        <v>835</v>
      </c>
      <c r="B360" s="101" t="s">
        <v>973</v>
      </c>
    </row>
    <row r="361" spans="1:5" x14ac:dyDescent="0.25">
      <c r="A361" s="101" t="s">
        <v>836</v>
      </c>
      <c r="B361" s="101" t="s">
        <v>974</v>
      </c>
    </row>
    <row r="362" spans="1:5" x14ac:dyDescent="0.25">
      <c r="A362" s="101" t="s">
        <v>837</v>
      </c>
      <c r="B362" s="101" t="s">
        <v>975</v>
      </c>
    </row>
    <row r="363" spans="1:5" x14ac:dyDescent="0.25">
      <c r="A363" s="101" t="s">
        <v>838</v>
      </c>
      <c r="B363" s="101" t="s">
        <v>976</v>
      </c>
    </row>
    <row r="364" spans="1:5" x14ac:dyDescent="0.25">
      <c r="A364" s="101" t="s">
        <v>839</v>
      </c>
      <c r="B364" s="101" t="s">
        <v>977</v>
      </c>
    </row>
    <row r="365" spans="1:5" x14ac:dyDescent="0.25">
      <c r="A365" s="101" t="s">
        <v>840</v>
      </c>
      <c r="B365" s="101" t="s">
        <v>978</v>
      </c>
    </row>
    <row r="366" spans="1:5" x14ac:dyDescent="0.25">
      <c r="A366" s="101" t="s">
        <v>841</v>
      </c>
      <c r="B366" s="101" t="s">
        <v>979</v>
      </c>
    </row>
    <row r="367" spans="1:5" x14ac:dyDescent="0.25">
      <c r="A367" s="101" t="s">
        <v>842</v>
      </c>
      <c r="B367" s="101" t="s">
        <v>980</v>
      </c>
    </row>
    <row r="368" spans="1:5" x14ac:dyDescent="0.25">
      <c r="A368" s="101" t="s">
        <v>843</v>
      </c>
      <c r="B368" s="101" t="s">
        <v>981</v>
      </c>
    </row>
    <row r="369" spans="1:2" x14ac:dyDescent="0.25">
      <c r="A369" s="101" t="s">
        <v>844</v>
      </c>
      <c r="B369" s="101" t="s">
        <v>982</v>
      </c>
    </row>
    <row r="370" spans="1:2" x14ac:dyDescent="0.25">
      <c r="A370" s="101" t="s">
        <v>845</v>
      </c>
      <c r="B370" s="101" t="s">
        <v>983</v>
      </c>
    </row>
    <row r="371" spans="1:2" x14ac:dyDescent="0.25">
      <c r="A371" s="106" t="s">
        <v>846</v>
      </c>
      <c r="B371" s="106" t="s">
        <v>984</v>
      </c>
    </row>
    <row r="372" spans="1:2" x14ac:dyDescent="0.25">
      <c r="A372" s="101" t="s">
        <v>159</v>
      </c>
      <c r="B372" s="103" t="s">
        <v>330</v>
      </c>
    </row>
    <row r="373" spans="1:2" x14ac:dyDescent="0.25">
      <c r="A373" s="101" t="s">
        <v>280</v>
      </c>
      <c r="B373" s="105" t="s">
        <v>360</v>
      </c>
    </row>
    <row r="374" spans="1:2" x14ac:dyDescent="0.25">
      <c r="A374" s="101" t="s">
        <v>847</v>
      </c>
      <c r="B374" s="105" t="s">
        <v>985</v>
      </c>
    </row>
    <row r="375" spans="1:2" x14ac:dyDescent="0.25">
      <c r="A375" s="101" t="s">
        <v>160</v>
      </c>
      <c r="B375" s="105" t="s">
        <v>986</v>
      </c>
    </row>
    <row r="376" spans="1:2" x14ac:dyDescent="0.25">
      <c r="A376" s="101" t="s">
        <v>161</v>
      </c>
      <c r="B376" s="105" t="s">
        <v>349</v>
      </c>
    </row>
    <row r="377" spans="1:2" x14ac:dyDescent="0.25">
      <c r="A377" s="101" t="s">
        <v>374</v>
      </c>
      <c r="B377" s="105" t="s">
        <v>375</v>
      </c>
    </row>
    <row r="378" spans="1:2" x14ac:dyDescent="0.25">
      <c r="A378" s="101" t="s">
        <v>848</v>
      </c>
      <c r="B378" s="105" t="s">
        <v>987</v>
      </c>
    </row>
    <row r="379" spans="1:2" x14ac:dyDescent="0.25">
      <c r="A379" s="101" t="s">
        <v>377</v>
      </c>
      <c r="B379" s="105" t="s">
        <v>378</v>
      </c>
    </row>
    <row r="380" spans="1:2" x14ac:dyDescent="0.25">
      <c r="A380" s="101" t="s">
        <v>278</v>
      </c>
      <c r="B380" s="105" t="s">
        <v>371</v>
      </c>
    </row>
    <row r="381" spans="1:2" x14ac:dyDescent="0.25">
      <c r="A381" s="101" t="s">
        <v>279</v>
      </c>
      <c r="B381" s="105" t="s">
        <v>372</v>
      </c>
    </row>
    <row r="382" spans="1:2" x14ac:dyDescent="0.25">
      <c r="A382" s="101" t="s">
        <v>849</v>
      </c>
      <c r="B382" s="105" t="s">
        <v>988</v>
      </c>
    </row>
    <row r="383" spans="1:2" x14ac:dyDescent="0.25">
      <c r="A383" s="101" t="s">
        <v>850</v>
      </c>
      <c r="B383" s="105" t="s">
        <v>989</v>
      </c>
    </row>
    <row r="384" spans="1:2" x14ac:dyDescent="0.25">
      <c r="A384" s="106" t="s">
        <v>851</v>
      </c>
      <c r="B384" s="106" t="s">
        <v>990</v>
      </c>
    </row>
    <row r="385" spans="1:2" x14ac:dyDescent="0.25">
      <c r="A385" s="103" t="s">
        <v>162</v>
      </c>
      <c r="B385" s="103" t="s">
        <v>380</v>
      </c>
    </row>
    <row r="386" spans="1:2" x14ac:dyDescent="0.25">
      <c r="A386" s="101" t="s">
        <v>163</v>
      </c>
      <c r="B386" s="101" t="s">
        <v>382</v>
      </c>
    </row>
    <row r="387" spans="1:2" x14ac:dyDescent="0.25">
      <c r="A387" s="101" t="s">
        <v>164</v>
      </c>
      <c r="B387" s="101" t="s">
        <v>383</v>
      </c>
    </row>
    <row r="388" spans="1:2" x14ac:dyDescent="0.25">
      <c r="A388" s="101" t="s">
        <v>165</v>
      </c>
      <c r="B388" s="101" t="s">
        <v>386</v>
      </c>
    </row>
    <row r="389" spans="1:2" x14ac:dyDescent="0.25">
      <c r="A389" s="101" t="s">
        <v>166</v>
      </c>
      <c r="B389" s="101" t="s">
        <v>387</v>
      </c>
    </row>
    <row r="390" spans="1:2" x14ac:dyDescent="0.25">
      <c r="A390" s="101" t="s">
        <v>167</v>
      </c>
      <c r="B390" s="101" t="s">
        <v>389</v>
      </c>
    </row>
    <row r="391" spans="1:2" x14ac:dyDescent="0.25">
      <c r="A391" s="101" t="s">
        <v>168</v>
      </c>
      <c r="B391" s="101" t="s">
        <v>391</v>
      </c>
    </row>
    <row r="392" spans="1:2" x14ac:dyDescent="0.25">
      <c r="A392" s="101" t="s">
        <v>169</v>
      </c>
      <c r="B392" s="101" t="s">
        <v>393</v>
      </c>
    </row>
    <row r="393" spans="1:2" x14ac:dyDescent="0.25">
      <c r="A393" s="101" t="s">
        <v>170</v>
      </c>
      <c r="B393" s="101" t="s">
        <v>395</v>
      </c>
    </row>
    <row r="394" spans="1:2" x14ac:dyDescent="0.25">
      <c r="A394" s="101" t="s">
        <v>171</v>
      </c>
      <c r="B394" s="101" t="s">
        <v>397</v>
      </c>
    </row>
    <row r="395" spans="1:2" x14ac:dyDescent="0.25">
      <c r="A395" s="101" t="s">
        <v>172</v>
      </c>
      <c r="B395" s="101" t="s">
        <v>398</v>
      </c>
    </row>
    <row r="396" spans="1:2" x14ac:dyDescent="0.25">
      <c r="A396" s="101" t="s">
        <v>173</v>
      </c>
      <c r="B396" s="101" t="s">
        <v>400</v>
      </c>
    </row>
    <row r="397" spans="1:2" x14ac:dyDescent="0.25">
      <c r="A397" s="101" t="s">
        <v>174</v>
      </c>
      <c r="B397" s="101" t="s">
        <v>401</v>
      </c>
    </row>
    <row r="398" spans="1:2" x14ac:dyDescent="0.25">
      <c r="A398" s="101" t="s">
        <v>175</v>
      </c>
      <c r="B398" s="101" t="s">
        <v>403</v>
      </c>
    </row>
    <row r="399" spans="1:2" x14ac:dyDescent="0.25">
      <c r="A399" s="101" t="s">
        <v>176</v>
      </c>
      <c r="B399" s="101" t="s">
        <v>405</v>
      </c>
    </row>
    <row r="400" spans="1:2" x14ac:dyDescent="0.25">
      <c r="A400" s="101" t="s">
        <v>407</v>
      </c>
      <c r="B400" s="101" t="s">
        <v>408</v>
      </c>
    </row>
    <row r="401" spans="1:2" x14ac:dyDescent="0.25">
      <c r="A401" s="101" t="s">
        <v>177</v>
      </c>
      <c r="B401" s="101" t="s">
        <v>410</v>
      </c>
    </row>
    <row r="402" spans="1:2" x14ac:dyDescent="0.25">
      <c r="A402" s="101" t="s">
        <v>178</v>
      </c>
      <c r="B402" s="101" t="s">
        <v>411</v>
      </c>
    </row>
    <row r="403" spans="1:2" x14ac:dyDescent="0.25">
      <c r="A403" s="101" t="s">
        <v>179</v>
      </c>
      <c r="B403" s="101" t="s">
        <v>413</v>
      </c>
    </row>
    <row r="404" spans="1:2" x14ac:dyDescent="0.25">
      <c r="A404" s="101" t="s">
        <v>180</v>
      </c>
      <c r="B404" s="101" t="s">
        <v>414</v>
      </c>
    </row>
    <row r="405" spans="1:2" x14ac:dyDescent="0.25">
      <c r="A405" s="101" t="s">
        <v>181</v>
      </c>
      <c r="B405" s="101" t="s">
        <v>416</v>
      </c>
    </row>
    <row r="406" spans="1:2" x14ac:dyDescent="0.25">
      <c r="A406" s="101" t="s">
        <v>182</v>
      </c>
      <c r="B406" s="101" t="s">
        <v>418</v>
      </c>
    </row>
    <row r="407" spans="1:2" x14ac:dyDescent="0.25">
      <c r="A407" s="101" t="s">
        <v>183</v>
      </c>
      <c r="B407" s="101" t="s">
        <v>420</v>
      </c>
    </row>
    <row r="408" spans="1:2" x14ac:dyDescent="0.25">
      <c r="A408" s="101" t="s">
        <v>184</v>
      </c>
      <c r="B408" s="101" t="s">
        <v>421</v>
      </c>
    </row>
    <row r="409" spans="1:2" x14ac:dyDescent="0.25">
      <c r="A409" s="101" t="s">
        <v>185</v>
      </c>
      <c r="B409" s="101" t="s">
        <v>423</v>
      </c>
    </row>
    <row r="410" spans="1:2" x14ac:dyDescent="0.25">
      <c r="A410" s="101" t="s">
        <v>186</v>
      </c>
      <c r="B410" s="101" t="s">
        <v>424</v>
      </c>
    </row>
    <row r="411" spans="1:2" x14ac:dyDescent="0.25">
      <c r="A411" s="101" t="s">
        <v>187</v>
      </c>
      <c r="B411" s="101" t="s">
        <v>426</v>
      </c>
    </row>
    <row r="412" spans="1:2" x14ac:dyDescent="0.25">
      <c r="A412" s="101" t="s">
        <v>281</v>
      </c>
      <c r="B412" s="101" t="s">
        <v>428</v>
      </c>
    </row>
    <row r="413" spans="1:2" x14ac:dyDescent="0.25">
      <c r="A413" s="101" t="s">
        <v>282</v>
      </c>
      <c r="B413" s="101" t="s">
        <v>430</v>
      </c>
    </row>
    <row r="414" spans="1:2" x14ac:dyDescent="0.25">
      <c r="A414" s="101" t="s">
        <v>283</v>
      </c>
      <c r="B414" s="101" t="s">
        <v>431</v>
      </c>
    </row>
    <row r="415" spans="1:2" x14ac:dyDescent="0.25">
      <c r="A415" s="101" t="s">
        <v>284</v>
      </c>
      <c r="B415" s="101" t="s">
        <v>433</v>
      </c>
    </row>
    <row r="416" spans="1:2" x14ac:dyDescent="0.25">
      <c r="A416" s="101" t="s">
        <v>285</v>
      </c>
      <c r="B416" s="101" t="s">
        <v>434</v>
      </c>
    </row>
    <row r="417" spans="1:2" x14ac:dyDescent="0.25">
      <c r="A417" s="101" t="s">
        <v>286</v>
      </c>
      <c r="B417" s="106" t="s">
        <v>436</v>
      </c>
    </row>
    <row r="418" spans="1:2" x14ac:dyDescent="0.25">
      <c r="A418" s="103" t="s">
        <v>991</v>
      </c>
      <c r="B418" s="101" t="s">
        <v>1014</v>
      </c>
    </row>
    <row r="419" spans="1:2" x14ac:dyDescent="0.25">
      <c r="A419" s="101" t="s">
        <v>992</v>
      </c>
      <c r="B419" s="101" t="s">
        <v>1015</v>
      </c>
    </row>
    <row r="420" spans="1:2" x14ac:dyDescent="0.25">
      <c r="A420" s="101" t="s">
        <v>993</v>
      </c>
      <c r="B420" s="101" t="s">
        <v>1016</v>
      </c>
    </row>
    <row r="421" spans="1:2" x14ac:dyDescent="0.25">
      <c r="A421" s="101" t="s">
        <v>994</v>
      </c>
      <c r="B421" s="101" t="s">
        <v>1017</v>
      </c>
    </row>
    <row r="422" spans="1:2" x14ac:dyDescent="0.25">
      <c r="A422" s="101" t="s">
        <v>995</v>
      </c>
      <c r="B422" s="101" t="s">
        <v>1018</v>
      </c>
    </row>
    <row r="423" spans="1:2" x14ac:dyDescent="0.25">
      <c r="A423" s="101" t="s">
        <v>996</v>
      </c>
      <c r="B423" s="101" t="s">
        <v>1019</v>
      </c>
    </row>
    <row r="424" spans="1:2" x14ac:dyDescent="0.25">
      <c r="A424" s="101" t="s">
        <v>997</v>
      </c>
      <c r="B424" s="101" t="s">
        <v>1020</v>
      </c>
    </row>
    <row r="425" spans="1:2" x14ac:dyDescent="0.25">
      <c r="A425" s="101" t="s">
        <v>998</v>
      </c>
      <c r="B425" s="101" t="s">
        <v>1021</v>
      </c>
    </row>
    <row r="426" spans="1:2" x14ac:dyDescent="0.25">
      <c r="A426" s="106" t="s">
        <v>854</v>
      </c>
      <c r="B426" s="106" t="s">
        <v>1022</v>
      </c>
    </row>
    <row r="427" spans="1:2" x14ac:dyDescent="0.25">
      <c r="A427" s="101" t="s">
        <v>999</v>
      </c>
      <c r="B427" s="101" t="s">
        <v>1023</v>
      </c>
    </row>
    <row r="428" spans="1:2" x14ac:dyDescent="0.25">
      <c r="A428" s="101" t="s">
        <v>1000</v>
      </c>
      <c r="B428" s="101" t="s">
        <v>1024</v>
      </c>
    </row>
    <row r="429" spans="1:2" x14ac:dyDescent="0.25">
      <c r="A429" s="101" t="s">
        <v>1001</v>
      </c>
      <c r="B429" s="101" t="s">
        <v>1025</v>
      </c>
    </row>
    <row r="430" spans="1:2" x14ac:dyDescent="0.25">
      <c r="A430" s="101" t="s">
        <v>1002</v>
      </c>
      <c r="B430" s="101" t="s">
        <v>1026</v>
      </c>
    </row>
    <row r="431" spans="1:2" x14ac:dyDescent="0.25">
      <c r="A431" s="101" t="s">
        <v>1003</v>
      </c>
      <c r="B431" s="101" t="s">
        <v>1027</v>
      </c>
    </row>
    <row r="432" spans="1:2" x14ac:dyDescent="0.25">
      <c r="A432" s="101" t="s">
        <v>1004</v>
      </c>
      <c r="B432" s="101" t="s">
        <v>1028</v>
      </c>
    </row>
    <row r="433" spans="1:2" x14ac:dyDescent="0.25">
      <c r="A433" s="101" t="s">
        <v>1005</v>
      </c>
      <c r="B433" s="101" t="s">
        <v>1029</v>
      </c>
    </row>
    <row r="434" spans="1:2" x14ac:dyDescent="0.25">
      <c r="A434" s="101" t="s">
        <v>1006</v>
      </c>
      <c r="B434" s="101" t="s">
        <v>1030</v>
      </c>
    </row>
    <row r="435" spans="1:2" x14ac:dyDescent="0.25">
      <c r="A435" s="101" t="s">
        <v>1007</v>
      </c>
      <c r="B435" s="101" t="s">
        <v>1031</v>
      </c>
    </row>
    <row r="436" spans="1:2" x14ac:dyDescent="0.25">
      <c r="A436" s="101" t="s">
        <v>1008</v>
      </c>
      <c r="B436" s="101" t="s">
        <v>1032</v>
      </c>
    </row>
    <row r="437" spans="1:2" x14ac:dyDescent="0.25">
      <c r="A437" s="101" t="s">
        <v>1009</v>
      </c>
      <c r="B437" s="101" t="s">
        <v>1033</v>
      </c>
    </row>
    <row r="438" spans="1:2" x14ac:dyDescent="0.25">
      <c r="A438" s="101" t="s">
        <v>1010</v>
      </c>
      <c r="B438" s="101" t="s">
        <v>1034</v>
      </c>
    </row>
    <row r="439" spans="1:2" x14ac:dyDescent="0.25">
      <c r="A439" s="101" t="s">
        <v>1011</v>
      </c>
      <c r="B439" s="101" t="s">
        <v>1035</v>
      </c>
    </row>
    <row r="440" spans="1:2" x14ac:dyDescent="0.25">
      <c r="A440" s="101" t="s">
        <v>1012</v>
      </c>
      <c r="B440" s="101" t="s">
        <v>1036</v>
      </c>
    </row>
    <row r="441" spans="1:2" x14ac:dyDescent="0.25">
      <c r="A441" s="101" t="s">
        <v>1013</v>
      </c>
      <c r="B441" s="101" t="s">
        <v>1037</v>
      </c>
    </row>
    <row r="442" spans="1:2" x14ac:dyDescent="0.25">
      <c r="A442" s="106" t="s">
        <v>855</v>
      </c>
      <c r="B442" s="106" t="s">
        <v>1038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Y365"/>
  <sheetViews>
    <sheetView workbookViewId="0">
      <selection sqref="A1:XFD1048576"/>
    </sheetView>
  </sheetViews>
  <sheetFormatPr defaultColWidth="11.42578125" defaultRowHeight="15" x14ac:dyDescent="0.25"/>
  <cols>
    <col min="1" max="1" width="14.5703125" customWidth="1"/>
    <col min="2" max="2" width="9.42578125" customWidth="1"/>
    <col min="3" max="3" width="18.140625" customWidth="1"/>
    <col min="4" max="5" width="8.5703125" customWidth="1"/>
    <col min="6" max="25" width="8.85546875" customWidth="1"/>
    <col min="26" max="26" width="12.7109375" customWidth="1"/>
    <col min="27" max="27" width="7.140625" customWidth="1"/>
    <col min="28" max="28" width="11.7109375" customWidth="1"/>
    <col min="29" max="29" width="10" customWidth="1"/>
    <col min="30" max="30" width="15" customWidth="1"/>
    <col min="31" max="31" width="14.5703125" customWidth="1"/>
    <col min="32" max="32" width="5" customWidth="1"/>
    <col min="33" max="33" width="7.28515625" customWidth="1"/>
    <col min="34" max="34" width="7.7109375" customWidth="1"/>
    <col min="35" max="35" width="9.5703125" customWidth="1"/>
    <col min="36" max="41" width="8.85546875" customWidth="1"/>
    <col min="42" max="42" width="3.85546875" customWidth="1"/>
    <col min="43" max="43" width="5.85546875" customWidth="1"/>
    <col min="44" max="45" width="8.85546875" customWidth="1"/>
    <col min="47" max="47" width="8.85546875" customWidth="1"/>
  </cols>
  <sheetData>
    <row r="1" spans="1:51" ht="26.45" customHeight="1" x14ac:dyDescent="0.25">
      <c r="A1" s="208" t="str">
        <f>IF([1]median_raw!A1="","",[1]median_raw!A1)</f>
        <v>State</v>
      </c>
      <c r="B1" s="208" t="str">
        <f>IF([1]median_raw!B1="","",[1]median_raw!B1)</f>
        <v>County</v>
      </c>
      <c r="C1" s="208" t="str">
        <f>IF([1]median_raw!C1="","",[1]median_raw!C1)</f>
        <v>Location</v>
      </c>
      <c r="D1" s="208" t="str">
        <f>IF([1]median_raw!D1="","",[1]median_raw!D1)</f>
        <v>Sorghum.grain</v>
      </c>
      <c r="E1" s="208" t="str">
        <f>IF([1]median_raw!E1="","",[1]median_raw!E1)</f>
        <v>Maize.grain</v>
      </c>
      <c r="F1" s="208" t="str">
        <f>IF([1]median_raw!F1="","",[1]median_raw!F1)</f>
        <v>Wheat.flour</v>
      </c>
      <c r="G1" s="208" t="str">
        <f>IF([1]median_raw!G1="","",[1]median_raw!G1)</f>
        <v>Rice</v>
      </c>
      <c r="H1" s="208" t="str">
        <f>IF([1]median_raw!H1="","",[1]median_raw!H1)</f>
        <v>Groundnuts</v>
      </c>
      <c r="I1" s="208" t="str">
        <f>IF([1]median_raw!I1="","",[1]median_raw!I1)</f>
        <v>Beans</v>
      </c>
      <c r="J1" s="208" t="str">
        <f>IF([1]median_raw!J1="","",[1]median_raw!J1)</f>
        <v>Sugar</v>
      </c>
      <c r="K1" s="208" t="str">
        <f>IF([1]median_raw!K1="","",[1]median_raw!K1)</f>
        <v>Salt</v>
      </c>
      <c r="L1" s="208" t="str">
        <f>IF([1]median_raw!L1="","",[1]median_raw!L1)</f>
        <v>Cooking.oil</v>
      </c>
      <c r="M1" s="208" t="str">
        <f>IF([1]median_raw!M1="","",[1]median_raw!M1)</f>
        <v>Soap</v>
      </c>
      <c r="N1" s="208" t="str">
        <f>IF([1]median_raw!N1="","",[1]median_raw!N1)</f>
        <v>Jerrycan</v>
      </c>
      <c r="O1" s="208" t="str">
        <f>IF([1]median_raw!O1="","",[1]median_raw!O1)</f>
        <v>Mosquito.net</v>
      </c>
      <c r="P1" s="208" t="str">
        <f>IF([1]median_raw!P1="","",[1]median_raw!P1)</f>
        <v>Exercise.book</v>
      </c>
      <c r="Q1" s="208" t="str">
        <f>IF([1]median_raw!Q1="","",[1]median_raw!Q1)</f>
        <v>Blanket</v>
      </c>
      <c r="R1" s="208" t="str">
        <f>IF([1]median_raw!R1="","",[1]median_raw!R1)</f>
        <v>Cooking.pot</v>
      </c>
      <c r="S1" s="208" t="str">
        <f>IF([1]median_raw!S1="","",[1]median_raw!S1)</f>
        <v>Plastic.sheet</v>
      </c>
      <c r="T1" s="208" t="str">
        <f>IF([1]median_raw!T1="","",[1]median_raw!T1)</f>
        <v>Pole</v>
      </c>
      <c r="U1" s="208" t="str">
        <f>IF([1]median_raw!U1="","",[1]median_raw!U1)</f>
        <v>Firewood</v>
      </c>
      <c r="V1" s="208" t="str">
        <f>IF([1]median_raw!V1="","",[1]median_raw!V1)</f>
        <v>Charcoal</v>
      </c>
      <c r="W1" s="208" t="str">
        <f>IF([1]median_raw!W1="","",[1]median_raw!W1)</f>
        <v>Goat</v>
      </c>
      <c r="X1" s="208" t="str">
        <f>IF([1]median_raw!X1="","",[1]median_raw!X1)</f>
        <v>Chicken</v>
      </c>
      <c r="Y1" s="208" t="str">
        <f>IF([1]median_raw!Y1="","",[1]median_raw!Y1)</f>
        <v>Milling.costs</v>
      </c>
      <c r="Z1" s="203" t="str">
        <f>IF([1]median_raw!AG1="","",[1]median_raw!AG1)</f>
        <v>Rubber.rope</v>
      </c>
      <c r="AA1" s="203" t="str">
        <f>IF([1]median_raw!AH1="","",[1]median_raw!AH1)</f>
        <v>Kanga</v>
      </c>
      <c r="AB1" s="203" t="str">
        <f>IF([1]median_raw!AI1="","",[1]median_raw!AI1)</f>
        <v>Solar.lamp</v>
      </c>
      <c r="AC1" s="203" t="str">
        <f>IF([1]median_raw!AJ1="","",[1]median_raw!AJ1)</f>
        <v>Aqua.tab</v>
      </c>
      <c r="AD1" s="203" t="str">
        <f>IF([1]median_raw!AK1="","",[1]median_raw!AK1)</f>
        <v>Plastic.bucket</v>
      </c>
      <c r="AE1" s="203" t="str">
        <f>IF([1]median_raw!AL1="","",[1]median_raw!AL1)</f>
        <v>Sanitary.pad</v>
      </c>
      <c r="AF1" s="203" t="str">
        <f>IF([1]median_raw!AM1="","",[1]median_raw!AM1)</f>
        <v>Pen</v>
      </c>
      <c r="AG1" s="203" t="str">
        <f>IF([1]median_raw!AN1="","",[1]median_raw!AN1)</f>
        <v>Pencil</v>
      </c>
      <c r="AH1" s="203" t="str">
        <f>IF([1]median_raw!AO1="","",[1]median_raw!AO1)</f>
        <v>Rubber</v>
      </c>
      <c r="AI1" s="208" t="str">
        <f>IF([1]median_raw!AP1="","",[1]median_raw!AP1)</f>
        <v>Sharpener</v>
      </c>
      <c r="AJ1" s="208" t="str">
        <f>IF([1]median_raw!Z1="","",[1]median_raw!Z1)</f>
        <v>USD</v>
      </c>
      <c r="AK1" s="208" t="str">
        <f>IF([1]median_raw!AA1="","",[1]median_raw!AA1)</f>
        <v>SDG</v>
      </c>
      <c r="AL1" s="208" t="str">
        <f>IF([1]median_raw!AB1="","",[1]median_raw!AB1)</f>
        <v>ETB</v>
      </c>
      <c r="AM1" s="208" t="str">
        <f>IF([1]median_raw!AC1="","",[1]median_raw!AC1)</f>
        <v>UGX</v>
      </c>
      <c r="AN1" s="208" t="str">
        <f>IF([1]median_raw!AD1="","",[1]median_raw!AD1)</f>
        <v>KES</v>
      </c>
      <c r="AO1" s="208" t="str">
        <f>IF([1]median_raw!AE1="","",[1]median_raw!AE1)</f>
        <v>CDF</v>
      </c>
      <c r="AP1" s="208" t="str">
        <f>IF([1]median_raw!AF1="","",[1]median_raw!AF1)</f>
        <v>XAF</v>
      </c>
      <c r="AQ1" s="208" t="str">
        <f>IF([1]median_raw!AQ1="","",[1]median_raw!AQ1)</f>
        <v>Water</v>
      </c>
      <c r="AR1" s="208" t="s">
        <v>4921</v>
      </c>
      <c r="AS1" s="208" t="s">
        <v>4922</v>
      </c>
      <c r="AT1" s="208" t="s">
        <v>4923</v>
      </c>
      <c r="AU1" s="208" t="s">
        <v>4924</v>
      </c>
      <c r="AV1" s="208" t="s">
        <v>4925</v>
      </c>
    </row>
    <row r="2" spans="1:51" x14ac:dyDescent="0.25">
      <c r="A2" s="209"/>
      <c r="B2" s="209"/>
      <c r="C2" s="209" t="s">
        <v>4926</v>
      </c>
      <c r="D2" s="210">
        <f t="shared" ref="D2:AU2" si="0">IFERROR(MEDIAN(D$5:D$53),"")</f>
        <v>636</v>
      </c>
      <c r="E2" s="210">
        <f t="shared" si="0"/>
        <v>486</v>
      </c>
      <c r="F2" s="210">
        <f t="shared" si="0"/>
        <v>1079.75</v>
      </c>
      <c r="G2" s="210">
        <f t="shared" si="0"/>
        <v>1000</v>
      </c>
      <c r="H2" s="210">
        <f t="shared" si="0"/>
        <v>567</v>
      </c>
      <c r="I2" s="210">
        <f t="shared" si="0"/>
        <v>1000</v>
      </c>
      <c r="J2" s="210">
        <f t="shared" si="0"/>
        <v>1000</v>
      </c>
      <c r="K2" s="210">
        <f t="shared" si="0"/>
        <v>560</v>
      </c>
      <c r="L2" s="210">
        <f t="shared" si="0"/>
        <v>1650</v>
      </c>
      <c r="M2" s="210">
        <f t="shared" si="0"/>
        <v>329</v>
      </c>
      <c r="N2" s="210">
        <f t="shared" si="0"/>
        <v>1500</v>
      </c>
      <c r="O2" s="210">
        <f t="shared" si="0"/>
        <v>2500</v>
      </c>
      <c r="P2" s="210">
        <f t="shared" si="0"/>
        <v>350</v>
      </c>
      <c r="Q2" s="210">
        <f t="shared" si="0"/>
        <v>6250</v>
      </c>
      <c r="R2" s="210">
        <f t="shared" si="0"/>
        <v>5000</v>
      </c>
      <c r="S2" s="210">
        <f t="shared" si="0"/>
        <v>8000</v>
      </c>
      <c r="T2" s="210">
        <f t="shared" si="0"/>
        <v>1250</v>
      </c>
      <c r="U2" s="210">
        <f t="shared" si="0"/>
        <v>700</v>
      </c>
      <c r="V2" s="210">
        <f t="shared" si="0"/>
        <v>145</v>
      </c>
      <c r="W2" s="210">
        <f t="shared" si="0"/>
        <v>17500</v>
      </c>
      <c r="X2" s="210">
        <f t="shared" si="0"/>
        <v>2825</v>
      </c>
      <c r="Y2" s="210">
        <f t="shared" si="0"/>
        <v>86</v>
      </c>
      <c r="Z2" s="210">
        <f t="shared" si="0"/>
        <v>1900</v>
      </c>
      <c r="AA2" s="210">
        <f t="shared" si="0"/>
        <v>3000</v>
      </c>
      <c r="AB2" s="210">
        <f t="shared" si="0"/>
        <v>3500</v>
      </c>
      <c r="AC2" s="210">
        <f t="shared" si="0"/>
        <v>800</v>
      </c>
      <c r="AD2" s="210">
        <f t="shared" si="0"/>
        <v>2750</v>
      </c>
      <c r="AE2" s="210">
        <f t="shared" si="0"/>
        <v>550</v>
      </c>
      <c r="AF2" s="210">
        <f t="shared" si="0"/>
        <v>150</v>
      </c>
      <c r="AG2" s="210">
        <f t="shared" si="0"/>
        <v>100</v>
      </c>
      <c r="AH2" s="210">
        <f t="shared" si="0"/>
        <v>100</v>
      </c>
      <c r="AI2" s="210">
        <f t="shared" si="0"/>
        <v>50</v>
      </c>
      <c r="AJ2" s="210">
        <f t="shared" si="0"/>
        <v>653.75</v>
      </c>
      <c r="AK2" s="210">
        <f t="shared" si="0"/>
        <v>1.75</v>
      </c>
      <c r="AL2" s="211" t="str">
        <f t="shared" si="0"/>
        <v/>
      </c>
      <c r="AM2" s="211">
        <f t="shared" si="0"/>
        <v>0.21</v>
      </c>
      <c r="AN2" s="212">
        <f t="shared" si="0"/>
        <v>5.6875</v>
      </c>
      <c r="AO2" s="212" t="str">
        <f t="shared" si="0"/>
        <v/>
      </c>
      <c r="AP2" s="212" t="str">
        <f t="shared" si="0"/>
        <v/>
      </c>
      <c r="AQ2" s="210">
        <f t="shared" si="0"/>
        <v>233</v>
      </c>
      <c r="AR2" s="210">
        <f t="shared" si="0"/>
        <v>8098</v>
      </c>
      <c r="AS2" s="210">
        <f t="shared" si="0"/>
        <v>78789.25</v>
      </c>
      <c r="AT2" s="210">
        <f>IFERROR(MEDIAN(AT$5:AT$57),"")</f>
        <v>92461.25</v>
      </c>
      <c r="AU2" s="210">
        <f t="shared" si="0"/>
        <v>3421</v>
      </c>
      <c r="AV2" s="213"/>
    </row>
    <row r="3" spans="1:51" ht="39.6" customHeight="1" x14ac:dyDescent="0.25">
      <c r="A3" s="214"/>
      <c r="B3" s="214"/>
      <c r="C3" s="214" t="s">
        <v>4927</v>
      </c>
      <c r="D3" s="215">
        <f>[1]median_chg_overall_long!A2</f>
        <v>1.7477876106194701</v>
      </c>
      <c r="E3" s="215">
        <f>[1]median_chg_overall_long!B2</f>
        <v>0.96303901437371697</v>
      </c>
      <c r="F3" s="215">
        <f>[1]median_chg_overall_long!C2</f>
        <v>1.06376811594203</v>
      </c>
      <c r="G3" s="215">
        <f>[1]median_chg_overall_long!D2</f>
        <v>0.58333333333333304</v>
      </c>
      <c r="H3" s="215">
        <f>[1]median_chg_overall_long!E2</f>
        <v>1.52282608695652</v>
      </c>
      <c r="I3" s="215">
        <f>[1]median_chg_overall_long!F2</f>
        <v>0.66666666666666696</v>
      </c>
      <c r="J3" s="215">
        <f>[1]median_chg_overall_long!G2</f>
        <v>0.83823529411764697</v>
      </c>
      <c r="K3" s="215">
        <f>[1]median_chg_overall_long!H2</f>
        <v>0.29516019086571199</v>
      </c>
      <c r="L3" s="215">
        <f>[1]median_chg_overall_long!I2</f>
        <v>0.75473684210526304</v>
      </c>
      <c r="M3" s="215">
        <f>[1]median_chg_overall_long!J2</f>
        <v>1.44360902255639</v>
      </c>
      <c r="N3" s="215">
        <f>[1]median_chg_overall_long!K2</f>
        <v>0.55000000000000004</v>
      </c>
      <c r="O3" s="215">
        <f>[1]median_chg_overall_long!L2</f>
        <v>1</v>
      </c>
      <c r="P3" s="215">
        <f>[1]median_chg_overall_long!M2</f>
        <v>0.217391304347826</v>
      </c>
      <c r="Q3" s="215">
        <f>[1]median_chg_overall_long!N2</f>
        <v>0.85714285714285698</v>
      </c>
      <c r="R3" s="215">
        <f>[1]median_chg_overall_long!O2</f>
        <v>0.25</v>
      </c>
      <c r="S3" s="215">
        <f>[1]median_chg_overall_long!P2</f>
        <v>0.14285714285714299</v>
      </c>
      <c r="T3" s="215">
        <f>[1]median_chg_overall_long!Q2</f>
        <v>0.371428571428571</v>
      </c>
      <c r="U3" s="215">
        <f>[1]median_chg_overall_long!R2</f>
        <v>0.4</v>
      </c>
      <c r="V3" s="215">
        <f>[1]median_chg_overall_long!S2</f>
        <v>0.34588235294117697</v>
      </c>
      <c r="W3" s="215">
        <f>[1]median_chg_overall_long!T2</f>
        <v>0.14754098360655701</v>
      </c>
      <c r="X3" s="215">
        <f>[1]median_chg_overall_long!U2</f>
        <v>0.33333333333333298</v>
      </c>
      <c r="Y3" s="215">
        <f>[1]median_chg_overall_long!V2</f>
        <v>1</v>
      </c>
      <c r="Z3" s="215">
        <f>[1]median_chg_overall_long!AG2</f>
        <v>0</v>
      </c>
      <c r="AA3" s="215">
        <f>[1]median_chg_overall_long!AH2</f>
        <v>0</v>
      </c>
      <c r="AB3" s="215">
        <f>[1]median_chg_overall_long!AI2</f>
        <v>0</v>
      </c>
      <c r="AC3" s="215">
        <f>[1]median_chg_overall_long!AJ2</f>
        <v>0</v>
      </c>
      <c r="AD3" s="215">
        <f>[1]median_chg_overall_long!AK2</f>
        <v>0</v>
      </c>
      <c r="AE3" s="215">
        <f>[1]median_chg_overall_long!AL2</f>
        <v>0</v>
      </c>
      <c r="AF3" s="215">
        <f>[1]median_chg_overall_long!AM2</f>
        <v>0</v>
      </c>
      <c r="AG3" s="215">
        <f>[1]median_chg_overall_long!AN2</f>
        <v>0</v>
      </c>
      <c r="AH3" s="215">
        <f>[1]median_chg_overall_long!AO2</f>
        <v>0</v>
      </c>
      <c r="AI3" s="215">
        <f>[1]median_chg_overall_long!AP2</f>
        <v>0</v>
      </c>
      <c r="AJ3" s="215">
        <f>[1]median_chg_overall_long!W2</f>
        <v>0.60244648318042804</v>
      </c>
      <c r="AK3" s="215">
        <f>[1]median_chg_overall_long!X2</f>
        <v>2.10606060606061</v>
      </c>
      <c r="AL3" s="215">
        <f>[1]median_chg_overall_long!Y2</f>
        <v>0</v>
      </c>
      <c r="AM3" s="215">
        <f>[1]median_chg_overall_long!Z2</f>
        <v>0</v>
      </c>
      <c r="AN3" s="215">
        <f>[1]median_chg_overall_long!AA2</f>
        <v>0</v>
      </c>
      <c r="AO3" s="215">
        <f>[1]median_chg_overall_long!AB2</f>
        <v>0</v>
      </c>
      <c r="AP3" s="215">
        <f>[1]median_chg_overall_long!AC2</f>
        <v>0</v>
      </c>
      <c r="AQ3" s="215">
        <f>[1]median_chg_overall_long!AD2</f>
        <v>0.89107457428068104</v>
      </c>
      <c r="AR3" s="215">
        <f>[1]median_chg_overall_long!AD2</f>
        <v>0.89107457428068104</v>
      </c>
      <c r="AS3" s="215">
        <f>[1]median_chg_overall_long!AE2</f>
        <v>1.35604270101359</v>
      </c>
      <c r="AT3" s="215">
        <f>[1]median_chg_overall_long!AF2</f>
        <v>0.96697877820406197</v>
      </c>
      <c r="AU3" s="215"/>
      <c r="AV3" s="215"/>
    </row>
    <row r="4" spans="1:51" ht="26.45" customHeight="1" x14ac:dyDescent="0.25">
      <c r="A4" s="208"/>
      <c r="B4" s="208"/>
      <c r="C4" s="208" t="s">
        <v>4928</v>
      </c>
      <c r="D4" s="216">
        <f>[1]median_chg_overall_1m!A2</f>
        <v>0.13736263736263701</v>
      </c>
      <c r="E4" s="216">
        <f>[1]median_chg_overall_1m!B2</f>
        <v>-0.180102915951973</v>
      </c>
      <c r="F4" s="216">
        <f>[1]median_chg_overall_1m!C2</f>
        <v>6.8000000000000102E-2</v>
      </c>
      <c r="G4" s="216">
        <f>[1]median_chg_overall_1m!D2</f>
        <v>-0.05</v>
      </c>
      <c r="H4" s="216">
        <f>[1]median_chg_overall_1m!E2</f>
        <v>-0.208390177353342</v>
      </c>
      <c r="I4" s="216">
        <f>[1]median_chg_overall_1m!F2</f>
        <v>0</v>
      </c>
      <c r="J4" s="216">
        <f>[1]median_chg_overall_1m!G2</f>
        <v>5.2631578947368397E-2</v>
      </c>
      <c r="K4" s="216">
        <f>[1]median_chg_overall_1m!H2</f>
        <v>-0.05</v>
      </c>
      <c r="L4" s="216">
        <f>[1]median_chg_overall_1m!I2</f>
        <v>-0.16650000000000001</v>
      </c>
      <c r="M4" s="216">
        <f>[1]median_chg_overall_1m!J2</f>
        <v>8.3333333333333301E-2</v>
      </c>
      <c r="N4" s="216">
        <f>[1]median_chg_overall_1m!K2</f>
        <v>-0.114285714285714</v>
      </c>
      <c r="O4" s="216">
        <f>[1]median_chg_overall_1m!L2</f>
        <v>0</v>
      </c>
      <c r="P4" s="216">
        <f>[1]median_chg_overall_1m!M2</f>
        <v>0.16666666666666699</v>
      </c>
      <c r="Q4" s="216">
        <f>[1]median_chg_overall_1m!N2</f>
        <v>8.3333333333333301E-2</v>
      </c>
      <c r="R4" s="216">
        <f>[1]median_chg_overall_1m!O2</f>
        <v>0</v>
      </c>
      <c r="S4" s="216">
        <f>[1]median_chg_overall_1m!P2</f>
        <v>0</v>
      </c>
      <c r="T4" s="216">
        <f>[1]median_chg_overall_1m!Q2</f>
        <v>0.2</v>
      </c>
      <c r="U4" s="216">
        <f>[1]median_chg_overall_1m!R2</f>
        <v>0.33333333333333298</v>
      </c>
      <c r="V4" s="216">
        <f>[1]median_chg_overall_1m!S2</f>
        <v>0.20675105485232101</v>
      </c>
      <c r="W4" s="216">
        <f>[1]median_chg_overall_1m!T2</f>
        <v>6.0606060606060601E-2</v>
      </c>
      <c r="X4" s="216">
        <f>[1]median_chg_overall_1m!U2</f>
        <v>0.17647058823529399</v>
      </c>
      <c r="Y4" s="216">
        <f>[1]median_chg_overall_1m!V2</f>
        <v>0</v>
      </c>
      <c r="Z4" s="216">
        <f>[1]median_chg_overall_1m!AG2</f>
        <v>-0.77</v>
      </c>
      <c r="AA4" s="216">
        <f>[1]median_chg_overall_1m!AH2</f>
        <v>-5.2631578947368501E-2</v>
      </c>
      <c r="AB4" s="216">
        <f>[1]median_chg_overall_1m!AI2</f>
        <v>-0.36363636363636398</v>
      </c>
      <c r="AC4" s="216">
        <f>[1]median_chg_overall_1m!AJ2</f>
        <v>0.3</v>
      </c>
      <c r="AD4" s="216">
        <f>[1]median_chg_overall_1m!AK2</f>
        <v>-8.3333333333333398E-2</v>
      </c>
      <c r="AE4" s="216">
        <f>[1]median_chg_overall_1m!AL2</f>
        <v>-0.36249999999999999</v>
      </c>
      <c r="AF4" s="216">
        <f>[1]median_chg_overall_1m!AM2</f>
        <v>0</v>
      </c>
      <c r="AG4" s="216">
        <f>[1]median_chg_overall_1m!AN2</f>
        <v>0</v>
      </c>
      <c r="AH4" s="216">
        <f>[1]median_chg_overall_1m!AO2</f>
        <v>0</v>
      </c>
      <c r="AI4" s="216">
        <f>[1]median_chg_overall_1m!AP2</f>
        <v>-0.33333333333333298</v>
      </c>
      <c r="AJ4" s="216">
        <f>[1]median_chg_overall_1m!W2</f>
        <v>3.1496062992125901E-2</v>
      </c>
      <c r="AK4" s="216">
        <f>[1]median_chg_overall_1m!X2</f>
        <v>-0.46959896507115101</v>
      </c>
      <c r="AL4" s="216">
        <f>[1]median_chg_overall_1m!Y2</f>
        <v>0</v>
      </c>
      <c r="AM4" s="216">
        <f>[1]median_chg_overall_1m!Z2</f>
        <v>-1.1764705882352899E-2</v>
      </c>
      <c r="AN4" s="216">
        <f>[1]median_chg_overall_1m!AA2</f>
        <v>0.33823529411764702</v>
      </c>
      <c r="AO4" s="216">
        <f>[1]median_chg_overall_1m!AB2</f>
        <v>0</v>
      </c>
      <c r="AP4" s="216">
        <f>[1]median_chg_overall_1m!AC2</f>
        <v>0</v>
      </c>
      <c r="AQ4" s="216">
        <f>[1]median_chg_overall_1m!AD2</f>
        <v>-1.45348837209303E-2</v>
      </c>
      <c r="AR4" s="216">
        <f>[1]median_chg_overall_1m!AD2</f>
        <v>-1.45348837209303E-2</v>
      </c>
      <c r="AS4" s="216">
        <f>[1]median_chg_overall_1m!AE2</f>
        <v>3.0520422110134299E-2</v>
      </c>
      <c r="AT4" s="216">
        <f>[1]median_chg_overall_1m!AF2</f>
        <v>6.0940032414910701E-2</v>
      </c>
      <c r="AU4" s="216"/>
      <c r="AV4" s="216"/>
    </row>
    <row r="5" spans="1:51" x14ac:dyDescent="0.25">
      <c r="A5" s="214" t="str">
        <f>IF([1]median_raw!A2="","",[1]median_raw!A2)</f>
        <v>CentralEquatoria</v>
      </c>
      <c r="B5" s="214" t="str">
        <f>IF([1]median_raw!B2="","",[1]median_raw!B2)</f>
        <v>Juba</v>
      </c>
      <c r="C5" s="214" t="str">
        <f>IF([1]median_raw!C2="","",[1]median_raw!C2)</f>
        <v>Juba PoC</v>
      </c>
      <c r="D5" s="217" t="str">
        <f>IF([1]median_raw!D2="","",[1]median_raw!D2)</f>
        <v/>
      </c>
      <c r="E5" s="217" t="str">
        <f>IF([1]median_raw!E2="","",[1]median_raw!E2)</f>
        <v/>
      </c>
      <c r="F5" s="217">
        <f>IF([1]median_raw!F2="","",[1]median_raw!F2)</f>
        <v>1408</v>
      </c>
      <c r="G5" s="217">
        <f>IF([1]median_raw!G2="","",[1]median_raw!G2)</f>
        <v>844.5</v>
      </c>
      <c r="H5" s="217" t="str">
        <f>IF([1]median_raw!H2="","",[1]median_raw!H2)</f>
        <v/>
      </c>
      <c r="I5" s="217">
        <f>IF([1]median_raw!I2="","",[1]median_raw!I2)</f>
        <v>1330</v>
      </c>
      <c r="J5" s="217">
        <f>IF([1]median_raw!J2="","",[1]median_raw!J2)</f>
        <v>1222</v>
      </c>
      <c r="K5" s="217">
        <f>IF([1]median_raw!K2="","",[1]median_raw!K2)</f>
        <v>250</v>
      </c>
      <c r="L5" s="217">
        <f>IF([1]median_raw!L2="","",[1]median_raw!L2)</f>
        <v>1200</v>
      </c>
      <c r="M5" s="217">
        <f>IF([1]median_raw!M2="","",[1]median_raw!M2)</f>
        <v>233</v>
      </c>
      <c r="N5" s="217" t="str">
        <f>IF([1]median_raw!N2="","",[1]median_raw!N2)</f>
        <v/>
      </c>
      <c r="O5" s="217" t="str">
        <f>IF([1]median_raw!O2="","",[1]median_raw!O2)</f>
        <v/>
      </c>
      <c r="P5" s="217">
        <f>IF([1]median_raw!P2="","",[1]median_raw!P2)</f>
        <v>300</v>
      </c>
      <c r="Q5" s="217" t="str">
        <f>IF([1]median_raw!Q2="","",[1]median_raw!Q2)</f>
        <v/>
      </c>
      <c r="R5" s="217" t="str">
        <f>IF([1]median_raw!R2="","",[1]median_raw!R2)</f>
        <v/>
      </c>
      <c r="S5" s="217" t="str">
        <f>IF([1]median_raw!S2="","",[1]median_raw!S2)</f>
        <v/>
      </c>
      <c r="T5" s="217">
        <f>IF([1]median_raw!T2="","",[1]median_raw!T2)</f>
        <v>3500</v>
      </c>
      <c r="U5" s="217" t="str">
        <f>IF([1]median_raw!U2="","",[1]median_raw!U2)</f>
        <v/>
      </c>
      <c r="V5" s="217">
        <f>IF([1]median_raw!V2="","",[1]median_raw!V2)</f>
        <v>257</v>
      </c>
      <c r="W5" s="217" t="str">
        <f>IF([1]median_raw!W2="","",[1]median_raw!W2)</f>
        <v/>
      </c>
      <c r="X5" s="217" t="str">
        <f>IF([1]median_raw!X2="","",[1]median_raw!X2)</f>
        <v/>
      </c>
      <c r="Y5" s="217" t="str">
        <f>IF([1]median_raw!Y2="","",[1]median_raw!Y2)</f>
        <v/>
      </c>
      <c r="Z5" s="217" t="str">
        <f>IF([1]median_raw!AG2="","",[1]median_raw!AG2)</f>
        <v/>
      </c>
      <c r="AA5" s="217" t="str">
        <f>IF([1]median_raw!AH2="","",[1]median_raw!AH2)</f>
        <v/>
      </c>
      <c r="AB5" s="217" t="str">
        <f>IF([1]median_raw!AI2="","",[1]median_raw!AI2)</f>
        <v/>
      </c>
      <c r="AC5" s="217" t="str">
        <f>IF([1]median_raw!AJ2="","",[1]median_raw!AJ2)</f>
        <v/>
      </c>
      <c r="AD5" s="217" t="str">
        <f>IF([1]median_raw!AK2="","",[1]median_raw!AK2)</f>
        <v/>
      </c>
      <c r="AE5" s="217" t="str">
        <f>IF([1]median_raw!AL2="","",[1]median_raw!AL2)</f>
        <v/>
      </c>
      <c r="AF5" s="217">
        <f>IF([1]median_raw!AM2="","",[1]median_raw!AM2)</f>
        <v>150</v>
      </c>
      <c r="AG5" s="217">
        <f>IF([1]median_raw!AN2="","",[1]median_raw!AN2)</f>
        <v>50</v>
      </c>
      <c r="AH5" s="217" t="str">
        <f>IF([1]median_raw!AO2="","",[1]median_raw!AO2)</f>
        <v/>
      </c>
      <c r="AI5" s="217" t="str">
        <f>IF([1]median_raw!AP2="","",[1]median_raw!AP2)</f>
        <v/>
      </c>
      <c r="AJ5" s="217" t="str">
        <f>IF([1]median_raw!Z2="","",[1]median_raw!Z2)</f>
        <v/>
      </c>
      <c r="AK5" s="217" t="str">
        <f>IF([1]median_raw!AA2="","",[1]median_raw!AA2)</f>
        <v/>
      </c>
      <c r="AL5" s="217" t="str">
        <f>IF([1]median_raw!AB2="","",[1]median_raw!AB2)</f>
        <v/>
      </c>
      <c r="AM5" s="217" t="str">
        <f>IF([1]median_raw!AC2="","",[1]median_raw!AC2)</f>
        <v/>
      </c>
      <c r="AN5" s="217" t="str">
        <f>IF([1]median_raw!AD2="","",[1]median_raw!AD2)</f>
        <v/>
      </c>
      <c r="AO5" s="217" t="str">
        <f>IF([1]median_raw!AE2="","",[1]median_raw!AE2)</f>
        <v/>
      </c>
      <c r="AP5" s="217" t="str">
        <f>IF([1]median_raw!AF2="","",[1]median_raw!AF2)</f>
        <v/>
      </c>
      <c r="AQ5" s="217" t="str">
        <f>IF([1]median_raw!AQ2="","",[1]median_raw!AQ2)</f>
        <v/>
      </c>
      <c r="AR5" s="217">
        <f>IF(C5="","",IF(D5="",D$2,D5)+IF(E5="",E$2,E5)+IF(F5="",F$2,F5)+IF(G5="",G$2,G5)+IF(H5="",H$2,H5)+IF(I5="",I$2,I5)+IF(J5="",J$2,J5)+IF(K5="",K$2,K5)+IF(L5="",L$2,L5))</f>
        <v>7943.5</v>
      </c>
      <c r="AS5" s="217" t="str">
        <f>IF(OR(AW5&lt;&gt;"T",AV5=0),"",IF(C5="","",
IF(INDEX($D$1:$AV5,ROW(),MATCH("Cereal",$D$1:$AV$1,0))="",INDEX($D$1:$AV$2,2,MATCH("Cereal",$D$1:$AV$1,0)),INDEX($D$1:$AV5,ROW(),MATCH("Cereal",$D$1:$AV$1,0)))*90
+IF(INDEX($D$1:$AV5,ROW(),MATCH("Beans",$D$1:$AV$1,0))="",INDEX($D$1:$AV$2,2,MATCH("Beans",$D$1:$AV$1,0)),INDEX($D$1:$AV5,ROW(),MATCH("Beans",$D$1:$AV$1,0)))*9
+IF(INDEX($D$1:$AV5,ROW(),MATCH("Cooking.oil",$D$1:$AV$1,0))="",INDEX($D$1:$AV$2,2,MATCH("Cooking.oil",$D$1:$AV$1,0)),INDEX($D$1:$AV5,ROW(),MATCH("Cooking.oil",$D$1:$AV$1,0)))*6
+IF(INDEX($D$1:$AV5,ROW(),MATCH("Salt",$D$1:$AV$1,0))="",INDEX($D$1:$AV$2,2,MATCH("Salt",$D$1:$AV$1,0)),INDEX($D$1:$AV5,ROW(),MATCH("Salt",$D$1:$AV$1,0)))*1
))</f>
        <v/>
      </c>
      <c r="AT5" s="217" t="str">
        <f>IF(OR(AW5&lt;&gt;"T",AV5=0),"",IF(C5="","",AS5
+IF(INDEX($D$1:$AP5,ROW(),MATCH("Soap",$D$1:$AP$1,0))="",INDEX($D$1:$AP$2,2,MATCH("Soap",$D$1:$AP$1,0)),INDEX($D$1:$AP5,ROW(),MATCH("Soap",$D$1:$AP$1,0)))*6
+IF(INDEX($D$1:$AP5,ROW(),MATCH("Exercise.book",$D$1:$AP$1,0))="",INDEX($D$1:$AP$2,2,MATCH("Exercise.book",$D$1:$AP$1,0)),INDEX($D$1:$AP5,ROW(),MATCH("Exercise.book",$D$1:$AP$1,0)))*12
+IF(INDEX($D$1:$AP5,ROW(),MATCH("Charcoal",$D$1:$AP$1,0))="",INDEX($D$1:$AP$2,2,MATCH("Charcoal",$D$1:$AP$1,0)),INDEX($D$1:$AP5,ROW(),MATCH("Charcoal",$D$1:$AP$1,0)))*50
+IF(INDEX($D$1:$AP5,ROW(),MATCH("Milling.costs",$D$1:$AP$1,0))="",INDEX($D$1:$AP$2,2,MATCH("Milling.costs",$D$1:$AP$1,0)),INDEX($D$1:$AP5,ROW(),MATCH("Milling.costs",$D$1:$AP$1,0)))*30
+[1]Data_checks!AQ1*17
))</f>
        <v/>
      </c>
      <c r="AU5" s="217">
        <f>IF(C5="","",IF(D5="",D$2,D5)+IF(E5="",E$2,E5)+IF(G5="",G$2,G5)+IF(J5="",J$2,J5)+IF(M5="",M$2,M5))</f>
        <v>3421.5</v>
      </c>
      <c r="AV5" s="218">
        <f t="shared" ref="AV5:AV68" si="1">IF(C5="","",IF(IF(RIGHT($A5,9)="Equatoria",$E5,$D5)="",IF(RIGHT($A5,9)="Equatoria",$E$2,$D$2),IF(RIGHT($A5,9)="Equatoria",$E5,$D5)))</f>
        <v>486</v>
      </c>
    </row>
    <row r="6" spans="1:51" x14ac:dyDescent="0.25">
      <c r="A6" s="214" t="str">
        <f>IF([1]median_raw!A3="","",[1]median_raw!A3)</f>
        <v>CentralEquatoria</v>
      </c>
      <c r="B6" s="214" t="str">
        <f>IF([1]median_raw!B3="","",[1]median_raw!B3)</f>
        <v>Juba</v>
      </c>
      <c r="C6" s="214" t="str">
        <f>IF([1]median_raw!C3="","",[1]median_raw!C3)</f>
        <v>Juba Town</v>
      </c>
      <c r="D6" s="217">
        <f>IF([1]median_raw!D3="","",[1]median_raw!D3)</f>
        <v>1000</v>
      </c>
      <c r="E6" s="217">
        <f>IF([1]median_raw!E3="","",[1]median_raw!E3)</f>
        <v>1000</v>
      </c>
      <c r="F6" s="217">
        <f>IF([1]median_raw!F3="","",[1]median_raw!F3)</f>
        <v>800</v>
      </c>
      <c r="G6" s="217">
        <f>IF([1]median_raw!G3="","",[1]median_raw!G3)</f>
        <v>1100</v>
      </c>
      <c r="H6" s="217">
        <f>IF([1]median_raw!H3="","",[1]median_raw!H3)</f>
        <v>2000</v>
      </c>
      <c r="I6" s="217">
        <f>IF([1]median_raw!I3="","",[1]median_raw!I3)</f>
        <v>1000</v>
      </c>
      <c r="J6" s="217">
        <f>IF([1]median_raw!J3="","",[1]median_raw!J3)</f>
        <v>800</v>
      </c>
      <c r="K6" s="217">
        <f>IF([1]median_raw!K3="","",[1]median_raw!K3)</f>
        <v>800</v>
      </c>
      <c r="L6" s="217">
        <f>IF([1]median_raw!L3="","",[1]median_raw!L3)</f>
        <v>1400</v>
      </c>
      <c r="M6" s="217">
        <f>IF([1]median_raw!M3="","",[1]median_raw!M3)</f>
        <v>233</v>
      </c>
      <c r="N6" s="217">
        <f>IF([1]median_raw!N3="","",[1]median_raw!N3)</f>
        <v>500</v>
      </c>
      <c r="O6" s="217">
        <f>IF([1]median_raw!O3="","",[1]median_raw!O3)</f>
        <v>2000</v>
      </c>
      <c r="P6" s="217">
        <f>IF([1]median_raw!P3="","",[1]median_raw!P3)</f>
        <v>300</v>
      </c>
      <c r="Q6" s="217">
        <f>IF([1]median_raw!Q3="","",[1]median_raw!Q3)</f>
        <v>6500</v>
      </c>
      <c r="R6" s="217">
        <f>IF([1]median_raw!R3="","",[1]median_raw!R3)</f>
        <v>3000</v>
      </c>
      <c r="S6" s="217">
        <f>IF([1]median_raw!S3="","",[1]median_raw!S3)</f>
        <v>5000</v>
      </c>
      <c r="T6" s="217">
        <f>IF([1]median_raw!T3="","",[1]median_raw!T3)</f>
        <v>2250</v>
      </c>
      <c r="U6" s="217">
        <f>IF([1]median_raw!U3="","",[1]median_raw!U3)</f>
        <v>2250</v>
      </c>
      <c r="V6" s="217">
        <f>IF([1]median_raw!V3="","",[1]median_raw!V3)</f>
        <v>290</v>
      </c>
      <c r="W6" s="217">
        <f>IF([1]median_raw!W3="","",[1]median_raw!W3)</f>
        <v>52500</v>
      </c>
      <c r="X6" s="217" t="str">
        <f>IF([1]median_raw!X3="","",[1]median_raw!X3)</f>
        <v/>
      </c>
      <c r="Y6" s="217">
        <f>IF([1]median_raw!Y3="","",[1]median_raw!Y3)</f>
        <v>86</v>
      </c>
      <c r="Z6" s="217" t="str">
        <f>IF([1]median_raw!AG3="","",[1]median_raw!AG3)</f>
        <v/>
      </c>
      <c r="AA6" s="217">
        <f>IF([1]median_raw!AH3="","",[1]median_raw!AH3)</f>
        <v>3000</v>
      </c>
      <c r="AB6" s="217">
        <f>IF([1]median_raw!AI3="","",[1]median_raw!AI3)</f>
        <v>2500</v>
      </c>
      <c r="AC6" s="217">
        <f>IF([1]median_raw!AJ3="","",[1]median_raw!AJ3)</f>
        <v>800</v>
      </c>
      <c r="AD6" s="217">
        <f>IF([1]median_raw!AK3="","",[1]median_raw!AK3)</f>
        <v>2500</v>
      </c>
      <c r="AE6" s="217" t="str">
        <f>IF([1]median_raw!AL3="","",[1]median_raw!AL3)</f>
        <v/>
      </c>
      <c r="AF6" s="217">
        <f>IF([1]median_raw!AM3="","",[1]median_raw!AM3)</f>
        <v>100</v>
      </c>
      <c r="AG6" s="217">
        <f>IF([1]median_raw!AN3="","",[1]median_raw!AN3)</f>
        <v>100</v>
      </c>
      <c r="AH6" s="217">
        <f>IF([1]median_raw!AO3="","",[1]median_raw!AO3)</f>
        <v>50</v>
      </c>
      <c r="AI6" s="217">
        <f>IF([1]median_raw!AP3="","",[1]median_raw!AP3)</f>
        <v>50</v>
      </c>
      <c r="AJ6" s="217">
        <f>IF([1]median_raw!Z3="","",[1]median_raw!Z3)</f>
        <v>652.5</v>
      </c>
      <c r="AK6" s="217" t="str">
        <f>IF([1]median_raw!AA3="","",[1]median_raw!AA3)</f>
        <v/>
      </c>
      <c r="AL6" s="217" t="str">
        <f>IF([1]median_raw!AB3="","",[1]median_raw!AB3)</f>
        <v/>
      </c>
      <c r="AM6" s="217">
        <f>IF([1]median_raw!AC3="","",[1]median_raw!AC3)</f>
        <v>0.19</v>
      </c>
      <c r="AN6" s="217" t="str">
        <f>IF([1]median_raw!AD3="","",[1]median_raw!AD3)</f>
        <v/>
      </c>
      <c r="AO6" s="217" t="str">
        <f>IF([1]median_raw!AE3="","",[1]median_raw!AE3)</f>
        <v/>
      </c>
      <c r="AP6" s="217" t="str">
        <f>IF([1]median_raw!AF3="","",[1]median_raw!AF3)</f>
        <v/>
      </c>
      <c r="AQ6" s="217" t="str">
        <f>IF([1]median_raw!AQ3="","",[1]median_raw!AQ3)</f>
        <v/>
      </c>
      <c r="AR6" s="217">
        <f t="shared" ref="AR6:AR69" si="2">IF(C6="","",IF(D6="",D$2,D6)+IF(E6="",E$2,E6)+IF(F6="",F$2,F6)+IF(G6="",G$2,G6)+IF(H6="",H$2,H6)+IF(I6="",I$2,I6)+IF(J6="",J$2,J6)+IF(K6="",K$2,K6)+IF(L6="",L$2,L6))</f>
        <v>9900</v>
      </c>
      <c r="AS6" s="217">
        <f>IF(OR(AW6&lt;&gt;"T",AV6=0),"",IF(C6="","",
IF(INDEX($D$1:$AV6,ROW(),MATCH("Cereal",$D$1:$AV$1,0))="",INDEX($D$1:$AV$2,2,MATCH("Cereal",$D$1:$AV$1,0)),INDEX($D$1:$AV6,ROW(),MATCH("Cereal",$D$1:$AV$1,0)))*90
+IF(INDEX($D$1:$AV6,ROW(),MATCH("Beans",$D$1:$AV$1,0))="",INDEX($D$1:$AV$2,2,MATCH("Beans",$D$1:$AV$1,0)),INDEX($D$1:$AV6,ROW(),MATCH("Beans",$D$1:$AV$1,0)))*9
+IF(INDEX($D$1:$AV6,ROW(),MATCH("Cooking.oil",$D$1:$AV$1,0))="",INDEX($D$1:$AV$2,2,MATCH("Cooking.oil",$D$1:$AV$1,0)),INDEX($D$1:$AV6,ROW(),MATCH("Cooking.oil",$D$1:$AV$1,0)))*6
+IF(INDEX($D$1:$AV6,ROW(),MATCH("Salt",$D$1:$AV$1,0))="",INDEX($D$1:$AV$2,2,MATCH("Salt",$D$1:$AV$1,0)),INDEX($D$1:$AV6,ROW(),MATCH("Salt",$D$1:$AV$1,0)))*1
))</f>
        <v>108200</v>
      </c>
      <c r="AT6" s="217">
        <f>IF(OR(AW6&lt;&gt;"T",AV6=0),"",IF(C6="","",AS6
+IF(INDEX($D$1:$AP6,ROW(),MATCH("Soap",$D$1:$AP$1,0))="",INDEX($D$1:$AP$2,2,MATCH("Soap",$D$1:$AP$1,0)),INDEX($D$1:$AP6,ROW(),MATCH("Soap",$D$1:$AP$1,0)))*6
+IF(INDEX($D$1:$AP6,ROW(),MATCH("Exercise.book",$D$1:$AP$1,0))="",INDEX($D$1:$AP$2,2,MATCH("Exercise.book",$D$1:$AP$1,0)),INDEX($D$1:$AP6,ROW(),MATCH("Exercise.book",$D$1:$AP$1,0)))*12
+IF(INDEX($D$1:$AP6,ROW(),MATCH("Charcoal",$D$1:$AP$1,0))="",INDEX($D$1:$AP$2,2,MATCH("Charcoal",$D$1:$AP$1,0)),INDEX($D$1:$AP6,ROW(),MATCH("Charcoal",$D$1:$AP$1,0)))*50
+IF(INDEX($D$1:$AP6,ROW(),MATCH("Milling.costs",$D$1:$AP$1,0))="",INDEX($D$1:$AP$2,2,MATCH("Milling.costs",$D$1:$AP$1,0)),INDEX($D$1:$AP6,ROW(),MATCH("Milling.costs",$D$1:$AP$1,0)))*30
+[1]Data_checks!AQ2*17
))</f>
        <v>130278</v>
      </c>
      <c r="AU6" s="217">
        <f t="shared" ref="AU6:AU69" si="3">IF(C6="","",IF(D6="",D$2,D6)+IF(E6="",E$2,E6)+IF(G6="",G$2,G6)+IF(J6="",J$2,J6)+IF(M6="",M$2,M6))</f>
        <v>4133</v>
      </c>
      <c r="AV6" s="218">
        <f t="shared" si="1"/>
        <v>1000</v>
      </c>
      <c r="AW6" t="s">
        <v>4929</v>
      </c>
    </row>
    <row r="7" spans="1:51" x14ac:dyDescent="0.25">
      <c r="A7" s="214" t="str">
        <f>IF([1]median_raw!A4="","",[1]median_raw!A4)</f>
        <v>CentralEquatoria</v>
      </c>
      <c r="B7" s="214" t="str">
        <f>IF([1]median_raw!B4="","",[1]median_raw!B4)</f>
        <v>Juba</v>
      </c>
      <c r="C7" s="214" t="str">
        <f>IF([1]median_raw!C4="","",[1]median_raw!C4)</f>
        <v>Mangala</v>
      </c>
      <c r="D7" s="217">
        <f>IF([1]median_raw!D4="","",[1]median_raw!D4)</f>
        <v>500</v>
      </c>
      <c r="E7" s="217">
        <f>IF([1]median_raw!E4="","",[1]median_raw!E4)</f>
        <v>475</v>
      </c>
      <c r="F7" s="217">
        <f>IF([1]median_raw!F4="","",[1]median_raw!F4)</f>
        <v>750</v>
      </c>
      <c r="G7" s="217">
        <f>IF([1]median_raw!G4="","",[1]median_raw!G4)</f>
        <v>1407.5</v>
      </c>
      <c r="H7" s="217">
        <f>IF([1]median_raw!H4="","",[1]median_raw!H4)</f>
        <v>1815.5</v>
      </c>
      <c r="I7" s="217">
        <f>IF([1]median_raw!I4="","",[1]median_raw!I4)</f>
        <v>750</v>
      </c>
      <c r="J7" s="217">
        <f>IF([1]median_raw!J4="","",[1]median_raw!J4)</f>
        <v>750</v>
      </c>
      <c r="K7" s="217">
        <f>IF([1]median_raw!K4="","",[1]median_raw!K4)</f>
        <v>300</v>
      </c>
      <c r="L7" s="217">
        <f>IF([1]median_raw!L4="","",[1]median_raw!L4)</f>
        <v>1350</v>
      </c>
      <c r="M7" s="217">
        <f>IF([1]median_raw!M4="","",[1]median_raw!M4)</f>
        <v>233</v>
      </c>
      <c r="N7" s="217" t="str">
        <f>IF([1]median_raw!N4="","",[1]median_raw!N4)</f>
        <v/>
      </c>
      <c r="O7" s="217">
        <f>IF([1]median_raw!O4="","",[1]median_raw!O4)</f>
        <v>2750</v>
      </c>
      <c r="P7" s="217">
        <f>IF([1]median_raw!P4="","",[1]median_raw!P4)</f>
        <v>500</v>
      </c>
      <c r="Q7" s="217" t="str">
        <f>IF([1]median_raw!Q4="","",[1]median_raw!Q4)</f>
        <v/>
      </c>
      <c r="R7" s="217" t="str">
        <f>IF([1]median_raw!R4="","",[1]median_raw!R4)</f>
        <v/>
      </c>
      <c r="S7" s="217">
        <f>IF([1]median_raw!S4="","",[1]median_raw!S4)</f>
        <v>20000</v>
      </c>
      <c r="T7" s="217">
        <f>IF([1]median_raw!T4="","",[1]median_raw!T4)</f>
        <v>3000</v>
      </c>
      <c r="U7" s="217">
        <f>IF([1]median_raw!U4="","",[1]median_raw!U4)</f>
        <v>1500</v>
      </c>
      <c r="V7" s="217" t="str">
        <f>IF([1]median_raw!V4="","",[1]median_raw!V4)</f>
        <v/>
      </c>
      <c r="W7" s="217" t="str">
        <f>IF([1]median_raw!W4="","",[1]median_raw!W4)</f>
        <v/>
      </c>
      <c r="X7" s="217">
        <f>IF([1]median_raw!X4="","",[1]median_raw!X4)</f>
        <v>7000</v>
      </c>
      <c r="Y7" s="217">
        <f>IF([1]median_raw!Y4="","",[1]median_raw!Y4)</f>
        <v>100</v>
      </c>
      <c r="Z7" s="217" t="str">
        <f>IF([1]median_raw!AG4="","",[1]median_raw!AG4)</f>
        <v/>
      </c>
      <c r="AA7" s="217" t="str">
        <f>IF([1]median_raw!AH4="","",[1]median_raw!AH4)</f>
        <v/>
      </c>
      <c r="AB7" s="217" t="str">
        <f>IF([1]median_raw!AI4="","",[1]median_raw!AI4)</f>
        <v/>
      </c>
      <c r="AC7" s="217" t="str">
        <f>IF([1]median_raw!AJ4="","",[1]median_raw!AJ4)</f>
        <v/>
      </c>
      <c r="AD7" s="217" t="str">
        <f>IF([1]median_raw!AK4="","",[1]median_raw!AK4)</f>
        <v/>
      </c>
      <c r="AE7" s="217" t="str">
        <f>IF([1]median_raw!AL4="","",[1]median_raw!AL4)</f>
        <v/>
      </c>
      <c r="AF7" s="217">
        <f>IF([1]median_raw!AM4="","",[1]median_raw!AM4)</f>
        <v>300</v>
      </c>
      <c r="AG7" s="217" t="str">
        <f>IF([1]median_raw!AN4="","",[1]median_raw!AN4)</f>
        <v/>
      </c>
      <c r="AH7" s="217">
        <f>IF([1]median_raw!AO4="","",[1]median_raw!AO4)</f>
        <v>200</v>
      </c>
      <c r="AI7" s="217" t="str">
        <f>IF([1]median_raw!AP4="","",[1]median_raw!AP4)</f>
        <v/>
      </c>
      <c r="AJ7" s="217" t="str">
        <f>IF([1]median_raw!Z4="","",[1]median_raw!Z4)</f>
        <v/>
      </c>
      <c r="AK7" s="217" t="str">
        <f>IF([1]median_raw!AA4="","",[1]median_raw!AA4)</f>
        <v/>
      </c>
      <c r="AL7" s="217" t="str">
        <f>IF([1]median_raw!AB4="","",[1]median_raw!AB4)</f>
        <v/>
      </c>
      <c r="AM7" s="217" t="str">
        <f>IF([1]median_raw!AC4="","",[1]median_raw!AC4)</f>
        <v/>
      </c>
      <c r="AN7" s="217" t="str">
        <f>IF([1]median_raw!AD4="","",[1]median_raw!AD4)</f>
        <v/>
      </c>
      <c r="AO7" s="217" t="str">
        <f>IF([1]median_raw!AE4="","",[1]median_raw!AE4)</f>
        <v/>
      </c>
      <c r="AP7" s="217" t="str">
        <f>IF([1]median_raw!AF4="","",[1]median_raw!AF4)</f>
        <v/>
      </c>
      <c r="AQ7" s="217" t="str">
        <f>IF([1]median_raw!AQ4="","",[1]median_raw!AQ4)</f>
        <v/>
      </c>
      <c r="AR7" s="217">
        <f t="shared" si="2"/>
        <v>8098</v>
      </c>
      <c r="AS7" s="217">
        <f>IF(OR(AW7&lt;&gt;"T",AV7=0),"",IF(C7="","",
IF(INDEX($D$1:$AV7,ROW(),MATCH("Cereal",$D$1:$AV$1,0))="",INDEX($D$1:$AV$2,2,MATCH("Cereal",$D$1:$AV$1,0)),INDEX($D$1:$AV7,ROW(),MATCH("Cereal",$D$1:$AV$1,0)))*90
+IF(INDEX($D$1:$AV7,ROW(),MATCH("Beans",$D$1:$AV$1,0))="",INDEX($D$1:$AV$2,2,MATCH("Beans",$D$1:$AV$1,0)),INDEX($D$1:$AV7,ROW(),MATCH("Beans",$D$1:$AV$1,0)))*9
+IF(INDEX($D$1:$AV7,ROW(),MATCH("Cooking.oil",$D$1:$AV$1,0))="",INDEX($D$1:$AV$2,2,MATCH("Cooking.oil",$D$1:$AV$1,0)),INDEX($D$1:$AV7,ROW(),MATCH("Cooking.oil",$D$1:$AV$1,0)))*6
+IF(INDEX($D$1:$AV7,ROW(),MATCH("Salt",$D$1:$AV$1,0))="",INDEX($D$1:$AV$2,2,MATCH("Salt",$D$1:$AV$1,0)),INDEX($D$1:$AV7,ROW(),MATCH("Salt",$D$1:$AV$1,0)))*1
))</f>
        <v>57900</v>
      </c>
      <c r="AT7" s="217">
        <f>IF(OR(AW7&lt;&gt;"T",AV7=0),"",IF(C7="","",AS7
+IF(INDEX($D$1:$AP7,ROW(),MATCH("Soap",$D$1:$AP$1,0))="",INDEX($D$1:$AP$2,2,MATCH("Soap",$D$1:$AP$1,0)),INDEX($D$1:$AP7,ROW(),MATCH("Soap",$D$1:$AP$1,0)))*6
+IF(INDEX($D$1:$AP7,ROW(),MATCH("Exercise.book",$D$1:$AP$1,0))="",INDEX($D$1:$AP$2,2,MATCH("Exercise.book",$D$1:$AP$1,0)),INDEX($D$1:$AP7,ROW(),MATCH("Exercise.book",$D$1:$AP$1,0)))*12
+IF(INDEX($D$1:$AP7,ROW(),MATCH("Charcoal",$D$1:$AP$1,0))="",INDEX($D$1:$AP$2,2,MATCH("Charcoal",$D$1:$AP$1,0)),INDEX($D$1:$AP7,ROW(),MATCH("Charcoal",$D$1:$AP$1,0)))*50
+IF(INDEX($D$1:$AP7,ROW(),MATCH("Milling.costs",$D$1:$AP$1,0))="",INDEX($D$1:$AP$2,2,MATCH("Milling.costs",$D$1:$AP$1,0)),INDEX($D$1:$AP7,ROW(),MATCH("Milling.costs",$D$1:$AP$1,0)))*30
+[1]Data_checks!AQ3*17
))</f>
        <v>75548</v>
      </c>
      <c r="AU7" s="217">
        <f t="shared" si="3"/>
        <v>3365.5</v>
      </c>
      <c r="AV7" s="218">
        <f t="shared" si="1"/>
        <v>475</v>
      </c>
      <c r="AW7" t="s">
        <v>4929</v>
      </c>
    </row>
    <row r="8" spans="1:51" x14ac:dyDescent="0.25">
      <c r="A8" s="214" t="str">
        <f>IF([1]median_raw!A5="","",[1]median_raw!A5)</f>
        <v>CentralEquatoria</v>
      </c>
      <c r="B8" s="214" t="str">
        <f>IF([1]median_raw!B5="","",[1]median_raw!B5)</f>
        <v>Lainya</v>
      </c>
      <c r="C8" s="214" t="str">
        <f>IF([1]median_raw!C5="","",[1]median_raw!C5)</f>
        <v>Lainya Town</v>
      </c>
      <c r="D8" s="217" t="str">
        <f>IF([1]median_raw!D5="","",[1]median_raw!D5)</f>
        <v/>
      </c>
      <c r="E8" s="217" t="str">
        <f>IF([1]median_raw!E5="","",[1]median_raw!E5)</f>
        <v/>
      </c>
      <c r="F8" s="217" t="str">
        <f>IF([1]median_raw!F5="","",[1]median_raw!F5)</f>
        <v/>
      </c>
      <c r="G8" s="217">
        <f>IF([1]median_raw!G5="","",[1]median_raw!G5)</f>
        <v>900</v>
      </c>
      <c r="H8" s="217" t="str">
        <f>IF([1]median_raw!H5="","",[1]median_raw!H5)</f>
        <v/>
      </c>
      <c r="I8" s="217">
        <f>IF([1]median_raw!I5="","",[1]median_raw!I5)</f>
        <v>1774</v>
      </c>
      <c r="J8" s="217">
        <f>IF([1]median_raw!J5="","",[1]median_raw!J5)</f>
        <v>1075</v>
      </c>
      <c r="K8" s="217">
        <f>IF([1]median_raw!K5="","",[1]median_raw!K5)</f>
        <v>400</v>
      </c>
      <c r="L8" s="217">
        <f>IF([1]median_raw!L5="","",[1]median_raw!L5)</f>
        <v>1500</v>
      </c>
      <c r="M8" s="217">
        <f>IF([1]median_raw!M5="","",[1]median_raw!M5)</f>
        <v>267</v>
      </c>
      <c r="N8" s="217">
        <f>IF([1]median_raw!N5="","",[1]median_raw!N5)</f>
        <v>1000</v>
      </c>
      <c r="O8" s="217" t="str">
        <f>IF([1]median_raw!O5="","",[1]median_raw!O5)</f>
        <v/>
      </c>
      <c r="P8" s="217">
        <f>IF([1]median_raw!P5="","",[1]median_raw!P5)</f>
        <v>250</v>
      </c>
      <c r="Q8" s="217" t="str">
        <f>IF([1]median_raw!Q5="","",[1]median_raw!Q5)</f>
        <v/>
      </c>
      <c r="R8" s="217" t="str">
        <f>IF([1]median_raw!R5="","",[1]median_raw!R5)</f>
        <v/>
      </c>
      <c r="S8" s="217" t="str">
        <f>IF([1]median_raw!S5="","",[1]median_raw!S5)</f>
        <v/>
      </c>
      <c r="T8" s="217">
        <f>IF([1]median_raw!T5="","",[1]median_raw!T5)</f>
        <v>3500</v>
      </c>
      <c r="U8" s="217">
        <f>IF([1]median_raw!U5="","",[1]median_raw!U5)</f>
        <v>4000</v>
      </c>
      <c r="V8" s="217">
        <f>IF([1]median_raw!V5="","",[1]median_raw!V5)</f>
        <v>172</v>
      </c>
      <c r="W8" s="217">
        <f>IF([1]median_raw!W5="","",[1]median_raw!W5)</f>
        <v>35000</v>
      </c>
      <c r="X8" s="217" t="str">
        <f>IF([1]median_raw!X5="","",[1]median_raw!X5)</f>
        <v/>
      </c>
      <c r="Y8" s="217" t="str">
        <f>IF([1]median_raw!Y5="","",[1]median_raw!Y5)</f>
        <v/>
      </c>
      <c r="Z8" s="217">
        <f>IF([1]median_raw!AG5="","",[1]median_raw!AG5)</f>
        <v>2000</v>
      </c>
      <c r="AA8" s="217" t="str">
        <f>IF([1]median_raw!AH5="","",[1]median_raw!AH5)</f>
        <v/>
      </c>
      <c r="AB8" s="217" t="str">
        <f>IF([1]median_raw!AI5="","",[1]median_raw!AI5)</f>
        <v/>
      </c>
      <c r="AC8" s="217" t="str">
        <f>IF([1]median_raw!AJ5="","",[1]median_raw!AJ5)</f>
        <v/>
      </c>
      <c r="AD8" s="217" t="str">
        <f>IF([1]median_raw!AK5="","",[1]median_raw!AK5)</f>
        <v/>
      </c>
      <c r="AE8" s="217" t="str">
        <f>IF([1]median_raw!AL5="","",[1]median_raw!AL5)</f>
        <v/>
      </c>
      <c r="AF8" s="217">
        <f>IF([1]median_raw!AM5="","",[1]median_raw!AM5)</f>
        <v>200</v>
      </c>
      <c r="AG8" s="217">
        <f>IF([1]median_raw!AN5="","",[1]median_raw!AN5)</f>
        <v>100</v>
      </c>
      <c r="AH8" s="217" t="str">
        <f>IF([1]median_raw!AO5="","",[1]median_raw!AO5)</f>
        <v/>
      </c>
      <c r="AI8" s="217" t="str">
        <f>IF([1]median_raw!AP5="","",[1]median_raw!AP5)</f>
        <v/>
      </c>
      <c r="AJ8" s="217">
        <f>IF([1]median_raw!Z5="","",[1]median_raw!Z5)</f>
        <v>642.5</v>
      </c>
      <c r="AK8" s="217" t="str">
        <f>IF([1]median_raw!AA5="","",[1]median_raw!AA5)</f>
        <v/>
      </c>
      <c r="AL8" s="217" t="str">
        <f>IF([1]median_raw!AB5="","",[1]median_raw!AB5)</f>
        <v/>
      </c>
      <c r="AM8" s="217">
        <f>IF([1]median_raw!AC5="","",[1]median_raw!AC5)</f>
        <v>0.185</v>
      </c>
      <c r="AN8" s="217" t="str">
        <f>IF([1]median_raw!AD5="","",[1]median_raw!AD5)</f>
        <v/>
      </c>
      <c r="AO8" s="217" t="str">
        <f>IF([1]median_raw!AE5="","",[1]median_raw!AE5)</f>
        <v/>
      </c>
      <c r="AP8" s="217" t="str">
        <f>IF([1]median_raw!AF5="","",[1]median_raw!AF5)</f>
        <v/>
      </c>
      <c r="AQ8" s="217" t="str">
        <f>IF([1]median_raw!AQ5="","",[1]median_raw!AQ5)</f>
        <v/>
      </c>
      <c r="AR8" s="217">
        <f t="shared" si="2"/>
        <v>8417.75</v>
      </c>
      <c r="AS8" s="217" t="str">
        <f>IF(OR(AW8&lt;&gt;"T",AV8=0),"",IF(C8="","",
IF(INDEX($D$1:$AV8,ROW(),MATCH("Cereal",$D$1:$AV$1,0))="",INDEX($D$1:$AV$2,2,MATCH("Cereal",$D$1:$AV$1,0)),INDEX($D$1:$AV8,ROW(),MATCH("Cereal",$D$1:$AV$1,0)))*90
+IF(INDEX($D$1:$AV8,ROW(),MATCH("Beans",$D$1:$AV$1,0))="",INDEX($D$1:$AV$2,2,MATCH("Beans",$D$1:$AV$1,0)),INDEX($D$1:$AV8,ROW(),MATCH("Beans",$D$1:$AV$1,0)))*9
+IF(INDEX($D$1:$AV8,ROW(),MATCH("Cooking.oil",$D$1:$AV$1,0))="",INDEX($D$1:$AV$2,2,MATCH("Cooking.oil",$D$1:$AV$1,0)),INDEX($D$1:$AV8,ROW(),MATCH("Cooking.oil",$D$1:$AV$1,0)))*6
+IF(INDEX($D$1:$AV8,ROW(),MATCH("Salt",$D$1:$AV$1,0))="",INDEX($D$1:$AV$2,2,MATCH("Salt",$D$1:$AV$1,0)),INDEX($D$1:$AV8,ROW(),MATCH("Salt",$D$1:$AV$1,0)))*1
))</f>
        <v/>
      </c>
      <c r="AT8" s="217" t="str">
        <f>IF(OR(AW8&lt;&gt;"T",AV8=0),"",IF(C8="","",AS8
+IF(INDEX($D$1:$AP8,ROW(),MATCH("Soap",$D$1:$AP$1,0))="",INDEX($D$1:$AP$2,2,MATCH("Soap",$D$1:$AP$1,0)),INDEX($D$1:$AP8,ROW(),MATCH("Soap",$D$1:$AP$1,0)))*6
+IF(INDEX($D$1:$AP8,ROW(),MATCH("Exercise.book",$D$1:$AP$1,0))="",INDEX($D$1:$AP$2,2,MATCH("Exercise.book",$D$1:$AP$1,0)),INDEX($D$1:$AP8,ROW(),MATCH("Exercise.book",$D$1:$AP$1,0)))*12
+IF(INDEX($D$1:$AP8,ROW(),MATCH("Charcoal",$D$1:$AP$1,0))="",INDEX($D$1:$AP$2,2,MATCH("Charcoal",$D$1:$AP$1,0)),INDEX($D$1:$AP8,ROW(),MATCH("Charcoal",$D$1:$AP$1,0)))*50
+IF(INDEX($D$1:$AP8,ROW(),MATCH("Milling.costs",$D$1:$AP$1,0))="",INDEX($D$1:$AP$2,2,MATCH("Milling.costs",$D$1:$AP$1,0)),INDEX($D$1:$AP8,ROW(),MATCH("Milling.costs",$D$1:$AP$1,0)))*30
+[1]Data_checks!AQ4*17
))</f>
        <v/>
      </c>
      <c r="AU8" s="217">
        <f t="shared" si="3"/>
        <v>3364</v>
      </c>
      <c r="AV8" s="218">
        <f t="shared" si="1"/>
        <v>486</v>
      </c>
    </row>
    <row r="9" spans="1:51" x14ac:dyDescent="0.25">
      <c r="A9" s="214" t="str">
        <f>IF([1]median_raw!A6="","",[1]median_raw!A6)</f>
        <v>CentralEquatoria</v>
      </c>
      <c r="B9" s="214" t="str">
        <f>IF([1]median_raw!B6="","",[1]median_raw!B6)</f>
        <v>Morobo</v>
      </c>
      <c r="C9" s="214" t="str">
        <f>IF([1]median_raw!C6="","",[1]median_raw!C6)</f>
        <v>Morobo Town</v>
      </c>
      <c r="D9" s="217">
        <f>IF([1]median_raw!D6="","",[1]median_raw!D6)</f>
        <v>681</v>
      </c>
      <c r="E9" s="217">
        <f>IF([1]median_raw!E6="","",[1]median_raw!E6)</f>
        <v>777.5</v>
      </c>
      <c r="F9" s="217">
        <f>IF([1]median_raw!F6="","",[1]median_raw!F6)</f>
        <v>500</v>
      </c>
      <c r="G9" s="217">
        <f>IF([1]median_raw!G6="","",[1]median_raw!G6)</f>
        <v>600</v>
      </c>
      <c r="H9" s="217">
        <f>IF([1]median_raw!H6="","",[1]median_raw!H6)</f>
        <v>500</v>
      </c>
      <c r="I9" s="217">
        <f>IF([1]median_raw!I6="","",[1]median_raw!I6)</f>
        <v>700</v>
      </c>
      <c r="J9" s="217">
        <f>IF([1]median_raw!J6="","",[1]median_raw!J6)</f>
        <v>550</v>
      </c>
      <c r="K9" s="217">
        <f>IF([1]median_raw!K6="","",[1]median_raw!K6)</f>
        <v>350</v>
      </c>
      <c r="L9" s="217">
        <f>IF([1]median_raw!L6="","",[1]median_raw!L6)</f>
        <v>1500</v>
      </c>
      <c r="M9" s="217" t="str">
        <f>IF([1]median_raw!M6="","",[1]median_raw!M6)</f>
        <v/>
      </c>
      <c r="N9" s="217">
        <f>IF([1]median_raw!N6="","",[1]median_raw!N6)</f>
        <v>1100</v>
      </c>
      <c r="O9" s="217">
        <f>IF([1]median_raw!O6="","",[1]median_raw!O6)</f>
        <v>2500</v>
      </c>
      <c r="P9" s="217">
        <f>IF([1]median_raw!P6="","",[1]median_raw!P6)</f>
        <v>300</v>
      </c>
      <c r="Q9" s="217">
        <f>IF([1]median_raw!Q6="","",[1]median_raw!Q6)</f>
        <v>3100</v>
      </c>
      <c r="R9" s="217">
        <f>IF([1]median_raw!R6="","",[1]median_raw!R6)</f>
        <v>4750</v>
      </c>
      <c r="S9" s="217">
        <f>IF([1]median_raw!S6="","",[1]median_raw!S6)</f>
        <v>8250</v>
      </c>
      <c r="T9" s="217">
        <f>IF([1]median_raw!T6="","",[1]median_raw!T6)</f>
        <v>925</v>
      </c>
      <c r="U9" s="217">
        <f>IF([1]median_raw!U6="","",[1]median_raw!U6)</f>
        <v>1500</v>
      </c>
      <c r="V9" s="217">
        <f>IF([1]median_raw!V6="","",[1]median_raw!V6)</f>
        <v>112</v>
      </c>
      <c r="W9" s="217">
        <f>IF([1]median_raw!W6="","",[1]median_raw!W6)</f>
        <v>29250</v>
      </c>
      <c r="X9" s="217">
        <f>IF([1]median_raw!X6="","",[1]median_raw!X6)</f>
        <v>7000</v>
      </c>
      <c r="Y9" s="217">
        <f>IF([1]median_raw!Y6="","",[1]median_raw!Y6)</f>
        <v>50</v>
      </c>
      <c r="Z9" s="217" t="str">
        <f>IF([1]median_raw!AG6="","",[1]median_raw!AG6)</f>
        <v/>
      </c>
      <c r="AA9" s="217" t="str">
        <f>IF([1]median_raw!AH6="","",[1]median_raw!AH6)</f>
        <v/>
      </c>
      <c r="AB9" s="217" t="str">
        <f>IF([1]median_raw!AI6="","",[1]median_raw!AI6)</f>
        <v/>
      </c>
      <c r="AC9" s="217" t="str">
        <f>IF([1]median_raw!AJ6="","",[1]median_raw!AJ6)</f>
        <v/>
      </c>
      <c r="AD9" s="217" t="str">
        <f>IF([1]median_raw!AK6="","",[1]median_raw!AK6)</f>
        <v/>
      </c>
      <c r="AE9" s="217" t="str">
        <f>IF([1]median_raw!AL6="","",[1]median_raw!AL6)</f>
        <v/>
      </c>
      <c r="AF9" s="217">
        <f>IF([1]median_raw!AM6="","",[1]median_raw!AM6)</f>
        <v>150</v>
      </c>
      <c r="AG9" s="217">
        <f>IF([1]median_raw!AN6="","",[1]median_raw!AN6)</f>
        <v>100</v>
      </c>
      <c r="AH9" s="217">
        <f>IF([1]median_raw!AO6="","",[1]median_raw!AO6)</f>
        <v>50</v>
      </c>
      <c r="AI9" s="217">
        <f>IF([1]median_raw!AP6="","",[1]median_raw!AP6)</f>
        <v>50</v>
      </c>
      <c r="AJ9" s="217">
        <f>IF([1]median_raw!Z6="","",[1]median_raw!Z6)</f>
        <v>655</v>
      </c>
      <c r="AK9" s="217" t="str">
        <f>IF([1]median_raw!AA6="","",[1]median_raw!AA6)</f>
        <v/>
      </c>
      <c r="AL9" s="217" t="str">
        <f>IF([1]median_raw!AB6="","",[1]median_raw!AB6)</f>
        <v/>
      </c>
      <c r="AM9" s="217" t="str">
        <f>IF([1]median_raw!AC6="","",[1]median_raw!AC6)</f>
        <v/>
      </c>
      <c r="AN9" s="217" t="str">
        <f>IF([1]median_raw!AD6="","",[1]median_raw!AD6)</f>
        <v/>
      </c>
      <c r="AO9" s="217" t="str">
        <f>IF([1]median_raw!AE6="","",[1]median_raw!AE6)</f>
        <v/>
      </c>
      <c r="AP9" s="217" t="str">
        <f>IF([1]median_raw!AF6="","",[1]median_raw!AF6)</f>
        <v/>
      </c>
      <c r="AQ9" s="217" t="str">
        <f>IF([1]median_raw!AQ6="","",[1]median_raw!AQ6)</f>
        <v/>
      </c>
      <c r="AR9" s="217">
        <f t="shared" si="2"/>
        <v>6158.5</v>
      </c>
      <c r="AS9" s="217">
        <f>IF(OR(AW9&lt;&gt;"T",AV9=0),"",IF(C9="","",
IF(INDEX($D$1:$AV9,ROW(),MATCH("Cereal",$D$1:$AV$1,0))="",INDEX($D$1:$AV$2,2,MATCH("Cereal",$D$1:$AV$1,0)),INDEX($D$1:$AV9,ROW(),MATCH("Cereal",$D$1:$AV$1,0)))*90
+IF(INDEX($D$1:$AV9,ROW(),MATCH("Beans",$D$1:$AV$1,0))="",INDEX($D$1:$AV$2,2,MATCH("Beans",$D$1:$AV$1,0)),INDEX($D$1:$AV9,ROW(),MATCH("Beans",$D$1:$AV$1,0)))*9
+IF(INDEX($D$1:$AV9,ROW(),MATCH("Cooking.oil",$D$1:$AV$1,0))="",INDEX($D$1:$AV$2,2,MATCH("Cooking.oil",$D$1:$AV$1,0)),INDEX($D$1:$AV9,ROW(),MATCH("Cooking.oil",$D$1:$AV$1,0)))*6
+IF(INDEX($D$1:$AV9,ROW(),MATCH("Salt",$D$1:$AV$1,0))="",INDEX($D$1:$AV$2,2,MATCH("Salt",$D$1:$AV$1,0)),INDEX($D$1:$AV9,ROW(),MATCH("Salt",$D$1:$AV$1,0)))*1
))</f>
        <v>85625</v>
      </c>
      <c r="AT9" s="217">
        <f>IF(OR(AW9&lt;&gt;"T",AV9=0),"",IF(C9="","",AS9
+IF(INDEX($D$1:$AP9,ROW(),MATCH("Soap",$D$1:$AP$1,0))="",INDEX($D$1:$AP$2,2,MATCH("Soap",$D$1:$AP$1,0)),INDEX($D$1:$AP9,ROW(),MATCH("Soap",$D$1:$AP$1,0)))*6
+IF(INDEX($D$1:$AP9,ROW(),MATCH("Exercise.book",$D$1:$AP$1,0))="",INDEX($D$1:$AP$2,2,MATCH("Exercise.book",$D$1:$AP$1,0)),INDEX($D$1:$AP9,ROW(),MATCH("Exercise.book",$D$1:$AP$1,0)))*12
+IF(INDEX($D$1:$AP9,ROW(),MATCH("Charcoal",$D$1:$AP$1,0))="",INDEX($D$1:$AP$2,2,MATCH("Charcoal",$D$1:$AP$1,0)),INDEX($D$1:$AP9,ROW(),MATCH("Charcoal",$D$1:$AP$1,0)))*50
+IF(INDEX($D$1:$AP9,ROW(),MATCH("Milling.costs",$D$1:$AP$1,0))="",INDEX($D$1:$AP$2,2,MATCH("Milling.costs",$D$1:$AP$1,0)),INDEX($D$1:$AP9,ROW(),MATCH("Milling.costs",$D$1:$AP$1,0)))*30
+[1]Data_checks!AQ5*17
))</f>
        <v>98299</v>
      </c>
      <c r="AU9" s="217">
        <f t="shared" si="3"/>
        <v>2937.5</v>
      </c>
      <c r="AV9" s="218">
        <f t="shared" si="1"/>
        <v>777.5</v>
      </c>
      <c r="AW9" t="s">
        <v>4929</v>
      </c>
      <c r="AY9" s="204"/>
    </row>
    <row r="10" spans="1:51" x14ac:dyDescent="0.25">
      <c r="A10" s="214" t="str">
        <f>IF([1]median_raw!A7="","",[1]median_raw!A7)</f>
        <v>CentralEquatoria</v>
      </c>
      <c r="B10" s="214" t="str">
        <f>IF([1]median_raw!B7="","",[1]median_raw!B7)</f>
        <v>Yei</v>
      </c>
      <c r="C10" s="214" t="str">
        <f>IF([1]median_raw!C7="","",[1]median_raw!C7)</f>
        <v>Yei Town</v>
      </c>
      <c r="D10" s="217">
        <f>IF([1]median_raw!D7="","",[1]median_raw!D7)</f>
        <v>851</v>
      </c>
      <c r="E10" s="217">
        <f>IF([1]median_raw!E7="","",[1]median_raw!E7)</f>
        <v>810</v>
      </c>
      <c r="F10" s="217">
        <f>IF([1]median_raw!F7="","",[1]median_raw!F7)</f>
        <v>500</v>
      </c>
      <c r="G10" s="217">
        <f>IF([1]median_raw!G7="","",[1]median_raw!G7)</f>
        <v>600</v>
      </c>
      <c r="H10" s="217">
        <f>IF([1]median_raw!H7="","",[1]median_raw!H7)</f>
        <v>500</v>
      </c>
      <c r="I10" s="217">
        <f>IF([1]median_raw!I7="","",[1]median_raw!I7)</f>
        <v>675</v>
      </c>
      <c r="J10" s="217">
        <f>IF([1]median_raw!J7="","",[1]median_raw!J7)</f>
        <v>500</v>
      </c>
      <c r="K10" s="217">
        <f>IF([1]median_raw!K7="","",[1]median_raw!K7)</f>
        <v>300</v>
      </c>
      <c r="L10" s="217">
        <f>IF([1]median_raw!L7="","",[1]median_raw!L7)</f>
        <v>1450</v>
      </c>
      <c r="M10" s="217" t="str">
        <f>IF([1]median_raw!M7="","",[1]median_raw!M7)</f>
        <v/>
      </c>
      <c r="N10" s="217">
        <f>IF([1]median_raw!N7="","",[1]median_raw!N7)</f>
        <v>1000</v>
      </c>
      <c r="O10" s="217">
        <f>IF([1]median_raw!O7="","",[1]median_raw!O7)</f>
        <v>2500</v>
      </c>
      <c r="P10" s="217">
        <f>IF([1]median_raw!P7="","",[1]median_raw!P7)</f>
        <v>250</v>
      </c>
      <c r="Q10" s="217">
        <f>IF([1]median_raw!Q7="","",[1]median_raw!Q7)</f>
        <v>3000</v>
      </c>
      <c r="R10" s="217">
        <f>IF([1]median_raw!R7="","",[1]median_raw!R7)</f>
        <v>3500</v>
      </c>
      <c r="S10" s="217">
        <f>IF([1]median_raw!S7="","",[1]median_raw!S7)</f>
        <v>7500</v>
      </c>
      <c r="T10" s="217">
        <f>IF([1]median_raw!T7="","",[1]median_raw!T7)</f>
        <v>1000</v>
      </c>
      <c r="U10" s="217">
        <f>IF([1]median_raw!U7="","",[1]median_raw!U7)</f>
        <v>1500</v>
      </c>
      <c r="V10" s="217">
        <f>IF([1]median_raw!V7="","",[1]median_raw!V7)</f>
        <v>138</v>
      </c>
      <c r="W10" s="217">
        <f>IF([1]median_raw!W7="","",[1]median_raw!W7)</f>
        <v>33500</v>
      </c>
      <c r="X10" s="217">
        <f>IF([1]median_raw!X7="","",[1]median_raw!X7)</f>
        <v>7500</v>
      </c>
      <c r="Y10" s="217">
        <f>IF([1]median_raw!Y7="","",[1]median_raw!Y7)</f>
        <v>50</v>
      </c>
      <c r="Z10" s="217" t="str">
        <f>IF([1]median_raw!AG7="","",[1]median_raw!AG7)</f>
        <v/>
      </c>
      <c r="AA10" s="217" t="str">
        <f>IF([1]median_raw!AH7="","",[1]median_raw!AH7)</f>
        <v/>
      </c>
      <c r="AB10" s="217" t="str">
        <f>IF([1]median_raw!AI7="","",[1]median_raw!AI7)</f>
        <v/>
      </c>
      <c r="AC10" s="217" t="str">
        <f>IF([1]median_raw!AJ7="","",[1]median_raw!AJ7)</f>
        <v/>
      </c>
      <c r="AD10" s="217" t="str">
        <f>IF([1]median_raw!AK7="","",[1]median_raw!AK7)</f>
        <v/>
      </c>
      <c r="AE10" s="217" t="str">
        <f>IF([1]median_raw!AL7="","",[1]median_raw!AL7)</f>
        <v/>
      </c>
      <c r="AF10" s="217">
        <f>IF([1]median_raw!AM7="","",[1]median_raw!AM7)</f>
        <v>125</v>
      </c>
      <c r="AG10" s="217">
        <f>IF([1]median_raw!AN7="","",[1]median_raw!AN7)</f>
        <v>50</v>
      </c>
      <c r="AH10" s="217">
        <f>IF([1]median_raw!AO7="","",[1]median_raw!AO7)</f>
        <v>50</v>
      </c>
      <c r="AI10" s="217">
        <f>IF([1]median_raw!AP7="","",[1]median_raw!AP7)</f>
        <v>50</v>
      </c>
      <c r="AJ10" s="217">
        <f>IF([1]median_raw!Z7="","",[1]median_raw!Z7)</f>
        <v>655</v>
      </c>
      <c r="AK10" s="217" t="str">
        <f>IF([1]median_raw!AA7="","",[1]median_raw!AA7)</f>
        <v/>
      </c>
      <c r="AL10" s="217" t="str">
        <f>IF([1]median_raw!AB7="","",[1]median_raw!AB7)</f>
        <v/>
      </c>
      <c r="AM10" s="217" t="str">
        <f>IF([1]median_raw!AC7="","",[1]median_raw!AC7)</f>
        <v/>
      </c>
      <c r="AN10" s="217" t="str">
        <f>IF([1]median_raw!AD7="","",[1]median_raw!AD7)</f>
        <v/>
      </c>
      <c r="AO10" s="217" t="str">
        <f>IF([1]median_raw!AE7="","",[1]median_raw!AE7)</f>
        <v/>
      </c>
      <c r="AP10" s="217" t="str">
        <f>IF([1]median_raw!AF7="","",[1]median_raw!AF7)</f>
        <v/>
      </c>
      <c r="AQ10" s="217" t="str">
        <f>IF([1]median_raw!AQ7="","",[1]median_raw!AQ7)</f>
        <v/>
      </c>
      <c r="AR10" s="217">
        <f t="shared" si="2"/>
        <v>6186</v>
      </c>
      <c r="AS10" s="217">
        <f>IF(OR(AW10&lt;&gt;"T",AV10=0),"",IF(C10="","",
IF(INDEX($D$1:$AV10,ROW(),MATCH("Cereal",$D$1:$AV$1,0))="",INDEX($D$1:$AV$2,2,MATCH("Cereal",$D$1:$AV$1,0)),INDEX($D$1:$AV10,ROW(),MATCH("Cereal",$D$1:$AV$1,0)))*90
+IF(INDEX($D$1:$AV10,ROW(),MATCH("Beans",$D$1:$AV$1,0))="",INDEX($D$1:$AV$2,2,MATCH("Beans",$D$1:$AV$1,0)),INDEX($D$1:$AV10,ROW(),MATCH("Beans",$D$1:$AV$1,0)))*9
+IF(INDEX($D$1:$AV10,ROW(),MATCH("Cooking.oil",$D$1:$AV$1,0))="",INDEX($D$1:$AV$2,2,MATCH("Cooking.oil",$D$1:$AV$1,0)),INDEX($D$1:$AV10,ROW(),MATCH("Cooking.oil",$D$1:$AV$1,0)))*6
+IF(INDEX($D$1:$AV10,ROW(),MATCH("Salt",$D$1:$AV$1,0))="",INDEX($D$1:$AV$2,2,MATCH("Salt",$D$1:$AV$1,0)),INDEX($D$1:$AV10,ROW(),MATCH("Salt",$D$1:$AV$1,0)))*1
))</f>
        <v>87975</v>
      </c>
      <c r="AT10" s="217">
        <f>IF(OR(AW10&lt;&gt;"T",AV10=0),"",IF(C10="","",AS10
+IF(INDEX($D$1:$AP10,ROW(),MATCH("Soap",$D$1:$AP$1,0))="",INDEX($D$1:$AP$2,2,MATCH("Soap",$D$1:$AP$1,0)),INDEX($D$1:$AP10,ROW(),MATCH("Soap",$D$1:$AP$1,0)))*6
+IF(INDEX($D$1:$AP10,ROW(),MATCH("Exercise.book",$D$1:$AP$1,0))="",INDEX($D$1:$AP$2,2,MATCH("Exercise.book",$D$1:$AP$1,0)),INDEX($D$1:$AP10,ROW(),MATCH("Exercise.book",$D$1:$AP$1,0)))*12
+IF(INDEX($D$1:$AP10,ROW(),MATCH("Charcoal",$D$1:$AP$1,0))="",INDEX($D$1:$AP$2,2,MATCH("Charcoal",$D$1:$AP$1,0)),INDEX($D$1:$AP10,ROW(),MATCH("Charcoal",$D$1:$AP$1,0)))*50
+IF(INDEX($D$1:$AP10,ROW(),MATCH("Milling.costs",$D$1:$AP$1,0))="",INDEX($D$1:$AP$2,2,MATCH("Milling.costs",$D$1:$AP$1,0)),INDEX($D$1:$AP10,ROW(),MATCH("Milling.costs",$D$1:$AP$1,0)))*30
+[1]Data_checks!AQ6*17
))</f>
        <v>101349</v>
      </c>
      <c r="AU10" s="217">
        <f t="shared" si="3"/>
        <v>3090</v>
      </c>
      <c r="AV10" s="218">
        <f t="shared" si="1"/>
        <v>810</v>
      </c>
      <c r="AW10" t="s">
        <v>4929</v>
      </c>
    </row>
    <row r="11" spans="1:51" x14ac:dyDescent="0.25">
      <c r="A11" s="214" t="str">
        <f>IF([1]median_raw!A8="","",[1]median_raw!A8)</f>
        <v>EasternEquatoria</v>
      </c>
      <c r="B11" s="214" t="str">
        <f>IF([1]median_raw!B8="","",[1]median_raw!B8)</f>
        <v>KapoetaEast</v>
      </c>
      <c r="C11" s="214" t="str">
        <f>IF([1]median_raw!C8="","",[1]median_raw!C8)</f>
        <v>Narus</v>
      </c>
      <c r="D11" s="217">
        <f>IF([1]median_raw!D8="","",[1]median_raw!D8)</f>
        <v>200</v>
      </c>
      <c r="E11" s="217">
        <f>IF([1]median_raw!E8="","",[1]median_raw!E8)</f>
        <v>324</v>
      </c>
      <c r="F11" s="217">
        <f>IF([1]median_raw!F8="","",[1]median_raw!F8)</f>
        <v>700</v>
      </c>
      <c r="G11" s="217">
        <f>IF([1]median_raw!G8="","",[1]median_raw!G8)</f>
        <v>825</v>
      </c>
      <c r="H11" s="217">
        <f>IF([1]median_raw!H8="","",[1]median_raw!H8)</f>
        <v>200</v>
      </c>
      <c r="I11" s="217">
        <f>IF([1]median_raw!I8="","",[1]median_raw!I8)</f>
        <v>451</v>
      </c>
      <c r="J11" s="217">
        <f>IF([1]median_raw!J8="","",[1]median_raw!J8)</f>
        <v>950</v>
      </c>
      <c r="K11" s="217">
        <f>IF([1]median_raw!K8="","",[1]median_raw!K8)</f>
        <v>400</v>
      </c>
      <c r="L11" s="217">
        <f>IF([1]median_raw!L8="","",[1]median_raw!L8)</f>
        <v>1500</v>
      </c>
      <c r="M11" s="217">
        <f>IF([1]median_raw!M8="","",[1]median_raw!M8)</f>
        <v>200</v>
      </c>
      <c r="N11" s="217">
        <f>IF([1]median_raw!N8="","",[1]median_raw!N8)</f>
        <v>2500</v>
      </c>
      <c r="O11" s="217" t="str">
        <f>IF([1]median_raw!O8="","",[1]median_raw!O8)</f>
        <v/>
      </c>
      <c r="P11" s="217">
        <f>IF([1]median_raw!P8="","",[1]median_raw!P8)</f>
        <v>775</v>
      </c>
      <c r="Q11" s="217" t="str">
        <f>IF([1]median_raw!Q8="","",[1]median_raw!Q8)</f>
        <v/>
      </c>
      <c r="R11" s="217">
        <f>IF([1]median_raw!R8="","",[1]median_raw!R8)</f>
        <v>4250</v>
      </c>
      <c r="S11" s="217">
        <f>IF([1]median_raw!S8="","",[1]median_raw!S8)</f>
        <v>15500</v>
      </c>
      <c r="T11" s="217">
        <f>IF([1]median_raw!T8="","",[1]median_raw!T8)</f>
        <v>1500</v>
      </c>
      <c r="U11" s="217">
        <f>IF([1]median_raw!U8="","",[1]median_raw!U8)</f>
        <v>1500</v>
      </c>
      <c r="V11" s="217">
        <f>IF([1]median_raw!V8="","",[1]median_raw!V8)</f>
        <v>121</v>
      </c>
      <c r="W11" s="217">
        <f>IF([1]median_raw!W8="","",[1]median_raw!W8)</f>
        <v>20000</v>
      </c>
      <c r="X11" s="217">
        <f>IF([1]median_raw!X8="","",[1]median_raw!X8)</f>
        <v>2500</v>
      </c>
      <c r="Y11" s="217" t="str">
        <f>IF([1]median_raw!Y8="","",[1]median_raw!Y8)</f>
        <v/>
      </c>
      <c r="Z11" s="217" t="str">
        <f>IF([1]median_raw!AG8="","",[1]median_raw!AG8)</f>
        <v/>
      </c>
      <c r="AA11" s="217">
        <f>IF([1]median_raw!AH8="","",[1]median_raw!AH8)</f>
        <v>2900</v>
      </c>
      <c r="AB11" s="217" t="str">
        <f>IF([1]median_raw!AI8="","",[1]median_raw!AI8)</f>
        <v/>
      </c>
      <c r="AC11" s="217" t="str">
        <f>IF([1]median_raw!AJ8="","",[1]median_raw!AJ8)</f>
        <v/>
      </c>
      <c r="AD11" s="217">
        <f>IF([1]median_raw!AK8="","",[1]median_raw!AK8)</f>
        <v>2250</v>
      </c>
      <c r="AE11" s="217">
        <f>IF([1]median_raw!AL8="","",[1]median_raw!AL8)</f>
        <v>500</v>
      </c>
      <c r="AF11" s="217" t="str">
        <f>IF([1]median_raw!AM8="","",[1]median_raw!AM8)</f>
        <v/>
      </c>
      <c r="AG11" s="217" t="str">
        <f>IF([1]median_raw!AN8="","",[1]median_raw!AN8)</f>
        <v/>
      </c>
      <c r="AH11" s="217" t="str">
        <f>IF([1]median_raw!AO8="","",[1]median_raw!AO8)</f>
        <v/>
      </c>
      <c r="AI11" s="217" t="str">
        <f>IF([1]median_raw!AP8="","",[1]median_raw!AP8)</f>
        <v/>
      </c>
      <c r="AJ11" s="217">
        <f>IF([1]median_raw!Z8="","",[1]median_raw!Z8)</f>
        <v>640</v>
      </c>
      <c r="AK11" s="217" t="str">
        <f>IF([1]median_raw!AA8="","",[1]median_raw!AA8)</f>
        <v/>
      </c>
      <c r="AL11" s="217" t="str">
        <f>IF([1]median_raw!AB8="","",[1]median_raw!AB8)</f>
        <v/>
      </c>
      <c r="AM11" s="217" t="str">
        <f>IF([1]median_raw!AC8="","",[1]median_raw!AC8)</f>
        <v/>
      </c>
      <c r="AN11" s="217">
        <f>IF([1]median_raw!AD8="","",[1]median_raw!AD8)</f>
        <v>5.5</v>
      </c>
      <c r="AO11" s="217" t="str">
        <f>IF([1]median_raw!AE8="","",[1]median_raw!AE8)</f>
        <v/>
      </c>
      <c r="AP11" s="217" t="str">
        <f>IF([1]median_raw!AF8="","",[1]median_raw!AF8)</f>
        <v/>
      </c>
      <c r="AQ11" s="217" t="str">
        <f>IF([1]median_raw!AQ8="","",[1]median_raw!AQ8)</f>
        <v/>
      </c>
      <c r="AR11" s="217">
        <f t="shared" si="2"/>
        <v>5550</v>
      </c>
      <c r="AS11" s="217">
        <f>IF(OR(AW11&lt;&gt;"T",AV11=0),"",IF(C11="","",
IF(INDEX($D$1:$AV11,ROW(),MATCH("Cereal",$D$1:$AV$1,0))="",INDEX($D$1:$AV$2,2,MATCH("Cereal",$D$1:$AV$1,0)),INDEX($D$1:$AV11,ROW(),MATCH("Cereal",$D$1:$AV$1,0)))*90
+IF(INDEX($D$1:$AV11,ROW(),MATCH("Beans",$D$1:$AV$1,0))="",INDEX($D$1:$AV$2,2,MATCH("Beans",$D$1:$AV$1,0)),INDEX($D$1:$AV11,ROW(),MATCH("Beans",$D$1:$AV$1,0)))*9
+IF(INDEX($D$1:$AV11,ROW(),MATCH("Cooking.oil",$D$1:$AV$1,0))="",INDEX($D$1:$AV$2,2,MATCH("Cooking.oil",$D$1:$AV$1,0)),INDEX($D$1:$AV11,ROW(),MATCH("Cooking.oil",$D$1:$AV$1,0)))*6
+IF(INDEX($D$1:$AV11,ROW(),MATCH("Salt",$D$1:$AV$1,0))="",INDEX($D$1:$AV$2,2,MATCH("Salt",$D$1:$AV$1,0)),INDEX($D$1:$AV11,ROW(),MATCH("Salt",$D$1:$AV$1,0)))*1
))</f>
        <v>42619</v>
      </c>
      <c r="AT11" s="217">
        <f>IF(OR(AW11&lt;&gt;"T",AV11=0),"",IF(C11="","",AS11
+IF(INDEX($D$1:$AP11,ROW(),MATCH("Soap",$D$1:$AP$1,0))="",INDEX($D$1:$AP$2,2,MATCH("Soap",$D$1:$AP$1,0)),INDEX($D$1:$AP11,ROW(),MATCH("Soap",$D$1:$AP$1,0)))*6
+IF(INDEX($D$1:$AP11,ROW(),MATCH("Exercise.book",$D$1:$AP$1,0))="",INDEX($D$1:$AP$2,2,MATCH("Exercise.book",$D$1:$AP$1,0)),INDEX($D$1:$AP11,ROW(),MATCH("Exercise.book",$D$1:$AP$1,0)))*12
+IF(INDEX($D$1:$AP11,ROW(),MATCH("Charcoal",$D$1:$AP$1,0))="",INDEX($D$1:$AP$2,2,MATCH("Charcoal",$D$1:$AP$1,0)),INDEX($D$1:$AP11,ROW(),MATCH("Charcoal",$D$1:$AP$1,0)))*50
+IF(INDEX($D$1:$AP11,ROW(),MATCH("Milling.costs",$D$1:$AP$1,0))="",INDEX($D$1:$AP$2,2,MATCH("Milling.costs",$D$1:$AP$1,0)),INDEX($D$1:$AP11,ROW(),MATCH("Milling.costs",$D$1:$AP$1,0)))*30
+[1]Data_checks!AQ7*17
))</f>
        <v>61749</v>
      </c>
      <c r="AU11" s="217">
        <f t="shared" si="3"/>
        <v>2499</v>
      </c>
      <c r="AV11" s="218">
        <f t="shared" si="1"/>
        <v>324</v>
      </c>
      <c r="AW11" t="s">
        <v>4929</v>
      </c>
    </row>
    <row r="12" spans="1:51" ht="13.5" customHeight="1" x14ac:dyDescent="0.25">
      <c r="A12" s="214" t="str">
        <f>IF([1]median_raw!A9="","",[1]median_raw!A9)</f>
        <v>EasternEquatoria</v>
      </c>
      <c r="B12" s="214" t="str">
        <f>IF([1]median_raw!B9="","",[1]median_raw!B9)</f>
        <v>KapoetaSouth</v>
      </c>
      <c r="C12" s="214" t="str">
        <f>IF([1]median_raw!C9="","",[1]median_raw!C9)</f>
        <v>Kapoeta Town</v>
      </c>
      <c r="D12" s="217">
        <f>IF([1]median_raw!D9="","",[1]median_raw!D9)</f>
        <v>355</v>
      </c>
      <c r="E12" s="217">
        <f>IF([1]median_raw!E9="","",[1]median_raw!E9)</f>
        <v>388.5</v>
      </c>
      <c r="F12" s="217">
        <f>IF([1]median_raw!F9="","",[1]median_raw!F9)</f>
        <v>700</v>
      </c>
      <c r="G12" s="217">
        <f>IF([1]median_raw!G9="","",[1]median_raw!G9)</f>
        <v>1351</v>
      </c>
      <c r="H12" s="217" t="str">
        <f>IF([1]median_raw!H9="","",[1]median_raw!H9)</f>
        <v/>
      </c>
      <c r="I12" s="217">
        <f>IF([1]median_raw!I9="","",[1]median_raw!I9)</f>
        <v>1330</v>
      </c>
      <c r="J12" s="217">
        <f>IF([1]median_raw!J9="","",[1]median_raw!J9)</f>
        <v>1290</v>
      </c>
      <c r="K12" s="217">
        <f>IF([1]median_raw!K9="","",[1]median_raw!K9)</f>
        <v>814</v>
      </c>
      <c r="L12" s="217">
        <f>IF([1]median_raw!L9="","",[1]median_raw!L9)</f>
        <v>1400</v>
      </c>
      <c r="M12" s="217">
        <f>IF([1]median_raw!M9="","",[1]median_raw!M9)</f>
        <v>233</v>
      </c>
      <c r="N12" s="217">
        <f>IF([1]median_raw!N9="","",[1]median_raw!N9)</f>
        <v>500</v>
      </c>
      <c r="O12" s="217">
        <f>IF([1]median_raw!O9="","",[1]median_raw!O9)</f>
        <v>2850</v>
      </c>
      <c r="P12" s="217" t="str">
        <f>IF([1]median_raw!P9="","",[1]median_raw!P9)</f>
        <v/>
      </c>
      <c r="Q12" s="217">
        <f>IF([1]median_raw!Q9="","",[1]median_raw!Q9)</f>
        <v>2500</v>
      </c>
      <c r="R12" s="217">
        <f>IF([1]median_raw!R9="","",[1]median_raw!R9)</f>
        <v>5000</v>
      </c>
      <c r="S12" s="217" t="str">
        <f>IF([1]median_raw!S9="","",[1]median_raw!S9)</f>
        <v/>
      </c>
      <c r="T12" s="217">
        <f>IF([1]median_raw!T9="","",[1]median_raw!T9)</f>
        <v>1300</v>
      </c>
      <c r="U12" s="217">
        <f>IF([1]median_raw!U9="","",[1]median_raw!U9)</f>
        <v>1500</v>
      </c>
      <c r="V12" s="217">
        <f>IF([1]median_raw!V9="","",[1]median_raw!V9)</f>
        <v>174</v>
      </c>
      <c r="W12" s="217">
        <f>IF([1]median_raw!W9="","",[1]median_raw!W9)</f>
        <v>15000</v>
      </c>
      <c r="X12" s="217">
        <f>IF([1]median_raw!X9="","",[1]median_raw!X9)</f>
        <v>3000</v>
      </c>
      <c r="Y12" s="217">
        <f>IF([1]median_raw!Y9="","",[1]median_raw!Y9)</f>
        <v>57</v>
      </c>
      <c r="Z12" s="217" t="str">
        <f>IF([1]median_raw!AG9="","",[1]median_raw!AG9)</f>
        <v/>
      </c>
      <c r="AA12" s="217" t="str">
        <f>IF([1]median_raw!AH9="","",[1]median_raw!AH9)</f>
        <v/>
      </c>
      <c r="AB12" s="217" t="str">
        <f>IF([1]median_raw!AI9="","",[1]median_raw!AI9)</f>
        <v/>
      </c>
      <c r="AC12" s="217" t="str">
        <f>IF([1]median_raw!AJ9="","",[1]median_raw!AJ9)</f>
        <v/>
      </c>
      <c r="AD12" s="217" t="str">
        <f>IF([1]median_raw!AK9="","",[1]median_raw!AK9)</f>
        <v/>
      </c>
      <c r="AE12" s="217" t="str">
        <f>IF([1]median_raw!AL9="","",[1]median_raw!AL9)</f>
        <v/>
      </c>
      <c r="AF12" s="217" t="str">
        <f>IF([1]median_raw!AM9="","",[1]median_raw!AM9)</f>
        <v/>
      </c>
      <c r="AG12" s="217" t="str">
        <f>IF([1]median_raw!AN9="","",[1]median_raw!AN9)</f>
        <v/>
      </c>
      <c r="AH12" s="217" t="str">
        <f>IF([1]median_raw!AO9="","",[1]median_raw!AO9)</f>
        <v/>
      </c>
      <c r="AI12" s="217" t="str">
        <f>IF([1]median_raw!AP9="","",[1]median_raw!AP9)</f>
        <v/>
      </c>
      <c r="AJ12" s="217">
        <f>IF([1]median_raw!Z9="","",[1]median_raw!Z9)</f>
        <v>658.75</v>
      </c>
      <c r="AK12" s="217" t="str">
        <f>IF([1]median_raw!AA9="","",[1]median_raw!AA9)</f>
        <v/>
      </c>
      <c r="AL12" s="217" t="str">
        <f>IF([1]median_raw!AB9="","",[1]median_raw!AB9)</f>
        <v/>
      </c>
      <c r="AM12" s="217" t="str">
        <f>IF([1]median_raw!AC9="","",[1]median_raw!AC9)</f>
        <v/>
      </c>
      <c r="AN12" s="217">
        <f>IF([1]median_raw!AD9="","",[1]median_raw!AD9)</f>
        <v>5.875</v>
      </c>
      <c r="AO12" s="217" t="str">
        <f>IF([1]median_raw!AE9="","",[1]median_raw!AE9)</f>
        <v/>
      </c>
      <c r="AP12" s="217" t="str">
        <f>IF([1]median_raw!AF9="","",[1]median_raw!AF9)</f>
        <v/>
      </c>
      <c r="AQ12" s="217" t="str">
        <f>IF([1]median_raw!AQ9="","",[1]median_raw!AQ9)</f>
        <v/>
      </c>
      <c r="AR12" s="217">
        <f t="shared" si="2"/>
        <v>8195.5</v>
      </c>
      <c r="AS12" s="217">
        <f>IF(OR(AW12&lt;&gt;"T",AV12=0),"",IF(C12="","",
IF(INDEX($D$1:$AV12,ROW(),MATCH("Cereal",$D$1:$AV$1,0))="",INDEX($D$1:$AV$2,2,MATCH("Cereal",$D$1:$AV$1,0)),INDEX($D$1:$AV12,ROW(),MATCH("Cereal",$D$1:$AV$1,0)))*90
+IF(INDEX($D$1:$AV12,ROW(),MATCH("Beans",$D$1:$AV$1,0))="",INDEX($D$1:$AV$2,2,MATCH("Beans",$D$1:$AV$1,0)),INDEX($D$1:$AV12,ROW(),MATCH("Beans",$D$1:$AV$1,0)))*9
+IF(INDEX($D$1:$AV12,ROW(),MATCH("Cooking.oil",$D$1:$AV$1,0))="",INDEX($D$1:$AV$2,2,MATCH("Cooking.oil",$D$1:$AV$1,0)),INDEX($D$1:$AV12,ROW(),MATCH("Cooking.oil",$D$1:$AV$1,0)))*6
+IF(INDEX($D$1:$AV12,ROW(),MATCH("Salt",$D$1:$AV$1,0))="",INDEX($D$1:$AV$2,2,MATCH("Salt",$D$1:$AV$1,0)),INDEX($D$1:$AV12,ROW(),MATCH("Salt",$D$1:$AV$1,0)))*1
))</f>
        <v>56149</v>
      </c>
      <c r="AT12" s="217">
        <f>IF(OR(AW12&lt;&gt;"T",AV12=0),"",IF(C12="","",AS12
+IF(INDEX($D$1:$AP12,ROW(),MATCH("Soap",$D$1:$AP$1,0))="",INDEX($D$1:$AP$2,2,MATCH("Soap",$D$1:$AP$1,0)),INDEX($D$1:$AP12,ROW(),MATCH("Soap",$D$1:$AP$1,0)))*6
+IF(INDEX($D$1:$AP12,ROW(),MATCH("Exercise.book",$D$1:$AP$1,0))="",INDEX($D$1:$AP$2,2,MATCH("Exercise.book",$D$1:$AP$1,0)),INDEX($D$1:$AP12,ROW(),MATCH("Exercise.book",$D$1:$AP$1,0)))*12
+IF(INDEX($D$1:$AP12,ROW(),MATCH("Charcoal",$D$1:$AP$1,0))="",INDEX($D$1:$AP$2,2,MATCH("Charcoal",$D$1:$AP$1,0)),INDEX($D$1:$AP12,ROW(),MATCH("Charcoal",$D$1:$AP$1,0)))*50
+IF(INDEX($D$1:$AP12,ROW(),MATCH("Milling.costs",$D$1:$AP$1,0))="",INDEX($D$1:$AP$2,2,MATCH("Milling.costs",$D$1:$AP$1,0)),INDEX($D$1:$AP12,ROW(),MATCH("Milling.costs",$D$1:$AP$1,0)))*30
+[1]Data_checks!AQ8*17
))</f>
        <v>72157</v>
      </c>
      <c r="AU12" s="217">
        <f t="shared" si="3"/>
        <v>3617.5</v>
      </c>
      <c r="AV12" s="218">
        <f t="shared" si="1"/>
        <v>388.5</v>
      </c>
      <c r="AW12" t="s">
        <v>4929</v>
      </c>
    </row>
    <row r="13" spans="1:51" x14ac:dyDescent="0.25">
      <c r="A13" s="214" t="str">
        <f>IF([1]median_raw!A10="","",[1]median_raw!A10)</f>
        <v>EasternEquatoria</v>
      </c>
      <c r="B13" s="214" t="str">
        <f>IF([1]median_raw!B10="","",[1]median_raw!B10)</f>
        <v>Magwi</v>
      </c>
      <c r="C13" s="214" t="str">
        <f>IF([1]median_raw!C10="","",[1]median_raw!C10)</f>
        <v>Magwi Town</v>
      </c>
      <c r="D13" s="217">
        <f>IF([1]median_raw!D10="","",[1]median_raw!D10)</f>
        <v>250</v>
      </c>
      <c r="E13" s="217">
        <f>IF([1]median_raw!E10="","",[1]median_raw!E10)</f>
        <v>300</v>
      </c>
      <c r="F13" s="217">
        <f>IF([1]median_raw!F10="","",[1]median_raw!F10)</f>
        <v>1200</v>
      </c>
      <c r="G13" s="217">
        <f>IF([1]median_raw!G10="","",[1]median_raw!G10)</f>
        <v>750</v>
      </c>
      <c r="H13" s="217">
        <f>IF([1]median_raw!H10="","",[1]median_raw!H10)</f>
        <v>500</v>
      </c>
      <c r="I13" s="217">
        <f>IF([1]median_raw!I10="","",[1]median_raw!I10)</f>
        <v>900</v>
      </c>
      <c r="J13" s="217">
        <f>IF([1]median_raw!J10="","",[1]median_raw!J10)</f>
        <v>750</v>
      </c>
      <c r="K13" s="217">
        <f>IF([1]median_raw!K10="","",[1]median_raw!K10)</f>
        <v>400</v>
      </c>
      <c r="L13" s="217">
        <f>IF([1]median_raw!L10="","",[1]median_raw!L10)</f>
        <v>1600</v>
      </c>
      <c r="M13" s="217">
        <f>IF([1]median_raw!M10="","",[1]median_raw!M10)</f>
        <v>233</v>
      </c>
      <c r="N13" s="217">
        <f>IF([1]median_raw!N10="","",[1]median_raw!N10)</f>
        <v>1000</v>
      </c>
      <c r="O13" s="217">
        <f>IF([1]median_raw!O10="","",[1]median_raw!O10)</f>
        <v>1350</v>
      </c>
      <c r="P13" s="217">
        <f>IF([1]median_raw!P10="","",[1]median_raw!P10)</f>
        <v>725</v>
      </c>
      <c r="Q13" s="217">
        <f>IF([1]median_raw!Q10="","",[1]median_raw!Q10)</f>
        <v>3200</v>
      </c>
      <c r="R13" s="217">
        <f>IF([1]median_raw!R10="","",[1]median_raw!R10)</f>
        <v>2300</v>
      </c>
      <c r="S13" s="217">
        <f>IF([1]median_raw!S10="","",[1]median_raw!S10)</f>
        <v>5250</v>
      </c>
      <c r="T13" s="217">
        <f>IF([1]median_raw!T10="","",[1]median_raw!T10)</f>
        <v>1250</v>
      </c>
      <c r="U13" s="217">
        <f>IF([1]median_raw!U10="","",[1]median_raw!U10)</f>
        <v>1062.5</v>
      </c>
      <c r="V13" s="217">
        <f>IF([1]median_raw!V10="","",[1]median_raw!V10)</f>
        <v>138.5</v>
      </c>
      <c r="W13" s="217">
        <f>IF([1]median_raw!W10="","",[1]median_raw!W10)</f>
        <v>25000</v>
      </c>
      <c r="X13" s="217">
        <f>IF([1]median_raw!X10="","",[1]median_raw!X10)</f>
        <v>6000</v>
      </c>
      <c r="Y13" s="217">
        <f>IF([1]median_raw!Y10="","",[1]median_raw!Y10)</f>
        <v>275</v>
      </c>
      <c r="Z13" s="217" t="str">
        <f>IF([1]median_raw!AG10="","",[1]median_raw!AG10)</f>
        <v/>
      </c>
      <c r="AA13" s="217" t="str">
        <f>IF([1]median_raw!AH10="","",[1]median_raw!AH10)</f>
        <v/>
      </c>
      <c r="AB13" s="217" t="str">
        <f>IF([1]median_raw!AI10="","",[1]median_raw!AI10)</f>
        <v/>
      </c>
      <c r="AC13" s="217" t="str">
        <f>IF([1]median_raw!AJ10="","",[1]median_raw!AJ10)</f>
        <v/>
      </c>
      <c r="AD13" s="217" t="str">
        <f>IF([1]median_raw!AK10="","",[1]median_raw!AK10)</f>
        <v/>
      </c>
      <c r="AE13" s="217">
        <f>IF([1]median_raw!AL10="","",[1]median_raw!AL10)</f>
        <v>350</v>
      </c>
      <c r="AF13" s="217">
        <f>IF([1]median_raw!AM10="","",[1]median_raw!AM10)</f>
        <v>200</v>
      </c>
      <c r="AG13" s="217">
        <f>IF([1]median_raw!AN10="","",[1]median_raw!AN10)</f>
        <v>200</v>
      </c>
      <c r="AH13" s="217">
        <f>IF([1]median_raw!AO10="","",[1]median_raw!AO10)</f>
        <v>200</v>
      </c>
      <c r="AI13" s="217">
        <f>IF([1]median_raw!AP10="","",[1]median_raw!AP10)</f>
        <v>50</v>
      </c>
      <c r="AJ13" s="217">
        <f>IF([1]median_raw!Z10="","",[1]median_raw!Z10)</f>
        <v>655</v>
      </c>
      <c r="AK13" s="217" t="str">
        <f>IF([1]median_raw!AA10="","",[1]median_raw!AA10)</f>
        <v/>
      </c>
      <c r="AL13" s="217" t="str">
        <f>IF([1]median_raw!AB10="","",[1]median_raw!AB10)</f>
        <v/>
      </c>
      <c r="AM13" s="217">
        <f>IF([1]median_raw!AC10="","",[1]median_raw!AC10)</f>
        <v>0.23</v>
      </c>
      <c r="AN13" s="217" t="str">
        <f>IF([1]median_raw!AD10="","",[1]median_raw!AD10)</f>
        <v/>
      </c>
      <c r="AO13" s="217" t="str">
        <f>IF([1]median_raw!AE10="","",[1]median_raw!AE10)</f>
        <v/>
      </c>
      <c r="AP13" s="217" t="str">
        <f>IF([1]median_raw!AF10="","",[1]median_raw!AF10)</f>
        <v/>
      </c>
      <c r="AQ13" s="217">
        <f>IF([1]median_raw!AQ10="","",[1]median_raw!AQ10)</f>
        <v>233</v>
      </c>
      <c r="AR13" s="217">
        <f t="shared" si="2"/>
        <v>6650</v>
      </c>
      <c r="AS13" s="217">
        <f>IF(OR(AW13&lt;&gt;"T",AV13=0),"",IF(C13="","",
IF(INDEX($D$1:$AV13,ROW(),MATCH("Cereal",$D$1:$AV$1,0))="",INDEX($D$1:$AV$2,2,MATCH("Cereal",$D$1:$AV$1,0)),INDEX($D$1:$AV13,ROW(),MATCH("Cereal",$D$1:$AV$1,0)))*90
+IF(INDEX($D$1:$AV13,ROW(),MATCH("Beans",$D$1:$AV$1,0))="",INDEX($D$1:$AV$2,2,MATCH("Beans",$D$1:$AV$1,0)),INDEX($D$1:$AV13,ROW(),MATCH("Beans",$D$1:$AV$1,0)))*9
+IF(INDEX($D$1:$AV13,ROW(),MATCH("Cooking.oil",$D$1:$AV$1,0))="",INDEX($D$1:$AV$2,2,MATCH("Cooking.oil",$D$1:$AV$1,0)),INDEX($D$1:$AV13,ROW(),MATCH("Cooking.oil",$D$1:$AV$1,0)))*6
+IF(INDEX($D$1:$AV13,ROW(),MATCH("Salt",$D$1:$AV$1,0))="",INDEX($D$1:$AV$2,2,MATCH("Salt",$D$1:$AV$1,0)),INDEX($D$1:$AV13,ROW(),MATCH("Salt",$D$1:$AV$1,0)))*1
))</f>
        <v>45100</v>
      </c>
      <c r="AT13" s="217">
        <f>IF(OR(AW13&lt;&gt;"T",AV13=0),"",IF(C13="","",AS13
+IF(INDEX($D$1:$AP13,ROW(),MATCH("Soap",$D$1:$AP$1,0))="",INDEX($D$1:$AP$2,2,MATCH("Soap",$D$1:$AP$1,0)),INDEX($D$1:$AP13,ROW(),MATCH("Soap",$D$1:$AP$1,0)))*6
+IF(INDEX($D$1:$AP13,ROW(),MATCH("Exercise.book",$D$1:$AP$1,0))="",INDEX($D$1:$AP$2,2,MATCH("Exercise.book",$D$1:$AP$1,0)),INDEX($D$1:$AP13,ROW(),MATCH("Exercise.book",$D$1:$AP$1,0)))*12
+IF(INDEX($D$1:$AP13,ROW(),MATCH("Charcoal",$D$1:$AP$1,0))="",INDEX($D$1:$AP$2,2,MATCH("Charcoal",$D$1:$AP$1,0)),INDEX($D$1:$AP13,ROW(),MATCH("Charcoal",$D$1:$AP$1,0)))*50
+IF(INDEX($D$1:$AP13,ROW(),MATCH("Milling.costs",$D$1:$AP$1,0))="",INDEX($D$1:$AP$2,2,MATCH("Milling.costs",$D$1:$AP$1,0)),INDEX($D$1:$AP13,ROW(),MATCH("Milling.costs",$D$1:$AP$1,0)))*30
+[1]Data_checks!AQ9*17
))</f>
        <v>70373</v>
      </c>
      <c r="AU13" s="217">
        <f t="shared" si="3"/>
        <v>2283</v>
      </c>
      <c r="AV13" s="218">
        <f t="shared" si="1"/>
        <v>300</v>
      </c>
      <c r="AW13" t="s">
        <v>4929</v>
      </c>
    </row>
    <row r="14" spans="1:51" x14ac:dyDescent="0.25">
      <c r="A14" s="214" t="str">
        <f>IF([1]median_raw!A11="","",[1]median_raw!A11)</f>
        <v>EasternEquatoria</v>
      </c>
      <c r="B14" s="214" t="str">
        <f>IF([1]median_raw!B11="","",[1]median_raw!B11)</f>
        <v>Magwi</v>
      </c>
      <c r="C14" s="214" t="str">
        <f>IF([1]median_raw!C11="","",[1]median_raw!C11)</f>
        <v>Nimule</v>
      </c>
      <c r="D14" s="217">
        <f>IF([1]median_raw!D11="","",[1]median_raw!D11)</f>
        <v>475</v>
      </c>
      <c r="E14" s="217">
        <f>IF([1]median_raw!E11="","",[1]median_raw!E11)</f>
        <v>478</v>
      </c>
      <c r="F14" s="217">
        <f>IF([1]median_raw!F11="","",[1]median_raw!F11)</f>
        <v>1267.5</v>
      </c>
      <c r="G14" s="217">
        <f>IF([1]median_raw!G11="","",[1]median_raw!G11)</f>
        <v>1126</v>
      </c>
      <c r="H14" s="217">
        <f>IF([1]median_raw!H11="","",[1]median_raw!H11)</f>
        <v>628.5</v>
      </c>
      <c r="I14" s="217">
        <f>IF([1]median_raw!I11="","",[1]median_raw!I11)</f>
        <v>1053.5</v>
      </c>
      <c r="J14" s="217">
        <f>IF([1]median_raw!J11="","",[1]median_raw!J11)</f>
        <v>1075</v>
      </c>
      <c r="K14" s="217">
        <f>IF([1]median_raw!K11="","",[1]median_raw!K11)</f>
        <v>678</v>
      </c>
      <c r="L14" s="217">
        <f>IF([1]median_raw!L11="","",[1]median_raw!L11)</f>
        <v>1400</v>
      </c>
      <c r="M14" s="217">
        <f>IF([1]median_raw!M11="","",[1]median_raw!M11)</f>
        <v>267</v>
      </c>
      <c r="N14" s="217">
        <f>IF([1]median_raw!N11="","",[1]median_raw!N11)</f>
        <v>1100</v>
      </c>
      <c r="O14" s="217">
        <f>IF([1]median_raw!O11="","",[1]median_raw!O11)</f>
        <v>2000</v>
      </c>
      <c r="P14" s="217">
        <f>IF([1]median_raw!P11="","",[1]median_raw!P11)</f>
        <v>250</v>
      </c>
      <c r="Q14" s="217">
        <f>IF([1]median_raw!Q11="","",[1]median_raw!Q11)</f>
        <v>7250</v>
      </c>
      <c r="R14" s="217">
        <f>IF([1]median_raw!R11="","",[1]median_raw!R11)</f>
        <v>2500</v>
      </c>
      <c r="S14" s="217">
        <f>IF([1]median_raw!S11="","",[1]median_raw!S11)</f>
        <v>7250</v>
      </c>
      <c r="T14" s="217">
        <f>IF([1]median_raw!T11="","",[1]median_raw!T11)</f>
        <v>750</v>
      </c>
      <c r="U14" s="217">
        <f>IF([1]median_raw!U11="","",[1]median_raw!U11)</f>
        <v>1500</v>
      </c>
      <c r="V14" s="217">
        <f>IF([1]median_raw!V11="","",[1]median_raw!V11)</f>
        <v>145</v>
      </c>
      <c r="W14" s="217" t="str">
        <f>IF([1]median_raw!W11="","",[1]median_raw!W11)</f>
        <v/>
      </c>
      <c r="X14" s="217" t="str">
        <f>IF([1]median_raw!X11="","",[1]median_raw!X11)</f>
        <v/>
      </c>
      <c r="Y14" s="217">
        <f>IF([1]median_raw!Y11="","",[1]median_raw!Y11)</f>
        <v>40</v>
      </c>
      <c r="Z14" s="217" t="str">
        <f>IF([1]median_raw!AG11="","",[1]median_raw!AG11)</f>
        <v/>
      </c>
      <c r="AA14" s="217" t="str">
        <f>IF([1]median_raw!AH11="","",[1]median_raw!AH11)</f>
        <v/>
      </c>
      <c r="AB14" s="217" t="str">
        <f>IF([1]median_raw!AI11="","",[1]median_raw!AI11)</f>
        <v/>
      </c>
      <c r="AC14" s="217" t="str">
        <f>IF([1]median_raw!AJ11="","",[1]median_raw!AJ11)</f>
        <v/>
      </c>
      <c r="AD14" s="217">
        <f>IF([1]median_raw!AK11="","",[1]median_raw!AK11)</f>
        <v>3000</v>
      </c>
      <c r="AE14" s="217">
        <f>IF([1]median_raw!AL11="","",[1]median_raw!AL11)</f>
        <v>600</v>
      </c>
      <c r="AF14" s="217">
        <f>IF([1]median_raw!AM11="","",[1]median_raw!AM11)</f>
        <v>150</v>
      </c>
      <c r="AG14" s="217">
        <f>IF([1]median_raw!AN11="","",[1]median_raw!AN11)</f>
        <v>100</v>
      </c>
      <c r="AH14" s="217">
        <f>IF([1]median_raw!AO11="","",[1]median_raw!AO11)</f>
        <v>100</v>
      </c>
      <c r="AI14" s="217">
        <f>IF([1]median_raw!AP11="","",[1]median_raw!AP11)</f>
        <v>150</v>
      </c>
      <c r="AJ14" s="217">
        <f>IF([1]median_raw!Z11="","",[1]median_raw!Z11)</f>
        <v>650</v>
      </c>
      <c r="AK14" s="217" t="str">
        <f>IF([1]median_raw!AA11="","",[1]median_raw!AA11)</f>
        <v/>
      </c>
      <c r="AL14" s="217" t="str">
        <f>IF([1]median_raw!AB11="","",[1]median_raw!AB11)</f>
        <v/>
      </c>
      <c r="AM14" s="217">
        <f>IF([1]median_raw!AC11="","",[1]median_raw!AC11)</f>
        <v>0.21</v>
      </c>
      <c r="AN14" s="217" t="str">
        <f>IF([1]median_raw!AD11="","",[1]median_raw!AD11)</f>
        <v/>
      </c>
      <c r="AO14" s="217" t="str">
        <f>IF([1]median_raw!AE11="","",[1]median_raw!AE11)</f>
        <v/>
      </c>
      <c r="AP14" s="217" t="str">
        <f>IF([1]median_raw!AF11="","",[1]median_raw!AF11)</f>
        <v/>
      </c>
      <c r="AQ14" s="217" t="str">
        <f>IF([1]median_raw!AQ11="","",[1]median_raw!AQ11)</f>
        <v/>
      </c>
      <c r="AR14" s="217">
        <f t="shared" si="2"/>
        <v>8181.5</v>
      </c>
      <c r="AS14" s="217">
        <f>IF(OR(AW14&lt;&gt;"T",AV14=0),"",IF(C14="","",
IF(INDEX($D$1:$AV14,ROW(),MATCH("Cereal",$D$1:$AV$1,0))="",INDEX($D$1:$AV$2,2,MATCH("Cereal",$D$1:$AV$1,0)),INDEX($D$1:$AV14,ROW(),MATCH("Cereal",$D$1:$AV$1,0)))*90
+IF(INDEX($D$1:$AV14,ROW(),MATCH("Beans",$D$1:$AV$1,0))="",INDEX($D$1:$AV$2,2,MATCH("Beans",$D$1:$AV$1,0)),INDEX($D$1:$AV14,ROW(),MATCH("Beans",$D$1:$AV$1,0)))*9
+IF(INDEX($D$1:$AV14,ROW(),MATCH("Cooking.oil",$D$1:$AV$1,0))="",INDEX($D$1:$AV$2,2,MATCH("Cooking.oil",$D$1:$AV$1,0)),INDEX($D$1:$AV14,ROW(),MATCH("Cooking.oil",$D$1:$AV$1,0)))*6
+IF(INDEX($D$1:$AV14,ROW(),MATCH("Salt",$D$1:$AV$1,0))="",INDEX($D$1:$AV$2,2,MATCH("Salt",$D$1:$AV$1,0)),INDEX($D$1:$AV14,ROW(),MATCH("Salt",$D$1:$AV$1,0)))*1
))</f>
        <v>61579.5</v>
      </c>
      <c r="AT14" s="217">
        <f>IF(OR(AW14&lt;&gt;"T",AV14=0),"",IF(C14="","",AS14
+IF(INDEX($D$1:$AP14,ROW(),MATCH("Soap",$D$1:$AP$1,0))="",INDEX($D$1:$AP$2,2,MATCH("Soap",$D$1:$AP$1,0)),INDEX($D$1:$AP14,ROW(),MATCH("Soap",$D$1:$AP$1,0)))*6
+IF(INDEX($D$1:$AP14,ROW(),MATCH("Exercise.book",$D$1:$AP$1,0))="",INDEX($D$1:$AP$2,2,MATCH("Exercise.book",$D$1:$AP$1,0)),INDEX($D$1:$AP14,ROW(),MATCH("Exercise.book",$D$1:$AP$1,0)))*12
+IF(INDEX($D$1:$AP14,ROW(),MATCH("Charcoal",$D$1:$AP$1,0))="",INDEX($D$1:$AP$2,2,MATCH("Charcoal",$D$1:$AP$1,0)),INDEX($D$1:$AP14,ROW(),MATCH("Charcoal",$D$1:$AP$1,0)))*50
+IF(INDEX($D$1:$AP14,ROW(),MATCH("Milling.costs",$D$1:$AP$1,0))="",INDEX($D$1:$AP$2,2,MATCH("Milling.costs",$D$1:$AP$1,0)),INDEX($D$1:$AP14,ROW(),MATCH("Milling.costs",$D$1:$AP$1,0)))*30
+[1]Data_checks!AQ10*17
))</f>
        <v>74631.5</v>
      </c>
      <c r="AU14" s="217">
        <f t="shared" si="3"/>
        <v>3421</v>
      </c>
      <c r="AV14" s="218">
        <f t="shared" si="1"/>
        <v>478</v>
      </c>
      <c r="AW14" t="s">
        <v>4929</v>
      </c>
    </row>
    <row r="15" spans="1:51" x14ac:dyDescent="0.25">
      <c r="A15" s="214" t="str">
        <f>IF([1]median_raw!A12="","",[1]median_raw!A12)</f>
        <v>EasternEquatoria</v>
      </c>
      <c r="B15" s="214" t="str">
        <f>IF([1]median_raw!B12="","",[1]median_raw!B12)</f>
        <v>Torit</v>
      </c>
      <c r="C15" s="214" t="str">
        <f>IF([1]median_raw!C12="","",[1]median_raw!C12)</f>
        <v>Torit Town</v>
      </c>
      <c r="D15" s="217" t="str">
        <f>IF([1]median_raw!D12="","",[1]median_raw!D12)</f>
        <v/>
      </c>
      <c r="E15" s="217">
        <f>IF([1]median_raw!E12="","",[1]median_raw!E12)</f>
        <v>486</v>
      </c>
      <c r="F15" s="217">
        <f>IF([1]median_raw!F12="","",[1]median_raw!F12)</f>
        <v>953</v>
      </c>
      <c r="G15" s="217">
        <f>IF([1]median_raw!G12="","",[1]median_raw!G12)</f>
        <v>611</v>
      </c>
      <c r="H15" s="217" t="str">
        <f>IF([1]median_raw!H12="","",[1]median_raw!H12)</f>
        <v/>
      </c>
      <c r="I15" s="217">
        <f>IF([1]median_raw!I12="","",[1]median_raw!I12)</f>
        <v>1500</v>
      </c>
      <c r="J15" s="217">
        <f>IF([1]median_raw!J12="","",[1]median_raw!J12)</f>
        <v>700</v>
      </c>
      <c r="K15" s="217" t="str">
        <f>IF([1]median_raw!K12="","",[1]median_raw!K12)</f>
        <v/>
      </c>
      <c r="L15" s="217" t="str">
        <f>IF([1]median_raw!L12="","",[1]median_raw!L12)</f>
        <v/>
      </c>
      <c r="M15" s="217" t="str">
        <f>IF([1]median_raw!M12="","",[1]median_raw!M12)</f>
        <v/>
      </c>
      <c r="N15" s="217" t="str">
        <f>IF([1]median_raw!N12="","",[1]median_raw!N12)</f>
        <v/>
      </c>
      <c r="O15" s="217" t="str">
        <f>IF([1]median_raw!O12="","",[1]median_raw!O12)</f>
        <v/>
      </c>
      <c r="P15" s="217" t="str">
        <f>IF([1]median_raw!P12="","",[1]median_raw!P12)</f>
        <v/>
      </c>
      <c r="Q15" s="217" t="str">
        <f>IF([1]median_raw!Q12="","",[1]median_raw!Q12)</f>
        <v/>
      </c>
      <c r="R15" s="217" t="str">
        <f>IF([1]median_raw!R12="","",[1]median_raw!R12)</f>
        <v/>
      </c>
      <c r="S15" s="217" t="str">
        <f>IF([1]median_raw!S12="","",[1]median_raw!S12)</f>
        <v/>
      </c>
      <c r="T15" s="217" t="str">
        <f>IF([1]median_raw!T12="","",[1]median_raw!T12)</f>
        <v/>
      </c>
      <c r="U15" s="217">
        <f>IF([1]median_raw!U12="","",[1]median_raw!U12)</f>
        <v>1250</v>
      </c>
      <c r="V15" s="217" t="str">
        <f>IF([1]median_raw!V12="","",[1]median_raw!V12)</f>
        <v/>
      </c>
      <c r="W15" s="217">
        <f>IF([1]median_raw!W12="","",[1]median_raw!W12)</f>
        <v>25000</v>
      </c>
      <c r="X15" s="217">
        <f>IF([1]median_raw!X12="","",[1]median_raw!X12)</f>
        <v>5000</v>
      </c>
      <c r="Y15" s="217" t="str">
        <f>IF([1]median_raw!Y12="","",[1]median_raw!Y12)</f>
        <v/>
      </c>
      <c r="Z15" s="217" t="str">
        <f>IF([1]median_raw!AG12="","",[1]median_raw!AG12)</f>
        <v/>
      </c>
      <c r="AA15" s="217" t="str">
        <f>IF([1]median_raw!AH12="","",[1]median_raw!AH12)</f>
        <v/>
      </c>
      <c r="AB15" s="217">
        <f>IF([1]median_raw!AI12="","",[1]median_raw!AI12)</f>
        <v>2500</v>
      </c>
      <c r="AC15" s="217" t="str">
        <f>IF([1]median_raw!AJ12="","",[1]median_raw!AJ12)</f>
        <v/>
      </c>
      <c r="AD15" s="217" t="str">
        <f>IF([1]median_raw!AK12="","",[1]median_raw!AK12)</f>
        <v/>
      </c>
      <c r="AE15" s="217" t="str">
        <f>IF([1]median_raw!AL12="","",[1]median_raw!AL12)</f>
        <v/>
      </c>
      <c r="AF15" s="217" t="str">
        <f>IF([1]median_raw!AM12="","",[1]median_raw!AM12)</f>
        <v/>
      </c>
      <c r="AG15" s="217" t="str">
        <f>IF([1]median_raw!AN12="","",[1]median_raw!AN12)</f>
        <v/>
      </c>
      <c r="AH15" s="217" t="str">
        <f>IF([1]median_raw!AO12="","",[1]median_raw!AO12)</f>
        <v/>
      </c>
      <c r="AI15" s="217" t="str">
        <f>IF([1]median_raw!AP12="","",[1]median_raw!AP12)</f>
        <v/>
      </c>
      <c r="AJ15" s="217">
        <f>IF([1]median_raw!Z12="","",[1]median_raw!Z12)</f>
        <v>680</v>
      </c>
      <c r="AK15" s="217">
        <f>IF([1]median_raw!AA12="","",[1]median_raw!AA12)</f>
        <v>1.75</v>
      </c>
      <c r="AL15" s="217" t="str">
        <f>IF([1]median_raw!AB12="","",[1]median_raw!AB12)</f>
        <v/>
      </c>
      <c r="AM15" s="217" t="str">
        <f>IF([1]median_raw!AC12="","",[1]median_raw!AC12)</f>
        <v/>
      </c>
      <c r="AN15" s="217" t="str">
        <f>IF([1]median_raw!AD12="","",[1]median_raw!AD12)</f>
        <v/>
      </c>
      <c r="AO15" s="217" t="str">
        <f>IF([1]median_raw!AE12="","",[1]median_raw!AE12)</f>
        <v/>
      </c>
      <c r="AP15" s="217" t="str">
        <f>IF([1]median_raw!AF12="","",[1]median_raw!AF12)</f>
        <v/>
      </c>
      <c r="AQ15" s="217" t="str">
        <f>IF([1]median_raw!AQ12="","",[1]median_raw!AQ12)</f>
        <v/>
      </c>
      <c r="AR15" s="217">
        <f t="shared" si="2"/>
        <v>7663</v>
      </c>
      <c r="AS15" s="217">
        <f>IF(OR(AW15&lt;&gt;"T",AV15=0),"",IF(C15="","",
IF(INDEX($D$1:$AV15,ROW(),MATCH("Cereal",$D$1:$AV$1,0))="",INDEX($D$1:$AV$2,2,MATCH("Cereal",$D$1:$AV$1,0)),INDEX($D$1:$AV15,ROW(),MATCH("Cereal",$D$1:$AV$1,0)))*90
+IF(INDEX($D$1:$AV15,ROW(),MATCH("Beans",$D$1:$AV$1,0))="",INDEX($D$1:$AV$2,2,MATCH("Beans",$D$1:$AV$1,0)),INDEX($D$1:$AV15,ROW(),MATCH("Beans",$D$1:$AV$1,0)))*9
+IF(INDEX($D$1:$AV15,ROW(),MATCH("Cooking.oil",$D$1:$AV$1,0))="",INDEX($D$1:$AV$2,2,MATCH("Cooking.oil",$D$1:$AV$1,0)),INDEX($D$1:$AV15,ROW(),MATCH("Cooking.oil",$D$1:$AV$1,0)))*6
+IF(INDEX($D$1:$AV15,ROW(),MATCH("Salt",$D$1:$AV$1,0))="",INDEX($D$1:$AV$2,2,MATCH("Salt",$D$1:$AV$1,0)),INDEX($D$1:$AV15,ROW(),MATCH("Salt",$D$1:$AV$1,0)))*1
))</f>
        <v>67700</v>
      </c>
      <c r="AT15" s="217">
        <f>IF(OR(AW15&lt;&gt;"T",AV15=0),"",IF(C15="","",AS15
+IF(INDEX($D$1:$AP15,ROW(),MATCH("Soap",$D$1:$AP$1,0))="",INDEX($D$1:$AP$2,2,MATCH("Soap",$D$1:$AP$1,0)),INDEX($D$1:$AP15,ROW(),MATCH("Soap",$D$1:$AP$1,0)))*6
+IF(INDEX($D$1:$AP15,ROW(),MATCH("Exercise.book",$D$1:$AP$1,0))="",INDEX($D$1:$AP$2,2,MATCH("Exercise.book",$D$1:$AP$1,0)),INDEX($D$1:$AP15,ROW(),MATCH("Exercise.book",$D$1:$AP$1,0)))*12
+IF(INDEX($D$1:$AP15,ROW(),MATCH("Charcoal",$D$1:$AP$1,0))="",INDEX($D$1:$AP$2,2,MATCH("Charcoal",$D$1:$AP$1,0)),INDEX($D$1:$AP15,ROW(),MATCH("Charcoal",$D$1:$AP$1,0)))*50
+IF(INDEX($D$1:$AP15,ROW(),MATCH("Milling.costs",$D$1:$AP$1,0))="",INDEX($D$1:$AP$2,2,MATCH("Milling.costs",$D$1:$AP$1,0)),INDEX($D$1:$AP15,ROW(),MATCH("Milling.costs",$D$1:$AP$1,0)))*30
+[1]Data_checks!AQ11*17
))</f>
        <v>83704</v>
      </c>
      <c r="AU15" s="217">
        <f t="shared" si="3"/>
        <v>2762</v>
      </c>
      <c r="AV15" s="218">
        <f t="shared" si="1"/>
        <v>486</v>
      </c>
      <c r="AW15" t="s">
        <v>4929</v>
      </c>
    </row>
    <row r="16" spans="1:51" x14ac:dyDescent="0.25">
      <c r="A16" s="214" t="str">
        <f>IF([1]median_raw!A13="","",[1]median_raw!A13)</f>
        <v>Jonglei</v>
      </c>
      <c r="B16" s="214" t="str">
        <f>IF([1]median_raw!B13="","",[1]median_raw!B13)</f>
        <v>Akobo</v>
      </c>
      <c r="C16" s="214" t="str">
        <f>IF([1]median_raw!C13="","",[1]median_raw!C13)</f>
        <v>Akobo Town</v>
      </c>
      <c r="D16" s="217">
        <f>IF([1]median_raw!D13="","",[1]median_raw!D13)</f>
        <v>546</v>
      </c>
      <c r="E16" s="217" t="str">
        <f>IF([1]median_raw!E13="","",[1]median_raw!E13)</f>
        <v/>
      </c>
      <c r="F16" s="217">
        <f>IF([1]median_raw!F13="","",[1]median_raw!F13)</f>
        <v>845</v>
      </c>
      <c r="G16" s="217">
        <f>IF([1]median_raw!G13="","",[1]median_raw!G13)</f>
        <v>676</v>
      </c>
      <c r="H16" s="217">
        <f>IF([1]median_raw!H13="","",[1]median_raw!H13)</f>
        <v>698</v>
      </c>
      <c r="I16" s="217">
        <f>IF([1]median_raw!I13="","",[1]median_raw!I13)</f>
        <v>665</v>
      </c>
      <c r="J16" s="217">
        <f>IF([1]median_raw!J13="","",[1]median_raw!J13)</f>
        <v>611</v>
      </c>
      <c r="K16" s="217">
        <f>IF([1]median_raw!K13="","",[1]median_raw!K13)</f>
        <v>271</v>
      </c>
      <c r="L16" s="217">
        <f>IF([1]median_raw!L13="","",[1]median_raw!L13)</f>
        <v>1000</v>
      </c>
      <c r="M16" s="217">
        <f>IF([1]median_raw!M13="","",[1]median_raw!M13)</f>
        <v>333</v>
      </c>
      <c r="N16" s="217">
        <f>IF([1]median_raw!N13="","",[1]median_raw!N13)</f>
        <v>1200</v>
      </c>
      <c r="O16" s="217">
        <f>IF([1]median_raw!O13="","",[1]median_raw!O13)</f>
        <v>3000</v>
      </c>
      <c r="P16" s="217">
        <f>IF([1]median_raw!P13="","",[1]median_raw!P13)</f>
        <v>500</v>
      </c>
      <c r="Q16" s="217" t="str">
        <f>IF([1]median_raw!Q13="","",[1]median_raw!Q13)</f>
        <v/>
      </c>
      <c r="R16" s="217">
        <f>IF([1]median_raw!R13="","",[1]median_raw!R13)</f>
        <v>13000</v>
      </c>
      <c r="S16" s="217">
        <f>IF([1]median_raw!S13="","",[1]median_raw!S13)</f>
        <v>25000</v>
      </c>
      <c r="T16" s="217">
        <f>IF([1]median_raw!T13="","",[1]median_raw!T13)</f>
        <v>2000</v>
      </c>
      <c r="U16" s="217">
        <f>IF([1]median_raw!U13="","",[1]median_raw!U13)</f>
        <v>300</v>
      </c>
      <c r="V16" s="217">
        <f>IF([1]median_raw!V13="","",[1]median_raw!V13)</f>
        <v>172</v>
      </c>
      <c r="W16" s="217">
        <f>IF([1]median_raw!W13="","",[1]median_raw!W13)</f>
        <v>27500</v>
      </c>
      <c r="X16" s="217">
        <f>IF([1]median_raw!X13="","",[1]median_raw!X13)</f>
        <v>1250</v>
      </c>
      <c r="Y16" s="217">
        <f>IF([1]median_raw!Y13="","",[1]median_raw!Y13)</f>
        <v>143</v>
      </c>
      <c r="Z16" s="217">
        <f>IF([1]median_raw!AG13="","",[1]median_raw!AG13)</f>
        <v>500</v>
      </c>
      <c r="AA16" s="217" t="str">
        <f>IF([1]median_raw!AH13="","",[1]median_raw!AH13)</f>
        <v/>
      </c>
      <c r="AB16" s="217" t="str">
        <f>IF([1]median_raw!AI13="","",[1]median_raw!AI13)</f>
        <v/>
      </c>
      <c r="AC16" s="217" t="str">
        <f>IF([1]median_raw!AJ13="","",[1]median_raw!AJ13)</f>
        <v/>
      </c>
      <c r="AD16" s="217" t="str">
        <f>IF([1]median_raw!AK13="","",[1]median_raw!AK13)</f>
        <v/>
      </c>
      <c r="AE16" s="217" t="str">
        <f>IF([1]median_raw!AL13="","",[1]median_raw!AL13)</f>
        <v/>
      </c>
      <c r="AF16" s="217" t="str">
        <f>IF([1]median_raw!AM13="","",[1]median_raw!AM13)</f>
        <v/>
      </c>
      <c r="AG16" s="217" t="str">
        <f>IF([1]median_raw!AN13="","",[1]median_raw!AN13)</f>
        <v/>
      </c>
      <c r="AH16" s="217" t="str">
        <f>IF([1]median_raw!AO13="","",[1]median_raw!AO13)</f>
        <v/>
      </c>
      <c r="AI16" s="217" t="str">
        <f>IF([1]median_raw!AP13="","",[1]median_raw!AP13)</f>
        <v/>
      </c>
      <c r="AJ16" s="217">
        <f>IF([1]median_raw!Z13="","",[1]median_raw!Z13)</f>
        <v>660</v>
      </c>
      <c r="AK16" s="217" t="str">
        <f>IF([1]median_raw!AA13="","",[1]median_raw!AA13)</f>
        <v/>
      </c>
      <c r="AL16" s="217" t="str">
        <f>IF([1]median_raw!AB13="","",[1]median_raw!AB13)</f>
        <v/>
      </c>
      <c r="AM16" s="217" t="str">
        <f>IF([1]median_raw!AC13="","",[1]median_raw!AC13)</f>
        <v/>
      </c>
      <c r="AN16" s="217" t="str">
        <f>IF([1]median_raw!AD13="","",[1]median_raw!AD13)</f>
        <v/>
      </c>
      <c r="AO16" s="217" t="str">
        <f>IF([1]median_raw!AE13="","",[1]median_raw!AE13)</f>
        <v/>
      </c>
      <c r="AP16" s="217" t="str">
        <f>IF([1]median_raw!AF13="","",[1]median_raw!AF13)</f>
        <v/>
      </c>
      <c r="AQ16" s="217" t="str">
        <f>IF([1]median_raw!AQ13="","",[1]median_raw!AQ13)</f>
        <v/>
      </c>
      <c r="AR16" s="217">
        <f t="shared" si="2"/>
        <v>5798</v>
      </c>
      <c r="AS16" s="217">
        <f>IF(OR(AW16&lt;&gt;"T",AV16=0),"",IF(C16="","",
IF(INDEX($D$1:$AV16,ROW(),MATCH("Cereal",$D$1:$AV$1,0))="",INDEX($D$1:$AV$2,2,MATCH("Cereal",$D$1:$AV$1,0)),INDEX($D$1:$AV16,ROW(),MATCH("Cereal",$D$1:$AV$1,0)))*90
+IF(INDEX($D$1:$AV16,ROW(),MATCH("Beans",$D$1:$AV$1,0))="",INDEX($D$1:$AV$2,2,MATCH("Beans",$D$1:$AV$1,0)),INDEX($D$1:$AV16,ROW(),MATCH("Beans",$D$1:$AV$1,0)))*9
+IF(INDEX($D$1:$AV16,ROW(),MATCH("Cooking.oil",$D$1:$AV$1,0))="",INDEX($D$1:$AV$2,2,MATCH("Cooking.oil",$D$1:$AV$1,0)),INDEX($D$1:$AV16,ROW(),MATCH("Cooking.oil",$D$1:$AV$1,0)))*6
+IF(INDEX($D$1:$AV16,ROW(),MATCH("Salt",$D$1:$AV$1,0))="",INDEX($D$1:$AV$2,2,MATCH("Salt",$D$1:$AV$1,0)),INDEX($D$1:$AV16,ROW(),MATCH("Salt",$D$1:$AV$1,0)))*1
))</f>
        <v>61396</v>
      </c>
      <c r="AT16" s="217">
        <f>IF(OR(AW16&lt;&gt;"T",AV16=0),"",IF(C16="","",AS16
+IF(INDEX($D$1:$AP16,ROW(),MATCH("Soap",$D$1:$AP$1,0))="",INDEX($D$1:$AP$2,2,MATCH("Soap",$D$1:$AP$1,0)),INDEX($D$1:$AP16,ROW(),MATCH("Soap",$D$1:$AP$1,0)))*6
+IF(INDEX($D$1:$AP16,ROW(),MATCH("Exercise.book",$D$1:$AP$1,0))="",INDEX($D$1:$AP$2,2,MATCH("Exercise.book",$D$1:$AP$1,0)),INDEX($D$1:$AP16,ROW(),MATCH("Exercise.book",$D$1:$AP$1,0)))*12
+IF(INDEX($D$1:$AP16,ROW(),MATCH("Charcoal",$D$1:$AP$1,0))="",INDEX($D$1:$AP$2,2,MATCH("Charcoal",$D$1:$AP$1,0)),INDEX($D$1:$AP16,ROW(),MATCH("Charcoal",$D$1:$AP$1,0)))*50
+IF(INDEX($D$1:$AP16,ROW(),MATCH("Milling.costs",$D$1:$AP$1,0))="",INDEX($D$1:$AP$2,2,MATCH("Milling.costs",$D$1:$AP$1,0)),INDEX($D$1:$AP16,ROW(),MATCH("Milling.costs",$D$1:$AP$1,0)))*30
+[1]Data_checks!AQ12*17
))</f>
        <v>82284</v>
      </c>
      <c r="AU16" s="217">
        <f t="shared" si="3"/>
        <v>2652</v>
      </c>
      <c r="AV16" s="218">
        <f t="shared" si="1"/>
        <v>546</v>
      </c>
      <c r="AW16" t="s">
        <v>4929</v>
      </c>
    </row>
    <row r="17" spans="1:49" x14ac:dyDescent="0.25">
      <c r="A17" s="214" t="str">
        <f>IF([1]median_raw!A14="","",[1]median_raw!A14)</f>
        <v>Jonglei</v>
      </c>
      <c r="B17" s="214" t="str">
        <f>IF([1]median_raw!B14="","",[1]median_raw!B14)</f>
        <v>Akobo</v>
      </c>
      <c r="C17" s="214" t="str">
        <f>IF([1]median_raw!C14="","",[1]median_raw!C14)</f>
        <v>Walgak</v>
      </c>
      <c r="D17" s="217">
        <f>IF([1]median_raw!D14="","",[1]median_raw!D14)</f>
        <v>546</v>
      </c>
      <c r="E17" s="217" t="str">
        <f>IF([1]median_raw!E14="","",[1]median_raw!E14)</f>
        <v/>
      </c>
      <c r="F17" s="217" t="str">
        <f>IF([1]median_raw!F14="","",[1]median_raw!F14)</f>
        <v/>
      </c>
      <c r="G17" s="217">
        <f>IF([1]median_raw!G14="","",[1]median_raw!G14)</f>
        <v>1221</v>
      </c>
      <c r="H17" s="217" t="str">
        <f>IF([1]median_raw!H14="","",[1]median_raw!H14)</f>
        <v/>
      </c>
      <c r="I17" s="217" t="str">
        <f>IF([1]median_raw!I14="","",[1]median_raw!I14)</f>
        <v/>
      </c>
      <c r="J17" s="217">
        <f>IF([1]median_raw!J14="","",[1]median_raw!J14)</f>
        <v>2038</v>
      </c>
      <c r="K17" s="217">
        <f>IF([1]median_raw!K14="","",[1]median_raw!K14)</f>
        <v>735</v>
      </c>
      <c r="L17" s="217" t="str">
        <f>IF([1]median_raw!L14="","",[1]median_raw!L14)</f>
        <v/>
      </c>
      <c r="M17" s="217">
        <f>IF([1]median_raw!M14="","",[1]median_raw!M14)</f>
        <v>500</v>
      </c>
      <c r="N17" s="217" t="str">
        <f>IF([1]median_raw!N14="","",[1]median_raw!N14)</f>
        <v/>
      </c>
      <c r="O17" s="217" t="str">
        <f>IF([1]median_raw!O14="","",[1]median_raw!O14)</f>
        <v/>
      </c>
      <c r="P17" s="217">
        <f>IF([1]median_raw!P14="","",[1]median_raw!P14)</f>
        <v>200</v>
      </c>
      <c r="Q17" s="217" t="str">
        <f>IF([1]median_raw!Q14="","",[1]median_raw!Q14)</f>
        <v/>
      </c>
      <c r="R17" s="217" t="str">
        <f>IF([1]median_raw!R14="","",[1]median_raw!R14)</f>
        <v/>
      </c>
      <c r="S17" s="217">
        <f>IF([1]median_raw!S14="","",[1]median_raw!S14)</f>
        <v>15000</v>
      </c>
      <c r="T17" s="217">
        <f>IF([1]median_raw!T14="","",[1]median_raw!T14)</f>
        <v>1500</v>
      </c>
      <c r="U17" s="217">
        <f>IF([1]median_raw!U14="","",[1]median_raw!U14)</f>
        <v>2500</v>
      </c>
      <c r="V17" s="217" t="str">
        <f>IF([1]median_raw!V14="","",[1]median_raw!V14)</f>
        <v/>
      </c>
      <c r="W17" s="217">
        <f>IF([1]median_raw!W14="","",[1]median_raw!W14)</f>
        <v>15000</v>
      </c>
      <c r="X17" s="217">
        <f>IF([1]median_raw!X14="","",[1]median_raw!X14)</f>
        <v>2000</v>
      </c>
      <c r="Y17" s="217" t="str">
        <f>IF([1]median_raw!Y14="","",[1]median_raw!Y14)</f>
        <v/>
      </c>
      <c r="Z17" s="217" t="str">
        <f>IF([1]median_raw!AG14="","",[1]median_raw!AG14)</f>
        <v/>
      </c>
      <c r="AA17" s="217" t="str">
        <f>IF([1]median_raw!AH14="","",[1]median_raw!AH14)</f>
        <v/>
      </c>
      <c r="AB17" s="217" t="str">
        <f>IF([1]median_raw!AI14="","",[1]median_raw!AI14)</f>
        <v/>
      </c>
      <c r="AC17" s="217" t="str">
        <f>IF([1]median_raw!AJ14="","",[1]median_raw!AJ14)</f>
        <v/>
      </c>
      <c r="AD17" s="217" t="str">
        <f>IF([1]median_raw!AK14="","",[1]median_raw!AK14)</f>
        <v/>
      </c>
      <c r="AE17" s="217" t="str">
        <f>IF([1]median_raw!AL14="","",[1]median_raw!AL14)</f>
        <v/>
      </c>
      <c r="AF17" s="217" t="str">
        <f>IF([1]median_raw!AM14="","",[1]median_raw!AM14)</f>
        <v/>
      </c>
      <c r="AG17" s="217" t="str">
        <f>IF([1]median_raw!AN14="","",[1]median_raw!AN14)</f>
        <v/>
      </c>
      <c r="AH17" s="217" t="str">
        <f>IF([1]median_raw!AO14="","",[1]median_raw!AO14)</f>
        <v/>
      </c>
      <c r="AI17" s="217" t="str">
        <f>IF([1]median_raw!AP14="","",[1]median_raw!AP14)</f>
        <v/>
      </c>
      <c r="AJ17" s="217" t="str">
        <f>IF([1]median_raw!Z14="","",[1]median_raw!Z14)</f>
        <v/>
      </c>
      <c r="AK17" s="217" t="str">
        <f>IF([1]median_raw!AA14="","",[1]median_raw!AA14)</f>
        <v/>
      </c>
      <c r="AL17" s="217" t="str">
        <f>IF([1]median_raw!AB14="","",[1]median_raw!AB14)</f>
        <v/>
      </c>
      <c r="AM17" s="217" t="str">
        <f>IF([1]median_raw!AC14="","",[1]median_raw!AC14)</f>
        <v/>
      </c>
      <c r="AN17" s="217" t="str">
        <f>IF([1]median_raw!AD14="","",[1]median_raw!AD14)</f>
        <v/>
      </c>
      <c r="AO17" s="217" t="str">
        <f>IF([1]median_raw!AE14="","",[1]median_raw!AE14)</f>
        <v/>
      </c>
      <c r="AP17" s="217" t="str">
        <f>IF([1]median_raw!AF14="","",[1]median_raw!AF14)</f>
        <v/>
      </c>
      <c r="AQ17" s="217" t="str">
        <f>IF([1]median_raw!AQ14="","",[1]median_raw!AQ14)</f>
        <v/>
      </c>
      <c r="AR17" s="217">
        <f t="shared" si="2"/>
        <v>9322.75</v>
      </c>
      <c r="AS17" s="217">
        <f>IF(OR(AW17&lt;&gt;"T",AV17=0),"",IF(C17="","",
IF(INDEX($D$1:$AV17,ROW(),MATCH("Cereal",$D$1:$AV$1,0))="",INDEX($D$1:$AV$2,2,MATCH("Cereal",$D$1:$AV$1,0)),INDEX($D$1:$AV17,ROW(),MATCH("Cereal",$D$1:$AV$1,0)))*90
+IF(INDEX($D$1:$AV17,ROW(),MATCH("Beans",$D$1:$AV$1,0))="",INDEX($D$1:$AV$2,2,MATCH("Beans",$D$1:$AV$1,0)),INDEX($D$1:$AV17,ROW(),MATCH("Beans",$D$1:$AV$1,0)))*9
+IF(INDEX($D$1:$AV17,ROW(),MATCH("Cooking.oil",$D$1:$AV$1,0))="",INDEX($D$1:$AV$2,2,MATCH("Cooking.oil",$D$1:$AV$1,0)),INDEX($D$1:$AV17,ROW(),MATCH("Cooking.oil",$D$1:$AV$1,0)))*6
+IF(INDEX($D$1:$AV17,ROW(),MATCH("Salt",$D$1:$AV$1,0))="",INDEX($D$1:$AV$2,2,MATCH("Salt",$D$1:$AV$1,0)),INDEX($D$1:$AV17,ROW(),MATCH("Salt",$D$1:$AV$1,0)))*1
))</f>
        <v>68775</v>
      </c>
      <c r="AT17" s="217">
        <f>IF(OR(AW17&lt;&gt;"T",AV17=0),"",IF(C17="","",AS17
+IF(INDEX($D$1:$AP17,ROW(),MATCH("Soap",$D$1:$AP$1,0))="",INDEX($D$1:$AP$2,2,MATCH("Soap",$D$1:$AP$1,0)),INDEX($D$1:$AP17,ROW(),MATCH("Soap",$D$1:$AP$1,0)))*6
+IF(INDEX($D$1:$AP17,ROW(),MATCH("Exercise.book",$D$1:$AP$1,0))="",INDEX($D$1:$AP$2,2,MATCH("Exercise.book",$D$1:$AP$1,0)),INDEX($D$1:$AP17,ROW(),MATCH("Exercise.book",$D$1:$AP$1,0)))*12
+IF(INDEX($D$1:$AP17,ROW(),MATCH("Charcoal",$D$1:$AP$1,0))="",INDEX($D$1:$AP$2,2,MATCH("Charcoal",$D$1:$AP$1,0)),INDEX($D$1:$AP17,ROW(),MATCH("Charcoal",$D$1:$AP$1,0)))*50
+IF(INDEX($D$1:$AP17,ROW(),MATCH("Milling.costs",$D$1:$AP$1,0))="",INDEX($D$1:$AP$2,2,MATCH("Milling.costs",$D$1:$AP$1,0)),INDEX($D$1:$AP17,ROW(),MATCH("Milling.costs",$D$1:$AP$1,0)))*30
+[1]Data_checks!AQ13*17
))</f>
        <v>84005</v>
      </c>
      <c r="AU17" s="217">
        <f t="shared" si="3"/>
        <v>4791</v>
      </c>
      <c r="AV17" s="218">
        <f t="shared" si="1"/>
        <v>546</v>
      </c>
      <c r="AW17" t="s">
        <v>4929</v>
      </c>
    </row>
    <row r="18" spans="1:49" x14ac:dyDescent="0.25">
      <c r="A18" s="214" t="str">
        <f>IF([1]median_raw!A15="","",[1]median_raw!A15)</f>
        <v>Jonglei</v>
      </c>
      <c r="B18" s="214" t="str">
        <f>IF([1]median_raw!B15="","",[1]median_raw!B15)</f>
        <v>Fangak</v>
      </c>
      <c r="C18" s="214" t="str">
        <f>IF([1]median_raw!C15="","",[1]median_raw!C15)</f>
        <v>OldFangak</v>
      </c>
      <c r="D18" s="217">
        <f>IF([1]median_raw!D15="","",[1]median_raw!D15)</f>
        <v>2297</v>
      </c>
      <c r="E18" s="217" t="str">
        <f>IF([1]median_raw!E15="","",[1]median_raw!E15)</f>
        <v/>
      </c>
      <c r="F18" s="217">
        <f>IF([1]median_raw!F15="","",[1]median_raw!F15)</f>
        <v>2000</v>
      </c>
      <c r="G18" s="217">
        <f>IF([1]median_raw!G15="","",[1]median_raw!G15)</f>
        <v>2721.5</v>
      </c>
      <c r="H18" s="217" t="str">
        <f>IF([1]median_raw!H15="","",[1]median_raw!H15)</f>
        <v/>
      </c>
      <c r="I18" s="217" t="str">
        <f>IF([1]median_raw!I15="","",[1]median_raw!I15)</f>
        <v/>
      </c>
      <c r="J18" s="217">
        <f>IF([1]median_raw!J15="","",[1]median_raw!J15)</f>
        <v>650</v>
      </c>
      <c r="K18" s="217">
        <f>IF([1]median_raw!K15="","",[1]median_raw!K15)</f>
        <v>500</v>
      </c>
      <c r="L18" s="217">
        <f>IF([1]median_raw!L15="","",[1]median_raw!L15)</f>
        <v>3000</v>
      </c>
      <c r="M18" s="217">
        <f>IF([1]median_raw!M15="","",[1]median_raw!M15)</f>
        <v>333</v>
      </c>
      <c r="N18" s="217" t="str">
        <f>IF([1]median_raw!N15="","",[1]median_raw!N15)</f>
        <v/>
      </c>
      <c r="O18" s="217">
        <f>IF([1]median_raw!O15="","",[1]median_raw!O15)</f>
        <v>1500</v>
      </c>
      <c r="P18" s="217" t="str">
        <f>IF([1]median_raw!P15="","",[1]median_raw!P15)</f>
        <v/>
      </c>
      <c r="Q18" s="217" t="str">
        <f>IF([1]median_raw!Q15="","",[1]median_raw!Q15)</f>
        <v/>
      </c>
      <c r="R18" s="217" t="str">
        <f>IF([1]median_raw!R15="","",[1]median_raw!R15)</f>
        <v/>
      </c>
      <c r="S18" s="217" t="str">
        <f>IF([1]median_raw!S15="","",[1]median_raw!S15)</f>
        <v/>
      </c>
      <c r="T18" s="217" t="str">
        <f>IF([1]median_raw!T15="","",[1]median_raw!T15)</f>
        <v/>
      </c>
      <c r="U18" s="217">
        <f>IF([1]median_raw!U15="","",[1]median_raw!U15)</f>
        <v>600</v>
      </c>
      <c r="V18" s="217">
        <f>IF([1]median_raw!V15="","",[1]median_raw!V15)</f>
        <v>58</v>
      </c>
      <c r="W18" s="217">
        <f>IF([1]median_raw!W15="","",[1]median_raw!W15)</f>
        <v>20000</v>
      </c>
      <c r="X18" s="217" t="str">
        <f>IF([1]median_raw!X15="","",[1]median_raw!X15)</f>
        <v/>
      </c>
      <c r="Y18" s="217">
        <f>IF([1]median_raw!Y15="","",[1]median_raw!Y15)</f>
        <v>171</v>
      </c>
      <c r="Z18" s="217" t="str">
        <f>IF([1]median_raw!AG15="","",[1]median_raw!AG15)</f>
        <v/>
      </c>
      <c r="AA18" s="217" t="str">
        <f>IF([1]median_raw!AH15="","",[1]median_raw!AH15)</f>
        <v/>
      </c>
      <c r="AB18" s="217" t="str">
        <f>IF([1]median_raw!AI15="","",[1]median_raw!AI15)</f>
        <v/>
      </c>
      <c r="AC18" s="217" t="str">
        <f>IF([1]median_raw!AJ15="","",[1]median_raw!AJ15)</f>
        <v/>
      </c>
      <c r="AD18" s="217" t="str">
        <f>IF([1]median_raw!AK15="","",[1]median_raw!AK15)</f>
        <v/>
      </c>
      <c r="AE18" s="217" t="str">
        <f>IF([1]median_raw!AL15="","",[1]median_raw!AL15)</f>
        <v/>
      </c>
      <c r="AF18" s="217">
        <f>IF([1]median_raw!AM15="","",[1]median_raw!AM15)</f>
        <v>200</v>
      </c>
      <c r="AG18" s="217" t="str">
        <f>IF([1]median_raw!AN15="","",[1]median_raw!AN15)</f>
        <v/>
      </c>
      <c r="AH18" s="217" t="str">
        <f>IF([1]median_raw!AO15="","",[1]median_raw!AO15)</f>
        <v/>
      </c>
      <c r="AI18" s="217" t="str">
        <f>IF([1]median_raw!AP15="","",[1]median_raw!AP15)</f>
        <v/>
      </c>
      <c r="AJ18" s="217">
        <f>IF([1]median_raw!Z15="","",[1]median_raw!Z15)</f>
        <v>570</v>
      </c>
      <c r="AK18" s="217" t="str">
        <f>IF([1]median_raw!AA15="","",[1]median_raw!AA15)</f>
        <v/>
      </c>
      <c r="AL18" s="217" t="str">
        <f>IF([1]median_raw!AB15="","",[1]median_raw!AB15)</f>
        <v/>
      </c>
      <c r="AM18" s="217" t="str">
        <f>IF([1]median_raw!AC15="","",[1]median_raw!AC15)</f>
        <v/>
      </c>
      <c r="AN18" s="217" t="str">
        <f>IF([1]median_raw!AD15="","",[1]median_raw!AD15)</f>
        <v/>
      </c>
      <c r="AO18" s="217" t="str">
        <f>IF([1]median_raw!AE15="","",[1]median_raw!AE15)</f>
        <v/>
      </c>
      <c r="AP18" s="217" t="str">
        <f>IF([1]median_raw!AF15="","",[1]median_raw!AF15)</f>
        <v/>
      </c>
      <c r="AQ18" s="217" t="str">
        <f>IF([1]median_raw!AQ15="","",[1]median_raw!AQ15)</f>
        <v/>
      </c>
      <c r="AR18" s="217">
        <f t="shared" si="2"/>
        <v>13221.5</v>
      </c>
      <c r="AS18" s="217">
        <f>IF(OR(AW18&lt;&gt;"T",AV18=0),"",IF(C18="","",
IF(INDEX($D$1:$AV18,ROW(),MATCH("Cereal",$D$1:$AV$1,0))="",INDEX($D$1:$AV$2,2,MATCH("Cereal",$D$1:$AV$1,0)),INDEX($D$1:$AV18,ROW(),MATCH("Cereal",$D$1:$AV$1,0)))*90
+IF(INDEX($D$1:$AV18,ROW(),MATCH("Beans",$D$1:$AV$1,0))="",INDEX($D$1:$AV$2,2,MATCH("Beans",$D$1:$AV$1,0)),INDEX($D$1:$AV18,ROW(),MATCH("Beans",$D$1:$AV$1,0)))*9
+IF(INDEX($D$1:$AV18,ROW(),MATCH("Cooking.oil",$D$1:$AV$1,0))="",INDEX($D$1:$AV$2,2,MATCH("Cooking.oil",$D$1:$AV$1,0)),INDEX($D$1:$AV18,ROW(),MATCH("Cooking.oil",$D$1:$AV$1,0)))*6
+IF(INDEX($D$1:$AV18,ROW(),MATCH("Salt",$D$1:$AV$1,0))="",INDEX($D$1:$AV$2,2,MATCH("Salt",$D$1:$AV$1,0)),INDEX($D$1:$AV18,ROW(),MATCH("Salt",$D$1:$AV$1,0)))*1
))</f>
        <v>234230</v>
      </c>
      <c r="AT18" s="217">
        <f>IF(OR(AW18&lt;&gt;"T",AV18=0),"",IF(C18="","",AS18
+IF(INDEX($D$1:$AP18,ROW(),MATCH("Soap",$D$1:$AP$1,0))="",INDEX($D$1:$AP$2,2,MATCH("Soap",$D$1:$AP$1,0)),INDEX($D$1:$AP18,ROW(),MATCH("Soap",$D$1:$AP$1,0)))*6
+IF(INDEX($D$1:$AP18,ROW(),MATCH("Exercise.book",$D$1:$AP$1,0))="",INDEX($D$1:$AP$2,2,MATCH("Exercise.book",$D$1:$AP$1,0)),INDEX($D$1:$AP18,ROW(),MATCH("Exercise.book",$D$1:$AP$1,0)))*12
+IF(INDEX($D$1:$AP18,ROW(),MATCH("Charcoal",$D$1:$AP$1,0))="",INDEX($D$1:$AP$2,2,MATCH("Charcoal",$D$1:$AP$1,0)),INDEX($D$1:$AP18,ROW(),MATCH("Charcoal",$D$1:$AP$1,0)))*50
+IF(INDEX($D$1:$AP18,ROW(),MATCH("Milling.costs",$D$1:$AP$1,0))="",INDEX($D$1:$AP$2,2,MATCH("Milling.costs",$D$1:$AP$1,0)),INDEX($D$1:$AP18,ROW(),MATCH("Milling.costs",$D$1:$AP$1,0)))*30
+[1]Data_checks!AQ14*17
))</f>
        <v>248458</v>
      </c>
      <c r="AU18" s="217">
        <f t="shared" si="3"/>
        <v>6487.5</v>
      </c>
      <c r="AV18" s="218">
        <f t="shared" si="1"/>
        <v>2297</v>
      </c>
      <c r="AW18" t="s">
        <v>4929</v>
      </c>
    </row>
    <row r="19" spans="1:49" x14ac:dyDescent="0.25">
      <c r="A19" s="214" t="str">
        <f>IF([1]median_raw!A16="","",[1]median_raw!A16)</f>
        <v>Jonglei</v>
      </c>
      <c r="B19" s="214" t="str">
        <f>IF([1]median_raw!B16="","",[1]median_raw!B16)</f>
        <v>Pibor</v>
      </c>
      <c r="C19" s="214" t="str">
        <f>IF([1]median_raw!C16="","",[1]median_raw!C16)</f>
        <v>Pibor Town</v>
      </c>
      <c r="D19" s="217" t="str">
        <f>IF([1]median_raw!D16="","",[1]median_raw!D16)</f>
        <v/>
      </c>
      <c r="E19" s="217" t="str">
        <f>IF([1]median_raw!E16="","",[1]median_raw!E16)</f>
        <v/>
      </c>
      <c r="F19" s="217">
        <f>IF([1]median_raw!F16="","",[1]median_raw!F16)</f>
        <v>1200</v>
      </c>
      <c r="G19" s="217">
        <f>IF([1]median_raw!G16="","",[1]median_raw!G16)</f>
        <v>1200</v>
      </c>
      <c r="H19" s="217" t="str">
        <f>IF([1]median_raw!H16="","",[1]median_raw!H16)</f>
        <v/>
      </c>
      <c r="I19" s="217">
        <f>IF([1]median_raw!I16="","",[1]median_raw!I16)</f>
        <v>2500</v>
      </c>
      <c r="J19" s="217">
        <f>IF([1]median_raw!J16="","",[1]median_raw!J16)</f>
        <v>1200</v>
      </c>
      <c r="K19" s="217">
        <f>IF([1]median_raw!K16="","",[1]median_raw!K16)</f>
        <v>1600</v>
      </c>
      <c r="L19" s="217">
        <f>IF([1]median_raw!L16="","",[1]median_raw!L16)</f>
        <v>3000</v>
      </c>
      <c r="M19" s="217">
        <f>IF([1]median_raw!M16="","",[1]median_raw!M16)</f>
        <v>667</v>
      </c>
      <c r="N19" s="217" t="str">
        <f>IF([1]median_raw!N16="","",[1]median_raw!N16)</f>
        <v/>
      </c>
      <c r="O19" s="217" t="str">
        <f>IF([1]median_raw!O16="","",[1]median_raw!O16)</f>
        <v/>
      </c>
      <c r="P19" s="217">
        <f>IF([1]median_raw!P16="","",[1]median_raw!P16)</f>
        <v>1000</v>
      </c>
      <c r="Q19" s="217" t="str">
        <f>IF([1]median_raw!Q16="","",[1]median_raw!Q16)</f>
        <v/>
      </c>
      <c r="R19" s="217" t="str">
        <f>IF([1]median_raw!R16="","",[1]median_raw!R16)</f>
        <v/>
      </c>
      <c r="S19" s="217" t="str">
        <f>IF([1]median_raw!S16="","",[1]median_raw!S16)</f>
        <v/>
      </c>
      <c r="T19" s="217">
        <f>IF([1]median_raw!T16="","",[1]median_raw!T16)</f>
        <v>800</v>
      </c>
      <c r="U19" s="217">
        <f>IF([1]median_raw!U16="","",[1]median_raw!U16)</f>
        <v>900</v>
      </c>
      <c r="V19" s="217">
        <f>IF([1]median_raw!V16="","",[1]median_raw!V16)</f>
        <v>231</v>
      </c>
      <c r="W19" s="217">
        <f>IF([1]median_raw!W16="","",[1]median_raw!W16)</f>
        <v>20000</v>
      </c>
      <c r="X19" s="217" t="str">
        <f>IF([1]median_raw!X16="","",[1]median_raw!X16)</f>
        <v/>
      </c>
      <c r="Y19" s="217">
        <f>IF([1]median_raw!Y16="","",[1]median_raw!Y16)</f>
        <v>100</v>
      </c>
      <c r="Z19" s="217" t="str">
        <f>IF([1]median_raw!AG16="","",[1]median_raw!AG16)</f>
        <v/>
      </c>
      <c r="AA19" s="217" t="str">
        <f>IF([1]median_raw!AH16="","",[1]median_raw!AH16)</f>
        <v/>
      </c>
      <c r="AB19" s="217" t="str">
        <f>IF([1]median_raw!AI16="","",[1]median_raw!AI16)</f>
        <v/>
      </c>
      <c r="AC19" s="217" t="str">
        <f>IF([1]median_raw!AJ16="","",[1]median_raw!AJ16)</f>
        <v/>
      </c>
      <c r="AD19" s="217" t="str">
        <f>IF([1]median_raw!AK16="","",[1]median_raw!AK16)</f>
        <v/>
      </c>
      <c r="AE19" s="217" t="str">
        <f>IF([1]median_raw!AL16="","",[1]median_raw!AL16)</f>
        <v/>
      </c>
      <c r="AF19" s="217">
        <f>IF([1]median_raw!AM16="","",[1]median_raw!AM16)</f>
        <v>150</v>
      </c>
      <c r="AG19" s="217">
        <f>IF([1]median_raw!AN16="","",[1]median_raw!AN16)</f>
        <v>100</v>
      </c>
      <c r="AH19" s="217" t="str">
        <f>IF([1]median_raw!AO16="","",[1]median_raw!AO16)</f>
        <v/>
      </c>
      <c r="AI19" s="217" t="str">
        <f>IF([1]median_raw!AP16="","",[1]median_raw!AP16)</f>
        <v/>
      </c>
      <c r="AJ19" s="217" t="str">
        <f>IF([1]median_raw!Z16="","",[1]median_raw!Z16)</f>
        <v/>
      </c>
      <c r="AK19" s="217" t="str">
        <f>IF([1]median_raw!AA16="","",[1]median_raw!AA16)</f>
        <v/>
      </c>
      <c r="AL19" s="217" t="str">
        <f>IF([1]median_raw!AB16="","",[1]median_raw!AB16)</f>
        <v/>
      </c>
      <c r="AM19" s="217" t="str">
        <f>IF([1]median_raw!AC16="","",[1]median_raw!AC16)</f>
        <v/>
      </c>
      <c r="AN19" s="217" t="str">
        <f>IF([1]median_raw!AD16="","",[1]median_raw!AD16)</f>
        <v/>
      </c>
      <c r="AO19" s="217" t="str">
        <f>IF([1]median_raw!AE16="","",[1]median_raw!AE16)</f>
        <v/>
      </c>
      <c r="AP19" s="217" t="str">
        <f>IF([1]median_raw!AF16="","",[1]median_raw!AF16)</f>
        <v/>
      </c>
      <c r="AQ19" s="217" t="str">
        <f>IF([1]median_raw!AQ16="","",[1]median_raw!AQ16)</f>
        <v/>
      </c>
      <c r="AR19" s="217">
        <f t="shared" si="2"/>
        <v>12389</v>
      </c>
      <c r="AS19" s="217" t="str">
        <f>IF(OR(AW19&lt;&gt;"T",AV19=0),"",IF(C19="","",
IF(INDEX($D$1:$AV19,ROW(),MATCH("Cereal",$D$1:$AV$1,0))="",INDEX($D$1:$AV$2,2,MATCH("Cereal",$D$1:$AV$1,0)),INDEX($D$1:$AV19,ROW(),MATCH("Cereal",$D$1:$AV$1,0)))*90
+IF(INDEX($D$1:$AV19,ROW(),MATCH("Beans",$D$1:$AV$1,0))="",INDEX($D$1:$AV$2,2,MATCH("Beans",$D$1:$AV$1,0)),INDEX($D$1:$AV19,ROW(),MATCH("Beans",$D$1:$AV$1,0)))*9
+IF(INDEX($D$1:$AV19,ROW(),MATCH("Cooking.oil",$D$1:$AV$1,0))="",INDEX($D$1:$AV$2,2,MATCH("Cooking.oil",$D$1:$AV$1,0)),INDEX($D$1:$AV19,ROW(),MATCH("Cooking.oil",$D$1:$AV$1,0)))*6
+IF(INDEX($D$1:$AV19,ROW(),MATCH("Salt",$D$1:$AV$1,0))="",INDEX($D$1:$AV$2,2,MATCH("Salt",$D$1:$AV$1,0)),INDEX($D$1:$AV19,ROW(),MATCH("Salt",$D$1:$AV$1,0)))*1
))</f>
        <v/>
      </c>
      <c r="AT19" s="217" t="str">
        <f>IF(OR(AW19&lt;&gt;"T",AV19=0),"",IF(C19="","",AS19
+IF(INDEX($D$1:$AP19,ROW(),MATCH("Soap",$D$1:$AP$1,0))="",INDEX($D$1:$AP$2,2,MATCH("Soap",$D$1:$AP$1,0)),INDEX($D$1:$AP19,ROW(),MATCH("Soap",$D$1:$AP$1,0)))*6
+IF(INDEX($D$1:$AP19,ROW(),MATCH("Exercise.book",$D$1:$AP$1,0))="",INDEX($D$1:$AP$2,2,MATCH("Exercise.book",$D$1:$AP$1,0)),INDEX($D$1:$AP19,ROW(),MATCH("Exercise.book",$D$1:$AP$1,0)))*12
+IF(INDEX($D$1:$AP19,ROW(),MATCH("Charcoal",$D$1:$AP$1,0))="",INDEX($D$1:$AP$2,2,MATCH("Charcoal",$D$1:$AP$1,0)),INDEX($D$1:$AP19,ROW(),MATCH("Charcoal",$D$1:$AP$1,0)))*50
+IF(INDEX($D$1:$AP19,ROW(),MATCH("Milling.costs",$D$1:$AP$1,0))="",INDEX($D$1:$AP$2,2,MATCH("Milling.costs",$D$1:$AP$1,0)),INDEX($D$1:$AP19,ROW(),MATCH("Milling.costs",$D$1:$AP$1,0)))*30
+[1]Data_checks!AQ15*17
))</f>
        <v/>
      </c>
      <c r="AU19" s="217">
        <f t="shared" si="3"/>
        <v>4189</v>
      </c>
      <c r="AV19" s="218">
        <f t="shared" si="1"/>
        <v>636</v>
      </c>
    </row>
    <row r="20" spans="1:49" ht="15.75" customHeight="1" x14ac:dyDescent="0.25">
      <c r="A20" s="214" t="str">
        <f>IF([1]median_raw!A17="","",[1]median_raw!A17)</f>
        <v>Jonglei</v>
      </c>
      <c r="B20" s="214" t="str">
        <f>IF([1]median_raw!B17="","",[1]median_raw!B17)</f>
        <v>TwicEast</v>
      </c>
      <c r="C20" s="214" t="str">
        <f>IF([1]median_raw!C17="","",[1]median_raw!C17)</f>
        <v>Panyagor</v>
      </c>
      <c r="D20" s="217">
        <f>IF([1]median_raw!D17="","",[1]median_raw!D17)</f>
        <v>150.5</v>
      </c>
      <c r="E20" s="217" t="str">
        <f>IF([1]median_raw!E17="","",[1]median_raw!E17)</f>
        <v/>
      </c>
      <c r="F20" s="217">
        <f>IF([1]median_raw!F17="","",[1]median_raw!F17)</f>
        <v>1220</v>
      </c>
      <c r="G20" s="217">
        <f>IF([1]median_raw!G17="","",[1]median_raw!G17)</f>
        <v>1222</v>
      </c>
      <c r="H20" s="217" t="str">
        <f>IF([1]median_raw!H17="","",[1]median_raw!H17)</f>
        <v/>
      </c>
      <c r="I20" s="217">
        <f>IF([1]median_raw!I17="","",[1]median_raw!I17)</f>
        <v>962</v>
      </c>
      <c r="J20" s="217">
        <f>IF([1]median_raw!J17="","",[1]median_raw!J17)</f>
        <v>1135</v>
      </c>
      <c r="K20" s="217">
        <f>IF([1]median_raw!K17="","",[1]median_raw!K17)</f>
        <v>661.5</v>
      </c>
      <c r="L20" s="217"/>
      <c r="M20" s="217">
        <f>IF([1]median_raw!M17="","",[1]median_raw!M17)</f>
        <v>325</v>
      </c>
      <c r="N20" s="217" t="str">
        <f>IF([1]median_raw!N17="","",[1]median_raw!N17)</f>
        <v/>
      </c>
      <c r="O20" s="217" t="str">
        <f>IF([1]median_raw!O17="","",[1]median_raw!O17)</f>
        <v/>
      </c>
      <c r="P20" s="217">
        <f>IF([1]median_raw!P17="","",[1]median_raw!P17)</f>
        <v>200</v>
      </c>
      <c r="Q20" s="217" t="str">
        <f>IF([1]median_raw!Q17="","",[1]median_raw!Q17)</f>
        <v/>
      </c>
      <c r="R20" s="217">
        <f>IF([1]median_raw!R17="","",[1]median_raw!R17)</f>
        <v>5000</v>
      </c>
      <c r="S20" s="217" t="str">
        <f>IF([1]median_raw!S17="","",[1]median_raw!S17)</f>
        <v/>
      </c>
      <c r="T20" s="217">
        <f>IF([1]median_raw!T17="","",[1]median_raw!T17)</f>
        <v>1000</v>
      </c>
      <c r="U20" s="217">
        <f>IF([1]median_raw!U17="","",[1]median_raw!U17)</f>
        <v>2000</v>
      </c>
      <c r="V20" s="217">
        <f>IF([1]median_raw!V17="","",[1]median_raw!V17)</f>
        <v>293</v>
      </c>
      <c r="W20" s="217">
        <f>IF([1]median_raw!W17="","",[1]median_raw!W17)</f>
        <v>45000</v>
      </c>
      <c r="X20" s="217">
        <f>IF([1]median_raw!X17="","",[1]median_raw!X17)</f>
        <v>2500</v>
      </c>
      <c r="Y20" s="217">
        <f>IF([1]median_raw!Y17="","",[1]median_raw!Y17)</f>
        <v>114</v>
      </c>
      <c r="Z20" s="217" t="str">
        <f>IF([1]median_raw!AG17="","",[1]median_raw!AG17)</f>
        <v/>
      </c>
      <c r="AA20" s="217" t="str">
        <f>IF([1]median_raw!AH17="","",[1]median_raw!AH17)</f>
        <v/>
      </c>
      <c r="AB20" s="217" t="str">
        <f>IF([1]median_raw!AI17="","",[1]median_raw!AI17)</f>
        <v/>
      </c>
      <c r="AC20" s="217" t="str">
        <f>IF([1]median_raw!AJ17="","",[1]median_raw!AJ17)</f>
        <v/>
      </c>
      <c r="AD20" s="217" t="str">
        <f>IF([1]median_raw!AK17="","",[1]median_raw!AK17)</f>
        <v/>
      </c>
      <c r="AE20" s="217" t="str">
        <f>IF([1]median_raw!AL17="","",[1]median_raw!AL17)</f>
        <v/>
      </c>
      <c r="AF20" s="217">
        <f>IF([1]median_raw!AM17="","",[1]median_raw!AM17)</f>
        <v>50</v>
      </c>
      <c r="AG20" s="217">
        <f>IF([1]median_raw!AN17="","",[1]median_raw!AN17)</f>
        <v>50</v>
      </c>
      <c r="AH20" s="217">
        <f>IF([1]median_raw!AO17="","",[1]median_raw!AO17)</f>
        <v>50</v>
      </c>
      <c r="AI20" s="217">
        <f>IF([1]median_raw!AP17="","",[1]median_raw!AP17)</f>
        <v>50</v>
      </c>
      <c r="AJ20" s="217" t="str">
        <f>IF([1]median_raw!Z17="","",[1]median_raw!Z17)</f>
        <v/>
      </c>
      <c r="AK20" s="217" t="str">
        <f>IF([1]median_raw!AA17="","",[1]median_raw!AA17)</f>
        <v/>
      </c>
      <c r="AL20" s="217" t="str">
        <f>IF([1]median_raw!AB17="","",[1]median_raw!AB17)</f>
        <v/>
      </c>
      <c r="AM20" s="217" t="str">
        <f>IF([1]median_raw!AC17="","",[1]median_raw!AC17)</f>
        <v/>
      </c>
      <c r="AN20" s="217" t="str">
        <f>IF([1]median_raw!AD17="","",[1]median_raw!AD17)</f>
        <v/>
      </c>
      <c r="AO20" s="217" t="str">
        <f>IF([1]median_raw!AE17="","",[1]median_raw!AE17)</f>
        <v/>
      </c>
      <c r="AP20" s="217" t="str">
        <f>IF([1]median_raw!AF17="","",[1]median_raw!AF17)</f>
        <v/>
      </c>
      <c r="AQ20" s="217" t="str">
        <f>IF([1]median_raw!AQ17="","",[1]median_raw!AQ17)</f>
        <v/>
      </c>
      <c r="AR20" s="217">
        <f t="shared" si="2"/>
        <v>8054</v>
      </c>
      <c r="AS20" s="217">
        <f>IF(OR(AW20&lt;&gt;"T",AV20=0),"",IF(C20="","",
IF(INDEX($D$1:$AV20,ROW(),MATCH("Cereal",$D$1:$AV$1,0))="",INDEX($D$1:$AV$2,2,MATCH("Cereal",$D$1:$AV$1,0)),INDEX($D$1:$AV20,ROW(),MATCH("Cereal",$D$1:$AV$1,0)))*90
+IF(INDEX($D$1:$AV20,ROW(),MATCH("Beans",$D$1:$AV$1,0))="",INDEX($D$1:$AV$2,2,MATCH("Beans",$D$1:$AV$1,0)),INDEX($D$1:$AV20,ROW(),MATCH("Beans",$D$1:$AV$1,0)))*9
+IF(INDEX($D$1:$AV20,ROW(),MATCH("Cooking.oil",$D$1:$AV$1,0))="",INDEX($D$1:$AV$2,2,MATCH("Cooking.oil",$D$1:$AV$1,0)),INDEX($D$1:$AV20,ROW(),MATCH("Cooking.oil",$D$1:$AV$1,0)))*6
+IF(INDEX($D$1:$AV20,ROW(),MATCH("Salt",$D$1:$AV$1,0))="",INDEX($D$1:$AV$2,2,MATCH("Salt",$D$1:$AV$1,0)),INDEX($D$1:$AV20,ROW(),MATCH("Salt",$D$1:$AV$1,0)))*1
))</f>
        <v>32764.5</v>
      </c>
      <c r="AT20" s="217">
        <f>IF(OR(AW20&lt;&gt;"T",AV20=0),"",IF(C20="","",AS20
+IF(INDEX($D$1:$AP20,ROW(),MATCH("Soap",$D$1:$AP$1,0))="",INDEX($D$1:$AP$2,2,MATCH("Soap",$D$1:$AP$1,0)),INDEX($D$1:$AP20,ROW(),MATCH("Soap",$D$1:$AP$1,0)))*6
+IF(INDEX($D$1:$AP20,ROW(),MATCH("Exercise.book",$D$1:$AP$1,0))="",INDEX($D$1:$AP$2,2,MATCH("Exercise.book",$D$1:$AP$1,0)),INDEX($D$1:$AP20,ROW(),MATCH("Exercise.book",$D$1:$AP$1,0)))*12
+IF(INDEX($D$1:$AP20,ROW(),MATCH("Charcoal",$D$1:$AP$1,0))="",INDEX($D$1:$AP$2,2,MATCH("Charcoal",$D$1:$AP$1,0)),INDEX($D$1:$AP20,ROW(),MATCH("Charcoal",$D$1:$AP$1,0)))*50
+IF(INDEX($D$1:$AP20,ROW(),MATCH("Milling.costs",$D$1:$AP$1,0))="",INDEX($D$1:$AP$2,2,MATCH("Milling.costs",$D$1:$AP$1,0)),INDEX($D$1:$AP20,ROW(),MATCH("Milling.costs",$D$1:$AP$1,0)))*30
+[1]Data_checks!AQ16*17
))</f>
        <v>55184.5</v>
      </c>
      <c r="AU20" s="217">
        <f t="shared" si="3"/>
        <v>3318.5</v>
      </c>
      <c r="AV20" s="218">
        <f t="shared" si="1"/>
        <v>150.5</v>
      </c>
      <c r="AW20" t="s">
        <v>4929</v>
      </c>
    </row>
    <row r="21" spans="1:49" ht="17.25" customHeight="1" x14ac:dyDescent="0.25">
      <c r="A21" s="214" t="str">
        <f>IF([1]median_raw!A18="","",[1]median_raw!A18)</f>
        <v>Lakes</v>
      </c>
      <c r="B21" s="214" t="str">
        <f>IF([1]median_raw!B18="","",[1]median_raw!B18)</f>
        <v>Awerial</v>
      </c>
      <c r="C21" s="214" t="str">
        <f>IF([1]median_raw!C18="","",[1]median_raw!C18)</f>
        <v>Kalthok</v>
      </c>
      <c r="D21" s="217">
        <f>IF([1]median_raw!D18="","",[1]median_raw!D18)</f>
        <v>410</v>
      </c>
      <c r="E21" s="217">
        <f>IF([1]median_raw!E18="","",[1]median_raw!E18)</f>
        <v>389</v>
      </c>
      <c r="F21" s="217">
        <f>IF([1]median_raw!F18="","",[1]median_raw!F18)</f>
        <v>1127</v>
      </c>
      <c r="G21" s="217">
        <f>IF([1]median_raw!G18="","",[1]median_raw!G18)</f>
        <v>901</v>
      </c>
      <c r="H21" s="217" t="str">
        <f>IF([1]median_raw!H18="","",[1]median_raw!H18)</f>
        <v/>
      </c>
      <c r="I21" s="217">
        <f>IF([1]median_raw!I18="","",[1]median_raw!I18)</f>
        <v>887</v>
      </c>
      <c r="J21" s="217">
        <f>IF([1]median_raw!J18="","",[1]median_raw!J18)</f>
        <v>860</v>
      </c>
      <c r="K21" s="217">
        <f>IF([1]median_raw!K18="","",[1]median_raw!K18)</f>
        <v>600</v>
      </c>
      <c r="L21" s="217">
        <f>IF([1]median_raw!L18="","",[1]median_raw!L18)</f>
        <v>2000</v>
      </c>
      <c r="M21" s="217">
        <f>IF([1]median_raw!M18="","",[1]median_raw!M18)</f>
        <v>333</v>
      </c>
      <c r="N21" s="217">
        <f>IF([1]median_raw!N18="","",[1]median_raw!N18)</f>
        <v>2000</v>
      </c>
      <c r="O21" s="217">
        <f>IF([1]median_raw!O18="","",[1]median_raw!O18)</f>
        <v>2500</v>
      </c>
      <c r="P21" s="217">
        <f>IF([1]median_raw!P18="","",[1]median_raw!P18)</f>
        <v>300</v>
      </c>
      <c r="Q21" s="217">
        <f>IF([1]median_raw!Q18="","",[1]median_raw!Q18)</f>
        <v>7000</v>
      </c>
      <c r="R21" s="217">
        <f>IF([1]median_raw!R18="","",[1]median_raw!R18)</f>
        <v>5500</v>
      </c>
      <c r="S21" s="217">
        <f>IF([1]median_raw!S18="","",[1]median_raw!S18)</f>
        <v>11000</v>
      </c>
      <c r="T21" s="217">
        <f>IF([1]median_raw!T18="","",[1]median_raw!T18)</f>
        <v>1200</v>
      </c>
      <c r="U21" s="217">
        <f>IF([1]median_raw!U18="","",[1]median_raw!U18)</f>
        <v>1500</v>
      </c>
      <c r="V21" s="217">
        <f>IF([1]median_raw!V18="","",[1]median_raw!V18)</f>
        <v>290</v>
      </c>
      <c r="W21" s="217">
        <f>IF([1]median_raw!W18="","",[1]median_raw!W18)</f>
        <v>40000</v>
      </c>
      <c r="X21" s="217">
        <f>IF([1]median_raw!X18="","",[1]median_raw!X18)</f>
        <v>3750</v>
      </c>
      <c r="Y21" s="217">
        <f>IF([1]median_raw!Y18="","",[1]median_raw!Y18)</f>
        <v>71.5</v>
      </c>
      <c r="Z21" s="217" t="str">
        <f>IF([1]median_raw!AG18="","",[1]median_raw!AG18)</f>
        <v/>
      </c>
      <c r="AA21" s="217" t="str">
        <f>IF([1]median_raw!AH18="","",[1]median_raw!AH18)</f>
        <v/>
      </c>
      <c r="AB21" s="217" t="str">
        <f>IF([1]median_raw!AI18="","",[1]median_raw!AI18)</f>
        <v/>
      </c>
      <c r="AC21" s="217" t="str">
        <f>IF([1]median_raw!AJ18="","",[1]median_raw!AJ18)</f>
        <v/>
      </c>
      <c r="AD21" s="217" t="str">
        <f>IF([1]median_raw!AK18="","",[1]median_raw!AK18)</f>
        <v/>
      </c>
      <c r="AE21" s="217" t="str">
        <f>IF([1]median_raw!AL18="","",[1]median_raw!AL18)</f>
        <v/>
      </c>
      <c r="AF21" s="217">
        <f>IF([1]median_raw!AM18="","",[1]median_raw!AM18)</f>
        <v>200</v>
      </c>
      <c r="AG21" s="217">
        <f>IF([1]median_raw!AN18="","",[1]median_raw!AN18)</f>
        <v>100</v>
      </c>
      <c r="AH21" s="217">
        <f>IF([1]median_raw!AO18="","",[1]median_raw!AO18)</f>
        <v>100</v>
      </c>
      <c r="AI21" s="217">
        <f>IF([1]median_raw!AP18="","",[1]median_raw!AP18)</f>
        <v>100</v>
      </c>
      <c r="AJ21" s="217">
        <f>IF([1]median_raw!Z18="","",[1]median_raw!Z18)</f>
        <v>647.5</v>
      </c>
      <c r="AK21" s="217" t="str">
        <f>IF([1]median_raw!AA18="","",[1]median_raw!AA18)</f>
        <v/>
      </c>
      <c r="AL21" s="217" t="str">
        <f>IF([1]median_raw!AB18="","",[1]median_raw!AB18)</f>
        <v/>
      </c>
      <c r="AM21" s="217" t="str">
        <f>IF([1]median_raw!AC18="","",[1]median_raw!AC18)</f>
        <v/>
      </c>
      <c r="AN21" s="217" t="str">
        <f>IF([1]median_raw!AD18="","",[1]median_raw!AD18)</f>
        <v/>
      </c>
      <c r="AO21" s="217" t="str">
        <f>IF([1]median_raw!AE18="","",[1]median_raw!AE18)</f>
        <v/>
      </c>
      <c r="AP21" s="217" t="str">
        <f>IF([1]median_raw!AF18="","",[1]median_raw!AF18)</f>
        <v/>
      </c>
      <c r="AQ21" s="217" t="str">
        <f>IF([1]median_raw!AQ18="","",[1]median_raw!AQ18)</f>
        <v/>
      </c>
      <c r="AR21" s="217">
        <f t="shared" si="2"/>
        <v>7741</v>
      </c>
      <c r="AS21" s="217">
        <f>IF(OR(AW21&lt;&gt;"T",AV21=0),"",IF(C21="","",
IF(INDEX($D$1:$AV21,ROW(),MATCH("Cereal",$D$1:$AV$1,0))="",INDEX($D$1:$AV$2,2,MATCH("Cereal",$D$1:$AV$1,0)),INDEX($D$1:$AV21,ROW(),MATCH("Cereal",$D$1:$AV$1,0)))*90
+IF(INDEX($D$1:$AV21,ROW(),MATCH("Beans",$D$1:$AV$1,0))="",INDEX($D$1:$AV$2,2,MATCH("Beans",$D$1:$AV$1,0)),INDEX($D$1:$AV21,ROW(),MATCH("Beans",$D$1:$AV$1,0)))*9
+IF(INDEX($D$1:$AV21,ROW(),MATCH("Cooking.oil",$D$1:$AV$1,0))="",INDEX($D$1:$AV$2,2,MATCH("Cooking.oil",$D$1:$AV$1,0)),INDEX($D$1:$AV21,ROW(),MATCH("Cooking.oil",$D$1:$AV$1,0)))*6
+IF(INDEX($D$1:$AV21,ROW(),MATCH("Salt",$D$1:$AV$1,0))="",INDEX($D$1:$AV$2,2,MATCH("Salt",$D$1:$AV$1,0)),INDEX($D$1:$AV21,ROW(),MATCH("Salt",$D$1:$AV$1,0)))*1
))</f>
        <v>57483</v>
      </c>
      <c r="AT21" s="217">
        <f>IF(OR(AW21&lt;&gt;"T",AV21=0),"",IF(C21="","",AS21
+IF(INDEX($D$1:$AP21,ROW(),MATCH("Soap",$D$1:$AP$1,0))="",INDEX($D$1:$AP$2,2,MATCH("Soap",$D$1:$AP$1,0)),INDEX($D$1:$AP21,ROW(),MATCH("Soap",$D$1:$AP$1,0)))*6
+IF(INDEX($D$1:$AP21,ROW(),MATCH("Exercise.book",$D$1:$AP$1,0))="",INDEX($D$1:$AP$2,2,MATCH("Exercise.book",$D$1:$AP$1,0)),INDEX($D$1:$AP21,ROW(),MATCH("Exercise.book",$D$1:$AP$1,0)))*12
+IF(INDEX($D$1:$AP21,ROW(),MATCH("Charcoal",$D$1:$AP$1,0))="",INDEX($D$1:$AP$2,2,MATCH("Charcoal",$D$1:$AP$1,0)),INDEX($D$1:$AP21,ROW(),MATCH("Charcoal",$D$1:$AP$1,0)))*50
+IF(INDEX($D$1:$AP21,ROW(),MATCH("Milling.costs",$D$1:$AP$1,0))="",INDEX($D$1:$AP$2,2,MATCH("Milling.costs",$D$1:$AP$1,0)),INDEX($D$1:$AP21,ROW(),MATCH("Milling.costs",$D$1:$AP$1,0)))*30
+[1]Data_checks!AQ17*17
))</f>
        <v>79726</v>
      </c>
      <c r="AU21" s="217">
        <f t="shared" si="3"/>
        <v>2893</v>
      </c>
      <c r="AV21" s="218">
        <f t="shared" si="1"/>
        <v>410</v>
      </c>
      <c r="AW21" t="s">
        <v>4929</v>
      </c>
    </row>
    <row r="22" spans="1:49" x14ac:dyDescent="0.25">
      <c r="A22" s="214" t="str">
        <f>IF([1]median_raw!A19="","",[1]median_raw!A19)</f>
        <v>Lakes</v>
      </c>
      <c r="B22" s="214" t="str">
        <f>IF([1]median_raw!B19="","",[1]median_raw!B19)</f>
        <v>Awerial</v>
      </c>
      <c r="C22" s="214" t="str">
        <f>IF([1]median_raw!C19="","",[1]median_raw!C19)</f>
        <v>Mingkaman</v>
      </c>
      <c r="D22" s="217">
        <f>IF([1]median_raw!D19="","",[1]median_raw!D19)</f>
        <v>410</v>
      </c>
      <c r="E22" s="217">
        <f>IF([1]median_raw!E19="","",[1]median_raw!E19)</f>
        <v>389</v>
      </c>
      <c r="F22" s="217">
        <f>IF([1]median_raw!F19="","",[1]median_raw!F19)</f>
        <v>1127</v>
      </c>
      <c r="G22" s="217">
        <f>IF([1]median_raw!G19="","",[1]median_raw!G19)</f>
        <v>901</v>
      </c>
      <c r="H22" s="217" t="str">
        <f>IF([1]median_raw!H19="","",[1]median_raw!H19)</f>
        <v/>
      </c>
      <c r="I22" s="217">
        <f>IF([1]median_raw!I19="","",[1]median_raw!I19)</f>
        <v>887</v>
      </c>
      <c r="J22" s="217">
        <f>IF([1]median_raw!J19="","",[1]median_raw!J19)</f>
        <v>860</v>
      </c>
      <c r="K22" s="217">
        <f>IF([1]median_raw!K19="","",[1]median_raw!K19)</f>
        <v>600</v>
      </c>
      <c r="L22" s="217">
        <f>IF([1]median_raw!L19="","",[1]median_raw!L19)</f>
        <v>2000</v>
      </c>
      <c r="M22" s="217">
        <f>IF([1]median_raw!M19="","",[1]median_raw!M19)</f>
        <v>333</v>
      </c>
      <c r="N22" s="217">
        <f>IF([1]median_raw!N19="","",[1]median_raw!N19)</f>
        <v>2000</v>
      </c>
      <c r="O22" s="217">
        <f>IF([1]median_raw!O19="","",[1]median_raw!O19)</f>
        <v>2000</v>
      </c>
      <c r="P22" s="217">
        <f>IF([1]median_raw!P19="","",[1]median_raw!P19)</f>
        <v>300</v>
      </c>
      <c r="Q22" s="217">
        <f>IF([1]median_raw!Q19="","",[1]median_raw!Q19)</f>
        <v>7000</v>
      </c>
      <c r="R22" s="217">
        <f>IF([1]median_raw!R19="","",[1]median_raw!R19)</f>
        <v>6250</v>
      </c>
      <c r="S22" s="217">
        <f>IF([1]median_raw!S19="","",[1]median_raw!S19)</f>
        <v>11000</v>
      </c>
      <c r="T22" s="217">
        <f>IF([1]median_raw!T19="","",[1]median_raw!T19)</f>
        <v>1200</v>
      </c>
      <c r="U22" s="217">
        <f>IF([1]median_raw!U19="","",[1]median_raw!U19)</f>
        <v>1500</v>
      </c>
      <c r="V22" s="217">
        <f>IF([1]median_raw!V19="","",[1]median_raw!V19)</f>
        <v>290</v>
      </c>
      <c r="W22" s="217">
        <f>IF([1]median_raw!W19="","",[1]median_raw!W19)</f>
        <v>40000</v>
      </c>
      <c r="X22" s="217">
        <f>IF([1]median_raw!X19="","",[1]median_raw!X19)</f>
        <v>4750</v>
      </c>
      <c r="Y22" s="217">
        <f>IF([1]median_raw!Y19="","",[1]median_raw!Y19)</f>
        <v>71.5</v>
      </c>
      <c r="Z22" s="217" t="str">
        <f>IF([1]median_raw!AG19="","",[1]median_raw!AG19)</f>
        <v/>
      </c>
      <c r="AA22" s="217" t="str">
        <f>IF([1]median_raw!AH19="","",[1]median_raw!AH19)</f>
        <v/>
      </c>
      <c r="AB22" s="217" t="str">
        <f>IF([1]median_raw!AI19="","",[1]median_raw!AI19)</f>
        <v/>
      </c>
      <c r="AC22" s="217" t="str">
        <f>IF([1]median_raw!AJ19="","",[1]median_raw!AJ19)</f>
        <v/>
      </c>
      <c r="AD22" s="217" t="str">
        <f>IF([1]median_raw!AK19="","",[1]median_raw!AK19)</f>
        <v/>
      </c>
      <c r="AE22" s="217" t="str">
        <f>IF([1]median_raw!AL19="","",[1]median_raw!AL19)</f>
        <v/>
      </c>
      <c r="AF22" s="217">
        <f>IF([1]median_raw!AM19="","",[1]median_raw!AM19)</f>
        <v>175</v>
      </c>
      <c r="AG22" s="217">
        <f>IF([1]median_raw!AN19="","",[1]median_raw!AN19)</f>
        <v>100</v>
      </c>
      <c r="AH22" s="217">
        <f>IF([1]median_raw!AO19="","",[1]median_raw!AO19)</f>
        <v>100</v>
      </c>
      <c r="AI22" s="217">
        <f>IF([1]median_raw!AP19="","",[1]median_raw!AP19)</f>
        <v>100</v>
      </c>
      <c r="AJ22" s="217">
        <f>IF([1]median_raw!Z19="","",[1]median_raw!Z19)</f>
        <v>665</v>
      </c>
      <c r="AK22" s="217" t="str">
        <f>IF([1]median_raw!AA19="","",[1]median_raw!AA19)</f>
        <v/>
      </c>
      <c r="AL22" s="217" t="str">
        <f>IF([1]median_raw!AB19="","",[1]median_raw!AB19)</f>
        <v/>
      </c>
      <c r="AM22" s="217" t="str">
        <f>IF([1]median_raw!AC19="","",[1]median_raw!AC19)</f>
        <v/>
      </c>
      <c r="AN22" s="217" t="str">
        <f>IF([1]median_raw!AD19="","",[1]median_raw!AD19)</f>
        <v/>
      </c>
      <c r="AO22" s="217" t="str">
        <f>IF([1]median_raw!AE19="","",[1]median_raw!AE19)</f>
        <v/>
      </c>
      <c r="AP22" s="217" t="str">
        <f>IF([1]median_raw!AF19="","",[1]median_raw!AF19)</f>
        <v/>
      </c>
      <c r="AQ22" s="217" t="str">
        <f>IF([1]median_raw!AQ19="","",[1]median_raw!AQ19)</f>
        <v/>
      </c>
      <c r="AR22" s="217">
        <f t="shared" si="2"/>
        <v>7741</v>
      </c>
      <c r="AS22" s="217">
        <f>IF(OR(AW22&lt;&gt;"T",AV22=0),"",IF(C22="","",
IF(INDEX($D$1:$AV22,ROW(),MATCH("Cereal",$D$1:$AV$1,0))="",INDEX($D$1:$AV$2,2,MATCH("Cereal",$D$1:$AV$1,0)),INDEX($D$1:$AV22,ROW(),MATCH("Cereal",$D$1:$AV$1,0)))*90
+IF(INDEX($D$1:$AV22,ROW(),MATCH("Beans",$D$1:$AV$1,0))="",INDEX($D$1:$AV$2,2,MATCH("Beans",$D$1:$AV$1,0)),INDEX($D$1:$AV22,ROW(),MATCH("Beans",$D$1:$AV$1,0)))*9
+IF(INDEX($D$1:$AV22,ROW(),MATCH("Cooking.oil",$D$1:$AV$1,0))="",INDEX($D$1:$AV$2,2,MATCH("Cooking.oil",$D$1:$AV$1,0)),INDEX($D$1:$AV22,ROW(),MATCH("Cooking.oil",$D$1:$AV$1,0)))*6
+IF(INDEX($D$1:$AV22,ROW(),MATCH("Salt",$D$1:$AV$1,0))="",INDEX($D$1:$AV$2,2,MATCH("Salt",$D$1:$AV$1,0)),INDEX($D$1:$AV22,ROW(),MATCH("Salt",$D$1:$AV$1,0)))*1
))</f>
        <v>57483</v>
      </c>
      <c r="AT22" s="217">
        <f>IF(OR(AW22&lt;&gt;"T",AV22=0),"",IF(C22="","",AS22
+IF(INDEX($D$1:$AP22,ROW(),MATCH("Soap",$D$1:$AP$1,0))="",INDEX($D$1:$AP$2,2,MATCH("Soap",$D$1:$AP$1,0)),INDEX($D$1:$AP22,ROW(),MATCH("Soap",$D$1:$AP$1,0)))*6
+IF(INDEX($D$1:$AP22,ROW(),MATCH("Exercise.book",$D$1:$AP$1,0))="",INDEX($D$1:$AP$2,2,MATCH("Exercise.book",$D$1:$AP$1,0)),INDEX($D$1:$AP22,ROW(),MATCH("Exercise.book",$D$1:$AP$1,0)))*12
+IF(INDEX($D$1:$AP22,ROW(),MATCH("Charcoal",$D$1:$AP$1,0))="",INDEX($D$1:$AP$2,2,MATCH("Charcoal",$D$1:$AP$1,0)),INDEX($D$1:$AP22,ROW(),MATCH("Charcoal",$D$1:$AP$1,0)))*50
+IF(INDEX($D$1:$AP22,ROW(),MATCH("Milling.costs",$D$1:$AP$1,0))="",INDEX($D$1:$AP$2,2,MATCH("Milling.costs",$D$1:$AP$1,0)),INDEX($D$1:$AP22,ROW(),MATCH("Milling.costs",$D$1:$AP$1,0)))*30
+[1]Data_checks!AQ18*17
))</f>
        <v>79726</v>
      </c>
      <c r="AU22" s="217">
        <f t="shared" si="3"/>
        <v>2893</v>
      </c>
      <c r="AV22" s="218">
        <f t="shared" si="1"/>
        <v>410</v>
      </c>
      <c r="AW22" t="s">
        <v>4929</v>
      </c>
    </row>
    <row r="23" spans="1:49" x14ac:dyDescent="0.25">
      <c r="A23" s="214" t="str">
        <f>IF([1]median_raw!A20="","",[1]median_raw!A20)</f>
        <v>Lakes</v>
      </c>
      <c r="B23" s="214" t="str">
        <f>IF([1]median_raw!B20="","",[1]median_raw!B20)</f>
        <v>RumbekCentre</v>
      </c>
      <c r="C23" s="214" t="str">
        <f>IF([1]median_raw!C20="","",[1]median_raw!C20)</f>
        <v>Rumbek Town</v>
      </c>
      <c r="D23" s="217">
        <f>IF([1]median_raw!D20="","",[1]median_raw!D20)</f>
        <v>783</v>
      </c>
      <c r="E23" s="217">
        <f>IF([1]median_raw!E20="","",[1]median_raw!E20)</f>
        <v>648</v>
      </c>
      <c r="F23" s="217">
        <f>IF([1]median_raw!F20="","",[1]median_raw!F20)</f>
        <v>600</v>
      </c>
      <c r="G23" s="217">
        <f>IF([1]median_raw!G20="","",[1]median_raw!G20)</f>
        <v>700</v>
      </c>
      <c r="H23" s="217">
        <f>IF([1]median_raw!H20="","",[1]median_raw!H20)</f>
        <v>284</v>
      </c>
      <c r="I23" s="217">
        <f>IF([1]median_raw!I20="","",[1]median_raw!I20)</f>
        <v>800</v>
      </c>
      <c r="J23" s="217">
        <f>IF([1]median_raw!J20="","",[1]median_raw!J20)</f>
        <v>600</v>
      </c>
      <c r="K23" s="217">
        <f>IF([1]median_raw!K20="","",[1]median_raw!K20)</f>
        <v>600</v>
      </c>
      <c r="L23" s="217">
        <f>IF([1]median_raw!L20="","",[1]median_raw!L20)</f>
        <v>1700</v>
      </c>
      <c r="M23" s="217">
        <f>IF([1]median_raw!M20="","",[1]median_raw!M20)</f>
        <v>300</v>
      </c>
      <c r="N23" s="217">
        <f>IF([1]median_raw!N20="","",[1]median_raw!N20)</f>
        <v>1500</v>
      </c>
      <c r="O23" s="217">
        <f>IF([1]median_raw!O20="","",[1]median_raw!O20)</f>
        <v>2000</v>
      </c>
      <c r="P23" s="217">
        <f>IF([1]median_raw!P20="","",[1]median_raw!P20)</f>
        <v>250</v>
      </c>
      <c r="Q23" s="217">
        <f>IF([1]median_raw!Q20="","",[1]median_raw!Q20)</f>
        <v>2500</v>
      </c>
      <c r="R23" s="217">
        <f>IF([1]median_raw!R20="","",[1]median_raw!R20)</f>
        <v>8750</v>
      </c>
      <c r="S23" s="217">
        <f>IF([1]median_raw!S20="","",[1]median_raw!S20)</f>
        <v>8000</v>
      </c>
      <c r="T23" s="217">
        <f>IF([1]median_raw!T20="","",[1]median_raw!T20)</f>
        <v>900</v>
      </c>
      <c r="U23" s="217">
        <f>IF([1]median_raw!U20="","",[1]median_raw!U20)</f>
        <v>700</v>
      </c>
      <c r="V23" s="217">
        <f>IF([1]median_raw!V20="","",[1]median_raw!V20)</f>
        <v>415</v>
      </c>
      <c r="W23" s="217">
        <f>IF([1]median_raw!W20="","",[1]median_raw!W20)</f>
        <v>20000</v>
      </c>
      <c r="X23" s="217">
        <f>IF([1]median_raw!X20="","",[1]median_raw!X20)</f>
        <v>3750</v>
      </c>
      <c r="Y23" s="217">
        <f>IF([1]median_raw!Y20="","",[1]median_raw!Y20)</f>
        <v>57</v>
      </c>
      <c r="Z23" s="217" t="str">
        <f>IF([1]median_raw!AG20="","",[1]median_raw!AG20)</f>
        <v/>
      </c>
      <c r="AA23" s="217" t="str">
        <f>IF([1]median_raw!AH20="","",[1]median_raw!AH20)</f>
        <v/>
      </c>
      <c r="AB23" s="217" t="str">
        <f>IF([1]median_raw!AI20="","",[1]median_raw!AI20)</f>
        <v/>
      </c>
      <c r="AC23" s="217" t="str">
        <f>IF([1]median_raw!AJ20="","",[1]median_raw!AJ20)</f>
        <v/>
      </c>
      <c r="AD23" s="217" t="str">
        <f>IF([1]median_raw!AK20="","",[1]median_raw!AK20)</f>
        <v/>
      </c>
      <c r="AE23" s="217" t="str">
        <f>IF([1]median_raw!AL20="","",[1]median_raw!AL20)</f>
        <v/>
      </c>
      <c r="AF23" s="217">
        <f>IF([1]median_raw!AM20="","",[1]median_raw!AM20)</f>
        <v>150</v>
      </c>
      <c r="AG23" s="217">
        <f>IF([1]median_raw!AN20="","",[1]median_raw!AN20)</f>
        <v>100</v>
      </c>
      <c r="AH23" s="217">
        <f>IF([1]median_raw!AO20="","",[1]median_raw!AO20)</f>
        <v>50</v>
      </c>
      <c r="AI23" s="217">
        <f>IF([1]median_raw!AP20="","",[1]median_raw!AP20)</f>
        <v>50</v>
      </c>
      <c r="AJ23" s="217">
        <f>IF([1]median_raw!Z20="","",[1]median_raw!Z20)</f>
        <v>692.5</v>
      </c>
      <c r="AK23" s="217" t="str">
        <f>IF([1]median_raw!AA20="","",[1]median_raw!AA20)</f>
        <v/>
      </c>
      <c r="AL23" s="217" t="str">
        <f>IF([1]median_raw!AB20="","",[1]median_raw!AB20)</f>
        <v/>
      </c>
      <c r="AM23" s="217" t="str">
        <f>IF([1]median_raw!AC20="","",[1]median_raw!AC20)</f>
        <v/>
      </c>
      <c r="AN23" s="217" t="str">
        <f>IF([1]median_raw!AD20="","",[1]median_raw!AD20)</f>
        <v/>
      </c>
      <c r="AO23" s="217" t="str">
        <f>IF([1]median_raw!AE20="","",[1]median_raw!AE20)</f>
        <v/>
      </c>
      <c r="AP23" s="217" t="str">
        <f>IF([1]median_raw!AF20="","",[1]median_raw!AF20)</f>
        <v/>
      </c>
      <c r="AQ23" s="217" t="str">
        <f>IF([1]median_raw!AQ20="","",[1]median_raw!AQ20)</f>
        <v/>
      </c>
      <c r="AR23" s="217">
        <f t="shared" si="2"/>
        <v>6715</v>
      </c>
      <c r="AS23" s="217">
        <f>IF(OR(AW23&lt;&gt;"T",AV23=0),"",IF(C23="","",
IF(INDEX($D$1:$AV23,ROW(),MATCH("Cereal",$D$1:$AV$1,0))="",INDEX($D$1:$AV$2,2,MATCH("Cereal",$D$1:$AV$1,0)),INDEX($D$1:$AV23,ROW(),MATCH("Cereal",$D$1:$AV$1,0)))*90
+IF(INDEX($D$1:$AV23,ROW(),MATCH("Beans",$D$1:$AV$1,0))="",INDEX($D$1:$AV$2,2,MATCH("Beans",$D$1:$AV$1,0)),INDEX($D$1:$AV23,ROW(),MATCH("Beans",$D$1:$AV$1,0)))*9
+IF(INDEX($D$1:$AV23,ROW(),MATCH("Cooking.oil",$D$1:$AV$1,0))="",INDEX($D$1:$AV$2,2,MATCH("Cooking.oil",$D$1:$AV$1,0)),INDEX($D$1:$AV23,ROW(),MATCH("Cooking.oil",$D$1:$AV$1,0)))*6
+IF(INDEX($D$1:$AV23,ROW(),MATCH("Salt",$D$1:$AV$1,0))="",INDEX($D$1:$AV$2,2,MATCH("Salt",$D$1:$AV$1,0)),INDEX($D$1:$AV23,ROW(),MATCH("Salt",$D$1:$AV$1,0)))*1
))</f>
        <v>88470</v>
      </c>
      <c r="AT23" s="217">
        <f>IF(OR(AW23&lt;&gt;"T",AV23=0),"",IF(C23="","",AS23
+IF(INDEX($D$1:$AP23,ROW(),MATCH("Soap",$D$1:$AP$1,0))="",INDEX($D$1:$AP$2,2,MATCH("Soap",$D$1:$AP$1,0)),INDEX($D$1:$AP23,ROW(),MATCH("Soap",$D$1:$AP$1,0)))*6
+IF(INDEX($D$1:$AP23,ROW(),MATCH("Exercise.book",$D$1:$AP$1,0))="",INDEX($D$1:$AP$2,2,MATCH("Exercise.book",$D$1:$AP$1,0)),INDEX($D$1:$AP23,ROW(),MATCH("Exercise.book",$D$1:$AP$1,0)))*12
+IF(INDEX($D$1:$AP23,ROW(),MATCH("Charcoal",$D$1:$AP$1,0))="",INDEX($D$1:$AP$2,2,MATCH("Charcoal",$D$1:$AP$1,0)),INDEX($D$1:$AP23,ROW(),MATCH("Charcoal",$D$1:$AP$1,0)))*50
+IF(INDEX($D$1:$AP23,ROW(),MATCH("Milling.costs",$D$1:$AP$1,0))="",INDEX($D$1:$AP$2,2,MATCH("Milling.costs",$D$1:$AP$1,0)),INDEX($D$1:$AP23,ROW(),MATCH("Milling.costs",$D$1:$AP$1,0)))*30
+[1]Data_checks!AQ19*17
))</f>
        <v>115730</v>
      </c>
      <c r="AU23" s="217">
        <f t="shared" si="3"/>
        <v>3031</v>
      </c>
      <c r="AV23" s="218">
        <f t="shared" si="1"/>
        <v>783</v>
      </c>
      <c r="AW23" t="s">
        <v>4929</v>
      </c>
    </row>
    <row r="24" spans="1:49" x14ac:dyDescent="0.25">
      <c r="A24" s="214" t="str">
        <f>IF([1]median_raw!A21="","",[1]median_raw!A21)</f>
        <v>Lakes</v>
      </c>
      <c r="B24" s="214" t="str">
        <f>IF([1]median_raw!B21="","",[1]median_raw!B21)</f>
        <v>RumbekEast</v>
      </c>
      <c r="C24" s="214" t="str">
        <f>IF([1]median_raw!C21="","",[1]median_raw!C21)</f>
        <v>Aduel</v>
      </c>
      <c r="D24" s="217" t="str">
        <f>IF([1]median_raw!D21="","",[1]median_raw!D21)</f>
        <v/>
      </c>
      <c r="E24" s="217" t="str">
        <f>IF([1]median_raw!E21="","",[1]median_raw!E21)</f>
        <v/>
      </c>
      <c r="F24" s="217">
        <f>IF([1]median_raw!F21="","",[1]median_raw!F21)</f>
        <v>1200</v>
      </c>
      <c r="G24" s="217">
        <f>IF([1]median_raw!G21="","",[1]median_raw!G21)</f>
        <v>1000</v>
      </c>
      <c r="H24" s="217" t="str">
        <f>IF([1]median_raw!H21="","",[1]median_raw!H21)</f>
        <v/>
      </c>
      <c r="I24" s="217">
        <f>IF([1]median_raw!I21="","",[1]median_raw!I21)</f>
        <v>1200</v>
      </c>
      <c r="J24" s="217">
        <f>IF([1]median_raw!J21="","",[1]median_raw!J21)</f>
        <v>1000</v>
      </c>
      <c r="K24" s="217">
        <f>IF([1]median_raw!K21="","",[1]median_raw!K21)</f>
        <v>800</v>
      </c>
      <c r="L24" s="217">
        <f>IF([1]median_raw!L21="","",[1]median_raw!L21)</f>
        <v>533</v>
      </c>
      <c r="M24" s="217">
        <f>IF([1]median_raw!M21="","",[1]median_raw!M21)</f>
        <v>267</v>
      </c>
      <c r="N24" s="217" t="str">
        <f>IF([1]median_raw!N21="","",[1]median_raw!N21)</f>
        <v/>
      </c>
      <c r="O24" s="217" t="str">
        <f>IF([1]median_raw!O21="","",[1]median_raw!O21)</f>
        <v/>
      </c>
      <c r="P24" s="217">
        <f>IF([1]median_raw!P21="","",[1]median_raw!P21)</f>
        <v>500</v>
      </c>
      <c r="Q24" s="217" t="str">
        <f>IF([1]median_raw!Q21="","",[1]median_raw!Q21)</f>
        <v/>
      </c>
      <c r="R24" s="217">
        <f>IF([1]median_raw!R21="","",[1]median_raw!R21)</f>
        <v>7000</v>
      </c>
      <c r="S24" s="217" t="str">
        <f>IF([1]median_raw!S21="","",[1]median_raw!S21)</f>
        <v/>
      </c>
      <c r="T24" s="217" t="str">
        <f>IF([1]median_raw!T21="","",[1]median_raw!T21)</f>
        <v/>
      </c>
      <c r="U24" s="217">
        <f>IF([1]median_raw!U21="","",[1]median_raw!U21)</f>
        <v>1000</v>
      </c>
      <c r="V24" s="217">
        <f>IF([1]median_raw!V21="","",[1]median_raw!V21)</f>
        <v>145</v>
      </c>
      <c r="W24" s="217">
        <f>IF([1]median_raw!W21="","",[1]median_raw!W21)</f>
        <v>18500</v>
      </c>
      <c r="X24" s="217">
        <f>IF([1]median_raw!X21="","",[1]median_raw!X21)</f>
        <v>1350</v>
      </c>
      <c r="Y24" s="217">
        <f>IF([1]median_raw!Y21="","",[1]median_raw!Y21)</f>
        <v>125</v>
      </c>
      <c r="Z24" s="217" t="str">
        <f>IF([1]median_raw!AG21="","",[1]median_raw!AG21)</f>
        <v/>
      </c>
      <c r="AA24" s="217" t="str">
        <f>IF([1]median_raw!AH21="","",[1]median_raw!AH21)</f>
        <v/>
      </c>
      <c r="AB24" s="217" t="str">
        <f>IF([1]median_raw!AI21="","",[1]median_raw!AI21)</f>
        <v/>
      </c>
      <c r="AC24" s="217" t="str">
        <f>IF([1]median_raw!AJ21="","",[1]median_raw!AJ21)</f>
        <v/>
      </c>
      <c r="AD24" s="217" t="str">
        <f>IF([1]median_raw!AK21="","",[1]median_raw!AK21)</f>
        <v/>
      </c>
      <c r="AE24" s="217" t="str">
        <f>IF([1]median_raw!AL21="","",[1]median_raw!AL21)</f>
        <v/>
      </c>
      <c r="AF24" s="217" t="str">
        <f>IF([1]median_raw!AM21="","",[1]median_raw!AM21)</f>
        <v/>
      </c>
      <c r="AG24" s="217" t="str">
        <f>IF([1]median_raw!AN21="","",[1]median_raw!AN21)</f>
        <v/>
      </c>
      <c r="AH24" s="217" t="str">
        <f>IF([1]median_raw!AO21="","",[1]median_raw!AO21)</f>
        <v/>
      </c>
      <c r="AI24" s="217" t="str">
        <f>IF([1]median_raw!AP21="","",[1]median_raw!AP21)</f>
        <v/>
      </c>
      <c r="AJ24" s="217" t="str">
        <f>IF([1]median_raw!Z21="","",[1]median_raw!Z21)</f>
        <v/>
      </c>
      <c r="AK24" s="217" t="str">
        <f>IF([1]median_raw!AA21="","",[1]median_raw!AA21)</f>
        <v/>
      </c>
      <c r="AL24" s="217" t="str">
        <f>IF([1]median_raw!AB21="","",[1]median_raw!AB21)</f>
        <v/>
      </c>
      <c r="AM24" s="217" t="str">
        <f>IF([1]median_raw!AC21="","",[1]median_raw!AC21)</f>
        <v/>
      </c>
      <c r="AN24" s="217" t="str">
        <f>IF([1]median_raw!AD21="","",[1]median_raw!AD21)</f>
        <v/>
      </c>
      <c r="AO24" s="217" t="str">
        <f>IF([1]median_raw!AE21="","",[1]median_raw!AE21)</f>
        <v/>
      </c>
      <c r="AP24" s="217" t="str">
        <f>IF([1]median_raw!AF21="","",[1]median_raw!AF21)</f>
        <v/>
      </c>
      <c r="AQ24" s="217" t="str">
        <f>IF([1]median_raw!AQ21="","",[1]median_raw!AQ21)</f>
        <v/>
      </c>
      <c r="AR24" s="217">
        <f t="shared" si="2"/>
        <v>7422</v>
      </c>
      <c r="AS24" s="217" t="str">
        <f>IF(OR(AW24&lt;&gt;"T",AV24=0),"",IF(C24="","",
IF(INDEX($D$1:$AV24,ROW(),MATCH("Cereal",$D$1:$AV$1,0))="",INDEX($D$1:$AV$2,2,MATCH("Cereal",$D$1:$AV$1,0)),INDEX($D$1:$AV24,ROW(),MATCH("Cereal",$D$1:$AV$1,0)))*90
+IF(INDEX($D$1:$AV24,ROW(),MATCH("Beans",$D$1:$AV$1,0))="",INDEX($D$1:$AV$2,2,MATCH("Beans",$D$1:$AV$1,0)),INDEX($D$1:$AV24,ROW(),MATCH("Beans",$D$1:$AV$1,0)))*9
+IF(INDEX($D$1:$AV24,ROW(),MATCH("Cooking.oil",$D$1:$AV$1,0))="",INDEX($D$1:$AV$2,2,MATCH("Cooking.oil",$D$1:$AV$1,0)),INDEX($D$1:$AV24,ROW(),MATCH("Cooking.oil",$D$1:$AV$1,0)))*6
+IF(INDEX($D$1:$AV24,ROW(),MATCH("Salt",$D$1:$AV$1,0))="",INDEX($D$1:$AV$2,2,MATCH("Salt",$D$1:$AV$1,0)),INDEX($D$1:$AV24,ROW(),MATCH("Salt",$D$1:$AV$1,0)))*1
))</f>
        <v/>
      </c>
      <c r="AT24" s="217" t="str">
        <f>IF(OR(AW24&lt;&gt;"T",AV24=0),"",IF(C24="","",AS24
+IF(INDEX($D$1:$AP24,ROW(),MATCH("Soap",$D$1:$AP$1,0))="",INDEX($D$1:$AP$2,2,MATCH("Soap",$D$1:$AP$1,0)),INDEX($D$1:$AP24,ROW(),MATCH("Soap",$D$1:$AP$1,0)))*6
+IF(INDEX($D$1:$AP24,ROW(),MATCH("Exercise.book",$D$1:$AP$1,0))="",INDEX($D$1:$AP$2,2,MATCH("Exercise.book",$D$1:$AP$1,0)),INDEX($D$1:$AP24,ROW(),MATCH("Exercise.book",$D$1:$AP$1,0)))*12
+IF(INDEX($D$1:$AP24,ROW(),MATCH("Charcoal",$D$1:$AP$1,0))="",INDEX($D$1:$AP$2,2,MATCH("Charcoal",$D$1:$AP$1,0)),INDEX($D$1:$AP24,ROW(),MATCH("Charcoal",$D$1:$AP$1,0)))*50
+IF(INDEX($D$1:$AP24,ROW(),MATCH("Milling.costs",$D$1:$AP$1,0))="",INDEX($D$1:$AP$2,2,MATCH("Milling.costs",$D$1:$AP$1,0)),INDEX($D$1:$AP24,ROW(),MATCH("Milling.costs",$D$1:$AP$1,0)))*30
+[1]Data_checks!AQ20*17
))</f>
        <v/>
      </c>
      <c r="AU24" s="217">
        <f t="shared" si="3"/>
        <v>3389</v>
      </c>
      <c r="AV24" s="218">
        <f t="shared" si="1"/>
        <v>636</v>
      </c>
    </row>
    <row r="25" spans="1:49" x14ac:dyDescent="0.25">
      <c r="A25" s="214" t="str">
        <f>IF([1]median_raw!A22="","",[1]median_raw!A22)</f>
        <v>Lakes</v>
      </c>
      <c r="B25" s="214" t="str">
        <f>IF([1]median_raw!B22="","",[1]median_raw!B22)</f>
        <v>YirolEast</v>
      </c>
      <c r="C25" s="214" t="str">
        <f>IF([1]median_raw!C22="","",[1]median_raw!C22)</f>
        <v>Nyang</v>
      </c>
      <c r="D25" s="217">
        <f>IF([1]median_raw!D22="","",[1]median_raw!D22)</f>
        <v>400</v>
      </c>
      <c r="E25" s="217">
        <f>IF([1]median_raw!E22="","",[1]median_raw!E22)</f>
        <v>400</v>
      </c>
      <c r="F25" s="217">
        <f>IF([1]median_raw!F22="","",[1]median_raw!F22)</f>
        <v>300</v>
      </c>
      <c r="G25" s="217">
        <f>IF([1]median_raw!G22="","",[1]median_raw!G22)</f>
        <v>300</v>
      </c>
      <c r="H25" s="217">
        <f>IF([1]median_raw!H22="","",[1]median_raw!H22)</f>
        <v>200</v>
      </c>
      <c r="I25" s="217">
        <f>IF([1]median_raw!I22="","",[1]median_raw!I22)</f>
        <v>400</v>
      </c>
      <c r="J25" s="217">
        <f>IF([1]median_raw!J22="","",[1]median_raw!J22)</f>
        <v>300</v>
      </c>
      <c r="K25" s="217">
        <f>IF([1]median_raw!K22="","",[1]median_raw!K22)</f>
        <v>450</v>
      </c>
      <c r="L25" s="217">
        <f>IF([1]median_raw!L22="","",[1]median_raw!L22)</f>
        <v>1800</v>
      </c>
      <c r="M25" s="217">
        <f>IF([1]median_raw!M22="","",[1]median_raw!M22)</f>
        <v>267</v>
      </c>
      <c r="N25" s="217">
        <f>IF([1]median_raw!N22="","",[1]median_raw!N22)</f>
        <v>1000</v>
      </c>
      <c r="O25" s="217" t="str">
        <f>IF([1]median_raw!O22="","",[1]median_raw!O22)</f>
        <v/>
      </c>
      <c r="P25" s="217">
        <f>IF([1]median_raw!P22="","",[1]median_raw!P22)</f>
        <v>250</v>
      </c>
      <c r="Q25" s="217" t="str">
        <f>IF([1]median_raw!Q22="","",[1]median_raw!Q22)</f>
        <v/>
      </c>
      <c r="R25" s="217">
        <f>IF([1]median_raw!R22="","",[1]median_raw!R22)</f>
        <v>4500</v>
      </c>
      <c r="S25" s="217" t="str">
        <f>IF([1]median_raw!S22="","",[1]median_raw!S22)</f>
        <v/>
      </c>
      <c r="T25" s="217">
        <f>IF([1]median_raw!T22="","",[1]median_raw!T22)</f>
        <v>600</v>
      </c>
      <c r="U25" s="217">
        <f>IF([1]median_raw!U22="","",[1]median_raw!U22)</f>
        <v>325</v>
      </c>
      <c r="V25" s="217">
        <f>IF([1]median_raw!V22="","",[1]median_raw!V22)</f>
        <v>138.5</v>
      </c>
      <c r="W25" s="217">
        <f>IF([1]median_raw!W22="","",[1]median_raw!W22)</f>
        <v>27500</v>
      </c>
      <c r="X25" s="217">
        <f>IF([1]median_raw!X22="","",[1]median_raw!X22)</f>
        <v>2500</v>
      </c>
      <c r="Y25" s="217">
        <f>IF([1]median_raw!Y22="","",[1]median_raw!Y22)</f>
        <v>105</v>
      </c>
      <c r="Z25" s="217" t="str">
        <f>IF([1]median_raw!AG22="","",[1]median_raw!AG22)</f>
        <v/>
      </c>
      <c r="AA25" s="217" t="str">
        <f>IF([1]median_raw!AH22="","",[1]median_raw!AH22)</f>
        <v/>
      </c>
      <c r="AB25" s="217" t="str">
        <f>IF([1]median_raw!AI22="","",[1]median_raw!AI22)</f>
        <v/>
      </c>
      <c r="AC25" s="217" t="str">
        <f>IF([1]median_raw!AJ22="","",[1]median_raw!AJ22)</f>
        <v/>
      </c>
      <c r="AD25" s="217" t="str">
        <f>IF([1]median_raw!AK22="","",[1]median_raw!AK22)</f>
        <v/>
      </c>
      <c r="AE25" s="217" t="str">
        <f>IF([1]median_raw!AL22="","",[1]median_raw!AL22)</f>
        <v/>
      </c>
      <c r="AF25" s="217">
        <f>IF([1]median_raw!AM22="","",[1]median_raw!AM22)</f>
        <v>150</v>
      </c>
      <c r="AG25" s="217">
        <f>IF([1]median_raw!AN22="","",[1]median_raw!AN22)</f>
        <v>50</v>
      </c>
      <c r="AH25" s="217" t="str">
        <f>IF([1]median_raw!AO22="","",[1]median_raw!AO22)</f>
        <v/>
      </c>
      <c r="AI25" s="217" t="str">
        <f>IF([1]median_raw!AP22="","",[1]median_raw!AP22)</f>
        <v/>
      </c>
      <c r="AJ25" s="217" t="str">
        <f>IF([1]median_raw!Z22="","",[1]median_raw!Z22)</f>
        <v/>
      </c>
      <c r="AK25" s="217" t="str">
        <f>IF([1]median_raw!AA22="","",[1]median_raw!AA22)</f>
        <v/>
      </c>
      <c r="AL25" s="217" t="str">
        <f>IF([1]median_raw!AB22="","",[1]median_raw!AB22)</f>
        <v/>
      </c>
      <c r="AM25" s="217" t="str">
        <f>IF([1]median_raw!AC22="","",[1]median_raw!AC22)</f>
        <v/>
      </c>
      <c r="AN25" s="217" t="str">
        <f>IF([1]median_raw!AD22="","",[1]median_raw!AD22)</f>
        <v/>
      </c>
      <c r="AO25" s="217" t="str">
        <f>IF([1]median_raw!AE22="","",[1]median_raw!AE22)</f>
        <v/>
      </c>
      <c r="AP25" s="217" t="str">
        <f>IF([1]median_raw!AF22="","",[1]median_raw!AF22)</f>
        <v/>
      </c>
      <c r="AQ25" s="217" t="str">
        <f>IF([1]median_raw!AQ22="","",[1]median_raw!AQ22)</f>
        <v/>
      </c>
      <c r="AR25" s="217">
        <f t="shared" si="2"/>
        <v>4550</v>
      </c>
      <c r="AS25" s="217">
        <f>IF(OR(AW25&lt;&gt;"T",AV25=0),"",IF(C25="","",
IF(INDEX($D$1:$AV25,ROW(),MATCH("Cereal",$D$1:$AV$1,0))="",INDEX($D$1:$AV$2,2,MATCH("Cereal",$D$1:$AV$1,0)),INDEX($D$1:$AV25,ROW(),MATCH("Cereal",$D$1:$AV$1,0)))*90
+IF(INDEX($D$1:$AV25,ROW(),MATCH("Beans",$D$1:$AV$1,0))="",INDEX($D$1:$AV$2,2,MATCH("Beans",$D$1:$AV$1,0)),INDEX($D$1:$AV25,ROW(),MATCH("Beans",$D$1:$AV$1,0)))*9
+IF(INDEX($D$1:$AV25,ROW(),MATCH("Cooking.oil",$D$1:$AV$1,0))="",INDEX($D$1:$AV$2,2,MATCH("Cooking.oil",$D$1:$AV$1,0)),INDEX($D$1:$AV25,ROW(),MATCH("Cooking.oil",$D$1:$AV$1,0)))*6
+IF(INDEX($D$1:$AV25,ROW(),MATCH("Salt",$D$1:$AV$1,0))="",INDEX($D$1:$AV$2,2,MATCH("Salt",$D$1:$AV$1,0)),INDEX($D$1:$AV25,ROW(),MATCH("Salt",$D$1:$AV$1,0)))*1
))</f>
        <v>50850</v>
      </c>
      <c r="AT25" s="217">
        <f>IF(OR(AW25&lt;&gt;"T",AV25=0),"",IF(C25="","",AS25
+IF(INDEX($D$1:$AP25,ROW(),MATCH("Soap",$D$1:$AP$1,0))="",INDEX($D$1:$AP$2,2,MATCH("Soap",$D$1:$AP$1,0)),INDEX($D$1:$AP25,ROW(),MATCH("Soap",$D$1:$AP$1,0)))*6
+IF(INDEX($D$1:$AP25,ROW(),MATCH("Exercise.book",$D$1:$AP$1,0))="",INDEX($D$1:$AP$2,2,MATCH("Exercise.book",$D$1:$AP$1,0)),INDEX($D$1:$AP25,ROW(),MATCH("Exercise.book",$D$1:$AP$1,0)))*12
+IF(INDEX($D$1:$AP25,ROW(),MATCH("Charcoal",$D$1:$AP$1,0))="",INDEX($D$1:$AP$2,2,MATCH("Charcoal",$D$1:$AP$1,0)),INDEX($D$1:$AP25,ROW(),MATCH("Charcoal",$D$1:$AP$1,0)))*50
+IF(INDEX($D$1:$AP25,ROW(),MATCH("Milling.costs",$D$1:$AP$1,0))="",INDEX($D$1:$AP$2,2,MATCH("Milling.costs",$D$1:$AP$1,0)),INDEX($D$1:$AP25,ROW(),MATCH("Milling.costs",$D$1:$AP$1,0)))*30
+[1]Data_checks!AQ21*17
))</f>
        <v>65527</v>
      </c>
      <c r="AU25" s="217">
        <f t="shared" si="3"/>
        <v>1667</v>
      </c>
      <c r="AV25" s="218">
        <f t="shared" si="1"/>
        <v>400</v>
      </c>
      <c r="AW25" t="s">
        <v>4929</v>
      </c>
    </row>
    <row r="26" spans="1:49" x14ac:dyDescent="0.25">
      <c r="A26" s="214" t="str">
        <f>IF([1]median_raw!A23="","",[1]median_raw!A23)</f>
        <v>Lakes</v>
      </c>
      <c r="B26" s="214" t="str">
        <f>IF([1]median_raw!B23="","",[1]median_raw!B23)</f>
        <v>YirolWest</v>
      </c>
      <c r="C26" s="214" t="str">
        <f>IF([1]median_raw!C23="","",[1]median_raw!C23)</f>
        <v>Yirol Town</v>
      </c>
      <c r="D26" s="217">
        <f>IF([1]median_raw!D23="","",[1]median_raw!D23)</f>
        <v>400</v>
      </c>
      <c r="E26" s="217">
        <f>IF([1]median_raw!E23="","",[1]median_raw!E23)</f>
        <v>400</v>
      </c>
      <c r="F26" s="217">
        <f>IF([1]median_raw!F23="","",[1]median_raw!F23)</f>
        <v>300</v>
      </c>
      <c r="G26" s="217">
        <f>IF([1]median_raw!G23="","",[1]median_raw!G23)</f>
        <v>300</v>
      </c>
      <c r="H26" s="217">
        <f>IF([1]median_raw!H23="","",[1]median_raw!H23)</f>
        <v>200</v>
      </c>
      <c r="I26" s="217">
        <f>IF([1]median_raw!I23="","",[1]median_raw!I23)</f>
        <v>500</v>
      </c>
      <c r="J26" s="217">
        <f>IF([1]median_raw!J23="","",[1]median_raw!J23)</f>
        <v>300</v>
      </c>
      <c r="K26" s="217">
        <f>IF([1]median_raw!K23="","",[1]median_raw!K23)</f>
        <v>450</v>
      </c>
      <c r="L26" s="217">
        <f>IF([1]median_raw!L23="","",[1]median_raw!L23)</f>
        <v>2000</v>
      </c>
      <c r="M26" s="217">
        <f>IF([1]median_raw!M23="","",[1]median_raw!M23)</f>
        <v>267</v>
      </c>
      <c r="N26" s="217">
        <f>IF([1]median_raw!N23="","",[1]median_raw!N23)</f>
        <v>1000</v>
      </c>
      <c r="O26" s="217" t="str">
        <f>IF([1]median_raw!O23="","",[1]median_raw!O23)</f>
        <v/>
      </c>
      <c r="P26" s="217">
        <f>IF([1]median_raw!P23="","",[1]median_raw!P23)</f>
        <v>275</v>
      </c>
      <c r="Q26" s="217" t="str">
        <f>IF([1]median_raw!Q23="","",[1]median_raw!Q23)</f>
        <v/>
      </c>
      <c r="R26" s="217">
        <f>IF([1]median_raw!R23="","",[1]median_raw!R23)</f>
        <v>4750</v>
      </c>
      <c r="S26" s="217" t="str">
        <f>IF([1]median_raw!S23="","",[1]median_raw!S23)</f>
        <v/>
      </c>
      <c r="T26" s="217">
        <f>IF([1]median_raw!T23="","",[1]median_raw!T23)</f>
        <v>650</v>
      </c>
      <c r="U26" s="217">
        <f>IF([1]median_raw!U23="","",[1]median_raw!U23)</f>
        <v>400</v>
      </c>
      <c r="V26" s="217">
        <f>IF([1]median_raw!V23="","",[1]median_raw!V23)</f>
        <v>103</v>
      </c>
      <c r="W26" s="217">
        <f>IF([1]median_raw!W23="","",[1]median_raw!W23)</f>
        <v>27500</v>
      </c>
      <c r="X26" s="217">
        <f>IF([1]median_raw!X23="","",[1]median_raw!X23)</f>
        <v>3000</v>
      </c>
      <c r="Y26" s="217">
        <f>IF([1]median_raw!Y23="","",[1]median_raw!Y23)</f>
        <v>100</v>
      </c>
      <c r="Z26" s="217" t="str">
        <f>IF([1]median_raw!AG23="","",[1]median_raw!AG23)</f>
        <v/>
      </c>
      <c r="AA26" s="217" t="str">
        <f>IF([1]median_raw!AH23="","",[1]median_raw!AH23)</f>
        <v/>
      </c>
      <c r="AB26" s="217" t="str">
        <f>IF([1]median_raw!AI23="","",[1]median_raw!AI23)</f>
        <v/>
      </c>
      <c r="AC26" s="217" t="str">
        <f>IF([1]median_raw!AJ23="","",[1]median_raw!AJ23)</f>
        <v/>
      </c>
      <c r="AD26" s="217" t="str">
        <f>IF([1]median_raw!AK23="","",[1]median_raw!AK23)</f>
        <v/>
      </c>
      <c r="AE26" s="217" t="str">
        <f>IF([1]median_raw!AL23="","",[1]median_raw!AL23)</f>
        <v/>
      </c>
      <c r="AF26" s="217">
        <f>IF([1]median_raw!AM23="","",[1]median_raw!AM23)</f>
        <v>150</v>
      </c>
      <c r="AG26" s="217">
        <f>IF([1]median_raw!AN23="","",[1]median_raw!AN23)</f>
        <v>50</v>
      </c>
      <c r="AH26" s="217">
        <f>IF([1]median_raw!AO23="","",[1]median_raw!AO23)</f>
        <v>100</v>
      </c>
      <c r="AI26" s="217">
        <f>IF([1]median_raw!AP23="","",[1]median_raw!AP23)</f>
        <v>50</v>
      </c>
      <c r="AJ26" s="217" t="str">
        <f>IF([1]median_raw!Z23="","",[1]median_raw!Z23)</f>
        <v/>
      </c>
      <c r="AK26" s="217" t="str">
        <f>IF([1]median_raw!AA23="","",[1]median_raw!AA23)</f>
        <v/>
      </c>
      <c r="AL26" s="217" t="str">
        <f>IF([1]median_raw!AB23="","",[1]median_raw!AB23)</f>
        <v/>
      </c>
      <c r="AM26" s="217" t="str">
        <f>IF([1]median_raw!AC23="","",[1]median_raw!AC23)</f>
        <v/>
      </c>
      <c r="AN26" s="217" t="str">
        <f>IF([1]median_raw!AD23="","",[1]median_raw!AD23)</f>
        <v/>
      </c>
      <c r="AO26" s="217" t="str">
        <f>IF([1]median_raw!AE23="","",[1]median_raw!AE23)</f>
        <v/>
      </c>
      <c r="AP26" s="217" t="str">
        <f>IF([1]median_raw!AF23="","",[1]median_raw!AF23)</f>
        <v/>
      </c>
      <c r="AQ26" s="217" t="str">
        <f>IF([1]median_raw!AQ23="","",[1]median_raw!AQ23)</f>
        <v/>
      </c>
      <c r="AR26" s="217">
        <f t="shared" si="2"/>
        <v>4850</v>
      </c>
      <c r="AS26" s="217">
        <f>IF(OR(AW26&lt;&gt;"T",AV26=0),"",IF(C26="","",
IF(INDEX($D$1:$AV26,ROW(),MATCH("Cereal",$D$1:$AV$1,0))="",INDEX($D$1:$AV$2,2,MATCH("Cereal",$D$1:$AV$1,0)),INDEX($D$1:$AV26,ROW(),MATCH("Cereal",$D$1:$AV$1,0)))*90
+IF(INDEX($D$1:$AV26,ROW(),MATCH("Beans",$D$1:$AV$1,0))="",INDEX($D$1:$AV$2,2,MATCH("Beans",$D$1:$AV$1,0)),INDEX($D$1:$AV26,ROW(),MATCH("Beans",$D$1:$AV$1,0)))*9
+IF(INDEX($D$1:$AV26,ROW(),MATCH("Cooking.oil",$D$1:$AV$1,0))="",INDEX($D$1:$AV$2,2,MATCH("Cooking.oil",$D$1:$AV$1,0)),INDEX($D$1:$AV26,ROW(),MATCH("Cooking.oil",$D$1:$AV$1,0)))*6
+IF(INDEX($D$1:$AV26,ROW(),MATCH("Salt",$D$1:$AV$1,0))="",INDEX($D$1:$AV$2,2,MATCH("Salt",$D$1:$AV$1,0)),INDEX($D$1:$AV26,ROW(),MATCH("Salt",$D$1:$AV$1,0)))*1
))</f>
        <v>52950</v>
      </c>
      <c r="AT26" s="217">
        <f>IF(OR(AW26&lt;&gt;"T",AV26=0),"",IF(C26="","",AS26
+IF(INDEX($D$1:$AP26,ROW(),MATCH("Soap",$D$1:$AP$1,0))="",INDEX($D$1:$AP$2,2,MATCH("Soap",$D$1:$AP$1,0)),INDEX($D$1:$AP26,ROW(),MATCH("Soap",$D$1:$AP$1,0)))*6
+IF(INDEX($D$1:$AP26,ROW(),MATCH("Exercise.book",$D$1:$AP$1,0))="",INDEX($D$1:$AP$2,2,MATCH("Exercise.book",$D$1:$AP$1,0)),INDEX($D$1:$AP26,ROW(),MATCH("Exercise.book",$D$1:$AP$1,0)))*12
+IF(INDEX($D$1:$AP26,ROW(),MATCH("Charcoal",$D$1:$AP$1,0))="",INDEX($D$1:$AP$2,2,MATCH("Charcoal",$D$1:$AP$1,0)),INDEX($D$1:$AP26,ROW(),MATCH("Charcoal",$D$1:$AP$1,0)))*50
+IF(INDEX($D$1:$AP26,ROW(),MATCH("Milling.costs",$D$1:$AP$1,0))="",INDEX($D$1:$AP$2,2,MATCH("Milling.costs",$D$1:$AP$1,0)),INDEX($D$1:$AP26,ROW(),MATCH("Milling.costs",$D$1:$AP$1,0)))*30
+[1]Data_checks!AQ22*17
))</f>
        <v>66002</v>
      </c>
      <c r="AU26" s="217">
        <f t="shared" si="3"/>
        <v>1667</v>
      </c>
      <c r="AV26" s="218">
        <f t="shared" si="1"/>
        <v>400</v>
      </c>
      <c r="AW26" t="s">
        <v>4929</v>
      </c>
    </row>
    <row r="27" spans="1:49" x14ac:dyDescent="0.25">
      <c r="A27" s="214" t="str">
        <f>IF([1]median_raw!A24="","",[1]median_raw!A24)</f>
        <v>NorthernBahrelGhazal</v>
      </c>
      <c r="B27" s="214" t="str">
        <f>IF([1]median_raw!B24="","",[1]median_raw!B24)</f>
        <v>AweilEast</v>
      </c>
      <c r="C27" s="214" t="str">
        <f>IF([1]median_raw!C24="","",[1]median_raw!C24)</f>
        <v>Wanyjok</v>
      </c>
      <c r="D27" s="217">
        <f>IF([1]median_raw!D24="","",[1]median_raw!D24)</f>
        <v>552.5</v>
      </c>
      <c r="E27" s="217" t="str">
        <f>IF([1]median_raw!E24="","",[1]median_raw!E24)</f>
        <v/>
      </c>
      <c r="F27" s="217">
        <f>IF([1]median_raw!F24="","",[1]median_raw!F24)</f>
        <v>1049</v>
      </c>
      <c r="G27" s="217">
        <f>IF([1]median_raw!G24="","",[1]median_raw!G24)</f>
        <v>600</v>
      </c>
      <c r="H27" s="217" t="str">
        <f>IF([1]median_raw!H24="","",[1]median_raw!H24)</f>
        <v/>
      </c>
      <c r="I27" s="217">
        <f>IF([1]median_raw!I24="","",[1]median_raw!I24)</f>
        <v>1112</v>
      </c>
      <c r="J27" s="217">
        <f>IF([1]median_raw!J24="","",[1]median_raw!J24)</f>
        <v>700</v>
      </c>
      <c r="K27" s="217">
        <f>IF([1]median_raw!K24="","",[1]median_raw!K24)</f>
        <v>678</v>
      </c>
      <c r="L27" s="217">
        <f>IF([1]median_raw!L24="","",[1]median_raw!L24)</f>
        <v>2000</v>
      </c>
      <c r="M27" s="217" t="str">
        <f>IF([1]median_raw!M24="","",[1]median_raw!M24)</f>
        <v/>
      </c>
      <c r="N27" s="217" t="str">
        <f>IF([1]median_raw!N24="","",[1]median_raw!N24)</f>
        <v/>
      </c>
      <c r="O27" s="217" t="str">
        <f>IF([1]median_raw!O24="","",[1]median_raw!O24)</f>
        <v/>
      </c>
      <c r="P27" s="217" t="str">
        <f>IF([1]median_raw!P24="","",[1]median_raw!P24)</f>
        <v/>
      </c>
      <c r="Q27" s="217" t="str">
        <f>IF([1]median_raw!Q24="","",[1]median_raw!Q24)</f>
        <v/>
      </c>
      <c r="R27" s="217" t="str">
        <f>IF([1]median_raw!R24="","",[1]median_raw!R24)</f>
        <v/>
      </c>
      <c r="S27" s="217" t="str">
        <f>IF([1]median_raw!S24="","",[1]median_raw!S24)</f>
        <v/>
      </c>
      <c r="T27" s="217">
        <f>IF([1]median_raw!T24="","",[1]median_raw!T24)</f>
        <v>650</v>
      </c>
      <c r="U27" s="217">
        <f>IF([1]median_raw!U24="","",[1]median_raw!U24)</f>
        <v>500</v>
      </c>
      <c r="V27" s="217">
        <f>IF([1]median_raw!V24="","",[1]median_raw!V24)</f>
        <v>166</v>
      </c>
      <c r="W27" s="217">
        <f>IF([1]median_raw!W24="","",[1]median_raw!W24)</f>
        <v>14150</v>
      </c>
      <c r="X27" s="217">
        <f>IF([1]median_raw!X24="","",[1]median_raw!X24)</f>
        <v>3250</v>
      </c>
      <c r="Y27" s="217">
        <f>IF([1]median_raw!Y24="","",[1]median_raw!Y24)</f>
        <v>57</v>
      </c>
      <c r="Z27" s="217" t="str">
        <f>IF([1]median_raw!AG24="","",[1]median_raw!AG24)</f>
        <v/>
      </c>
      <c r="AA27" s="217" t="str">
        <f>IF([1]median_raw!AH24="","",[1]median_raw!AH24)</f>
        <v/>
      </c>
      <c r="AB27" s="217" t="str">
        <f>IF([1]median_raw!AI24="","",[1]median_raw!AI24)</f>
        <v/>
      </c>
      <c r="AC27" s="217" t="str">
        <f>IF([1]median_raw!AJ24="","",[1]median_raw!AJ24)</f>
        <v/>
      </c>
      <c r="AD27" s="217" t="str">
        <f>IF([1]median_raw!AK24="","",[1]median_raw!AK24)</f>
        <v/>
      </c>
      <c r="AE27" s="217" t="str">
        <f>IF([1]median_raw!AL24="","",[1]median_raw!AL24)</f>
        <v/>
      </c>
      <c r="AF27" s="217">
        <f>IF([1]median_raw!AM24="","",[1]median_raw!AM24)</f>
        <v>150</v>
      </c>
      <c r="AG27" s="217">
        <f>IF([1]median_raw!AN24="","",[1]median_raw!AN24)</f>
        <v>100</v>
      </c>
      <c r="AH27" s="217" t="str">
        <f>IF([1]median_raw!AO24="","",[1]median_raw!AO24)</f>
        <v/>
      </c>
      <c r="AI27" s="217" t="str">
        <f>IF([1]median_raw!AP24="","",[1]median_raw!AP24)</f>
        <v/>
      </c>
      <c r="AJ27" s="217">
        <f>IF([1]median_raw!Z24="","",[1]median_raw!Z24)</f>
        <v>677.5</v>
      </c>
      <c r="AK27" s="217" t="str">
        <f>IF([1]median_raw!AA24="","",[1]median_raw!AA24)</f>
        <v/>
      </c>
      <c r="AL27" s="217" t="str">
        <f>IF([1]median_raw!AB24="","",[1]median_raw!AB24)</f>
        <v/>
      </c>
      <c r="AM27" s="217" t="str">
        <f>IF([1]median_raw!AC24="","",[1]median_raw!AC24)</f>
        <v/>
      </c>
      <c r="AN27" s="217" t="str">
        <f>IF([1]median_raw!AD24="","",[1]median_raw!AD24)</f>
        <v/>
      </c>
      <c r="AO27" s="217" t="str">
        <f>IF([1]median_raw!AE24="","",[1]median_raw!AE24)</f>
        <v/>
      </c>
      <c r="AP27" s="217" t="str">
        <f>IF([1]median_raw!AF24="","",[1]median_raw!AF24)</f>
        <v/>
      </c>
      <c r="AQ27" s="217" t="str">
        <f>IF([1]median_raw!AQ24="","",[1]median_raw!AQ24)</f>
        <v/>
      </c>
      <c r="AR27" s="217">
        <f t="shared" si="2"/>
        <v>7744.5</v>
      </c>
      <c r="AS27" s="217">
        <f>IF(OR(AW27&lt;&gt;"T",AV27=0),"",IF(C27="","",
IF(INDEX($D$1:$AV27,ROW(),MATCH("Cereal",$D$1:$AV$1,0))="",INDEX($D$1:$AV$2,2,MATCH("Cereal",$D$1:$AV$1,0)),INDEX($D$1:$AV27,ROW(),MATCH("Cereal",$D$1:$AV$1,0)))*90
+IF(INDEX($D$1:$AV27,ROW(),MATCH("Beans",$D$1:$AV$1,0))="",INDEX($D$1:$AV$2,2,MATCH("Beans",$D$1:$AV$1,0)),INDEX($D$1:$AV27,ROW(),MATCH("Beans",$D$1:$AV$1,0)))*9
+IF(INDEX($D$1:$AV27,ROW(),MATCH("Cooking.oil",$D$1:$AV$1,0))="",INDEX($D$1:$AV$2,2,MATCH("Cooking.oil",$D$1:$AV$1,0)),INDEX($D$1:$AV27,ROW(),MATCH("Cooking.oil",$D$1:$AV$1,0)))*6
+IF(INDEX($D$1:$AV27,ROW(),MATCH("Salt",$D$1:$AV$1,0))="",INDEX($D$1:$AV$2,2,MATCH("Salt",$D$1:$AV$1,0)),INDEX($D$1:$AV27,ROW(),MATCH("Salt",$D$1:$AV$1,0)))*1
))</f>
        <v>72411</v>
      </c>
      <c r="AT27" s="217">
        <f>IF(OR(AW27&lt;&gt;"T",AV27=0),"",IF(C27="","",AS27
+IF(INDEX($D$1:$AP27,ROW(),MATCH("Soap",$D$1:$AP$1,0))="",INDEX($D$1:$AP$2,2,MATCH("Soap",$D$1:$AP$1,0)),INDEX($D$1:$AP27,ROW(),MATCH("Soap",$D$1:$AP$1,0)))*6
+IF(INDEX($D$1:$AP27,ROW(),MATCH("Exercise.book",$D$1:$AP$1,0))="",INDEX($D$1:$AP$2,2,MATCH("Exercise.book",$D$1:$AP$1,0)),INDEX($D$1:$AP27,ROW(),MATCH("Exercise.book",$D$1:$AP$1,0)))*12
+IF(INDEX($D$1:$AP27,ROW(),MATCH("Charcoal",$D$1:$AP$1,0))="",INDEX($D$1:$AP$2,2,MATCH("Charcoal",$D$1:$AP$1,0)),INDEX($D$1:$AP27,ROW(),MATCH("Charcoal",$D$1:$AP$1,0)))*50
+IF(INDEX($D$1:$AP27,ROW(),MATCH("Milling.costs",$D$1:$AP$1,0))="",INDEX($D$1:$AP$2,2,MATCH("Milling.costs",$D$1:$AP$1,0)),INDEX($D$1:$AP27,ROW(),MATCH("Milling.costs",$D$1:$AP$1,0)))*30
+[1]Data_checks!AQ23*17
))</f>
        <v>88595</v>
      </c>
      <c r="AU27" s="217">
        <f t="shared" si="3"/>
        <v>2667.5</v>
      </c>
      <c r="AV27" s="218">
        <f t="shared" si="1"/>
        <v>552.5</v>
      </c>
      <c r="AW27" t="s">
        <v>4929</v>
      </c>
    </row>
    <row r="28" spans="1:49" x14ac:dyDescent="0.25">
      <c r="A28" s="214" t="str">
        <f>IF([1]median_raw!A25="","",[1]median_raw!A25)</f>
        <v>NorthernBahrelGhazal</v>
      </c>
      <c r="B28" s="214" t="str">
        <f>IF([1]median_raw!B25="","",[1]median_raw!B25)</f>
        <v>AweilEast</v>
      </c>
      <c r="C28" s="214" t="str">
        <f>IF([1]median_raw!C25="","",[1]median_raw!C25)</f>
        <v>Warawar</v>
      </c>
      <c r="D28" s="217">
        <f>IF([1]median_raw!D25="","",[1]median_raw!D25)</f>
        <v>636</v>
      </c>
      <c r="E28" s="217" t="str">
        <f>IF([1]median_raw!E25="","",[1]median_raw!E25)</f>
        <v/>
      </c>
      <c r="F28" s="217">
        <f>IF([1]median_raw!F25="","",[1]median_raw!F25)</f>
        <v>1068</v>
      </c>
      <c r="G28" s="217">
        <f>IF([1]median_raw!G25="","",[1]median_raw!G25)</f>
        <v>500</v>
      </c>
      <c r="H28" s="217">
        <f>IF([1]median_raw!H25="","",[1]median_raw!H25)</f>
        <v>2648</v>
      </c>
      <c r="I28" s="217">
        <f>IF([1]median_raw!I25="","",[1]median_raw!I25)</f>
        <v>1112</v>
      </c>
      <c r="J28" s="217">
        <f>IF([1]median_raw!J25="","",[1]median_raw!J25)</f>
        <v>700</v>
      </c>
      <c r="K28" s="217">
        <f>IF([1]median_raw!K25="","",[1]median_raw!K25)</f>
        <v>678</v>
      </c>
      <c r="L28" s="217">
        <f>IF([1]median_raw!L25="","",[1]median_raw!L25)</f>
        <v>2000</v>
      </c>
      <c r="M28" s="217">
        <f>IF([1]median_raw!M25="","",[1]median_raw!M25)</f>
        <v>267</v>
      </c>
      <c r="N28" s="217">
        <f>IF([1]median_raw!N25="","",[1]median_raw!N25)</f>
        <v>2000</v>
      </c>
      <c r="O28" s="217">
        <f>IF([1]median_raw!O25="","",[1]median_raw!O25)</f>
        <v>3500</v>
      </c>
      <c r="P28" s="217">
        <f>IF([1]median_raw!P25="","",[1]median_raw!P25)</f>
        <v>300</v>
      </c>
      <c r="Q28" s="217" t="str">
        <f>IF([1]median_raw!Q25="","",[1]median_raw!Q25)</f>
        <v/>
      </c>
      <c r="R28" s="217">
        <f>IF([1]median_raw!R25="","",[1]median_raw!R25)</f>
        <v>5900</v>
      </c>
      <c r="S28" s="217">
        <f>IF([1]median_raw!S25="","",[1]median_raw!S25)</f>
        <v>6000</v>
      </c>
      <c r="T28" s="217" t="str">
        <f>IF([1]median_raw!T25="","",[1]median_raw!T25)</f>
        <v/>
      </c>
      <c r="U28" s="217">
        <f>IF([1]median_raw!U25="","",[1]median_raw!U25)</f>
        <v>500</v>
      </c>
      <c r="V28" s="217">
        <f>IF([1]median_raw!V25="","",[1]median_raw!V25)</f>
        <v>116</v>
      </c>
      <c r="W28" s="217">
        <f>IF([1]median_raw!W25="","",[1]median_raw!W25)</f>
        <v>8175</v>
      </c>
      <c r="X28" s="217">
        <f>IF([1]median_raw!X25="","",[1]median_raw!X25)</f>
        <v>3100</v>
      </c>
      <c r="Y28" s="217">
        <f>IF([1]median_raw!Y25="","",[1]median_raw!Y25)</f>
        <v>57</v>
      </c>
      <c r="Z28" s="217" t="str">
        <f>IF([1]median_raw!AG25="","",[1]median_raw!AG25)</f>
        <v/>
      </c>
      <c r="AA28" s="217" t="str">
        <f>IF([1]median_raw!AH25="","",[1]median_raw!AH25)</f>
        <v/>
      </c>
      <c r="AB28" s="217" t="str">
        <f>IF([1]median_raw!AI25="","",[1]median_raw!AI25)</f>
        <v/>
      </c>
      <c r="AC28" s="217" t="str">
        <f>IF([1]median_raw!AJ25="","",[1]median_raw!AJ25)</f>
        <v/>
      </c>
      <c r="AD28" s="217" t="str">
        <f>IF([1]median_raw!AK25="","",[1]median_raw!AK25)</f>
        <v/>
      </c>
      <c r="AE28" s="217" t="str">
        <f>IF([1]median_raw!AL25="","",[1]median_raw!AL25)</f>
        <v/>
      </c>
      <c r="AF28" s="217" t="str">
        <f>IF([1]median_raw!AM25="","",[1]median_raw!AM25)</f>
        <v/>
      </c>
      <c r="AG28" s="217" t="str">
        <f>IF([1]median_raw!AN25="","",[1]median_raw!AN25)</f>
        <v/>
      </c>
      <c r="AH28" s="217" t="str">
        <f>IF([1]median_raw!AO25="","",[1]median_raw!AO25)</f>
        <v/>
      </c>
      <c r="AI28" s="217" t="str">
        <f>IF([1]median_raw!AP25="","",[1]median_raw!AP25)</f>
        <v/>
      </c>
      <c r="AJ28" s="217">
        <f>IF([1]median_raw!Z25="","",[1]median_raw!Z25)</f>
        <v>677.5</v>
      </c>
      <c r="AK28" s="217" t="str">
        <f>IF([1]median_raw!AA25="","",[1]median_raw!AA25)</f>
        <v/>
      </c>
      <c r="AL28" s="217" t="str">
        <f>IF([1]median_raw!AB25="","",[1]median_raw!AB25)</f>
        <v/>
      </c>
      <c r="AM28" s="217" t="str">
        <f>IF([1]median_raw!AC25="","",[1]median_raw!AC25)</f>
        <v/>
      </c>
      <c r="AN28" s="217" t="str">
        <f>IF([1]median_raw!AD25="","",[1]median_raw!AD25)</f>
        <v/>
      </c>
      <c r="AO28" s="217" t="str">
        <f>IF([1]median_raw!AE25="","",[1]median_raw!AE25)</f>
        <v/>
      </c>
      <c r="AP28" s="217" t="str">
        <f>IF([1]median_raw!AF25="","",[1]median_raw!AF25)</f>
        <v/>
      </c>
      <c r="AQ28" s="217" t="str">
        <f>IF([1]median_raw!AQ25="","",[1]median_raw!AQ25)</f>
        <v/>
      </c>
      <c r="AR28" s="217">
        <f t="shared" si="2"/>
        <v>9828</v>
      </c>
      <c r="AS28" s="217">
        <f>IF(OR(AW28&lt;&gt;"T",AV28=0),"",IF(C28="","",
IF(INDEX($D$1:$AV28,ROW(),MATCH("Cereal",$D$1:$AV$1,0))="",INDEX($D$1:$AV$2,2,MATCH("Cereal",$D$1:$AV$1,0)),INDEX($D$1:$AV28,ROW(),MATCH("Cereal",$D$1:$AV$1,0)))*90
+IF(INDEX($D$1:$AV28,ROW(),MATCH("Beans",$D$1:$AV$1,0))="",INDEX($D$1:$AV$2,2,MATCH("Beans",$D$1:$AV$1,0)),INDEX($D$1:$AV28,ROW(),MATCH("Beans",$D$1:$AV$1,0)))*9
+IF(INDEX($D$1:$AV28,ROW(),MATCH("Cooking.oil",$D$1:$AV$1,0))="",INDEX($D$1:$AV$2,2,MATCH("Cooking.oil",$D$1:$AV$1,0)),INDEX($D$1:$AV28,ROW(),MATCH("Cooking.oil",$D$1:$AV$1,0)))*6
+IF(INDEX($D$1:$AV28,ROW(),MATCH("Salt",$D$1:$AV$1,0))="",INDEX($D$1:$AV$2,2,MATCH("Salt",$D$1:$AV$1,0)),INDEX($D$1:$AV28,ROW(),MATCH("Salt",$D$1:$AV$1,0)))*1
))</f>
        <v>79926</v>
      </c>
      <c r="AT28" s="217">
        <f>IF(OR(AW28&lt;&gt;"T",AV28=0),"",IF(C28="","",AS28
+IF(INDEX($D$1:$AP28,ROW(),MATCH("Soap",$D$1:$AP$1,0))="",INDEX($D$1:$AP$2,2,MATCH("Soap",$D$1:$AP$1,0)),INDEX($D$1:$AP28,ROW(),MATCH("Soap",$D$1:$AP$1,0)))*6
+IF(INDEX($D$1:$AP28,ROW(),MATCH("Exercise.book",$D$1:$AP$1,0))="",INDEX($D$1:$AP$2,2,MATCH("Exercise.book",$D$1:$AP$1,0)),INDEX($D$1:$AP28,ROW(),MATCH("Exercise.book",$D$1:$AP$1,0)))*12
+IF(INDEX($D$1:$AP28,ROW(),MATCH("Charcoal",$D$1:$AP$1,0))="",INDEX($D$1:$AP$2,2,MATCH("Charcoal",$D$1:$AP$1,0)),INDEX($D$1:$AP28,ROW(),MATCH("Charcoal",$D$1:$AP$1,0)))*50
+IF(INDEX($D$1:$AP28,ROW(),MATCH("Milling.costs",$D$1:$AP$1,0))="",INDEX($D$1:$AP$2,2,MATCH("Milling.costs",$D$1:$AP$1,0)),INDEX($D$1:$AP28,ROW(),MATCH("Milling.costs",$D$1:$AP$1,0)))*30
+[1]Data_checks!AQ24*17
))</f>
        <v>92638</v>
      </c>
      <c r="AU28" s="217">
        <f t="shared" si="3"/>
        <v>2589</v>
      </c>
      <c r="AV28" s="218">
        <f t="shared" si="1"/>
        <v>636</v>
      </c>
      <c r="AW28" t="s">
        <v>4929</v>
      </c>
    </row>
    <row r="29" spans="1:49" x14ac:dyDescent="0.25">
      <c r="A29" s="214" t="str">
        <f>IF([1]median_raw!A26="","",[1]median_raw!A26)</f>
        <v>NorthernBahrelGhazal</v>
      </c>
      <c r="B29" s="214" t="str">
        <f>IF([1]median_raw!B26="","",[1]median_raw!B26)</f>
        <v>AweilNorth</v>
      </c>
      <c r="C29" s="214" t="str">
        <f>IF([1]median_raw!C26="","",[1]median_raw!C26)</f>
        <v>Ariath</v>
      </c>
      <c r="D29" s="217">
        <f>IF([1]median_raw!D26="","",[1]median_raw!D26)</f>
        <v>2000</v>
      </c>
      <c r="E29" s="217" t="str">
        <f>IF([1]median_raw!E26="","",[1]median_raw!E26)</f>
        <v/>
      </c>
      <c r="F29" s="217">
        <f>IF([1]median_raw!F26="","",[1]median_raw!F26)</f>
        <v>900</v>
      </c>
      <c r="G29" s="217">
        <f>IF([1]median_raw!G26="","",[1]median_raw!G26)</f>
        <v>1000</v>
      </c>
      <c r="H29" s="217">
        <f>IF([1]median_raw!H26="","",[1]median_raw!H26)</f>
        <v>950</v>
      </c>
      <c r="I29" s="217">
        <f>IF([1]median_raw!I26="","",[1]median_raw!I26)</f>
        <v>950</v>
      </c>
      <c r="J29" s="217">
        <f>IF([1]median_raw!J26="","",[1]median_raw!J26)</f>
        <v>1000</v>
      </c>
      <c r="K29" s="217">
        <f>IF([1]median_raw!K26="","",[1]median_raw!K26)</f>
        <v>500</v>
      </c>
      <c r="L29" s="217">
        <f>IF([1]median_raw!L26="","",[1]median_raw!L26)</f>
        <v>2000</v>
      </c>
      <c r="M29" s="217">
        <f>IF([1]median_raw!M26="","",[1]median_raw!M26)</f>
        <v>333</v>
      </c>
      <c r="N29" s="217">
        <f>IF([1]median_raw!N26="","",[1]median_raw!N26)</f>
        <v>1550</v>
      </c>
      <c r="O29" s="217">
        <f>IF([1]median_raw!O26="","",[1]median_raw!O26)</f>
        <v>2500</v>
      </c>
      <c r="P29" s="217">
        <f>IF([1]median_raw!P26="","",[1]median_raw!P26)</f>
        <v>450</v>
      </c>
      <c r="Q29" s="217">
        <f>IF([1]median_raw!Q26="","",[1]median_raw!Q26)</f>
        <v>19000</v>
      </c>
      <c r="R29" s="217">
        <f>IF([1]median_raw!R26="","",[1]median_raw!R26)</f>
        <v>5000</v>
      </c>
      <c r="S29" s="217">
        <f>IF([1]median_raw!S26="","",[1]median_raw!S26)</f>
        <v>6750</v>
      </c>
      <c r="T29" s="217">
        <f>IF([1]median_raw!T26="","",[1]median_raw!T26)</f>
        <v>850</v>
      </c>
      <c r="U29" s="217">
        <f>IF([1]median_raw!U26="","",[1]median_raw!U26)</f>
        <v>250</v>
      </c>
      <c r="V29" s="217">
        <f>IF([1]median_raw!V26="","",[1]median_raw!V26)</f>
        <v>166</v>
      </c>
      <c r="W29" s="217">
        <f>IF([1]median_raw!W26="","",[1]median_raw!W26)</f>
        <v>6800</v>
      </c>
      <c r="X29" s="217" t="str">
        <f>IF([1]median_raw!X26="","",[1]median_raw!X26)</f>
        <v/>
      </c>
      <c r="Y29" s="217">
        <f>IF([1]median_raw!Y26="","",[1]median_raw!Y26)</f>
        <v>57</v>
      </c>
      <c r="Z29" s="217" t="str">
        <f>IF([1]median_raw!AG26="","",[1]median_raw!AG26)</f>
        <v/>
      </c>
      <c r="AA29" s="217" t="str">
        <f>IF([1]median_raw!AH26="","",[1]median_raw!AH26)</f>
        <v/>
      </c>
      <c r="AB29" s="217" t="str">
        <f>IF([1]median_raw!AI26="","",[1]median_raw!AI26)</f>
        <v/>
      </c>
      <c r="AC29" s="217" t="str">
        <f>IF([1]median_raw!AJ26="","",[1]median_raw!AJ26)</f>
        <v/>
      </c>
      <c r="AD29" s="217" t="str">
        <f>IF([1]median_raw!AK26="","",[1]median_raw!AK26)</f>
        <v/>
      </c>
      <c r="AE29" s="217" t="str">
        <f>IF([1]median_raw!AL26="","",[1]median_raw!AL26)</f>
        <v/>
      </c>
      <c r="AF29" s="217" t="str">
        <f>IF([1]median_raw!AM26="","",[1]median_raw!AM26)</f>
        <v/>
      </c>
      <c r="AG29" s="217" t="str">
        <f>IF([1]median_raw!AN26="","",[1]median_raw!AN26)</f>
        <v/>
      </c>
      <c r="AH29" s="217" t="str">
        <f>IF([1]median_raw!AO26="","",[1]median_raw!AO26)</f>
        <v/>
      </c>
      <c r="AI29" s="217" t="str">
        <f>IF([1]median_raw!AP26="","",[1]median_raw!AP26)</f>
        <v/>
      </c>
      <c r="AJ29" s="217">
        <f>IF([1]median_raw!Z26="","",[1]median_raw!Z26)</f>
        <v>680</v>
      </c>
      <c r="AK29" s="217" t="str">
        <f>IF([1]median_raw!AA26="","",[1]median_raw!AA26)</f>
        <v/>
      </c>
      <c r="AL29" s="217" t="str">
        <f>IF([1]median_raw!AB26="","",[1]median_raw!AB26)</f>
        <v/>
      </c>
      <c r="AM29" s="217" t="str">
        <f>IF([1]median_raw!AC26="","",[1]median_raw!AC26)</f>
        <v/>
      </c>
      <c r="AN29" s="217" t="str">
        <f>IF([1]median_raw!AD26="","",[1]median_raw!AD26)</f>
        <v/>
      </c>
      <c r="AO29" s="217" t="str">
        <f>IF([1]median_raw!AE26="","",[1]median_raw!AE26)</f>
        <v/>
      </c>
      <c r="AP29" s="217" t="str">
        <f>IF([1]median_raw!AF26="","",[1]median_raw!AF26)</f>
        <v/>
      </c>
      <c r="AQ29" s="217" t="str">
        <f>IF([1]median_raw!AQ26="","",[1]median_raw!AQ26)</f>
        <v/>
      </c>
      <c r="AR29" s="217">
        <f t="shared" si="2"/>
        <v>9786</v>
      </c>
      <c r="AS29" s="217">
        <f>IF(OR(AW29&lt;&gt;"T",AV29=0),"",IF(C29="","",
IF(INDEX($D$1:$AV29,ROW(),MATCH("Cereal",$D$1:$AV$1,0))="",INDEX($D$1:$AV$2,2,MATCH("Cereal",$D$1:$AV$1,0)),INDEX($D$1:$AV29,ROW(),MATCH("Cereal",$D$1:$AV$1,0)))*90
+IF(INDEX($D$1:$AV29,ROW(),MATCH("Beans",$D$1:$AV$1,0))="",INDEX($D$1:$AV$2,2,MATCH("Beans",$D$1:$AV$1,0)),INDEX($D$1:$AV29,ROW(),MATCH("Beans",$D$1:$AV$1,0)))*9
+IF(INDEX($D$1:$AV29,ROW(),MATCH("Cooking.oil",$D$1:$AV$1,0))="",INDEX($D$1:$AV$2,2,MATCH("Cooking.oil",$D$1:$AV$1,0)),INDEX($D$1:$AV29,ROW(),MATCH("Cooking.oil",$D$1:$AV$1,0)))*6
+IF(INDEX($D$1:$AV29,ROW(),MATCH("Salt",$D$1:$AV$1,0))="",INDEX($D$1:$AV$2,2,MATCH("Salt",$D$1:$AV$1,0)),INDEX($D$1:$AV29,ROW(),MATCH("Salt",$D$1:$AV$1,0)))*1
))</f>
        <v>201050</v>
      </c>
      <c r="AT29" s="217">
        <f>IF(OR(AW29&lt;&gt;"T",AV29=0),"",IF(C29="","",AS29
+IF(INDEX($D$1:$AP29,ROW(),MATCH("Soap",$D$1:$AP$1,0))="",INDEX($D$1:$AP$2,2,MATCH("Soap",$D$1:$AP$1,0)),INDEX($D$1:$AP29,ROW(),MATCH("Soap",$D$1:$AP$1,0)))*6
+IF(INDEX($D$1:$AP29,ROW(),MATCH("Exercise.book",$D$1:$AP$1,0))="",INDEX($D$1:$AP$2,2,MATCH("Exercise.book",$D$1:$AP$1,0)),INDEX($D$1:$AP29,ROW(),MATCH("Exercise.book",$D$1:$AP$1,0)))*12
+IF(INDEX($D$1:$AP29,ROW(),MATCH("Charcoal",$D$1:$AP$1,0))="",INDEX($D$1:$AP$2,2,MATCH("Charcoal",$D$1:$AP$1,0)),INDEX($D$1:$AP29,ROW(),MATCH("Charcoal",$D$1:$AP$1,0)))*50
+IF(INDEX($D$1:$AP29,ROW(),MATCH("Milling.costs",$D$1:$AP$1,0))="",INDEX($D$1:$AP$2,2,MATCH("Milling.costs",$D$1:$AP$1,0)),INDEX($D$1:$AP29,ROW(),MATCH("Milling.costs",$D$1:$AP$1,0)))*30
+[1]Data_checks!AQ25*17
))</f>
        <v>218458</v>
      </c>
      <c r="AU29" s="217">
        <f t="shared" si="3"/>
        <v>4819</v>
      </c>
      <c r="AV29" s="218">
        <f t="shared" si="1"/>
        <v>2000</v>
      </c>
      <c r="AW29" t="s">
        <v>4929</v>
      </c>
    </row>
    <row r="30" spans="1:49" x14ac:dyDescent="0.25">
      <c r="A30" s="214" t="str">
        <f>IF([1]median_raw!A27="","",[1]median_raw!A27)</f>
        <v>NorthernBahrelGhazal</v>
      </c>
      <c r="B30" s="214" t="str">
        <f>IF([1]median_raw!B27="","",[1]median_raw!B27)</f>
        <v>AweilSouth</v>
      </c>
      <c r="C30" s="214" t="str">
        <f>IF([1]median_raw!C27="","",[1]median_raw!C27)</f>
        <v>MalekAlel</v>
      </c>
      <c r="D30" s="217">
        <f>IF([1]median_raw!D27="","",[1]median_raw!D27)</f>
        <v>636</v>
      </c>
      <c r="E30" s="217" t="str">
        <f>IF([1]median_raw!E27="","",[1]median_raw!E27)</f>
        <v/>
      </c>
      <c r="F30" s="217">
        <f>IF([1]median_raw!F27="","",[1]median_raw!F27)</f>
        <v>1068</v>
      </c>
      <c r="G30" s="217">
        <f>IF([1]median_raw!G27="","",[1]median_raw!G27)</f>
        <v>600</v>
      </c>
      <c r="H30" s="217">
        <f>IF([1]median_raw!H27="","",[1]median_raw!H27)</f>
        <v>2648</v>
      </c>
      <c r="I30" s="217">
        <f>IF([1]median_raw!I27="","",[1]median_raw!I27)</f>
        <v>1112</v>
      </c>
      <c r="J30" s="217">
        <f>IF([1]median_raw!J27="","",[1]median_raw!J27)</f>
        <v>700</v>
      </c>
      <c r="K30" s="217">
        <f>IF([1]median_raw!K27="","",[1]median_raw!K27)</f>
        <v>678</v>
      </c>
      <c r="L30" s="217">
        <f>IF([1]median_raw!L27="","",[1]median_raw!L27)</f>
        <v>2000</v>
      </c>
      <c r="M30" s="217">
        <f>IF([1]median_raw!M27="","",[1]median_raw!M27)</f>
        <v>267</v>
      </c>
      <c r="N30" s="217">
        <f>IF([1]median_raw!N27="","",[1]median_raw!N27)</f>
        <v>2000</v>
      </c>
      <c r="O30" s="217" t="str">
        <f>IF([1]median_raw!O27="","",[1]median_raw!O27)</f>
        <v/>
      </c>
      <c r="P30" s="217" t="str">
        <f>IF([1]median_raw!P27="","",[1]median_raw!P27)</f>
        <v/>
      </c>
      <c r="Q30" s="217" t="str">
        <f>IF([1]median_raw!Q27="","",[1]median_raw!Q27)</f>
        <v/>
      </c>
      <c r="R30" s="217" t="str">
        <f>IF([1]median_raw!R27="","",[1]median_raw!R27)</f>
        <v/>
      </c>
      <c r="S30" s="217" t="str">
        <f>IF([1]median_raw!S27="","",[1]median_raw!S27)</f>
        <v/>
      </c>
      <c r="T30" s="217">
        <f>IF([1]median_raw!T27="","",[1]median_raw!T27)</f>
        <v>650</v>
      </c>
      <c r="U30" s="217">
        <f>IF([1]median_raw!U27="","",[1]median_raw!U27)</f>
        <v>525</v>
      </c>
      <c r="V30" s="217">
        <f>IF([1]median_raw!V27="","",[1]median_raw!V27)</f>
        <v>87</v>
      </c>
      <c r="W30" s="217">
        <f>IF([1]median_raw!W27="","",[1]median_raw!W27)</f>
        <v>8350</v>
      </c>
      <c r="X30" s="217">
        <f>IF([1]median_raw!X27="","",[1]median_raw!X27)</f>
        <v>3000</v>
      </c>
      <c r="Y30" s="217">
        <f>IF([1]median_raw!Y27="","",[1]median_raw!Y27)</f>
        <v>57</v>
      </c>
      <c r="Z30" s="217" t="str">
        <f>IF([1]median_raw!AG27="","",[1]median_raw!AG27)</f>
        <v/>
      </c>
      <c r="AA30" s="217" t="str">
        <f>IF([1]median_raw!AH27="","",[1]median_raw!AH27)</f>
        <v/>
      </c>
      <c r="AB30" s="217" t="str">
        <f>IF([1]median_raw!AI27="","",[1]median_raw!AI27)</f>
        <v/>
      </c>
      <c r="AC30" s="217" t="str">
        <f>IF([1]median_raw!AJ27="","",[1]median_raw!AJ27)</f>
        <v/>
      </c>
      <c r="AD30" s="217" t="str">
        <f>IF([1]median_raw!AK27="","",[1]median_raw!AK27)</f>
        <v/>
      </c>
      <c r="AE30" s="217" t="str">
        <f>IF([1]median_raw!AL27="","",[1]median_raw!AL27)</f>
        <v/>
      </c>
      <c r="AF30" s="217">
        <f>IF([1]median_raw!AM27="","",[1]median_raw!AM27)</f>
        <v>200</v>
      </c>
      <c r="AG30" s="217">
        <f>IF([1]median_raw!AN27="","",[1]median_raw!AN27)</f>
        <v>100</v>
      </c>
      <c r="AH30" s="217" t="str">
        <f>IF([1]median_raw!AO27="","",[1]median_raw!AO27)</f>
        <v/>
      </c>
      <c r="AI30" s="217" t="str">
        <f>IF([1]median_raw!AP27="","",[1]median_raw!AP27)</f>
        <v/>
      </c>
      <c r="AJ30" s="217">
        <f>IF([1]median_raw!Z27="","",[1]median_raw!Z27)</f>
        <v>676.25</v>
      </c>
      <c r="AK30" s="217" t="str">
        <f>IF([1]median_raw!AA27="","",[1]median_raw!AA27)</f>
        <v/>
      </c>
      <c r="AL30" s="217" t="str">
        <f>IF([1]median_raw!AB27="","",[1]median_raw!AB27)</f>
        <v/>
      </c>
      <c r="AM30" s="217" t="str">
        <f>IF([1]median_raw!AC27="","",[1]median_raw!AC27)</f>
        <v/>
      </c>
      <c r="AN30" s="217" t="str">
        <f>IF([1]median_raw!AD27="","",[1]median_raw!AD27)</f>
        <v/>
      </c>
      <c r="AO30" s="217" t="str">
        <f>IF([1]median_raw!AE27="","",[1]median_raw!AE27)</f>
        <v/>
      </c>
      <c r="AP30" s="217" t="str">
        <f>IF([1]median_raw!AF27="","",[1]median_raw!AF27)</f>
        <v/>
      </c>
      <c r="AQ30" s="217" t="str">
        <f>IF([1]median_raw!AQ27="","",[1]median_raw!AQ27)</f>
        <v/>
      </c>
      <c r="AR30" s="217">
        <f t="shared" si="2"/>
        <v>9928</v>
      </c>
      <c r="AS30" s="217">
        <f>IF(OR(AW30&lt;&gt;"T",AV30=0),"",IF(C30="","",
IF(INDEX($D$1:$AV30,ROW(),MATCH("Cereal",$D$1:$AV$1,0))="",INDEX($D$1:$AV$2,2,MATCH("Cereal",$D$1:$AV$1,0)),INDEX($D$1:$AV30,ROW(),MATCH("Cereal",$D$1:$AV$1,0)))*90
+IF(INDEX($D$1:$AV30,ROW(),MATCH("Beans",$D$1:$AV$1,0))="",INDEX($D$1:$AV$2,2,MATCH("Beans",$D$1:$AV$1,0)),INDEX($D$1:$AV30,ROW(),MATCH("Beans",$D$1:$AV$1,0)))*9
+IF(INDEX($D$1:$AV30,ROW(),MATCH("Cooking.oil",$D$1:$AV$1,0))="",INDEX($D$1:$AV$2,2,MATCH("Cooking.oil",$D$1:$AV$1,0)),INDEX($D$1:$AV30,ROW(),MATCH("Cooking.oil",$D$1:$AV$1,0)))*6
+IF(INDEX($D$1:$AV30,ROW(),MATCH("Salt",$D$1:$AV$1,0))="",INDEX($D$1:$AV$2,2,MATCH("Salt",$D$1:$AV$1,0)),INDEX($D$1:$AV30,ROW(),MATCH("Salt",$D$1:$AV$1,0)))*1
))</f>
        <v>79926</v>
      </c>
      <c r="AT30" s="217">
        <f>IF(OR(AW30&lt;&gt;"T",AV30=0),"",IF(C30="","",AS30
+IF(INDEX($D$1:$AP30,ROW(),MATCH("Soap",$D$1:$AP$1,0))="",INDEX($D$1:$AP$2,2,MATCH("Soap",$D$1:$AP$1,0)),INDEX($D$1:$AP30,ROW(),MATCH("Soap",$D$1:$AP$1,0)))*6
+IF(INDEX($D$1:$AP30,ROW(),MATCH("Exercise.book",$D$1:$AP$1,0))="",INDEX($D$1:$AP$2,2,MATCH("Exercise.book",$D$1:$AP$1,0)),INDEX($D$1:$AP30,ROW(),MATCH("Exercise.book",$D$1:$AP$1,0)))*12
+IF(INDEX($D$1:$AP30,ROW(),MATCH("Charcoal",$D$1:$AP$1,0))="",INDEX($D$1:$AP$2,2,MATCH("Charcoal",$D$1:$AP$1,0)),INDEX($D$1:$AP30,ROW(),MATCH("Charcoal",$D$1:$AP$1,0)))*50
+IF(INDEX($D$1:$AP30,ROW(),MATCH("Milling.costs",$D$1:$AP$1,0))="",INDEX($D$1:$AP$2,2,MATCH("Milling.costs",$D$1:$AP$1,0)),INDEX($D$1:$AP30,ROW(),MATCH("Milling.costs",$D$1:$AP$1,0)))*30
+[1]Data_checks!AQ26*17
))</f>
        <v>91788</v>
      </c>
      <c r="AU30" s="217">
        <f t="shared" si="3"/>
        <v>2689</v>
      </c>
      <c r="AV30" s="218">
        <f t="shared" si="1"/>
        <v>636</v>
      </c>
      <c r="AW30" t="s">
        <v>4929</v>
      </c>
    </row>
    <row r="31" spans="1:49" x14ac:dyDescent="0.25">
      <c r="A31" s="214" t="str">
        <f>IF([1]median_raw!A28="","",[1]median_raw!A28)</f>
        <v>NorthernBahrelGhazal</v>
      </c>
      <c r="B31" s="214" t="str">
        <f>IF([1]median_raw!B28="","",[1]median_raw!B28)</f>
        <v>AweilSouth</v>
      </c>
      <c r="C31" s="214" t="str">
        <f>IF([1]median_raw!C28="","",[1]median_raw!C28)</f>
        <v>Watmuok</v>
      </c>
      <c r="D31" s="217" t="str">
        <f>IF([1]median_raw!D28="","",[1]median_raw!D28)</f>
        <v/>
      </c>
      <c r="E31" s="217" t="str">
        <f>IF([1]median_raw!E28="","",[1]median_raw!E28)</f>
        <v/>
      </c>
      <c r="F31" s="217" t="str">
        <f>IF([1]median_raw!F28="","",[1]median_raw!F28)</f>
        <v/>
      </c>
      <c r="G31" s="217" t="str">
        <f>IF([1]median_raw!G28="","",[1]median_raw!G28)</f>
        <v/>
      </c>
      <c r="H31" s="217" t="str">
        <f>IF([1]median_raw!H28="","",[1]median_raw!H28)</f>
        <v/>
      </c>
      <c r="I31" s="217" t="str">
        <f>IF([1]median_raw!I28="","",[1]median_raw!I28)</f>
        <v/>
      </c>
      <c r="J31" s="217" t="str">
        <f>IF([1]median_raw!J28="","",[1]median_raw!J28)</f>
        <v/>
      </c>
      <c r="K31" s="217" t="str">
        <f>IF([1]median_raw!K28="","",[1]median_raw!K28)</f>
        <v/>
      </c>
      <c r="L31" s="217" t="str">
        <f>IF([1]median_raw!L28="","",[1]median_raw!L28)</f>
        <v/>
      </c>
      <c r="M31" s="217">
        <f>IF([1]median_raw!M28="","",[1]median_raw!M28)</f>
        <v>267</v>
      </c>
      <c r="N31" s="217">
        <f>IF([1]median_raw!N28="","",[1]median_raw!N28)</f>
        <v>2000</v>
      </c>
      <c r="O31" s="217">
        <f>IF([1]median_raw!O28="","",[1]median_raw!O28)</f>
        <v>3500</v>
      </c>
      <c r="P31" s="217">
        <f>IF([1]median_raw!P28="","",[1]median_raw!P28)</f>
        <v>350</v>
      </c>
      <c r="Q31" s="217" t="str">
        <f>IF([1]median_raw!Q28="","",[1]median_raw!Q28)</f>
        <v/>
      </c>
      <c r="R31" s="217" t="str">
        <f>IF([1]median_raw!R28="","",[1]median_raw!R28)</f>
        <v/>
      </c>
      <c r="S31" s="217">
        <f>IF([1]median_raw!S28="","",[1]median_raw!S28)</f>
        <v>6500</v>
      </c>
      <c r="T31" s="217">
        <f>IF([1]median_raw!T28="","",[1]median_raw!T28)</f>
        <v>650</v>
      </c>
      <c r="U31" s="217">
        <f>IF([1]median_raw!U28="","",[1]median_raw!U28)</f>
        <v>500</v>
      </c>
      <c r="V31" s="217">
        <f>IF([1]median_raw!V28="","",[1]median_raw!V28)</f>
        <v>87</v>
      </c>
      <c r="W31" s="217">
        <f>IF([1]median_raw!W28="","",[1]median_raw!W28)</f>
        <v>12250</v>
      </c>
      <c r="X31" s="217">
        <f>IF([1]median_raw!X28="","",[1]median_raw!X28)</f>
        <v>3000</v>
      </c>
      <c r="Y31" s="217">
        <f>IF([1]median_raw!Y28="","",[1]median_raw!Y28)</f>
        <v>57</v>
      </c>
      <c r="Z31" s="217" t="str">
        <f>IF([1]median_raw!AG28="","",[1]median_raw!AG28)</f>
        <v/>
      </c>
      <c r="AA31" s="217" t="str">
        <f>IF([1]median_raw!AH28="","",[1]median_raw!AH28)</f>
        <v/>
      </c>
      <c r="AB31" s="217" t="str">
        <f>IF([1]median_raw!AI28="","",[1]median_raw!AI28)</f>
        <v/>
      </c>
      <c r="AC31" s="217" t="str">
        <f>IF([1]median_raw!AJ28="","",[1]median_raw!AJ28)</f>
        <v/>
      </c>
      <c r="AD31" s="217" t="str">
        <f>IF([1]median_raw!AK28="","",[1]median_raw!AK28)</f>
        <v/>
      </c>
      <c r="AE31" s="217" t="str">
        <f>IF([1]median_raw!AL28="","",[1]median_raw!AL28)</f>
        <v/>
      </c>
      <c r="AF31" s="217" t="str">
        <f>IF([1]median_raw!AM28="","",[1]median_raw!AM28)</f>
        <v/>
      </c>
      <c r="AG31" s="217" t="str">
        <f>IF([1]median_raw!AN28="","",[1]median_raw!AN28)</f>
        <v/>
      </c>
      <c r="AH31" s="217" t="str">
        <f>IF([1]median_raw!AO28="","",[1]median_raw!AO28)</f>
        <v/>
      </c>
      <c r="AI31" s="217" t="str">
        <f>IF([1]median_raw!AP28="","",[1]median_raw!AP28)</f>
        <v/>
      </c>
      <c r="AJ31" s="217">
        <f>IF([1]median_raw!Z28="","",[1]median_raw!Z28)</f>
        <v>683.75</v>
      </c>
      <c r="AK31" s="217" t="str">
        <f>IF([1]median_raw!AA28="","",[1]median_raw!AA28)</f>
        <v/>
      </c>
      <c r="AL31" s="217" t="str">
        <f>IF([1]median_raw!AB28="","",[1]median_raw!AB28)</f>
        <v/>
      </c>
      <c r="AM31" s="217" t="str">
        <f>IF([1]median_raw!AC28="","",[1]median_raw!AC28)</f>
        <v/>
      </c>
      <c r="AN31" s="217" t="str">
        <f>IF([1]median_raw!AD28="","",[1]median_raw!AD28)</f>
        <v/>
      </c>
      <c r="AO31" s="217" t="str">
        <f>IF([1]median_raw!AE28="","",[1]median_raw!AE28)</f>
        <v/>
      </c>
      <c r="AP31" s="217" t="str">
        <f>IF([1]median_raw!AF28="","",[1]median_raw!AF28)</f>
        <v/>
      </c>
      <c r="AQ31" s="217" t="str">
        <f>IF([1]median_raw!AQ28="","",[1]median_raw!AQ28)</f>
        <v/>
      </c>
      <c r="AR31" s="217">
        <f t="shared" si="2"/>
        <v>7978.75</v>
      </c>
      <c r="AS31" s="217" t="str">
        <f>IF(OR(AW31&lt;&gt;"T",AV31=0),"",IF(C31="","",
IF(INDEX($D$1:$AV31,ROW(),MATCH("Cereal",$D$1:$AV$1,0))="",INDEX($D$1:$AV$2,2,MATCH("Cereal",$D$1:$AV$1,0)),INDEX($D$1:$AV31,ROW(),MATCH("Cereal",$D$1:$AV$1,0)))*90
+IF(INDEX($D$1:$AV31,ROW(),MATCH("Beans",$D$1:$AV$1,0))="",INDEX($D$1:$AV$2,2,MATCH("Beans",$D$1:$AV$1,0)),INDEX($D$1:$AV31,ROW(),MATCH("Beans",$D$1:$AV$1,0)))*9
+IF(INDEX($D$1:$AV31,ROW(),MATCH("Cooking.oil",$D$1:$AV$1,0))="",INDEX($D$1:$AV$2,2,MATCH("Cooking.oil",$D$1:$AV$1,0)),INDEX($D$1:$AV31,ROW(),MATCH("Cooking.oil",$D$1:$AV$1,0)))*6
+IF(INDEX($D$1:$AV31,ROW(),MATCH("Salt",$D$1:$AV$1,0))="",INDEX($D$1:$AV$2,2,MATCH("Salt",$D$1:$AV$1,0)),INDEX($D$1:$AV31,ROW(),MATCH("Salt",$D$1:$AV$1,0)))*1
))</f>
        <v/>
      </c>
      <c r="AT31" s="217" t="str">
        <f>IF(OR(AW31&lt;&gt;"T",AV31=0),"",IF(C31="","",AS31
+IF(INDEX($D$1:$AP31,ROW(),MATCH("Soap",$D$1:$AP$1,0))="",INDEX($D$1:$AP$2,2,MATCH("Soap",$D$1:$AP$1,0)),INDEX($D$1:$AP31,ROW(),MATCH("Soap",$D$1:$AP$1,0)))*6
+IF(INDEX($D$1:$AP31,ROW(),MATCH("Exercise.book",$D$1:$AP$1,0))="",INDEX($D$1:$AP$2,2,MATCH("Exercise.book",$D$1:$AP$1,0)),INDEX($D$1:$AP31,ROW(),MATCH("Exercise.book",$D$1:$AP$1,0)))*12
+IF(INDEX($D$1:$AP31,ROW(),MATCH("Charcoal",$D$1:$AP$1,0))="",INDEX($D$1:$AP$2,2,MATCH("Charcoal",$D$1:$AP$1,0)),INDEX($D$1:$AP31,ROW(),MATCH("Charcoal",$D$1:$AP$1,0)))*50
+IF(INDEX($D$1:$AP31,ROW(),MATCH("Milling.costs",$D$1:$AP$1,0))="",INDEX($D$1:$AP$2,2,MATCH("Milling.costs",$D$1:$AP$1,0)),INDEX($D$1:$AP31,ROW(),MATCH("Milling.costs",$D$1:$AP$1,0)))*30
+[1]Data_checks!AQ27*17
))</f>
        <v/>
      </c>
      <c r="AU31" s="217">
        <f t="shared" si="3"/>
        <v>3389</v>
      </c>
      <c r="AV31" s="218">
        <f t="shared" si="1"/>
        <v>636</v>
      </c>
    </row>
    <row r="32" spans="1:49" x14ac:dyDescent="0.25">
      <c r="A32" s="214" t="str">
        <f>IF([1]median_raw!A29="","",[1]median_raw!A29)</f>
        <v>NorthernBahrelGhazal</v>
      </c>
      <c r="B32" s="214" t="str">
        <f>IF([1]median_raw!B29="","",[1]median_raw!B29)</f>
        <v>AweilWest</v>
      </c>
      <c r="C32" s="214" t="str">
        <f>IF([1]median_raw!C29="","",[1]median_raw!C29)</f>
        <v>Nyamlel Town</v>
      </c>
      <c r="D32" s="217">
        <f>IF([1]median_raw!D29="","",[1]median_raw!D29)</f>
        <v>606</v>
      </c>
      <c r="E32" s="217" t="str">
        <f>IF([1]median_raw!E29="","",[1]median_raw!E29)</f>
        <v/>
      </c>
      <c r="F32" s="217">
        <f>IF([1]median_raw!F29="","",[1]median_raw!F29)</f>
        <v>1000</v>
      </c>
      <c r="G32" s="217">
        <f>IF([1]median_raw!G29="","",[1]median_raw!G29)</f>
        <v>1000</v>
      </c>
      <c r="H32" s="217">
        <f>IF([1]median_raw!H29="","",[1]median_raw!H29)</f>
        <v>605</v>
      </c>
      <c r="I32" s="217">
        <f>IF([1]median_raw!I29="","",[1]median_raw!I29)</f>
        <v>1000</v>
      </c>
      <c r="J32" s="217">
        <f>IF([1]median_raw!J29="","",[1]median_raw!J29)</f>
        <v>1000</v>
      </c>
      <c r="K32" s="217">
        <f>IF([1]median_raw!K29="","",[1]median_raw!K29)</f>
        <v>407</v>
      </c>
      <c r="L32" s="217">
        <f>IF([1]median_raw!L29="","",[1]median_raw!L29)</f>
        <v>2000</v>
      </c>
      <c r="M32" s="217">
        <f>IF([1]median_raw!M29="","",[1]median_raw!M29)</f>
        <v>333</v>
      </c>
      <c r="N32" s="217">
        <f>IF([1]median_raw!N29="","",[1]median_raw!N29)</f>
        <v>2000</v>
      </c>
      <c r="O32" s="217">
        <f>IF([1]median_raw!O29="","",[1]median_raw!O29)</f>
        <v>2500</v>
      </c>
      <c r="P32" s="217">
        <f>IF([1]median_raw!P29="","",[1]median_raw!P29)</f>
        <v>300</v>
      </c>
      <c r="Q32" s="217" t="str">
        <f>IF([1]median_raw!Q29="","",[1]median_raw!Q29)</f>
        <v/>
      </c>
      <c r="R32" s="217">
        <f>IF([1]median_raw!R29="","",[1]median_raw!R29)</f>
        <v>5000</v>
      </c>
      <c r="S32" s="217">
        <f>IF([1]median_raw!S29="","",[1]median_raw!S29)</f>
        <v>7000</v>
      </c>
      <c r="T32" s="217" t="str">
        <f>IF([1]median_raw!T29="","",[1]median_raw!T29)</f>
        <v/>
      </c>
      <c r="U32" s="217">
        <f>IF([1]median_raw!U29="","",[1]median_raw!U29)</f>
        <v>600</v>
      </c>
      <c r="V32" s="217">
        <f>IF([1]median_raw!V29="","",[1]median_raw!V29)</f>
        <v>103</v>
      </c>
      <c r="W32" s="217" t="str">
        <f>IF([1]median_raw!W29="","",[1]median_raw!W29)</f>
        <v/>
      </c>
      <c r="X32" s="217" t="str">
        <f>IF([1]median_raw!X29="","",[1]median_raw!X29)</f>
        <v/>
      </c>
      <c r="Y32" s="217">
        <f>IF([1]median_raw!Y29="","",[1]median_raw!Y29)</f>
        <v>128.5</v>
      </c>
      <c r="Z32" s="217" t="str">
        <f>IF([1]median_raw!AG29="","",[1]median_raw!AG29)</f>
        <v/>
      </c>
      <c r="AA32" s="217" t="str">
        <f>IF([1]median_raw!AH29="","",[1]median_raw!AH29)</f>
        <v/>
      </c>
      <c r="AB32" s="217" t="str">
        <f>IF([1]median_raw!AI29="","",[1]median_raw!AI29)</f>
        <v/>
      </c>
      <c r="AC32" s="217" t="str">
        <f>IF([1]median_raw!AJ29="","",[1]median_raw!AJ29)</f>
        <v/>
      </c>
      <c r="AD32" s="217" t="str">
        <f>IF([1]median_raw!AK29="","",[1]median_raw!AK29)</f>
        <v/>
      </c>
      <c r="AE32" s="217" t="str">
        <f>IF([1]median_raw!AL29="","",[1]median_raw!AL29)</f>
        <v/>
      </c>
      <c r="AF32" s="217">
        <f>IF([1]median_raw!AM29="","",[1]median_raw!AM29)</f>
        <v>150</v>
      </c>
      <c r="AG32" s="217">
        <f>IF([1]median_raw!AN29="","",[1]median_raw!AN29)</f>
        <v>100</v>
      </c>
      <c r="AH32" s="217" t="str">
        <f>IF([1]median_raw!AO29="","",[1]median_raw!AO29)</f>
        <v/>
      </c>
      <c r="AI32" s="217" t="str">
        <f>IF([1]median_raw!AP29="","",[1]median_raw!AP29)</f>
        <v/>
      </c>
      <c r="AJ32" s="217">
        <f>IF([1]median_raw!Z29="","",[1]median_raw!Z29)</f>
        <v>662.5</v>
      </c>
      <c r="AK32" s="217" t="str">
        <f>IF([1]median_raw!AA29="","",[1]median_raw!AA29)</f>
        <v/>
      </c>
      <c r="AL32" s="217" t="str">
        <f>IF([1]median_raw!AB29="","",[1]median_raw!AB29)</f>
        <v/>
      </c>
      <c r="AM32" s="217" t="str">
        <f>IF([1]median_raw!AC29="","",[1]median_raw!AC29)</f>
        <v/>
      </c>
      <c r="AN32" s="217" t="str">
        <f>IF([1]median_raw!AD29="","",[1]median_raw!AD29)</f>
        <v/>
      </c>
      <c r="AO32" s="217" t="str">
        <f>IF([1]median_raw!AE29="","",[1]median_raw!AE29)</f>
        <v/>
      </c>
      <c r="AP32" s="217" t="str">
        <f>IF([1]median_raw!AF29="","",[1]median_raw!AF29)</f>
        <v/>
      </c>
      <c r="AQ32" s="217" t="str">
        <f>IF([1]median_raw!AQ29="","",[1]median_raw!AQ29)</f>
        <v/>
      </c>
      <c r="AR32" s="217">
        <f t="shared" si="2"/>
        <v>8104</v>
      </c>
      <c r="AS32" s="217">
        <f>IF(OR(AW32&lt;&gt;"T",AV32=0),"",IF(C32="","",
IF(INDEX($D$1:$AV32,ROW(),MATCH("Cereal",$D$1:$AV$1,0))="",INDEX($D$1:$AV$2,2,MATCH("Cereal",$D$1:$AV$1,0)),INDEX($D$1:$AV32,ROW(),MATCH("Cereal",$D$1:$AV$1,0)))*90
+IF(INDEX($D$1:$AV32,ROW(),MATCH("Beans",$D$1:$AV$1,0))="",INDEX($D$1:$AV$2,2,MATCH("Beans",$D$1:$AV$1,0)),INDEX($D$1:$AV32,ROW(),MATCH("Beans",$D$1:$AV$1,0)))*9
+IF(INDEX($D$1:$AV32,ROW(),MATCH("Cooking.oil",$D$1:$AV$1,0))="",INDEX($D$1:$AV$2,2,MATCH("Cooking.oil",$D$1:$AV$1,0)),INDEX($D$1:$AV32,ROW(),MATCH("Cooking.oil",$D$1:$AV$1,0)))*6
+IF(INDEX($D$1:$AV32,ROW(),MATCH("Salt",$D$1:$AV$1,0))="",INDEX($D$1:$AV$2,2,MATCH("Salt",$D$1:$AV$1,0)),INDEX($D$1:$AV32,ROW(),MATCH("Salt",$D$1:$AV$1,0)))*1
))</f>
        <v>75947</v>
      </c>
      <c r="AT32" s="217">
        <f>IF(OR(AW32&lt;&gt;"T",AV32=0),"",IF(C32="","",AS32
+IF(INDEX($D$1:$AP32,ROW(),MATCH("Soap",$D$1:$AP$1,0))="",INDEX($D$1:$AP$2,2,MATCH("Soap",$D$1:$AP$1,0)),INDEX($D$1:$AP32,ROW(),MATCH("Soap",$D$1:$AP$1,0)))*6
+IF(INDEX($D$1:$AP32,ROW(),MATCH("Exercise.book",$D$1:$AP$1,0))="",INDEX($D$1:$AP$2,2,MATCH("Exercise.book",$D$1:$AP$1,0)),INDEX($D$1:$AP32,ROW(),MATCH("Exercise.book",$D$1:$AP$1,0)))*12
+IF(INDEX($D$1:$AP32,ROW(),MATCH("Charcoal",$D$1:$AP$1,0))="",INDEX($D$1:$AP$2,2,MATCH("Charcoal",$D$1:$AP$1,0)),INDEX($D$1:$AP32,ROW(),MATCH("Charcoal",$D$1:$AP$1,0)))*50
+IF(INDEX($D$1:$AP32,ROW(),MATCH("Milling.costs",$D$1:$AP$1,0))="",INDEX($D$1:$AP$2,2,MATCH("Milling.costs",$D$1:$AP$1,0)),INDEX($D$1:$AP32,ROW(),MATCH("Milling.costs",$D$1:$AP$1,0)))*30
+[1]Data_checks!AQ28*17
))</f>
        <v>90550</v>
      </c>
      <c r="AU32" s="217">
        <f t="shared" si="3"/>
        <v>3425</v>
      </c>
      <c r="AV32" s="218">
        <f t="shared" si="1"/>
        <v>606</v>
      </c>
      <c r="AW32" t="s">
        <v>4929</v>
      </c>
    </row>
    <row r="33" spans="1:49" x14ac:dyDescent="0.25">
      <c r="A33" s="214" t="str">
        <f>IF([1]median_raw!A30="","",[1]median_raw!A30)</f>
        <v>Unity</v>
      </c>
      <c r="B33" s="214" t="str">
        <f>IF([1]median_raw!B30="","",[1]median_raw!B30)</f>
        <v>Koch</v>
      </c>
      <c r="C33" s="214" t="str">
        <f>IF([1]median_raw!C30="","",[1]median_raw!C30)</f>
        <v>Koch Town</v>
      </c>
      <c r="D33" s="217" t="str">
        <f>IF([1]median_raw!D30="","",[1]median_raw!D30)</f>
        <v/>
      </c>
      <c r="E33" s="217" t="str">
        <f>IF([1]median_raw!E30="","",[1]median_raw!E30)</f>
        <v/>
      </c>
      <c r="F33" s="217">
        <f>IF([1]median_raw!F30="","",[1]median_raw!F30)</f>
        <v>2500</v>
      </c>
      <c r="G33" s="217">
        <f>IF([1]median_raw!G30="","",[1]median_raw!G30)</f>
        <v>3000</v>
      </c>
      <c r="H33" s="217" t="str">
        <f>IF([1]median_raw!H30="","",[1]median_raw!H30)</f>
        <v/>
      </c>
      <c r="I33" s="217" t="str">
        <f>IF([1]median_raw!I30="","",[1]median_raw!I30)</f>
        <v/>
      </c>
      <c r="J33" s="217">
        <f>IF([1]median_raw!J30="","",[1]median_raw!J30)</f>
        <v>3000</v>
      </c>
      <c r="K33" s="217">
        <f>IF([1]median_raw!K30="","",[1]median_raw!K30)</f>
        <v>1300</v>
      </c>
      <c r="L33" s="217">
        <f>IF([1]median_raw!L30="","",[1]median_raw!L30)</f>
        <v>3000</v>
      </c>
      <c r="M33" s="217" t="str">
        <f>IF([1]median_raw!M30="","",[1]median_raw!M30)</f>
        <v/>
      </c>
      <c r="N33" s="217">
        <f>IF([1]median_raw!N30="","",[1]median_raw!N30)</f>
        <v>2000</v>
      </c>
      <c r="O33" s="217" t="str">
        <f>IF([1]median_raw!O30="","",[1]median_raw!O30)</f>
        <v/>
      </c>
      <c r="P33" s="217">
        <f>IF([1]median_raw!P30="","",[1]median_raw!P30)</f>
        <v>500</v>
      </c>
      <c r="Q33" s="217" t="str">
        <f>IF([1]median_raw!Q30="","",[1]median_raw!Q30)</f>
        <v/>
      </c>
      <c r="R33" s="217" t="str">
        <f>IF([1]median_raw!R30="","",[1]median_raw!R30)</f>
        <v/>
      </c>
      <c r="S33" s="217" t="str">
        <f>IF([1]median_raw!S30="","",[1]median_raw!S30)</f>
        <v/>
      </c>
      <c r="T33" s="217" t="str">
        <f>IF([1]median_raw!T30="","",[1]median_raw!T30)</f>
        <v/>
      </c>
      <c r="U33" s="217" t="str">
        <f>IF([1]median_raw!U30="","",[1]median_raw!U30)</f>
        <v/>
      </c>
      <c r="V33" s="217" t="str">
        <f>IF([1]median_raw!V30="","",[1]median_raw!V30)</f>
        <v/>
      </c>
      <c r="W33" s="217" t="str">
        <f>IF([1]median_raw!W30="","",[1]median_raw!W30)</f>
        <v/>
      </c>
      <c r="X33" s="217" t="str">
        <f>IF([1]median_raw!X30="","",[1]median_raw!X30)</f>
        <v/>
      </c>
      <c r="Y33" s="217" t="str">
        <f>IF([1]median_raw!Y30="","",[1]median_raw!Y30)</f>
        <v/>
      </c>
      <c r="Z33" s="217" t="str">
        <f>IF([1]median_raw!AG30="","",[1]median_raw!AG30)</f>
        <v/>
      </c>
      <c r="AA33" s="217" t="str">
        <f>IF([1]median_raw!AH30="","",[1]median_raw!AH30)</f>
        <v/>
      </c>
      <c r="AB33" s="217" t="str">
        <f>IF([1]median_raw!AI30="","",[1]median_raw!AI30)</f>
        <v/>
      </c>
      <c r="AC33" s="217" t="str">
        <f>IF([1]median_raw!AJ30="","",[1]median_raw!AJ30)</f>
        <v/>
      </c>
      <c r="AD33" s="217" t="str">
        <f>IF([1]median_raw!AK30="","",[1]median_raw!AK30)</f>
        <v/>
      </c>
      <c r="AE33" s="217" t="str">
        <f>IF([1]median_raw!AL30="","",[1]median_raw!AL30)</f>
        <v/>
      </c>
      <c r="AF33" s="217" t="str">
        <f>IF([1]median_raw!AM30="","",[1]median_raw!AM30)</f>
        <v/>
      </c>
      <c r="AG33" s="217" t="str">
        <f>IF([1]median_raw!AN30="","",[1]median_raw!AN30)</f>
        <v/>
      </c>
      <c r="AH33" s="217" t="str">
        <f>IF([1]median_raw!AO30="","",[1]median_raw!AO30)</f>
        <v/>
      </c>
      <c r="AI33" s="217" t="str">
        <f>IF([1]median_raw!AP30="","",[1]median_raw!AP30)</f>
        <v/>
      </c>
      <c r="AJ33" s="217" t="str">
        <f>IF([1]median_raw!Z30="","",[1]median_raw!Z30)</f>
        <v/>
      </c>
      <c r="AK33" s="217" t="str">
        <f>IF([1]median_raw!AA30="","",[1]median_raw!AA30)</f>
        <v/>
      </c>
      <c r="AL33" s="217" t="str">
        <f>IF([1]median_raw!AB30="","",[1]median_raw!AB30)</f>
        <v/>
      </c>
      <c r="AM33" s="217" t="str">
        <f>IF([1]median_raw!AC30="","",[1]median_raw!AC30)</f>
        <v/>
      </c>
      <c r="AN33" s="217" t="str">
        <f>IF([1]median_raw!AD30="","",[1]median_raw!AD30)</f>
        <v/>
      </c>
      <c r="AO33" s="217" t="str">
        <f>IF([1]median_raw!AE30="","",[1]median_raw!AE30)</f>
        <v/>
      </c>
      <c r="AP33" s="217" t="str">
        <f>IF([1]median_raw!AF30="","",[1]median_raw!AF30)</f>
        <v/>
      </c>
      <c r="AQ33" s="217" t="str">
        <f>IF([1]median_raw!AQ30="","",[1]median_raw!AQ30)</f>
        <v/>
      </c>
      <c r="AR33" s="217">
        <f t="shared" si="2"/>
        <v>15489</v>
      </c>
      <c r="AS33" s="217" t="str">
        <f>IF(OR(AW33&lt;&gt;"T",AV33=0),"",IF(C33="","",
IF(INDEX($D$1:$AV33,ROW(),MATCH("Cereal",$D$1:$AV$1,0))="",INDEX($D$1:$AV$2,2,MATCH("Cereal",$D$1:$AV$1,0)),INDEX($D$1:$AV33,ROW(),MATCH("Cereal",$D$1:$AV$1,0)))*90
+IF(INDEX($D$1:$AV33,ROW(),MATCH("Beans",$D$1:$AV$1,0))="",INDEX($D$1:$AV$2,2,MATCH("Beans",$D$1:$AV$1,0)),INDEX($D$1:$AV33,ROW(),MATCH("Beans",$D$1:$AV$1,0)))*9
+IF(INDEX($D$1:$AV33,ROW(),MATCH("Cooking.oil",$D$1:$AV$1,0))="",INDEX($D$1:$AV$2,2,MATCH("Cooking.oil",$D$1:$AV$1,0)),INDEX($D$1:$AV33,ROW(),MATCH("Cooking.oil",$D$1:$AV$1,0)))*6
+IF(INDEX($D$1:$AV33,ROW(),MATCH("Salt",$D$1:$AV$1,0))="",INDEX($D$1:$AV$2,2,MATCH("Salt",$D$1:$AV$1,0)),INDEX($D$1:$AV33,ROW(),MATCH("Salt",$D$1:$AV$1,0)))*1
))</f>
        <v/>
      </c>
      <c r="AT33" s="217" t="str">
        <f>IF(OR(AW33&lt;&gt;"T",AV33=0),"",IF(C33="","",AS33
+IF(INDEX($D$1:$AP33,ROW(),MATCH("Soap",$D$1:$AP$1,0))="",INDEX($D$1:$AP$2,2,MATCH("Soap",$D$1:$AP$1,0)),INDEX($D$1:$AP33,ROW(),MATCH("Soap",$D$1:$AP$1,0)))*6
+IF(INDEX($D$1:$AP33,ROW(),MATCH("Exercise.book",$D$1:$AP$1,0))="",INDEX($D$1:$AP$2,2,MATCH("Exercise.book",$D$1:$AP$1,0)),INDEX($D$1:$AP33,ROW(),MATCH("Exercise.book",$D$1:$AP$1,0)))*12
+IF(INDEX($D$1:$AP33,ROW(),MATCH("Charcoal",$D$1:$AP$1,0))="",INDEX($D$1:$AP$2,2,MATCH("Charcoal",$D$1:$AP$1,0)),INDEX($D$1:$AP33,ROW(),MATCH("Charcoal",$D$1:$AP$1,0)))*50
+IF(INDEX($D$1:$AP33,ROW(),MATCH("Milling.costs",$D$1:$AP$1,0))="",INDEX($D$1:$AP$2,2,MATCH("Milling.costs",$D$1:$AP$1,0)),INDEX($D$1:$AP33,ROW(),MATCH("Milling.costs",$D$1:$AP$1,0)))*30
+[1]Data_checks!AQ29*17
))</f>
        <v/>
      </c>
      <c r="AU33" s="217">
        <f t="shared" si="3"/>
        <v>7451</v>
      </c>
      <c r="AV33" s="218">
        <f t="shared" si="1"/>
        <v>636</v>
      </c>
    </row>
    <row r="34" spans="1:49" x14ac:dyDescent="0.25">
      <c r="A34" s="214" t="str">
        <f>IF([1]median_raw!A31="","",[1]median_raw!A31)</f>
        <v>Unity</v>
      </c>
      <c r="B34" s="214" t="str">
        <f>IF([1]median_raw!B31="","",[1]median_raw!B31)</f>
        <v>Mayendit</v>
      </c>
      <c r="C34" s="214" t="str">
        <f>IF([1]median_raw!C31="","",[1]median_raw!C31)</f>
        <v>Mayendit Town</v>
      </c>
      <c r="D34" s="217" t="str">
        <f>IF([1]median_raw!D31="","",[1]median_raw!D31)</f>
        <v/>
      </c>
      <c r="E34" s="217" t="str">
        <f>IF([1]median_raw!E31="","",[1]median_raw!E31)</f>
        <v/>
      </c>
      <c r="F34" s="217" t="str">
        <f>IF([1]median_raw!F31="","",[1]median_raw!F31)</f>
        <v/>
      </c>
      <c r="G34" s="217">
        <f>IF([1]median_raw!G31="","",[1]median_raw!G31)</f>
        <v>400</v>
      </c>
      <c r="H34" s="217" t="str">
        <f>IF([1]median_raw!H31="","",[1]median_raw!H31)</f>
        <v/>
      </c>
      <c r="I34" s="217" t="str">
        <f>IF([1]median_raw!I31="","",[1]median_raw!I31)</f>
        <v/>
      </c>
      <c r="J34" s="217" t="str">
        <f>IF([1]median_raw!J31="","",[1]median_raw!J31)</f>
        <v/>
      </c>
      <c r="K34" s="217">
        <f>IF([1]median_raw!K31="","",[1]median_raw!K31)</f>
        <v>800</v>
      </c>
      <c r="L34" s="217">
        <f>IF([1]median_raw!L31="","",[1]median_raw!L31)</f>
        <v>4000</v>
      </c>
      <c r="M34" s="217">
        <f>IF([1]median_raw!M31="","",[1]median_raw!M31)</f>
        <v>400</v>
      </c>
      <c r="N34" s="217" t="str">
        <f>IF([1]median_raw!N31="","",[1]median_raw!N31)</f>
        <v/>
      </c>
      <c r="O34" s="217">
        <f>IF([1]median_raw!O31="","",[1]median_raw!O31)</f>
        <v>1500</v>
      </c>
      <c r="P34" s="217">
        <f>IF([1]median_raw!P31="","",[1]median_raw!P31)</f>
        <v>350</v>
      </c>
      <c r="Q34" s="217" t="str">
        <f>IF([1]median_raw!Q31="","",[1]median_raw!Q31)</f>
        <v/>
      </c>
      <c r="R34" s="217" t="str">
        <f>IF([1]median_raw!R31="","",[1]median_raw!R31)</f>
        <v/>
      </c>
      <c r="S34" s="217" t="str">
        <f>IF([1]median_raw!S31="","",[1]median_raw!S31)</f>
        <v/>
      </c>
      <c r="T34" s="217">
        <f>IF([1]median_raw!T31="","",[1]median_raw!T31)</f>
        <v>1250</v>
      </c>
      <c r="U34" s="217">
        <f>IF([1]median_raw!U31="","",[1]median_raw!U31)</f>
        <v>600</v>
      </c>
      <c r="V34" s="217">
        <f>IF([1]median_raw!V31="","",[1]median_raw!V31)</f>
        <v>58</v>
      </c>
      <c r="W34" s="217">
        <f>IF([1]median_raw!W31="","",[1]median_raw!W31)</f>
        <v>17500</v>
      </c>
      <c r="X34" s="217">
        <f>IF([1]median_raw!X31="","",[1]median_raw!X31)</f>
        <v>2250</v>
      </c>
      <c r="Y34" s="217" t="str">
        <f>IF([1]median_raw!Y31="","",[1]median_raw!Y31)</f>
        <v/>
      </c>
      <c r="Z34" s="217" t="str">
        <f>IF([1]median_raw!AG31="","",[1]median_raw!AG31)</f>
        <v/>
      </c>
      <c r="AA34" s="217" t="str">
        <f>IF([1]median_raw!AH31="","",[1]median_raw!AH31)</f>
        <v/>
      </c>
      <c r="AB34" s="217">
        <f>IF([1]median_raw!AI31="","",[1]median_raw!AI31)</f>
        <v>3500</v>
      </c>
      <c r="AC34" s="217" t="str">
        <f>IF([1]median_raw!AJ31="","",[1]median_raw!AJ31)</f>
        <v/>
      </c>
      <c r="AD34" s="217" t="str">
        <f>IF([1]median_raw!AK31="","",[1]median_raw!AK31)</f>
        <v/>
      </c>
      <c r="AE34" s="217" t="str">
        <f>IF([1]median_raw!AL31="","",[1]median_raw!AL31)</f>
        <v/>
      </c>
      <c r="AF34" s="217" t="str">
        <f>IF([1]median_raw!AM31="","",[1]median_raw!AM31)</f>
        <v/>
      </c>
      <c r="AG34" s="217" t="str">
        <f>IF([1]median_raw!AN31="","",[1]median_raw!AN31)</f>
        <v/>
      </c>
      <c r="AH34" s="217" t="str">
        <f>IF([1]median_raw!AO31="","",[1]median_raw!AO31)</f>
        <v/>
      </c>
      <c r="AI34" s="217" t="str">
        <f>IF([1]median_raw!AP31="","",[1]median_raw!AP31)</f>
        <v/>
      </c>
      <c r="AJ34" s="217" t="str">
        <f>IF([1]median_raw!Z31="","",[1]median_raw!Z31)</f>
        <v/>
      </c>
      <c r="AK34" s="217" t="str">
        <f>IF([1]median_raw!AA31="","",[1]median_raw!AA31)</f>
        <v/>
      </c>
      <c r="AL34" s="217" t="str">
        <f>IF([1]median_raw!AB31="","",[1]median_raw!AB31)</f>
        <v/>
      </c>
      <c r="AM34" s="217" t="str">
        <f>IF([1]median_raw!AC31="","",[1]median_raw!AC31)</f>
        <v/>
      </c>
      <c r="AN34" s="217" t="str">
        <f>IF([1]median_raw!AD31="","",[1]median_raw!AD31)</f>
        <v/>
      </c>
      <c r="AO34" s="217" t="str">
        <f>IF([1]median_raw!AE31="","",[1]median_raw!AE31)</f>
        <v/>
      </c>
      <c r="AP34" s="217" t="str">
        <f>IF([1]median_raw!AF31="","",[1]median_raw!AF31)</f>
        <v/>
      </c>
      <c r="AQ34" s="217" t="str">
        <f>IF([1]median_raw!AQ31="","",[1]median_raw!AQ31)</f>
        <v/>
      </c>
      <c r="AR34" s="217">
        <f t="shared" si="2"/>
        <v>9968.75</v>
      </c>
      <c r="AS34" s="217" t="str">
        <f>IF(OR(AW34&lt;&gt;"T",AV34=0),"",IF(C34="","",
IF(INDEX($D$1:$AV34,ROW(),MATCH("Cereal",$D$1:$AV$1,0))="",INDEX($D$1:$AV$2,2,MATCH("Cereal",$D$1:$AV$1,0)),INDEX($D$1:$AV34,ROW(),MATCH("Cereal",$D$1:$AV$1,0)))*90
+IF(INDEX($D$1:$AV34,ROW(),MATCH("Beans",$D$1:$AV$1,0))="",INDEX($D$1:$AV$2,2,MATCH("Beans",$D$1:$AV$1,0)),INDEX($D$1:$AV34,ROW(),MATCH("Beans",$D$1:$AV$1,0)))*9
+IF(INDEX($D$1:$AV34,ROW(),MATCH("Cooking.oil",$D$1:$AV$1,0))="",INDEX($D$1:$AV$2,2,MATCH("Cooking.oil",$D$1:$AV$1,0)),INDEX($D$1:$AV34,ROW(),MATCH("Cooking.oil",$D$1:$AV$1,0)))*6
+IF(INDEX($D$1:$AV34,ROW(),MATCH("Salt",$D$1:$AV$1,0))="",INDEX($D$1:$AV$2,2,MATCH("Salt",$D$1:$AV$1,0)),INDEX($D$1:$AV34,ROW(),MATCH("Salt",$D$1:$AV$1,0)))*1
))</f>
        <v/>
      </c>
      <c r="AT34" s="217" t="str">
        <f>IF(OR(AW34&lt;&gt;"T",AV34=0),"",IF(C34="","",AS34
+IF(INDEX($D$1:$AP34,ROW(),MATCH("Soap",$D$1:$AP$1,0))="",INDEX($D$1:$AP$2,2,MATCH("Soap",$D$1:$AP$1,0)),INDEX($D$1:$AP34,ROW(),MATCH("Soap",$D$1:$AP$1,0)))*6
+IF(INDEX($D$1:$AP34,ROW(),MATCH("Exercise.book",$D$1:$AP$1,0))="",INDEX($D$1:$AP$2,2,MATCH("Exercise.book",$D$1:$AP$1,0)),INDEX($D$1:$AP34,ROW(),MATCH("Exercise.book",$D$1:$AP$1,0)))*12
+IF(INDEX($D$1:$AP34,ROW(),MATCH("Charcoal",$D$1:$AP$1,0))="",INDEX($D$1:$AP$2,2,MATCH("Charcoal",$D$1:$AP$1,0)),INDEX($D$1:$AP34,ROW(),MATCH("Charcoal",$D$1:$AP$1,0)))*50
+IF(INDEX($D$1:$AP34,ROW(),MATCH("Milling.costs",$D$1:$AP$1,0))="",INDEX($D$1:$AP$2,2,MATCH("Milling.costs",$D$1:$AP$1,0)),INDEX($D$1:$AP34,ROW(),MATCH("Milling.costs",$D$1:$AP$1,0)))*30
+[1]Data_checks!AQ30*17
))</f>
        <v/>
      </c>
      <c r="AU34" s="217">
        <f t="shared" si="3"/>
        <v>2922</v>
      </c>
      <c r="AV34" s="218">
        <f t="shared" si="1"/>
        <v>636</v>
      </c>
    </row>
    <row r="35" spans="1:49" x14ac:dyDescent="0.25">
      <c r="A35" s="214" t="str">
        <f>IF([1]median_raw!A32="","",[1]median_raw!A32)</f>
        <v>Unity</v>
      </c>
      <c r="B35" s="214" t="str">
        <f>IF([1]median_raw!B32="","",[1]median_raw!B32)</f>
        <v>Panyijiar</v>
      </c>
      <c r="C35" s="214" t="str">
        <f>IF([1]median_raw!C32="","",[1]median_raw!C32)</f>
        <v>Ganylel</v>
      </c>
      <c r="D35" s="217">
        <f>IF([1]median_raw!D32="","",[1]median_raw!D32)</f>
        <v>1008</v>
      </c>
      <c r="E35" s="217" t="str">
        <f>IF([1]median_raw!E32="","",[1]median_raw!E32)</f>
        <v/>
      </c>
      <c r="F35" s="217">
        <f>IF([1]median_raw!F32="","",[1]median_raw!F32)</f>
        <v>1526</v>
      </c>
      <c r="G35" s="217">
        <f>IF([1]median_raw!G32="","",[1]median_raw!G32)</f>
        <v>1221</v>
      </c>
      <c r="H35" s="217" t="str">
        <f>IF([1]median_raw!H32="","",[1]median_raw!H32)</f>
        <v/>
      </c>
      <c r="I35" s="217">
        <f>IF([1]median_raw!I32="","",[1]median_raw!I32)</f>
        <v>1353</v>
      </c>
      <c r="J35" s="217">
        <f>IF([1]median_raw!J32="","",[1]median_raw!J32)</f>
        <v>1019</v>
      </c>
      <c r="K35" s="217">
        <f>IF([1]median_raw!K32="","",[1]median_raw!K32)</f>
        <v>441</v>
      </c>
      <c r="L35" s="217">
        <f>IF([1]median_raw!L32="","",[1]median_raw!L32)</f>
        <v>667</v>
      </c>
      <c r="M35" s="217">
        <f>IF([1]median_raw!M32="","",[1]median_raw!M32)</f>
        <v>333</v>
      </c>
      <c r="N35" s="217" t="str">
        <f>IF([1]median_raw!N32="","",[1]median_raw!N32)</f>
        <v/>
      </c>
      <c r="O35" s="217">
        <f>IF([1]median_raw!O32="","",[1]median_raw!O32)</f>
        <v>2500</v>
      </c>
      <c r="P35" s="217" t="str">
        <f>IF([1]median_raw!P32="","",[1]median_raw!P32)</f>
        <v/>
      </c>
      <c r="Q35" s="217" t="str">
        <f>IF([1]median_raw!Q32="","",[1]median_raw!Q32)</f>
        <v/>
      </c>
      <c r="R35" s="217">
        <f>IF([1]median_raw!R32="","",[1]median_raw!R32)</f>
        <v>4000</v>
      </c>
      <c r="S35" s="217" t="str">
        <f>IF([1]median_raw!S32="","",[1]median_raw!S32)</f>
        <v/>
      </c>
      <c r="T35" s="217">
        <f>IF([1]median_raw!T32="","",[1]median_raw!T32)</f>
        <v>3500</v>
      </c>
      <c r="U35" s="217">
        <f>IF([1]median_raw!U32="","",[1]median_raw!U32)</f>
        <v>4500</v>
      </c>
      <c r="V35" s="217" t="str">
        <f>IF([1]median_raw!V32="","",[1]median_raw!V32)</f>
        <v/>
      </c>
      <c r="W35" s="217">
        <f>IF([1]median_raw!W32="","",[1]median_raw!W32)</f>
        <v>15000</v>
      </c>
      <c r="X35" s="217">
        <f>IF([1]median_raw!X32="","",[1]median_raw!X32)</f>
        <v>2500</v>
      </c>
      <c r="Y35" s="217" t="str">
        <f>IF([1]median_raw!Y32="","",[1]median_raw!Y32)</f>
        <v/>
      </c>
      <c r="Z35" s="217" t="str">
        <f>IF([1]median_raw!AG32="","",[1]median_raw!AG32)</f>
        <v/>
      </c>
      <c r="AA35" s="217" t="str">
        <f>IF([1]median_raw!AH32="","",[1]median_raw!AH32)</f>
        <v/>
      </c>
      <c r="AB35" s="217" t="str">
        <f>IF([1]median_raw!AI32="","",[1]median_raw!AI32)</f>
        <v/>
      </c>
      <c r="AC35" s="217" t="str">
        <f>IF([1]median_raw!AJ32="","",[1]median_raw!AJ32)</f>
        <v/>
      </c>
      <c r="AD35" s="217" t="str">
        <f>IF([1]median_raw!AK32="","",[1]median_raw!AK32)</f>
        <v/>
      </c>
      <c r="AE35" s="217" t="str">
        <f>IF([1]median_raw!AL32="","",[1]median_raw!AL32)</f>
        <v/>
      </c>
      <c r="AF35" s="217" t="str">
        <f>IF([1]median_raw!AM32="","",[1]median_raw!AM32)</f>
        <v/>
      </c>
      <c r="AG35" s="217" t="str">
        <f>IF([1]median_raw!AN32="","",[1]median_raw!AN32)</f>
        <v/>
      </c>
      <c r="AH35" s="217" t="str">
        <f>IF([1]median_raw!AO32="","",[1]median_raw!AO32)</f>
        <v/>
      </c>
      <c r="AI35" s="217" t="str">
        <f>IF([1]median_raw!AP32="","",[1]median_raw!AP32)</f>
        <v/>
      </c>
      <c r="AJ35" s="217">
        <f>IF([1]median_raw!Z32="","",[1]median_raw!Z32)</f>
        <v>610</v>
      </c>
      <c r="AK35" s="217" t="str">
        <f>IF([1]median_raw!AA32="","",[1]median_raw!AA32)</f>
        <v/>
      </c>
      <c r="AL35" s="217" t="str">
        <f>IF([1]median_raw!AB32="","",[1]median_raw!AB32)</f>
        <v/>
      </c>
      <c r="AM35" s="217" t="str">
        <f>IF([1]median_raw!AC32="","",[1]median_raw!AC32)</f>
        <v/>
      </c>
      <c r="AN35" s="217" t="str">
        <f>IF([1]median_raw!AD32="","",[1]median_raw!AD32)</f>
        <v/>
      </c>
      <c r="AO35" s="217" t="str">
        <f>IF([1]median_raw!AE32="","",[1]median_raw!AE32)</f>
        <v/>
      </c>
      <c r="AP35" s="217" t="str">
        <f>IF([1]median_raw!AF32="","",[1]median_raw!AF32)</f>
        <v/>
      </c>
      <c r="AQ35" s="217" t="str">
        <f>IF([1]median_raw!AQ32="","",[1]median_raw!AQ32)</f>
        <v/>
      </c>
      <c r="AR35" s="217">
        <f t="shared" si="2"/>
        <v>8288</v>
      </c>
      <c r="AS35" s="217">
        <f>IF(OR(AW35&lt;&gt;"T",AV35=0),"",IF(C35="","",
IF(INDEX($D$1:$AV35,ROW(),MATCH("Cereal",$D$1:$AV$1,0))="",INDEX($D$1:$AV$2,2,MATCH("Cereal",$D$1:$AV$1,0)),INDEX($D$1:$AV35,ROW(),MATCH("Cereal",$D$1:$AV$1,0)))*90
+IF(INDEX($D$1:$AV35,ROW(),MATCH("Beans",$D$1:$AV$1,0))="",INDEX($D$1:$AV$2,2,MATCH("Beans",$D$1:$AV$1,0)),INDEX($D$1:$AV35,ROW(),MATCH("Beans",$D$1:$AV$1,0)))*9
+IF(INDEX($D$1:$AV35,ROW(),MATCH("Cooking.oil",$D$1:$AV$1,0))="",INDEX($D$1:$AV$2,2,MATCH("Cooking.oil",$D$1:$AV$1,0)),INDEX($D$1:$AV35,ROW(),MATCH("Cooking.oil",$D$1:$AV$1,0)))*6
+IF(INDEX($D$1:$AV35,ROW(),MATCH("Salt",$D$1:$AV$1,0))="",INDEX($D$1:$AV$2,2,MATCH("Salt",$D$1:$AV$1,0)),INDEX($D$1:$AV35,ROW(),MATCH("Salt",$D$1:$AV$1,0)))*1
))</f>
        <v>107340</v>
      </c>
      <c r="AT35" s="217">
        <f>IF(OR(AW35&lt;&gt;"T",AV35=0),"",IF(C35="","",AS35
+IF(INDEX($D$1:$AP35,ROW(),MATCH("Soap",$D$1:$AP$1,0))="",INDEX($D$1:$AP$2,2,MATCH("Soap",$D$1:$AP$1,0)),INDEX($D$1:$AP35,ROW(),MATCH("Soap",$D$1:$AP$1,0)))*6
+IF(INDEX($D$1:$AP35,ROW(),MATCH("Exercise.book",$D$1:$AP$1,0))="",INDEX($D$1:$AP$2,2,MATCH("Exercise.book",$D$1:$AP$1,0)),INDEX($D$1:$AP35,ROW(),MATCH("Exercise.book",$D$1:$AP$1,0)))*12
+IF(INDEX($D$1:$AP35,ROW(),MATCH("Charcoal",$D$1:$AP$1,0))="",INDEX($D$1:$AP$2,2,MATCH("Charcoal",$D$1:$AP$1,0)),INDEX($D$1:$AP35,ROW(),MATCH("Charcoal",$D$1:$AP$1,0)))*50
+IF(INDEX($D$1:$AP35,ROW(),MATCH("Milling.costs",$D$1:$AP$1,0))="",INDEX($D$1:$AP$2,2,MATCH("Milling.costs",$D$1:$AP$1,0)),INDEX($D$1:$AP35,ROW(),MATCH("Milling.costs",$D$1:$AP$1,0)))*30
+[1]Data_checks!AQ31*17
))</f>
        <v>123368</v>
      </c>
      <c r="AU35" s="217">
        <f t="shared" si="3"/>
        <v>4067</v>
      </c>
      <c r="AV35" s="218">
        <f t="shared" si="1"/>
        <v>1008</v>
      </c>
      <c r="AW35" t="s">
        <v>4929</v>
      </c>
    </row>
    <row r="36" spans="1:49" x14ac:dyDescent="0.25">
      <c r="A36" s="214" t="str">
        <f>IF([1]median_raw!A33="","",[1]median_raw!A33)</f>
        <v>Unity</v>
      </c>
      <c r="B36" s="214" t="str">
        <f>IF([1]median_raw!B33="","",[1]median_raw!B33)</f>
        <v>Panyijiar</v>
      </c>
      <c r="C36" s="214" t="str">
        <f>IF([1]median_raw!C33="","",[1]median_raw!C33)</f>
        <v>Nyal</v>
      </c>
      <c r="D36" s="217">
        <f>IF([1]median_raw!D33="","",[1]median_raw!D33)</f>
        <v>1191</v>
      </c>
      <c r="E36" s="217" t="str">
        <f>IF([1]median_raw!E33="","",[1]median_raw!E33)</f>
        <v/>
      </c>
      <c r="F36" s="217" t="str">
        <f>IF([1]median_raw!F33="","",[1]median_raw!F33)</f>
        <v/>
      </c>
      <c r="G36" s="217">
        <f>IF([1]median_raw!G33="","",[1]median_raw!G33)</f>
        <v>750</v>
      </c>
      <c r="H36" s="217" t="str">
        <f>IF([1]median_raw!H33="","",[1]median_raw!H33)</f>
        <v/>
      </c>
      <c r="I36" s="217" t="str">
        <f>IF([1]median_raw!I33="","",[1]median_raw!I33)</f>
        <v/>
      </c>
      <c r="J36" s="217">
        <f>IF([1]median_raw!J33="","",[1]median_raw!J33)</f>
        <v>1310</v>
      </c>
      <c r="K36" s="217">
        <f>IF([1]median_raw!K33="","",[1]median_raw!K33)</f>
        <v>600</v>
      </c>
      <c r="L36" s="217">
        <f>IF([1]median_raw!L33="","",[1]median_raw!L33)</f>
        <v>2400</v>
      </c>
      <c r="M36" s="217">
        <f>IF([1]median_raw!M33="","",[1]median_raw!M33)</f>
        <v>300</v>
      </c>
      <c r="N36" s="217" t="str">
        <f>IF([1]median_raw!N33="","",[1]median_raw!N33)</f>
        <v/>
      </c>
      <c r="O36" s="217">
        <f>IF([1]median_raw!O33="","",[1]median_raw!O33)</f>
        <v>1500</v>
      </c>
      <c r="P36" s="217">
        <f>IF([1]median_raw!P33="","",[1]median_raw!P33)</f>
        <v>700</v>
      </c>
      <c r="Q36" s="217" t="str">
        <f>IF([1]median_raw!Q33="","",[1]median_raw!Q33)</f>
        <v/>
      </c>
      <c r="R36" s="217">
        <f>IF([1]median_raw!R33="","",[1]median_raw!R33)</f>
        <v>4500</v>
      </c>
      <c r="S36" s="217" t="str">
        <f>IF([1]median_raw!S33="","",[1]median_raw!S33)</f>
        <v/>
      </c>
      <c r="T36" s="217">
        <f>IF([1]median_raw!T33="","",[1]median_raw!T33)</f>
        <v>2000</v>
      </c>
      <c r="U36" s="217">
        <f>IF([1]median_raw!U33="","",[1]median_raw!U33)</f>
        <v>2500</v>
      </c>
      <c r="V36" s="217">
        <f>IF([1]median_raw!V33="","",[1]median_raw!V33)</f>
        <v>155</v>
      </c>
      <c r="W36" s="217" t="str">
        <f>IF([1]median_raw!W33="","",[1]median_raw!W33)</f>
        <v/>
      </c>
      <c r="X36" s="217" t="str">
        <f>IF([1]median_raw!X33="","",[1]median_raw!X33)</f>
        <v/>
      </c>
      <c r="Y36" s="217" t="str">
        <f>IF([1]median_raw!Y33="","",[1]median_raw!Y33)</f>
        <v/>
      </c>
      <c r="Z36" s="217" t="str">
        <f>IF([1]median_raw!AG33="","",[1]median_raw!AG33)</f>
        <v/>
      </c>
      <c r="AA36" s="217" t="str">
        <f>IF([1]median_raw!AH33="","",[1]median_raw!AH33)</f>
        <v/>
      </c>
      <c r="AB36" s="217" t="str">
        <f>IF([1]median_raw!AI33="","",[1]median_raw!AI33)</f>
        <v/>
      </c>
      <c r="AC36" s="217" t="str">
        <f>IF([1]median_raw!AJ33="","",[1]median_raw!AJ33)</f>
        <v/>
      </c>
      <c r="AD36" s="217" t="str">
        <f>IF([1]median_raw!AK33="","",[1]median_raw!AK33)</f>
        <v/>
      </c>
      <c r="AE36" s="217" t="str">
        <f>IF([1]median_raw!AL33="","",[1]median_raw!AL33)</f>
        <v/>
      </c>
      <c r="AF36" s="217" t="str">
        <f>IF([1]median_raw!AM33="","",[1]median_raw!AM33)</f>
        <v/>
      </c>
      <c r="AG36" s="217" t="str">
        <f>IF([1]median_raw!AN33="","",[1]median_raw!AN33)</f>
        <v/>
      </c>
      <c r="AH36" s="217" t="str">
        <f>IF([1]median_raw!AO33="","",[1]median_raw!AO33)</f>
        <v/>
      </c>
      <c r="AI36" s="217" t="str">
        <f>IF([1]median_raw!AP33="","",[1]median_raw!AP33)</f>
        <v/>
      </c>
      <c r="AJ36" s="217">
        <f>IF([1]median_raw!Z33="","",[1]median_raw!Z33)</f>
        <v>610</v>
      </c>
      <c r="AK36" s="217" t="str">
        <f>IF([1]median_raw!AA33="","",[1]median_raw!AA33)</f>
        <v/>
      </c>
      <c r="AL36" s="217" t="str">
        <f>IF([1]median_raw!AB33="","",[1]median_raw!AB33)</f>
        <v/>
      </c>
      <c r="AM36" s="217" t="str">
        <f>IF([1]median_raw!AC33="","",[1]median_raw!AC33)</f>
        <v/>
      </c>
      <c r="AN36" s="217" t="str">
        <f>IF([1]median_raw!AD33="","",[1]median_raw!AD33)</f>
        <v/>
      </c>
      <c r="AO36" s="217" t="str">
        <f>IF([1]median_raw!AE33="","",[1]median_raw!AE33)</f>
        <v/>
      </c>
      <c r="AP36" s="217" t="str">
        <f>IF([1]median_raw!AF33="","",[1]median_raw!AF33)</f>
        <v/>
      </c>
      <c r="AQ36" s="217" t="str">
        <f>IF([1]median_raw!AQ33="","",[1]median_raw!AQ33)</f>
        <v/>
      </c>
      <c r="AR36" s="217">
        <f t="shared" si="2"/>
        <v>9383.75</v>
      </c>
      <c r="AS36" s="217">
        <f>IF(OR(AW36&lt;&gt;"T",AV36=0),"",IF(C36="","",
IF(INDEX($D$1:$AV36,ROW(),MATCH("Cereal",$D$1:$AV$1,0))="",INDEX($D$1:$AV$2,2,MATCH("Cereal",$D$1:$AV$1,0)),INDEX($D$1:$AV36,ROW(),MATCH("Cereal",$D$1:$AV$1,0)))*90
+IF(INDEX($D$1:$AV36,ROW(),MATCH("Beans",$D$1:$AV$1,0))="",INDEX($D$1:$AV$2,2,MATCH("Beans",$D$1:$AV$1,0)),INDEX($D$1:$AV36,ROW(),MATCH("Beans",$D$1:$AV$1,0)))*9
+IF(INDEX($D$1:$AV36,ROW(),MATCH("Cooking.oil",$D$1:$AV$1,0))="",INDEX($D$1:$AV$2,2,MATCH("Cooking.oil",$D$1:$AV$1,0)),INDEX($D$1:$AV36,ROW(),MATCH("Cooking.oil",$D$1:$AV$1,0)))*6
+IF(INDEX($D$1:$AV36,ROW(),MATCH("Salt",$D$1:$AV$1,0))="",INDEX($D$1:$AV$2,2,MATCH("Salt",$D$1:$AV$1,0)),INDEX($D$1:$AV36,ROW(),MATCH("Salt",$D$1:$AV$1,0)))*1
))</f>
        <v>131190</v>
      </c>
      <c r="AT36" s="217">
        <f>IF(OR(AW36&lt;&gt;"T",AV36=0),"",IF(C36="","",AS36
+IF(INDEX($D$1:$AP36,ROW(),MATCH("Soap",$D$1:$AP$1,0))="",INDEX($D$1:$AP$2,2,MATCH("Soap",$D$1:$AP$1,0)),INDEX($D$1:$AP36,ROW(),MATCH("Soap",$D$1:$AP$1,0)))*6
+IF(INDEX($D$1:$AP36,ROW(),MATCH("Exercise.book",$D$1:$AP$1,0))="",INDEX($D$1:$AP$2,2,MATCH("Exercise.book",$D$1:$AP$1,0)),INDEX($D$1:$AP36,ROW(),MATCH("Exercise.book",$D$1:$AP$1,0)))*12
+IF(INDEX($D$1:$AP36,ROW(),MATCH("Charcoal",$D$1:$AP$1,0))="",INDEX($D$1:$AP$2,2,MATCH("Charcoal",$D$1:$AP$1,0)),INDEX($D$1:$AP36,ROW(),MATCH("Charcoal",$D$1:$AP$1,0)))*50
+IF(INDEX($D$1:$AP36,ROW(),MATCH("Milling.costs",$D$1:$AP$1,0))="",INDEX($D$1:$AP$2,2,MATCH("Milling.costs",$D$1:$AP$1,0)),INDEX($D$1:$AP36,ROW(),MATCH("Milling.costs",$D$1:$AP$1,0)))*30
+[1]Data_checks!AQ32*17
))</f>
        <v>151720</v>
      </c>
      <c r="AU36" s="217">
        <f t="shared" si="3"/>
        <v>4037</v>
      </c>
      <c r="AV36" s="218">
        <f t="shared" si="1"/>
        <v>1191</v>
      </c>
      <c r="AW36" t="s">
        <v>4929</v>
      </c>
    </row>
    <row r="37" spans="1:49" x14ac:dyDescent="0.25">
      <c r="A37" s="214" t="str">
        <f>IF([1]median_raw!A34="","",[1]median_raw!A34)</f>
        <v>Unity</v>
      </c>
      <c r="B37" s="214" t="str">
        <f>IF([1]median_raw!B34="","",[1]median_raw!B34)</f>
        <v>Pariang</v>
      </c>
      <c r="C37" s="214" t="str">
        <f>IF([1]median_raw!C34="","",[1]median_raw!C34)</f>
        <v>AjuongThok_RC</v>
      </c>
      <c r="D37" s="217" t="str">
        <f>IF([1]median_raw!D34="","",[1]median_raw!D34)</f>
        <v/>
      </c>
      <c r="E37" s="217" t="str">
        <f>IF([1]median_raw!E34="","",[1]median_raw!E34)</f>
        <v/>
      </c>
      <c r="F37" s="217">
        <f>IF([1]median_raw!F34="","",[1]median_raw!F34)</f>
        <v>1000</v>
      </c>
      <c r="G37" s="217">
        <f>IF([1]median_raw!G34="","",[1]median_raw!G34)</f>
        <v>1000</v>
      </c>
      <c r="H37" s="217" t="str">
        <f>IF([1]median_raw!H34="","",[1]median_raw!H34)</f>
        <v/>
      </c>
      <c r="I37" s="217">
        <f>IF([1]median_raw!I34="","",[1]median_raw!I34)</f>
        <v>1052</v>
      </c>
      <c r="J37" s="217">
        <f>IF([1]median_raw!J34="","",[1]median_raw!J34)</f>
        <v>700</v>
      </c>
      <c r="K37" s="217">
        <f>IF([1]median_raw!K34="","",[1]median_raw!K34)</f>
        <v>814</v>
      </c>
      <c r="L37" s="217">
        <f>IF([1]median_raw!L34="","",[1]median_raw!L34)</f>
        <v>2200</v>
      </c>
      <c r="M37" s="217">
        <f>IF([1]median_raw!M34="","",[1]median_raw!M34)</f>
        <v>266.5</v>
      </c>
      <c r="N37" s="217" t="str">
        <f>IF([1]median_raw!N34="","",[1]median_raw!N34)</f>
        <v/>
      </c>
      <c r="O37" s="217">
        <f>IF([1]median_raw!O34="","",[1]median_raw!O34)</f>
        <v>1750</v>
      </c>
      <c r="P37" s="217">
        <f>IF([1]median_raw!P34="","",[1]median_raw!P34)</f>
        <v>500</v>
      </c>
      <c r="Q37" s="217" t="str">
        <f>IF([1]median_raw!Q34="","",[1]median_raw!Q34)</f>
        <v/>
      </c>
      <c r="R37" s="217">
        <f>IF([1]median_raw!R34="","",[1]median_raw!R34)</f>
        <v>3500</v>
      </c>
      <c r="S37" s="217">
        <f>IF([1]median_raw!S34="","",[1]median_raw!S34)</f>
        <v>20000</v>
      </c>
      <c r="T37" s="217">
        <f>IF([1]median_raw!T34="","",[1]median_raw!T34)</f>
        <v>3500</v>
      </c>
      <c r="U37" s="217">
        <f>IF([1]median_raw!U34="","",[1]median_raw!U34)</f>
        <v>350</v>
      </c>
      <c r="V37" s="217">
        <f>IF([1]median_raw!V34="","",[1]median_raw!V34)</f>
        <v>86</v>
      </c>
      <c r="W37" s="217" t="str">
        <f>IF([1]median_raw!W34="","",[1]median_raw!W34)</f>
        <v/>
      </c>
      <c r="X37" s="217" t="str">
        <f>IF([1]median_raw!X34="","",[1]median_raw!X34)</f>
        <v/>
      </c>
      <c r="Y37" s="217">
        <f>IF([1]median_raw!Y34="","",[1]median_raw!Y34)</f>
        <v>78.5</v>
      </c>
      <c r="Z37" s="217" t="str">
        <f>IF([1]median_raw!AG34="","",[1]median_raw!AG34)</f>
        <v/>
      </c>
      <c r="AA37" s="217" t="str">
        <f>IF([1]median_raw!AH34="","",[1]median_raw!AH34)</f>
        <v/>
      </c>
      <c r="AB37" s="217" t="str">
        <f>IF([1]median_raw!AI34="","",[1]median_raw!AI34)</f>
        <v/>
      </c>
      <c r="AC37" s="217" t="str">
        <f>IF([1]median_raw!AJ34="","",[1]median_raw!AJ34)</f>
        <v/>
      </c>
      <c r="AD37" s="217" t="str">
        <f>IF([1]median_raw!AK34="","",[1]median_raw!AK34)</f>
        <v/>
      </c>
      <c r="AE37" s="217" t="str">
        <f>IF([1]median_raw!AL34="","",[1]median_raw!AL34)</f>
        <v/>
      </c>
      <c r="AF37" s="217" t="str">
        <f>IF([1]median_raw!AM34="","",[1]median_raw!AM34)</f>
        <v/>
      </c>
      <c r="AG37" s="217" t="str">
        <f>IF([1]median_raw!AN34="","",[1]median_raw!AN34)</f>
        <v/>
      </c>
      <c r="AH37" s="217" t="str">
        <f>IF([1]median_raw!AO34="","",[1]median_raw!AO34)</f>
        <v/>
      </c>
      <c r="AI37" s="217" t="str">
        <f>IF([1]median_raw!AP34="","",[1]median_raw!AP34)</f>
        <v/>
      </c>
      <c r="AJ37" s="217">
        <f>IF([1]median_raw!Z34="","",[1]median_raw!Z34)</f>
        <v>660</v>
      </c>
      <c r="AK37" s="217" t="str">
        <f>IF([1]median_raw!AA34="","",[1]median_raw!AA34)</f>
        <v/>
      </c>
      <c r="AL37" s="217" t="str">
        <f>IF([1]median_raw!AB34="","",[1]median_raw!AB34)</f>
        <v/>
      </c>
      <c r="AM37" s="217" t="str">
        <f>IF([1]median_raw!AC34="","",[1]median_raw!AC34)</f>
        <v/>
      </c>
      <c r="AN37" s="217" t="str">
        <f>IF([1]median_raw!AD34="","",[1]median_raw!AD34)</f>
        <v/>
      </c>
      <c r="AO37" s="217" t="str">
        <f>IF([1]median_raw!AE34="","",[1]median_raw!AE34)</f>
        <v/>
      </c>
      <c r="AP37" s="217" t="str">
        <f>IF([1]median_raw!AF34="","",[1]median_raw!AF34)</f>
        <v/>
      </c>
      <c r="AQ37" s="217" t="str">
        <f>IF([1]median_raw!AQ34="","",[1]median_raw!AQ34)</f>
        <v/>
      </c>
      <c r="AR37" s="217">
        <f t="shared" si="2"/>
        <v>8455</v>
      </c>
      <c r="AS37" s="217" t="str">
        <f>IF(OR(AW37&lt;&gt;"T",AV37=0),"",IF(C37="","",
IF(INDEX($D$1:$AV37,ROW(),MATCH("Cereal",$D$1:$AV$1,0))="",INDEX($D$1:$AV$2,2,MATCH("Cereal",$D$1:$AV$1,0)),INDEX($D$1:$AV37,ROW(),MATCH("Cereal",$D$1:$AV$1,0)))*90
+IF(INDEX($D$1:$AV37,ROW(),MATCH("Beans",$D$1:$AV$1,0))="",INDEX($D$1:$AV$2,2,MATCH("Beans",$D$1:$AV$1,0)),INDEX($D$1:$AV37,ROW(),MATCH("Beans",$D$1:$AV$1,0)))*9
+IF(INDEX($D$1:$AV37,ROW(),MATCH("Cooking.oil",$D$1:$AV$1,0))="",INDEX($D$1:$AV$2,2,MATCH("Cooking.oil",$D$1:$AV$1,0)),INDEX($D$1:$AV37,ROW(),MATCH("Cooking.oil",$D$1:$AV$1,0)))*6
+IF(INDEX($D$1:$AV37,ROW(),MATCH("Salt",$D$1:$AV$1,0))="",INDEX($D$1:$AV$2,2,MATCH("Salt",$D$1:$AV$1,0)),INDEX($D$1:$AV37,ROW(),MATCH("Salt",$D$1:$AV$1,0)))*1
))</f>
        <v/>
      </c>
      <c r="AT37" s="217" t="str">
        <f>IF(OR(AW37&lt;&gt;"T",AV37=0),"",IF(C37="","",AS37
+IF(INDEX($D$1:$AP37,ROW(),MATCH("Soap",$D$1:$AP$1,0))="",INDEX($D$1:$AP$2,2,MATCH("Soap",$D$1:$AP$1,0)),INDEX($D$1:$AP37,ROW(),MATCH("Soap",$D$1:$AP$1,0)))*6
+IF(INDEX($D$1:$AP37,ROW(),MATCH("Exercise.book",$D$1:$AP$1,0))="",INDEX($D$1:$AP$2,2,MATCH("Exercise.book",$D$1:$AP$1,0)),INDEX($D$1:$AP37,ROW(),MATCH("Exercise.book",$D$1:$AP$1,0)))*12
+IF(INDEX($D$1:$AP37,ROW(),MATCH("Charcoal",$D$1:$AP$1,0))="",INDEX($D$1:$AP$2,2,MATCH("Charcoal",$D$1:$AP$1,0)),INDEX($D$1:$AP37,ROW(),MATCH("Charcoal",$D$1:$AP$1,0)))*50
+IF(INDEX($D$1:$AP37,ROW(),MATCH("Milling.costs",$D$1:$AP$1,0))="",INDEX($D$1:$AP$2,2,MATCH("Milling.costs",$D$1:$AP$1,0)),INDEX($D$1:$AP37,ROW(),MATCH("Milling.costs",$D$1:$AP$1,0)))*30
+[1]Data_checks!AQ33*17
))</f>
        <v/>
      </c>
      <c r="AU37" s="217">
        <f t="shared" si="3"/>
        <v>3088.5</v>
      </c>
      <c r="AV37" s="218">
        <f t="shared" si="1"/>
        <v>636</v>
      </c>
    </row>
    <row r="38" spans="1:49" x14ac:dyDescent="0.25">
      <c r="A38" s="214" t="str">
        <f>IF([1]median_raw!A35="","",[1]median_raw!A35)</f>
        <v>Unity</v>
      </c>
      <c r="B38" s="214" t="str">
        <f>IF([1]median_raw!B35="","",[1]median_raw!B35)</f>
        <v>Pariang</v>
      </c>
      <c r="C38" s="214" t="str">
        <f>IF([1]median_raw!C35="","",[1]median_raw!C35)</f>
        <v>Pamir_RC</v>
      </c>
      <c r="D38" s="217">
        <f>IF([1]median_raw!D35="","",[1]median_raw!D35)</f>
        <v>545</v>
      </c>
      <c r="E38" s="217" t="str">
        <f>IF([1]median_raw!E35="","",[1]median_raw!E35)</f>
        <v/>
      </c>
      <c r="F38" s="217">
        <f>IF([1]median_raw!F35="","",[1]median_raw!F35)</f>
        <v>1200</v>
      </c>
      <c r="G38" s="217">
        <f>IF([1]median_raw!G35="","",[1]median_raw!G35)</f>
        <v>1200</v>
      </c>
      <c r="H38" s="217" t="str">
        <f>IF([1]median_raw!H35="","",[1]median_raw!H35)</f>
        <v/>
      </c>
      <c r="I38" s="217" t="str">
        <f>IF([1]median_raw!I35="","",[1]median_raw!I35)</f>
        <v/>
      </c>
      <c r="J38" s="217"/>
      <c r="K38" s="217">
        <f>IF([1]median_raw!K35="","",[1]median_raw!K35)</f>
        <v>500</v>
      </c>
      <c r="L38" s="217"/>
      <c r="M38" s="217">
        <f>IF([1]median_raw!M35="","",[1]median_raw!M35)</f>
        <v>167</v>
      </c>
      <c r="N38" s="217" t="str">
        <f>IF([1]median_raw!N35="","",[1]median_raw!N35)</f>
        <v/>
      </c>
      <c r="O38" s="217">
        <f>IF([1]median_raw!O35="","",[1]median_raw!O35)</f>
        <v>1300</v>
      </c>
      <c r="P38" s="217">
        <f>IF([1]median_raw!P35="","",[1]median_raw!P35)</f>
        <v>325</v>
      </c>
      <c r="Q38" s="217" t="str">
        <f>IF([1]median_raw!Q35="","",[1]median_raw!Q35)</f>
        <v/>
      </c>
      <c r="R38" s="217" t="str">
        <f>IF([1]median_raw!R35="","",[1]median_raw!R35)</f>
        <v/>
      </c>
      <c r="S38" s="217" t="str">
        <f>IF([1]median_raw!S35="","",[1]median_raw!S35)</f>
        <v/>
      </c>
      <c r="T38" s="217" t="str">
        <f>IF([1]median_raw!T35="","",[1]median_raw!T35)</f>
        <v/>
      </c>
      <c r="U38" s="217" t="str">
        <f>IF([1]median_raw!U35="","",[1]median_raw!U35)</f>
        <v/>
      </c>
      <c r="V38" s="217">
        <f>IF([1]median_raw!V35="","",[1]median_raw!V35)</f>
        <v>60</v>
      </c>
      <c r="W38" s="217" t="str">
        <f>IF([1]median_raw!W35="","",[1]median_raw!W35)</f>
        <v/>
      </c>
      <c r="X38" s="217" t="str">
        <f>IF([1]median_raw!X35="","",[1]median_raw!X35)</f>
        <v/>
      </c>
      <c r="Y38" s="217">
        <f>IF([1]median_raw!Y35="","",[1]median_raw!Y35)</f>
        <v>86</v>
      </c>
      <c r="Z38" s="217">
        <f>IF([1]median_raw!AG35="","",[1]median_raw!AG35)</f>
        <v>2500</v>
      </c>
      <c r="AA38" s="217" t="str">
        <f>IF([1]median_raw!AH35="","",[1]median_raw!AH35)</f>
        <v/>
      </c>
      <c r="AB38" s="217" t="str">
        <f>IF([1]median_raw!AI35="","",[1]median_raw!AI35)</f>
        <v/>
      </c>
      <c r="AC38" s="217" t="str">
        <f>IF([1]median_raw!AJ35="","",[1]median_raw!AJ35)</f>
        <v/>
      </c>
      <c r="AD38" s="217" t="str">
        <f>IF([1]median_raw!AK35="","",[1]median_raw!AK35)</f>
        <v/>
      </c>
      <c r="AE38" s="217" t="str">
        <f>IF([1]median_raw!AL35="","",[1]median_raw!AL35)</f>
        <v/>
      </c>
      <c r="AF38" s="217" t="str">
        <f>IF([1]median_raw!AM35="","",[1]median_raw!AM35)</f>
        <v/>
      </c>
      <c r="AG38" s="217" t="str">
        <f>IF([1]median_raw!AN35="","",[1]median_raw!AN35)</f>
        <v/>
      </c>
      <c r="AH38" s="217" t="str">
        <f>IF([1]median_raw!AO35="","",[1]median_raw!AO35)</f>
        <v/>
      </c>
      <c r="AI38" s="217" t="str">
        <f>IF([1]median_raw!AP35="","",[1]median_raw!AP35)</f>
        <v/>
      </c>
      <c r="AJ38" s="217" t="str">
        <f>IF([1]median_raw!Z35="","",[1]median_raw!Z35)</f>
        <v/>
      </c>
      <c r="AK38" s="217" t="str">
        <f>IF([1]median_raw!AA35="","",[1]median_raw!AA35)</f>
        <v/>
      </c>
      <c r="AL38" s="217" t="str">
        <f>IF([1]median_raw!AB35="","",[1]median_raw!AB35)</f>
        <v/>
      </c>
      <c r="AM38" s="217" t="str">
        <f>IF([1]median_raw!AC35="","",[1]median_raw!AC35)</f>
        <v/>
      </c>
      <c r="AN38" s="217" t="str">
        <f>IF([1]median_raw!AD35="","",[1]median_raw!AD35)</f>
        <v/>
      </c>
      <c r="AO38" s="217" t="str">
        <f>IF([1]median_raw!AE35="","",[1]median_raw!AE35)</f>
        <v/>
      </c>
      <c r="AP38" s="217" t="str">
        <f>IF([1]median_raw!AF35="","",[1]median_raw!AF35)</f>
        <v/>
      </c>
      <c r="AQ38" s="217" t="str">
        <f>IF([1]median_raw!AQ35="","",[1]median_raw!AQ35)</f>
        <v/>
      </c>
      <c r="AR38" s="217">
        <f t="shared" si="2"/>
        <v>8148</v>
      </c>
      <c r="AS38" s="217">
        <f>IF(OR(AW38&lt;&gt;"T",AV38=0),"",IF(C38="","",
IF(INDEX($D$1:$AV38,ROW(),MATCH("Cereal",$D$1:$AV$1,0))="",INDEX($D$1:$AV$2,2,MATCH("Cereal",$D$1:$AV$1,0)),INDEX($D$1:$AV38,ROW(),MATCH("Cereal",$D$1:$AV$1,0)))*90
+IF(INDEX($D$1:$AV38,ROW(),MATCH("Beans",$D$1:$AV$1,0))="",INDEX($D$1:$AV$2,2,MATCH("Beans",$D$1:$AV$1,0)),INDEX($D$1:$AV38,ROW(),MATCH("Beans",$D$1:$AV$1,0)))*9
+IF(INDEX($D$1:$AV38,ROW(),MATCH("Cooking.oil",$D$1:$AV$1,0))="",INDEX($D$1:$AV$2,2,MATCH("Cooking.oil",$D$1:$AV$1,0)),INDEX($D$1:$AV38,ROW(),MATCH("Cooking.oil",$D$1:$AV$1,0)))*6
+IF(INDEX($D$1:$AV38,ROW(),MATCH("Salt",$D$1:$AV$1,0))="",INDEX($D$1:$AV$2,2,MATCH("Salt",$D$1:$AV$1,0)),INDEX($D$1:$AV38,ROW(),MATCH("Salt",$D$1:$AV$1,0)))*1
))</f>
        <v>68450</v>
      </c>
      <c r="AT38" s="217">
        <f>IF(OR(AW38&lt;&gt;"T",AV38=0),"",IF(C38="","",AS38
+IF(INDEX($D$1:$AP38,ROW(),MATCH("Soap",$D$1:$AP$1,0))="",INDEX($D$1:$AP$2,2,MATCH("Soap",$D$1:$AP$1,0)),INDEX($D$1:$AP38,ROW(),MATCH("Soap",$D$1:$AP$1,0)))*6
+IF(INDEX($D$1:$AP38,ROW(),MATCH("Exercise.book",$D$1:$AP$1,0))="",INDEX($D$1:$AP$2,2,MATCH("Exercise.book",$D$1:$AP$1,0)),INDEX($D$1:$AP38,ROW(),MATCH("Exercise.book",$D$1:$AP$1,0)))*12
+IF(INDEX($D$1:$AP38,ROW(),MATCH("Charcoal",$D$1:$AP$1,0))="",INDEX($D$1:$AP$2,2,MATCH("Charcoal",$D$1:$AP$1,0)),INDEX($D$1:$AP38,ROW(),MATCH("Charcoal",$D$1:$AP$1,0)))*50
+IF(INDEX($D$1:$AP38,ROW(),MATCH("Milling.costs",$D$1:$AP$1,0))="",INDEX($D$1:$AP$2,2,MATCH("Milling.costs",$D$1:$AP$1,0)),INDEX($D$1:$AP38,ROW(),MATCH("Milling.costs",$D$1:$AP$1,0)))*30
+[1]Data_checks!AQ34*17
))</f>
        <v>78932</v>
      </c>
      <c r="AU38" s="217">
        <f t="shared" si="3"/>
        <v>3398</v>
      </c>
      <c r="AV38" s="218">
        <f t="shared" si="1"/>
        <v>545</v>
      </c>
      <c r="AW38" t="s">
        <v>4929</v>
      </c>
    </row>
    <row r="39" spans="1:49" x14ac:dyDescent="0.25">
      <c r="A39" s="214" t="str">
        <f>IF([1]median_raw!A36="","",[1]median_raw!A36)</f>
        <v>Unity</v>
      </c>
      <c r="B39" s="214" t="str">
        <f>IF([1]median_raw!B36="","",[1]median_raw!B36)</f>
        <v>Rubkona</v>
      </c>
      <c r="C39" s="214" t="str">
        <f>IF([1]median_raw!C36="","",[1]median_raw!C36)</f>
        <v>Bentiu</v>
      </c>
      <c r="D39" s="217">
        <f>IF([1]median_raw!D36="","",[1]median_raw!D36)</f>
        <v>475</v>
      </c>
      <c r="E39" s="217">
        <f>IF([1]median_raw!E36="","",[1]median_raw!E36)</f>
        <v>530</v>
      </c>
      <c r="F39" s="217">
        <f>IF([1]median_raw!F36="","",[1]median_raw!F36)</f>
        <v>1232.5</v>
      </c>
      <c r="G39" s="217">
        <f>IF([1]median_raw!G36="","",[1]median_raw!G36)</f>
        <v>1408</v>
      </c>
      <c r="H39" s="217">
        <f>IF([1]median_raw!H36="","",[1]median_raw!H36)</f>
        <v>593.5</v>
      </c>
      <c r="I39" s="217"/>
      <c r="J39" s="217">
        <f>IF([1]median_raw!J36="","",[1]median_raw!J36)</f>
        <v>1229.5</v>
      </c>
      <c r="K39" s="217">
        <f>IF([1]median_raw!K36="","",[1]median_raw!K36)</f>
        <v>814</v>
      </c>
      <c r="L39" s="217"/>
      <c r="M39" s="217">
        <f>IF([1]median_raw!M36="","",[1]median_raw!M36)</f>
        <v>416.5</v>
      </c>
      <c r="N39" s="217">
        <f>IF([1]median_raw!N36="","",[1]median_raw!N36)</f>
        <v>2050</v>
      </c>
      <c r="O39" s="217">
        <f>IF([1]median_raw!O36="","",[1]median_raw!O36)</f>
        <v>3250</v>
      </c>
      <c r="P39" s="217">
        <f>IF([1]median_raw!P36="","",[1]median_raw!P36)</f>
        <v>325</v>
      </c>
      <c r="Q39" s="217">
        <f>IF([1]median_raw!Q36="","",[1]median_raw!Q36)</f>
        <v>15500</v>
      </c>
      <c r="R39" s="217">
        <f>IF([1]median_raw!R36="","",[1]median_raw!R36)</f>
        <v>3750</v>
      </c>
      <c r="S39" s="217"/>
      <c r="T39" s="217">
        <f>IF([1]median_raw!T36="","",[1]median_raw!T36)</f>
        <v>3250</v>
      </c>
      <c r="U39" s="217">
        <f>IF([1]median_raw!U36="","",[1]median_raw!U36)</f>
        <v>550</v>
      </c>
      <c r="V39" s="217">
        <f>IF([1]median_raw!V36="","",[1]median_raw!V36)</f>
        <v>166</v>
      </c>
      <c r="W39" s="217">
        <f>IF([1]median_raw!W36="","",[1]median_raw!W36)</f>
        <v>9000</v>
      </c>
      <c r="X39" s="217">
        <f>IF([1]median_raw!X36="","",[1]median_raw!X36)</f>
        <v>2500</v>
      </c>
      <c r="Y39" s="217">
        <f>IF([1]median_raw!Y36="","",[1]median_raw!Y36)</f>
        <v>57</v>
      </c>
      <c r="Z39" s="217" t="str">
        <f>IF([1]median_raw!AG36="","",[1]median_raw!AG36)</f>
        <v/>
      </c>
      <c r="AA39" s="217" t="str">
        <f>IF([1]median_raw!AH36="","",[1]median_raw!AH36)</f>
        <v/>
      </c>
      <c r="AB39" s="217" t="str">
        <f>IF([1]median_raw!AI36="","",[1]median_raw!AI36)</f>
        <v/>
      </c>
      <c r="AC39" s="217" t="str">
        <f>IF([1]median_raw!AJ36="","",[1]median_raw!AJ36)</f>
        <v/>
      </c>
      <c r="AD39" s="217" t="str">
        <f>IF([1]median_raw!AK36="","",[1]median_raw!AK36)</f>
        <v/>
      </c>
      <c r="AE39" s="217" t="str">
        <f>IF([1]median_raw!AL36="","",[1]median_raw!AL36)</f>
        <v/>
      </c>
      <c r="AF39" s="217">
        <f>IF([1]median_raw!AM36="","",[1]median_raw!AM36)</f>
        <v>200</v>
      </c>
      <c r="AG39" s="217">
        <f>IF([1]median_raw!AN36="","",[1]median_raw!AN36)</f>
        <v>150</v>
      </c>
      <c r="AH39" s="217">
        <f>IF([1]median_raw!AO36="","",[1]median_raw!AO36)</f>
        <v>200</v>
      </c>
      <c r="AI39" s="217">
        <f>IF([1]median_raw!AP36="","",[1]median_raw!AP36)</f>
        <v>200</v>
      </c>
      <c r="AJ39" s="217">
        <f>IF([1]median_raw!Z36="","",[1]median_raw!Z36)</f>
        <v>660</v>
      </c>
      <c r="AK39" s="217">
        <f>IF([1]median_raw!AA36="","",[1]median_raw!AA36)</f>
        <v>1.2124999999999999</v>
      </c>
      <c r="AL39" s="217" t="str">
        <f>IF([1]median_raw!AB36="","",[1]median_raw!AB36)</f>
        <v/>
      </c>
      <c r="AM39" s="217" t="str">
        <f>IF([1]median_raw!AC36="","",[1]median_raw!AC36)</f>
        <v/>
      </c>
      <c r="AN39" s="217" t="str">
        <f>IF([1]median_raw!AD36="","",[1]median_raw!AD36)</f>
        <v/>
      </c>
      <c r="AO39" s="217" t="str">
        <f>IF([1]median_raw!AE36="","",[1]median_raw!AE36)</f>
        <v/>
      </c>
      <c r="AP39" s="217" t="str">
        <f>IF([1]median_raw!AF36="","",[1]median_raw!AF36)</f>
        <v/>
      </c>
      <c r="AQ39" s="217" t="str">
        <f>IF([1]median_raw!AQ36="","",[1]median_raw!AQ36)</f>
        <v/>
      </c>
      <c r="AR39" s="217">
        <f t="shared" si="2"/>
        <v>8932.5</v>
      </c>
      <c r="AS39" s="217">
        <f>IF(OR(AW39&lt;&gt;"T",AV39=0),"",IF(C39="","",
IF(INDEX($D$1:$AV39,ROW(),MATCH("Cereal",$D$1:$AV$1,0))="",INDEX($D$1:$AV$2,2,MATCH("Cereal",$D$1:$AV$1,0)),INDEX($D$1:$AV39,ROW(),MATCH("Cereal",$D$1:$AV$1,0)))*90
+IF(INDEX($D$1:$AV39,ROW(),MATCH("Beans",$D$1:$AV$1,0))="",INDEX($D$1:$AV$2,2,MATCH("Beans",$D$1:$AV$1,0)),INDEX($D$1:$AV39,ROW(),MATCH("Beans",$D$1:$AV$1,0)))*9
+IF(INDEX($D$1:$AV39,ROW(),MATCH("Cooking.oil",$D$1:$AV$1,0))="",INDEX($D$1:$AV$2,2,MATCH("Cooking.oil",$D$1:$AV$1,0)),INDEX($D$1:$AV39,ROW(),MATCH("Cooking.oil",$D$1:$AV$1,0)))*6
+IF(INDEX($D$1:$AV39,ROW(),MATCH("Salt",$D$1:$AV$1,0))="",INDEX($D$1:$AV$2,2,MATCH("Salt",$D$1:$AV$1,0)),INDEX($D$1:$AV39,ROW(),MATCH("Salt",$D$1:$AV$1,0)))*1
))</f>
        <v>62464</v>
      </c>
      <c r="AT39" s="217">
        <f>IF(OR(AW39&lt;&gt;"T",AV39=0),"",IF(C39="","",AS39
+IF(INDEX($D$1:$AP39,ROW(),MATCH("Soap",$D$1:$AP$1,0))="",INDEX($D$1:$AP$2,2,MATCH("Soap",$D$1:$AP$1,0)),INDEX($D$1:$AP39,ROW(),MATCH("Soap",$D$1:$AP$1,0)))*6
+IF(INDEX($D$1:$AP39,ROW(),MATCH("Exercise.book",$D$1:$AP$1,0))="",INDEX($D$1:$AP$2,2,MATCH("Exercise.book",$D$1:$AP$1,0)),INDEX($D$1:$AP39,ROW(),MATCH("Exercise.book",$D$1:$AP$1,0)))*12
+IF(INDEX($D$1:$AP39,ROW(),MATCH("Charcoal",$D$1:$AP$1,0))="",INDEX($D$1:$AP$2,2,MATCH("Charcoal",$D$1:$AP$1,0)),INDEX($D$1:$AP39,ROW(),MATCH("Charcoal",$D$1:$AP$1,0)))*50
+IF(INDEX($D$1:$AP39,ROW(),MATCH("Milling.costs",$D$1:$AP$1,0))="",INDEX($D$1:$AP$2,2,MATCH("Milling.costs",$D$1:$AP$1,0)),INDEX($D$1:$AP39,ROW(),MATCH("Milling.costs",$D$1:$AP$1,0)))*30
+[1]Data_checks!AQ35*17
))</f>
        <v>78873</v>
      </c>
      <c r="AU39" s="217">
        <f t="shared" si="3"/>
        <v>4059</v>
      </c>
      <c r="AV39" s="218">
        <f t="shared" si="1"/>
        <v>475</v>
      </c>
      <c r="AW39" t="s">
        <v>4929</v>
      </c>
    </row>
    <row r="40" spans="1:49" x14ac:dyDescent="0.25">
      <c r="A40" s="214" t="str">
        <f>IF([1]median_raw!A37="","",[1]median_raw!A37)</f>
        <v>Unity</v>
      </c>
      <c r="B40" s="214" t="str">
        <f>IF([1]median_raw!B37="","",[1]median_raw!B37)</f>
        <v>Rubkona</v>
      </c>
      <c r="C40" s="214" t="str">
        <f>IF([1]median_raw!C37="","",[1]median_raw!C37)</f>
        <v>Rubkona Town</v>
      </c>
      <c r="D40" s="217">
        <f>IF([1]median_raw!D37="","",[1]median_raw!D37)</f>
        <v>446.5</v>
      </c>
      <c r="E40" s="217">
        <f>IF([1]median_raw!E37="","",[1]median_raw!E37)</f>
        <v>548</v>
      </c>
      <c r="F40" s="217">
        <f>IF([1]median_raw!F37="","",[1]median_raw!F37)</f>
        <v>1091.5</v>
      </c>
      <c r="G40" s="217">
        <f>IF([1]median_raw!G37="","",[1]median_raw!G37)</f>
        <v>1351</v>
      </c>
      <c r="H40" s="217">
        <f>IF([1]median_raw!H37="","",[1]median_raw!H37)</f>
        <v>733</v>
      </c>
      <c r="I40" s="217"/>
      <c r="J40" s="217">
        <f>IF([1]median_raw!J37="","",[1]median_raw!J37)</f>
        <v>1281.5</v>
      </c>
      <c r="K40" s="217">
        <f>IF([1]median_raw!K37="","",[1]median_raw!K37)</f>
        <v>814</v>
      </c>
      <c r="L40" s="217"/>
      <c r="M40" s="217">
        <f>IF([1]median_raw!M37="","",[1]median_raw!M37)</f>
        <v>416.5</v>
      </c>
      <c r="N40" s="217">
        <f>IF([1]median_raw!N37="","",[1]median_raw!N37)</f>
        <v>2100</v>
      </c>
      <c r="O40" s="217">
        <f>IF([1]median_raw!O37="","",[1]median_raw!O37)</f>
        <v>3750</v>
      </c>
      <c r="P40" s="217">
        <f>IF([1]median_raw!P37="","",[1]median_raw!P37)</f>
        <v>375</v>
      </c>
      <c r="Q40" s="217">
        <f>IF([1]median_raw!Q37="","",[1]median_raw!Q37)</f>
        <v>16500</v>
      </c>
      <c r="R40" s="217">
        <f>IF([1]median_raw!R37="","",[1]median_raw!R37)</f>
        <v>4250</v>
      </c>
      <c r="S40" s="217">
        <f>IF([1]median_raw!S37="","",[1]median_raw!S37)</f>
        <v>14500</v>
      </c>
      <c r="T40" s="217">
        <f>IF([1]median_raw!T37="","",[1]median_raw!T37)</f>
        <v>3250</v>
      </c>
      <c r="U40" s="217">
        <f>IF([1]median_raw!U37="","",[1]median_raw!U37)</f>
        <v>550</v>
      </c>
      <c r="V40" s="217">
        <f>IF([1]median_raw!V37="","",[1]median_raw!V37)</f>
        <v>166</v>
      </c>
      <c r="W40" s="217">
        <f>IF([1]median_raw!W37="","",[1]median_raw!W37)</f>
        <v>9750</v>
      </c>
      <c r="X40" s="217">
        <f>IF([1]median_raw!X37="","",[1]median_raw!X37)</f>
        <v>2500</v>
      </c>
      <c r="Y40" s="217" t="str">
        <f>IF([1]median_raw!Y37="","",[1]median_raw!Y37)</f>
        <v/>
      </c>
      <c r="Z40" s="217" t="str">
        <f>IF([1]median_raw!AG37="","",[1]median_raw!AG37)</f>
        <v/>
      </c>
      <c r="AA40" s="217" t="str">
        <f>IF([1]median_raw!AH37="","",[1]median_raw!AH37)</f>
        <v/>
      </c>
      <c r="AB40" s="217" t="str">
        <f>IF([1]median_raw!AI37="","",[1]median_raw!AI37)</f>
        <v/>
      </c>
      <c r="AC40" s="217" t="str">
        <f>IF([1]median_raw!AJ37="","",[1]median_raw!AJ37)</f>
        <v/>
      </c>
      <c r="AD40" s="217" t="str">
        <f>IF([1]median_raw!AK37="","",[1]median_raw!AK37)</f>
        <v/>
      </c>
      <c r="AE40" s="217" t="str">
        <f>IF([1]median_raw!AL37="","",[1]median_raw!AL37)</f>
        <v/>
      </c>
      <c r="AF40" s="217">
        <f>IF([1]median_raw!AM37="","",[1]median_raw!AM37)</f>
        <v>200</v>
      </c>
      <c r="AG40" s="217">
        <f>IF([1]median_raw!AN37="","",[1]median_raw!AN37)</f>
        <v>150</v>
      </c>
      <c r="AH40" s="217">
        <f>IF([1]median_raw!AO37="","",[1]median_raw!AO37)</f>
        <v>200</v>
      </c>
      <c r="AI40" s="217">
        <f>IF([1]median_raw!AP37="","",[1]median_raw!AP37)</f>
        <v>200</v>
      </c>
      <c r="AJ40" s="217">
        <f>IF([1]median_raw!Z37="","",[1]median_raw!Z37)</f>
        <v>642.5</v>
      </c>
      <c r="AK40" s="217">
        <f>IF([1]median_raw!AA37="","",[1]median_raw!AA37)</f>
        <v>1.2375</v>
      </c>
      <c r="AL40" s="217" t="str">
        <f>IF([1]median_raw!AB37="","",[1]median_raw!AB37)</f>
        <v/>
      </c>
      <c r="AM40" s="217" t="str">
        <f>IF([1]median_raw!AC37="","",[1]median_raw!AC37)</f>
        <v/>
      </c>
      <c r="AN40" s="217" t="str">
        <f>IF([1]median_raw!AD37="","",[1]median_raw!AD37)</f>
        <v/>
      </c>
      <c r="AO40" s="217" t="str">
        <f>IF([1]median_raw!AE37="","",[1]median_raw!AE37)</f>
        <v/>
      </c>
      <c r="AP40" s="217" t="str">
        <f>IF([1]median_raw!AF37="","",[1]median_raw!AF37)</f>
        <v/>
      </c>
      <c r="AQ40" s="217" t="str">
        <f>IF([1]median_raw!AQ37="","",[1]median_raw!AQ37)</f>
        <v/>
      </c>
      <c r="AR40" s="217">
        <f t="shared" si="2"/>
        <v>8915.5</v>
      </c>
      <c r="AS40" s="217">
        <f>IF(OR(AW40&lt;&gt;"T",AV40=0),"",IF(C40="","",
IF(INDEX($D$1:$AV40,ROW(),MATCH("Cereal",$D$1:$AV$1,0))="",INDEX($D$1:$AV$2,2,MATCH("Cereal",$D$1:$AV$1,0)),INDEX($D$1:$AV40,ROW(),MATCH("Cereal",$D$1:$AV$1,0)))*90
+IF(INDEX($D$1:$AV40,ROW(),MATCH("Beans",$D$1:$AV$1,0))="",INDEX($D$1:$AV$2,2,MATCH("Beans",$D$1:$AV$1,0)),INDEX($D$1:$AV40,ROW(),MATCH("Beans",$D$1:$AV$1,0)))*9
+IF(INDEX($D$1:$AV40,ROW(),MATCH("Cooking.oil",$D$1:$AV$1,0))="",INDEX($D$1:$AV$2,2,MATCH("Cooking.oil",$D$1:$AV$1,0)),INDEX($D$1:$AV40,ROW(),MATCH("Cooking.oil",$D$1:$AV$1,0)))*6
+IF(INDEX($D$1:$AV40,ROW(),MATCH("Salt",$D$1:$AV$1,0))="",INDEX($D$1:$AV$2,2,MATCH("Salt",$D$1:$AV$1,0)),INDEX($D$1:$AV40,ROW(),MATCH("Salt",$D$1:$AV$1,0)))*1
))</f>
        <v>59899</v>
      </c>
      <c r="AT40" s="217">
        <f>IF(OR(AW40&lt;&gt;"T",AV40=0),"",IF(C40="","",AS40
+IF(INDEX($D$1:$AP40,ROW(),MATCH("Soap",$D$1:$AP$1,0))="",INDEX($D$1:$AP$2,2,MATCH("Soap",$D$1:$AP$1,0)),INDEX($D$1:$AP40,ROW(),MATCH("Soap",$D$1:$AP$1,0)))*6
+IF(INDEX($D$1:$AP40,ROW(),MATCH("Exercise.book",$D$1:$AP$1,0))="",INDEX($D$1:$AP$2,2,MATCH("Exercise.book",$D$1:$AP$1,0)),INDEX($D$1:$AP40,ROW(),MATCH("Exercise.book",$D$1:$AP$1,0)))*12
+IF(INDEX($D$1:$AP40,ROW(),MATCH("Charcoal",$D$1:$AP$1,0))="",INDEX($D$1:$AP$2,2,MATCH("Charcoal",$D$1:$AP$1,0)),INDEX($D$1:$AP40,ROW(),MATCH("Charcoal",$D$1:$AP$1,0)))*50
+IF(INDEX($D$1:$AP40,ROW(),MATCH("Milling.costs",$D$1:$AP$1,0))="",INDEX($D$1:$AP$2,2,MATCH("Milling.costs",$D$1:$AP$1,0)),INDEX($D$1:$AP40,ROW(),MATCH("Milling.costs",$D$1:$AP$1,0)))*30
+[1]Data_checks!AQ36*17
))</f>
        <v>77778</v>
      </c>
      <c r="AU40" s="217">
        <f t="shared" si="3"/>
        <v>4043.5</v>
      </c>
      <c r="AV40" s="218">
        <f t="shared" si="1"/>
        <v>446.5</v>
      </c>
      <c r="AW40" t="s">
        <v>4929</v>
      </c>
    </row>
    <row r="41" spans="1:49" x14ac:dyDescent="0.25">
      <c r="A41" s="214" t="str">
        <f>IF([1]median_raw!A38="","",[1]median_raw!A38)</f>
        <v>UpperNile</v>
      </c>
      <c r="B41" s="214" t="str">
        <f>IF([1]median_raw!B38="","",[1]median_raw!B38)</f>
        <v>Fashoda</v>
      </c>
      <c r="C41" s="214" t="str">
        <f>IF([1]median_raw!C38="","",[1]median_raw!C38)</f>
        <v>Kodok</v>
      </c>
      <c r="D41" s="217">
        <f>IF([1]median_raw!D38="","",[1]median_raw!D38)</f>
        <v>2081.5</v>
      </c>
      <c r="E41" s="217" t="str">
        <f>IF([1]median_raw!E38="","",[1]median_raw!E38)</f>
        <v/>
      </c>
      <c r="F41" s="217">
        <f>IF([1]median_raw!F38="","",[1]median_raw!F38)</f>
        <v>1200</v>
      </c>
      <c r="G41" s="217">
        <f>IF([1]median_raw!G38="","",[1]median_raw!G38)</f>
        <v>1000</v>
      </c>
      <c r="H41" s="217">
        <f>IF([1]median_raw!H38="","",[1]median_raw!H38)</f>
        <v>189</v>
      </c>
      <c r="I41" s="217">
        <f>IF([1]median_raw!I38="","",[1]median_raw!I38)</f>
        <v>1000</v>
      </c>
      <c r="J41" s="217">
        <f>IF([1]median_raw!J38="","",[1]median_raw!J38)</f>
        <v>1000</v>
      </c>
      <c r="K41" s="217">
        <f>IF([1]median_raw!K38="","",[1]median_raw!K38)</f>
        <v>92</v>
      </c>
      <c r="L41" s="217">
        <f>IF([1]median_raw!L38="","",[1]median_raw!L38)</f>
        <v>1000</v>
      </c>
      <c r="M41" s="217">
        <f>IF([1]median_raw!M38="","",[1]median_raw!M38)</f>
        <v>400</v>
      </c>
      <c r="N41" s="217">
        <f>IF([1]median_raw!N38="","",[1]median_raw!N38)</f>
        <v>500</v>
      </c>
      <c r="O41" s="217">
        <f>IF([1]median_raw!O38="","",[1]median_raw!O38)</f>
        <v>1500</v>
      </c>
      <c r="P41" s="217">
        <f>IF([1]median_raw!P38="","",[1]median_raw!P38)</f>
        <v>300</v>
      </c>
      <c r="Q41" s="217" t="str">
        <f>IF([1]median_raw!Q38="","",[1]median_raw!Q38)</f>
        <v/>
      </c>
      <c r="R41" s="217">
        <f>IF([1]median_raw!R38="","",[1]median_raw!R38)</f>
        <v>3500</v>
      </c>
      <c r="S41" s="217" t="str">
        <f>IF([1]median_raw!S38="","",[1]median_raw!S38)</f>
        <v/>
      </c>
      <c r="T41" s="217">
        <f>IF([1]median_raw!T38="","",[1]median_raw!T38)</f>
        <v>3000</v>
      </c>
      <c r="U41" s="217">
        <f>IF([1]median_raw!U38="","",[1]median_raw!U38)</f>
        <v>500</v>
      </c>
      <c r="V41" s="217">
        <f>IF([1]median_raw!V38="","",[1]median_raw!V38)</f>
        <v>155</v>
      </c>
      <c r="W41" s="217" t="str">
        <f>IF([1]median_raw!W38="","",[1]median_raw!W38)</f>
        <v/>
      </c>
      <c r="X41" s="217" t="str">
        <f>IF([1]median_raw!X38="","",[1]median_raw!X38)</f>
        <v/>
      </c>
      <c r="Y41" s="217" t="str">
        <f>IF([1]median_raw!Y38="","",[1]median_raw!Y38)</f>
        <v/>
      </c>
      <c r="Z41" s="217" t="str">
        <f>IF([1]median_raw!AG38="","",[1]median_raw!AG38)</f>
        <v/>
      </c>
      <c r="AA41" s="217" t="str">
        <f>IF([1]median_raw!AH38="","",[1]median_raw!AH38)</f>
        <v/>
      </c>
      <c r="AB41" s="217">
        <f>IF([1]median_raw!AI38="","",[1]median_raw!AI38)</f>
        <v>6000</v>
      </c>
      <c r="AC41" s="217" t="str">
        <f>IF([1]median_raw!AJ38="","",[1]median_raw!AJ38)</f>
        <v/>
      </c>
      <c r="AD41" s="217" t="str">
        <f>IF([1]median_raw!AK38="","",[1]median_raw!AK38)</f>
        <v/>
      </c>
      <c r="AE41" s="217" t="str">
        <f>IF([1]median_raw!AL38="","",[1]median_raw!AL38)</f>
        <v/>
      </c>
      <c r="AF41" s="217" t="str">
        <f>IF([1]median_raw!AM38="","",[1]median_raw!AM38)</f>
        <v/>
      </c>
      <c r="AG41" s="217" t="str">
        <f>IF([1]median_raw!AN38="","",[1]median_raw!AN38)</f>
        <v/>
      </c>
      <c r="AH41" s="217" t="str">
        <f>IF([1]median_raw!AO38="","",[1]median_raw!AO38)</f>
        <v/>
      </c>
      <c r="AI41" s="217" t="str">
        <f>IF([1]median_raw!AP38="","",[1]median_raw!AP38)</f>
        <v/>
      </c>
      <c r="AJ41" s="217">
        <f>IF([1]median_raw!Z38="","",[1]median_raw!Z38)</f>
        <v>630</v>
      </c>
      <c r="AK41" s="217" t="str">
        <f>IF([1]median_raw!AA38="","",[1]median_raw!AA38)</f>
        <v/>
      </c>
      <c r="AL41" s="217" t="str">
        <f>IF([1]median_raw!AB38="","",[1]median_raw!AB38)</f>
        <v/>
      </c>
      <c r="AM41" s="217" t="str">
        <f>IF([1]median_raw!AC38="","",[1]median_raw!AC38)</f>
        <v/>
      </c>
      <c r="AN41" s="217" t="str">
        <f>IF([1]median_raw!AD38="","",[1]median_raw!AD38)</f>
        <v/>
      </c>
      <c r="AO41" s="217" t="str">
        <f>IF([1]median_raw!AE38="","",[1]median_raw!AE38)</f>
        <v/>
      </c>
      <c r="AP41" s="217" t="str">
        <f>IF([1]median_raw!AF38="","",[1]median_raw!AF38)</f>
        <v/>
      </c>
      <c r="AQ41" s="217" t="str">
        <f>IF([1]median_raw!AQ38="","",[1]median_raw!AQ38)</f>
        <v/>
      </c>
      <c r="AR41" s="217">
        <f t="shared" si="2"/>
        <v>8048.5</v>
      </c>
      <c r="AS41" s="217">
        <f>IF(OR(AW41&lt;&gt;"T",AV41=0),"",IF(C41="","",
IF(INDEX($D$1:$AV41,ROW(),MATCH("Cereal",$D$1:$AV$1,0))="",INDEX($D$1:$AV$2,2,MATCH("Cereal",$D$1:$AV$1,0)),INDEX($D$1:$AV41,ROW(),MATCH("Cereal",$D$1:$AV$1,0)))*90
+IF(INDEX($D$1:$AV41,ROW(),MATCH("Beans",$D$1:$AV$1,0))="",INDEX($D$1:$AV$2,2,MATCH("Beans",$D$1:$AV$1,0)),INDEX($D$1:$AV41,ROW(),MATCH("Beans",$D$1:$AV$1,0)))*9
+IF(INDEX($D$1:$AV41,ROW(),MATCH("Cooking.oil",$D$1:$AV$1,0))="",INDEX($D$1:$AV$2,2,MATCH("Cooking.oil",$D$1:$AV$1,0)),INDEX($D$1:$AV41,ROW(),MATCH("Cooking.oil",$D$1:$AV$1,0)))*6
+IF(INDEX($D$1:$AV41,ROW(),MATCH("Salt",$D$1:$AV$1,0))="",INDEX($D$1:$AV$2,2,MATCH("Salt",$D$1:$AV$1,0)),INDEX($D$1:$AV41,ROW(),MATCH("Salt",$D$1:$AV$1,0)))*1
))</f>
        <v>202427</v>
      </c>
      <c r="AT41" s="217">
        <f>IF(OR(AW41&lt;&gt;"T",AV41=0),"",IF(C41="","",AS41
+IF(INDEX($D$1:$AP41,ROW(),MATCH("Soap",$D$1:$AP$1,0))="",INDEX($D$1:$AP$2,2,MATCH("Soap",$D$1:$AP$1,0)),INDEX($D$1:$AP41,ROW(),MATCH("Soap",$D$1:$AP$1,0)))*6
+IF(INDEX($D$1:$AP41,ROW(),MATCH("Exercise.book",$D$1:$AP$1,0))="",INDEX($D$1:$AP$2,2,MATCH("Exercise.book",$D$1:$AP$1,0)),INDEX($D$1:$AP41,ROW(),MATCH("Exercise.book",$D$1:$AP$1,0)))*12
+IF(INDEX($D$1:$AP41,ROW(),MATCH("Charcoal",$D$1:$AP$1,0))="",INDEX($D$1:$AP$2,2,MATCH("Charcoal",$D$1:$AP$1,0)),INDEX($D$1:$AP41,ROW(),MATCH("Charcoal",$D$1:$AP$1,0)))*50
+IF(INDEX($D$1:$AP41,ROW(),MATCH("Milling.costs",$D$1:$AP$1,0))="",INDEX($D$1:$AP$2,2,MATCH("Milling.costs",$D$1:$AP$1,0)),INDEX($D$1:$AP41,ROW(),MATCH("Milling.costs",$D$1:$AP$1,0)))*30
+[1]Data_checks!AQ37*17
))</f>
        <v>218757</v>
      </c>
      <c r="AU41" s="217">
        <f t="shared" si="3"/>
        <v>4967.5</v>
      </c>
      <c r="AV41" s="218">
        <f t="shared" si="1"/>
        <v>2081.5</v>
      </c>
      <c r="AW41" t="s">
        <v>4929</v>
      </c>
    </row>
    <row r="42" spans="1:49" x14ac:dyDescent="0.25">
      <c r="A42" s="214" t="str">
        <f>IF([1]median_raw!A39="","",[1]median_raw!A39)</f>
        <v>UpperNile</v>
      </c>
      <c r="B42" s="214" t="str">
        <f>IF([1]median_raw!B39="","",[1]median_raw!B39)</f>
        <v>LuakpinyNasir</v>
      </c>
      <c r="C42" s="214" t="str">
        <f>IF([1]median_raw!C39="","",[1]median_raw!C39)</f>
        <v>Jikmir</v>
      </c>
      <c r="D42" s="217">
        <f>IF([1]median_raw!D39="","",[1]median_raw!D39)</f>
        <v>1600</v>
      </c>
      <c r="E42" s="217">
        <f>IF([1]median_raw!E39="","",[1]median_raw!E39)</f>
        <v>1460</v>
      </c>
      <c r="F42" s="217">
        <f>IF([1]median_raw!F39="","",[1]median_raw!F39)</f>
        <v>1000</v>
      </c>
      <c r="G42" s="217">
        <f>IF([1]median_raw!G39="","",[1]median_raw!G39)</f>
        <v>900</v>
      </c>
      <c r="H42" s="217" t="str">
        <f>IF([1]median_raw!H39="","",[1]median_raw!H39)</f>
        <v/>
      </c>
      <c r="I42" s="217" t="str">
        <f>IF([1]median_raw!I39="","",[1]median_raw!I39)</f>
        <v/>
      </c>
      <c r="J42" s="217">
        <f>IF([1]median_raw!J39="","",[1]median_raw!J39)</f>
        <v>1000</v>
      </c>
      <c r="K42" s="217">
        <f>IF([1]median_raw!K39="","",[1]median_raw!K39)</f>
        <v>640</v>
      </c>
      <c r="L42" s="217">
        <f>IF([1]median_raw!L39="","",[1]median_raw!L39)</f>
        <v>3000</v>
      </c>
      <c r="M42" s="217">
        <f>IF([1]median_raw!M39="","",[1]median_raw!M39)</f>
        <v>670</v>
      </c>
      <c r="N42" s="217" t="str">
        <f>IF([1]median_raw!N39="","",[1]median_raw!N39)</f>
        <v/>
      </c>
      <c r="O42" s="217">
        <f>IF([1]median_raw!O39="","",[1]median_raw!O39)</f>
        <v>1000</v>
      </c>
      <c r="P42" s="217" t="str">
        <f>IF([1]median_raw!P39="","",[1]median_raw!P39)</f>
        <v/>
      </c>
      <c r="Q42" s="217" t="str">
        <f>IF([1]median_raw!Q39="","",[1]median_raw!Q39)</f>
        <v/>
      </c>
      <c r="R42" s="217" t="str">
        <f>IF([1]median_raw!R39="","",[1]median_raw!R39)</f>
        <v/>
      </c>
      <c r="S42" s="217" t="str">
        <f>IF([1]median_raw!S39="","",[1]median_raw!S39)</f>
        <v/>
      </c>
      <c r="T42" s="217" t="str">
        <f>IF([1]median_raw!T39="","",[1]median_raw!T39)</f>
        <v/>
      </c>
      <c r="U42" s="217" t="str">
        <f>IF([1]median_raw!U39="","",[1]median_raw!U39)</f>
        <v/>
      </c>
      <c r="V42" s="217">
        <f>IF([1]median_raw!V39="","",[1]median_raw!V39)</f>
        <v>6000</v>
      </c>
      <c r="W42" s="217" t="str">
        <f>IF([1]median_raw!W39="","",[1]median_raw!W39)</f>
        <v/>
      </c>
      <c r="X42" s="217" t="str">
        <f>IF([1]median_raw!X39="","",[1]median_raw!X39)</f>
        <v/>
      </c>
      <c r="Y42" s="217" t="str">
        <f>IF([1]median_raw!Y39="","",[1]median_raw!Y39)</f>
        <v/>
      </c>
      <c r="Z42" s="217" t="str">
        <f>IF([1]median_raw!AG39="","",[1]median_raw!AG39)</f>
        <v/>
      </c>
      <c r="AA42" s="217" t="str">
        <f>IF([1]median_raw!AH39="","",[1]median_raw!AH39)</f>
        <v/>
      </c>
      <c r="AB42" s="217" t="str">
        <f>IF([1]median_raw!AI39="","",[1]median_raw!AI39)</f>
        <v/>
      </c>
      <c r="AC42" s="217" t="str">
        <f>IF([1]median_raw!AJ39="","",[1]median_raw!AJ39)</f>
        <v/>
      </c>
      <c r="AD42" s="217" t="str">
        <f>IF([1]median_raw!AK39="","",[1]median_raw!AK39)</f>
        <v/>
      </c>
      <c r="AE42" s="217" t="str">
        <f>IF([1]median_raw!AL39="","",[1]median_raw!AL39)</f>
        <v/>
      </c>
      <c r="AF42" s="217">
        <f>IF([1]median_raw!AM39="","",[1]median_raw!AM39)</f>
        <v>200</v>
      </c>
      <c r="AG42" s="217" t="str">
        <f>IF([1]median_raw!AN39="","",[1]median_raw!AN39)</f>
        <v/>
      </c>
      <c r="AH42" s="217" t="str">
        <f>IF([1]median_raw!AO39="","",[1]median_raw!AO39)</f>
        <v/>
      </c>
      <c r="AI42" s="217" t="str">
        <f>IF([1]median_raw!AP39="","",[1]median_raw!AP39)</f>
        <v/>
      </c>
      <c r="AJ42" s="217" t="str">
        <f>IF([1]median_raw!Z39="","",[1]median_raw!Z39)</f>
        <v/>
      </c>
      <c r="AK42" s="217" t="str">
        <f>IF([1]median_raw!AA39="","",[1]median_raw!AA39)</f>
        <v/>
      </c>
      <c r="AL42" s="217" t="str">
        <f>IF([1]median_raw!AB39="","",[1]median_raw!AB39)</f>
        <v/>
      </c>
      <c r="AM42" s="217" t="str">
        <f>IF([1]median_raw!AC39="","",[1]median_raw!AC39)</f>
        <v/>
      </c>
      <c r="AN42" s="217" t="str">
        <f>IF([1]median_raw!AD39="","",[1]median_raw!AD39)</f>
        <v/>
      </c>
      <c r="AO42" s="217" t="str">
        <f>IF([1]median_raw!AE39="","",[1]median_raw!AE39)</f>
        <v/>
      </c>
      <c r="AP42" s="217" t="str">
        <f>IF([1]median_raw!AF39="","",[1]median_raw!AF39)</f>
        <v/>
      </c>
      <c r="AQ42" s="217" t="str">
        <f>IF([1]median_raw!AQ39="","",[1]median_raw!AQ39)</f>
        <v/>
      </c>
      <c r="AR42" s="217">
        <f t="shared" si="2"/>
        <v>11167</v>
      </c>
      <c r="AS42" s="217">
        <f>IF(OR(AW42&lt;&gt;"T",AV42=0),"",IF(C42="","",
IF(INDEX($D$1:$AV42,ROW(),MATCH("Cereal",$D$1:$AV$1,0))="",INDEX($D$1:$AV$2,2,MATCH("Cereal",$D$1:$AV$1,0)),INDEX($D$1:$AV42,ROW(),MATCH("Cereal",$D$1:$AV$1,0)))*90
+IF(INDEX($D$1:$AV42,ROW(),MATCH("Beans",$D$1:$AV$1,0))="",INDEX($D$1:$AV$2,2,MATCH("Beans",$D$1:$AV$1,0)),INDEX($D$1:$AV42,ROW(),MATCH("Beans",$D$1:$AV$1,0)))*9
+IF(INDEX($D$1:$AV42,ROW(),MATCH("Cooking.oil",$D$1:$AV$1,0))="",INDEX($D$1:$AV$2,2,MATCH("Cooking.oil",$D$1:$AV$1,0)),INDEX($D$1:$AV42,ROW(),MATCH("Cooking.oil",$D$1:$AV$1,0)))*6
+IF(INDEX($D$1:$AV42,ROW(),MATCH("Salt",$D$1:$AV$1,0))="",INDEX($D$1:$AV$2,2,MATCH("Salt",$D$1:$AV$1,0)),INDEX($D$1:$AV42,ROW(),MATCH("Salt",$D$1:$AV$1,0)))*1
))</f>
        <v>171640</v>
      </c>
      <c r="AT42" s="217">
        <f>IF(OR(AW42&lt;&gt;"T",AV42=0),"",IF(C42="","",AS42
+IF(INDEX($D$1:$AP42,ROW(),MATCH("Soap",$D$1:$AP$1,0))="",INDEX($D$1:$AP$2,2,MATCH("Soap",$D$1:$AP$1,0)),INDEX($D$1:$AP42,ROW(),MATCH("Soap",$D$1:$AP$1,0)))*6
+IF(INDEX($D$1:$AP42,ROW(),MATCH("Exercise.book",$D$1:$AP$1,0))="",INDEX($D$1:$AP$2,2,MATCH("Exercise.book",$D$1:$AP$1,0)),INDEX($D$1:$AP42,ROW(),MATCH("Exercise.book",$D$1:$AP$1,0)))*12
+IF(INDEX($D$1:$AP42,ROW(),MATCH("Charcoal",$D$1:$AP$1,0))="",INDEX($D$1:$AP$2,2,MATCH("Charcoal",$D$1:$AP$1,0)),INDEX($D$1:$AP42,ROW(),MATCH("Charcoal",$D$1:$AP$1,0)))*50
+IF(INDEX($D$1:$AP42,ROW(),MATCH("Milling.costs",$D$1:$AP$1,0))="",INDEX($D$1:$AP$2,2,MATCH("Milling.costs",$D$1:$AP$1,0)),INDEX($D$1:$AP42,ROW(),MATCH("Milling.costs",$D$1:$AP$1,0)))*30
+[1]Data_checks!AQ38*17
))</f>
        <v>482440</v>
      </c>
      <c r="AU42" s="217">
        <f t="shared" si="3"/>
        <v>5630</v>
      </c>
      <c r="AV42" s="218">
        <f t="shared" si="1"/>
        <v>1600</v>
      </c>
      <c r="AW42" t="s">
        <v>4929</v>
      </c>
    </row>
    <row r="43" spans="1:49" x14ac:dyDescent="0.25">
      <c r="A43" s="214" t="str">
        <f>IF([1]median_raw!A40="","",[1]median_raw!A40)</f>
        <v>UpperNile</v>
      </c>
      <c r="B43" s="214" t="str">
        <f>IF([1]median_raw!B40="","",[1]median_raw!B40)</f>
        <v>LuakpinyNasir</v>
      </c>
      <c r="C43" s="214" t="str">
        <f>IF([1]median_raw!C40="","",[1]median_raw!C40)</f>
        <v>Nasir Town</v>
      </c>
      <c r="D43" s="217">
        <f>IF([1]median_raw!D40="","",[1]median_raw!D40)</f>
        <v>640</v>
      </c>
      <c r="E43" s="217">
        <f>IF([1]median_raw!E40="","",[1]median_raw!E40)</f>
        <v>640</v>
      </c>
      <c r="F43" s="217">
        <f>IF([1]median_raw!F40="","",[1]median_raw!F40)</f>
        <v>2744</v>
      </c>
      <c r="G43" s="217">
        <f>IF([1]median_raw!G40="","",[1]median_raw!G40)</f>
        <v>640</v>
      </c>
      <c r="H43" s="217" t="str">
        <f>IF([1]median_raw!H40="","",[1]median_raw!H40)</f>
        <v/>
      </c>
      <c r="I43" s="217" t="str">
        <f>IF([1]median_raw!I40="","",[1]median_raw!I40)</f>
        <v/>
      </c>
      <c r="J43" s="217">
        <f>IF([1]median_raw!J40="","",[1]median_raw!J40)</f>
        <v>1984</v>
      </c>
      <c r="K43" s="217">
        <f>IF([1]median_raw!K40="","",[1]median_raw!K40)</f>
        <v>560</v>
      </c>
      <c r="L43" s="217">
        <f>IF([1]median_raw!L40="","",[1]median_raw!L40)</f>
        <v>2400</v>
      </c>
      <c r="M43" s="217">
        <f>IF([1]median_raw!M40="","",[1]median_raw!M40)</f>
        <v>1330</v>
      </c>
      <c r="N43" s="217">
        <f>IF([1]median_raw!N40="","",[1]median_raw!N40)</f>
        <v>1400</v>
      </c>
      <c r="O43" s="217">
        <f>IF([1]median_raw!O40="","",[1]median_raw!O40)</f>
        <v>1440</v>
      </c>
      <c r="P43" s="217" t="str">
        <f>IF([1]median_raw!P40="","",[1]median_raw!P40)</f>
        <v/>
      </c>
      <c r="Q43" s="217" t="str">
        <f>IF([1]median_raw!Q40="","",[1]median_raw!Q40)</f>
        <v/>
      </c>
      <c r="R43" s="217" t="str">
        <f>IF([1]median_raw!R40="","",[1]median_raw!R40)</f>
        <v/>
      </c>
      <c r="S43" s="217" t="str">
        <f>IF([1]median_raw!S40="","",[1]median_raw!S40)</f>
        <v/>
      </c>
      <c r="T43" s="217" t="str">
        <f>IF([1]median_raw!T40="","",[1]median_raw!T40)</f>
        <v/>
      </c>
      <c r="U43" s="217" t="str">
        <f>IF([1]median_raw!U40="","",[1]median_raw!U40)</f>
        <v/>
      </c>
      <c r="V43" s="217" t="str">
        <f>IF([1]median_raw!V40="","",[1]median_raw!V40)</f>
        <v/>
      </c>
      <c r="W43" s="217" t="str">
        <f>IF([1]median_raw!W40="","",[1]median_raw!W40)</f>
        <v/>
      </c>
      <c r="X43" s="217" t="str">
        <f>IF([1]median_raw!X40="","",[1]median_raw!X40)</f>
        <v/>
      </c>
      <c r="Y43" s="217" t="str">
        <f>IF([1]median_raw!Y40="","",[1]median_raw!Y40)</f>
        <v/>
      </c>
      <c r="Z43" s="217" t="str">
        <f>IF([1]median_raw!AG40="","",[1]median_raw!AG40)</f>
        <v/>
      </c>
      <c r="AA43" s="217" t="str">
        <f>IF([1]median_raw!AH40="","",[1]median_raw!AH40)</f>
        <v/>
      </c>
      <c r="AB43" s="217" t="str">
        <f>IF([1]median_raw!AI40="","",[1]median_raw!AI40)</f>
        <v/>
      </c>
      <c r="AC43" s="217" t="str">
        <f>IF([1]median_raw!AJ40="","",[1]median_raw!AJ40)</f>
        <v/>
      </c>
      <c r="AD43" s="217" t="str">
        <f>IF([1]median_raw!AK40="","",[1]median_raw!AK40)</f>
        <v/>
      </c>
      <c r="AE43" s="217" t="str">
        <f>IF([1]median_raw!AL40="","",[1]median_raw!AL40)</f>
        <v/>
      </c>
      <c r="AF43" s="217" t="str">
        <f>IF([1]median_raw!AM40="","",[1]median_raw!AM40)</f>
        <v/>
      </c>
      <c r="AG43" s="217" t="str">
        <f>IF([1]median_raw!AN40="","",[1]median_raw!AN40)</f>
        <v/>
      </c>
      <c r="AH43" s="217" t="str">
        <f>IF([1]median_raw!AO40="","",[1]median_raw!AO40)</f>
        <v/>
      </c>
      <c r="AI43" s="217" t="str">
        <f>IF([1]median_raw!AP40="","",[1]median_raw!AP40)</f>
        <v/>
      </c>
      <c r="AJ43" s="217" t="str">
        <f>IF([1]median_raw!Z40="","",[1]median_raw!Z40)</f>
        <v/>
      </c>
      <c r="AK43" s="217" t="str">
        <f>IF([1]median_raw!AA40="","",[1]median_raw!AA40)</f>
        <v/>
      </c>
      <c r="AL43" s="217" t="str">
        <f>IF([1]median_raw!AB40="","",[1]median_raw!AB40)</f>
        <v/>
      </c>
      <c r="AM43" s="217" t="str">
        <f>IF([1]median_raw!AC40="","",[1]median_raw!AC40)</f>
        <v/>
      </c>
      <c r="AN43" s="217" t="str">
        <f>IF([1]median_raw!AD40="","",[1]median_raw!AD40)</f>
        <v/>
      </c>
      <c r="AO43" s="217" t="str">
        <f>IF([1]median_raw!AE40="","",[1]median_raw!AE40)</f>
        <v/>
      </c>
      <c r="AP43" s="217" t="str">
        <f>IF([1]median_raw!AF40="","",[1]median_raw!AF40)</f>
        <v/>
      </c>
      <c r="AQ43" s="217" t="str">
        <f>IF([1]median_raw!AQ40="","",[1]median_raw!AQ40)</f>
        <v/>
      </c>
      <c r="AR43" s="217">
        <f t="shared" si="2"/>
        <v>11175</v>
      </c>
      <c r="AS43" s="217">
        <f>IF(OR(AW43&lt;&gt;"T",AV43=0),"",IF(C43="","",
IF(INDEX($D$1:$AV43,ROW(),MATCH("Cereal",$D$1:$AV$1,0))="",INDEX($D$1:$AV$2,2,MATCH("Cereal",$D$1:$AV$1,0)),INDEX($D$1:$AV43,ROW(),MATCH("Cereal",$D$1:$AV$1,0)))*90
+IF(INDEX($D$1:$AV43,ROW(),MATCH("Beans",$D$1:$AV$1,0))="",INDEX($D$1:$AV$2,2,MATCH("Beans",$D$1:$AV$1,0)),INDEX($D$1:$AV43,ROW(),MATCH("Beans",$D$1:$AV$1,0)))*9
+IF(INDEX($D$1:$AV43,ROW(),MATCH("Cooking.oil",$D$1:$AV$1,0))="",INDEX($D$1:$AV$2,2,MATCH("Cooking.oil",$D$1:$AV$1,0)),INDEX($D$1:$AV43,ROW(),MATCH("Cooking.oil",$D$1:$AV$1,0)))*6
+IF(INDEX($D$1:$AV43,ROW(),MATCH("Salt",$D$1:$AV$1,0))="",INDEX($D$1:$AV$2,2,MATCH("Salt",$D$1:$AV$1,0)),INDEX($D$1:$AV43,ROW(),MATCH("Salt",$D$1:$AV$1,0)))*1
))</f>
        <v>81560</v>
      </c>
      <c r="AT43" s="217">
        <f>IF(OR(AW43&lt;&gt;"T",AV43=0),"",IF(C43="","",AS43
+IF(INDEX($D$1:$AP43,ROW(),MATCH("Soap",$D$1:$AP$1,0))="",INDEX($D$1:$AP$2,2,MATCH("Soap",$D$1:$AP$1,0)),INDEX($D$1:$AP43,ROW(),MATCH("Soap",$D$1:$AP$1,0)))*6
+IF(INDEX($D$1:$AP43,ROW(),MATCH("Exercise.book",$D$1:$AP$1,0))="",INDEX($D$1:$AP$2,2,MATCH("Exercise.book",$D$1:$AP$1,0)),INDEX($D$1:$AP43,ROW(),MATCH("Exercise.book",$D$1:$AP$1,0)))*12
+IF(INDEX($D$1:$AP43,ROW(),MATCH("Charcoal",$D$1:$AP$1,0))="",INDEX($D$1:$AP$2,2,MATCH("Charcoal",$D$1:$AP$1,0)),INDEX($D$1:$AP43,ROW(),MATCH("Charcoal",$D$1:$AP$1,0)))*50
+IF(INDEX($D$1:$AP43,ROW(),MATCH("Milling.costs",$D$1:$AP$1,0))="",INDEX($D$1:$AP$2,2,MATCH("Milling.costs",$D$1:$AP$1,0)),INDEX($D$1:$AP43,ROW(),MATCH("Milling.costs",$D$1:$AP$1,0)))*30
+[1]Data_checks!AQ39*17
))</f>
        <v>103570</v>
      </c>
      <c r="AU43" s="217">
        <f t="shared" si="3"/>
        <v>5234</v>
      </c>
      <c r="AV43" s="218">
        <f t="shared" si="1"/>
        <v>640</v>
      </c>
      <c r="AW43" t="s">
        <v>4929</v>
      </c>
    </row>
    <row r="44" spans="1:49" x14ac:dyDescent="0.25">
      <c r="A44" s="214" t="str">
        <f>IF([1]median_raw!A41="","",[1]median_raw!A41)</f>
        <v>UpperNile</v>
      </c>
      <c r="B44" s="214" t="str">
        <f>IF([1]median_raw!B41="","",[1]median_raw!B41)</f>
        <v>Malakal</v>
      </c>
      <c r="C44" s="214" t="str">
        <f>IF([1]median_raw!C41="","",[1]median_raw!C41)</f>
        <v>Malakal PoC</v>
      </c>
      <c r="D44" s="217">
        <f>IF([1]median_raw!D41="","",[1]median_raw!D41)</f>
        <v>546</v>
      </c>
      <c r="E44" s="217" t="str">
        <f>IF([1]median_raw!E41="","",[1]median_raw!E41)</f>
        <v/>
      </c>
      <c r="F44" s="217">
        <f>IF([1]median_raw!F41="","",[1]median_raw!F41)</f>
        <v>1500</v>
      </c>
      <c r="G44" s="217">
        <f>IF([1]median_raw!G41="","",[1]median_raw!G41)</f>
        <v>1200</v>
      </c>
      <c r="H44" s="217">
        <f>IF([1]median_raw!H41="","",[1]median_raw!H41)</f>
        <v>2000</v>
      </c>
      <c r="I44" s="217">
        <f>IF([1]median_raw!I41="","",[1]median_raw!I41)</f>
        <v>1500</v>
      </c>
      <c r="J44" s="217">
        <f>IF([1]median_raw!J41="","",[1]median_raw!J41)</f>
        <v>1550</v>
      </c>
      <c r="K44" s="217">
        <f>IF([1]median_raw!K41="","",[1]median_raw!K41)</f>
        <v>100</v>
      </c>
      <c r="L44" s="217">
        <f>IF([1]median_raw!L41="","",[1]median_raw!L41)</f>
        <v>3000</v>
      </c>
      <c r="M44" s="217">
        <f>IF([1]median_raw!M41="","",[1]median_raw!M41)</f>
        <v>366.5</v>
      </c>
      <c r="N44" s="217">
        <f>IF([1]median_raw!N41="","",[1]median_raw!N41)</f>
        <v>1500</v>
      </c>
      <c r="O44" s="217">
        <f>IF([1]median_raw!O41="","",[1]median_raw!O41)</f>
        <v>1450</v>
      </c>
      <c r="P44" s="217">
        <f>IF([1]median_raw!P41="","",[1]median_raw!P41)</f>
        <v>450</v>
      </c>
      <c r="Q44" s="217">
        <f>IF([1]median_raw!Q41="","",[1]median_raw!Q41)</f>
        <v>21000</v>
      </c>
      <c r="R44" s="217">
        <f>IF([1]median_raw!R41="","",[1]median_raw!R41)</f>
        <v>5750</v>
      </c>
      <c r="S44" s="217" t="str">
        <f>IF([1]median_raw!S41="","",[1]median_raw!S41)</f>
        <v/>
      </c>
      <c r="T44" s="217">
        <f>IF([1]median_raw!T41="","",[1]median_raw!T41)</f>
        <v>3750</v>
      </c>
      <c r="U44" s="217">
        <f>IF([1]median_raw!U41="","",[1]median_raw!U41)</f>
        <v>1500</v>
      </c>
      <c r="V44" s="217">
        <f>IF([1]median_raw!V41="","",[1]median_raw!V41)</f>
        <v>241</v>
      </c>
      <c r="W44" s="217">
        <f>IF([1]median_raw!W41="","",[1]median_raw!W41)</f>
        <v>17500</v>
      </c>
      <c r="X44" s="217">
        <f>IF([1]median_raw!X41="","",[1]median_raw!X41)</f>
        <v>2500</v>
      </c>
      <c r="Y44" s="217">
        <f>IF([1]median_raw!Y41="","",[1]median_raw!Y41)</f>
        <v>157</v>
      </c>
      <c r="Z44" s="217">
        <f>IF([1]median_raw!AG41="","",[1]median_raw!AG41)</f>
        <v>1800</v>
      </c>
      <c r="AA44" s="217">
        <f>IF([1]median_raw!AH41="","",[1]median_raw!AH41)</f>
        <v>6000</v>
      </c>
      <c r="AB44" s="217">
        <f>IF([1]median_raw!AI41="","",[1]median_raw!AI41)</f>
        <v>3500</v>
      </c>
      <c r="AC44" s="217" t="str">
        <f>IF([1]median_raw!AJ41="","",[1]median_raw!AJ41)</f>
        <v/>
      </c>
      <c r="AD44" s="217">
        <f>IF([1]median_raw!AK41="","",[1]median_raw!AK41)</f>
        <v>4500</v>
      </c>
      <c r="AE44" s="217">
        <f>IF([1]median_raw!AL41="","",[1]median_raw!AL41)</f>
        <v>750</v>
      </c>
      <c r="AF44" s="217">
        <f>IF([1]median_raw!AM41="","",[1]median_raw!AM41)</f>
        <v>150</v>
      </c>
      <c r="AG44" s="217">
        <f>IF([1]median_raw!AN41="","",[1]median_raw!AN41)</f>
        <v>100</v>
      </c>
      <c r="AH44" s="217">
        <f>IF([1]median_raw!AO41="","",[1]median_raw!AO41)</f>
        <v>50</v>
      </c>
      <c r="AI44" s="217">
        <f>IF([1]median_raw!AP41="","",[1]median_raw!AP41)</f>
        <v>50</v>
      </c>
      <c r="AJ44" s="217">
        <f>IF([1]median_raw!Z41="","",[1]median_raw!Z41)</f>
        <v>640</v>
      </c>
      <c r="AK44" s="217">
        <f>IF([1]median_raw!AA41="","",[1]median_raw!AA41)</f>
        <v>8.5</v>
      </c>
      <c r="AL44" s="217" t="str">
        <f>IF([1]median_raw!AB41="","",[1]median_raw!AB41)</f>
        <v/>
      </c>
      <c r="AM44" s="217">
        <f>IF([1]median_raw!AC41="","",[1]median_raw!AC41)</f>
        <v>0.23</v>
      </c>
      <c r="AN44" s="217" t="str">
        <f>IF([1]median_raw!AD41="","",[1]median_raw!AD41)</f>
        <v/>
      </c>
      <c r="AO44" s="217" t="str">
        <f>IF([1]median_raw!AE41="","",[1]median_raw!AE41)</f>
        <v/>
      </c>
      <c r="AP44" s="217" t="str">
        <f>IF([1]median_raw!AF41="","",[1]median_raw!AF41)</f>
        <v/>
      </c>
      <c r="AQ44" s="217" t="str">
        <f>IF([1]median_raw!AQ41="","",[1]median_raw!AQ41)</f>
        <v/>
      </c>
      <c r="AR44" s="217">
        <f t="shared" si="2"/>
        <v>11882</v>
      </c>
      <c r="AS44" s="217">
        <f>IF(OR(AW44&lt;&gt;"T",AV44=0),"",IF(C44="","",
IF(INDEX($D$1:$AV44,ROW(),MATCH("Cereal",$D$1:$AV$1,0))="",INDEX($D$1:$AV$2,2,MATCH("Cereal",$D$1:$AV$1,0)),INDEX($D$1:$AV44,ROW(),MATCH("Cereal",$D$1:$AV$1,0)))*90
+IF(INDEX($D$1:$AV44,ROW(),MATCH("Beans",$D$1:$AV$1,0))="",INDEX($D$1:$AV$2,2,MATCH("Beans",$D$1:$AV$1,0)),INDEX($D$1:$AV44,ROW(),MATCH("Beans",$D$1:$AV$1,0)))*9
+IF(INDEX($D$1:$AV44,ROW(),MATCH("Cooking.oil",$D$1:$AV$1,0))="",INDEX($D$1:$AV$2,2,MATCH("Cooking.oil",$D$1:$AV$1,0)),INDEX($D$1:$AV44,ROW(),MATCH("Cooking.oil",$D$1:$AV$1,0)))*6
+IF(INDEX($D$1:$AV44,ROW(),MATCH("Salt",$D$1:$AV$1,0))="",INDEX($D$1:$AV$2,2,MATCH("Salt",$D$1:$AV$1,0)),INDEX($D$1:$AV44,ROW(),MATCH("Salt",$D$1:$AV$1,0)))*1
))</f>
        <v>80740</v>
      </c>
      <c r="AT44" s="217">
        <f>IF(OR(AW44&lt;&gt;"T",AV44=0),"",IF(C44="","",AS44
+IF(INDEX($D$1:$AP44,ROW(),MATCH("Soap",$D$1:$AP$1,0))="",INDEX($D$1:$AP$2,2,MATCH("Soap",$D$1:$AP$1,0)),INDEX($D$1:$AP44,ROW(),MATCH("Soap",$D$1:$AP$1,0)))*6
+IF(INDEX($D$1:$AP44,ROW(),MATCH("Exercise.book",$D$1:$AP$1,0))="",INDEX($D$1:$AP$2,2,MATCH("Exercise.book",$D$1:$AP$1,0)),INDEX($D$1:$AP44,ROW(),MATCH("Exercise.book",$D$1:$AP$1,0)))*12
+IF(INDEX($D$1:$AP44,ROW(),MATCH("Charcoal",$D$1:$AP$1,0))="",INDEX($D$1:$AP$2,2,MATCH("Charcoal",$D$1:$AP$1,0)),INDEX($D$1:$AP44,ROW(),MATCH("Charcoal",$D$1:$AP$1,0)))*50
+IF(INDEX($D$1:$AP44,ROW(),MATCH("Milling.costs",$D$1:$AP$1,0))="",INDEX($D$1:$AP$2,2,MATCH("Milling.costs",$D$1:$AP$1,0)),INDEX($D$1:$AP44,ROW(),MATCH("Milling.costs",$D$1:$AP$1,0)))*30
+[1]Data_checks!AQ40*17
))</f>
        <v>105099</v>
      </c>
      <c r="AU44" s="217">
        <f t="shared" si="3"/>
        <v>4148.5</v>
      </c>
      <c r="AV44" s="218">
        <f t="shared" si="1"/>
        <v>546</v>
      </c>
      <c r="AW44" t="s">
        <v>4929</v>
      </c>
    </row>
    <row r="45" spans="1:49" x14ac:dyDescent="0.25">
      <c r="A45" s="214" t="str">
        <f>IF([1]median_raw!A42="","",[1]median_raw!A42)</f>
        <v>UpperNile</v>
      </c>
      <c r="B45" s="214" t="str">
        <f>IF([1]median_raw!B42="","",[1]median_raw!B42)</f>
        <v>Melut</v>
      </c>
      <c r="C45" s="214" t="str">
        <f>IF([1]median_raw!C42="","",[1]median_raw!C42)</f>
        <v>Melut Town</v>
      </c>
      <c r="D45" s="217" t="str">
        <f>IF([1]median_raw!D42="","",[1]median_raw!D42)</f>
        <v/>
      </c>
      <c r="E45" s="217" t="str">
        <f>IF([1]median_raw!E42="","",[1]median_raw!E42)</f>
        <v/>
      </c>
      <c r="F45" s="217">
        <f>IF([1]median_raw!F42="","",[1]median_raw!F42)</f>
        <v>1500</v>
      </c>
      <c r="G45" s="217">
        <f>IF([1]median_raw!G42="","",[1]median_raw!G42)</f>
        <v>1000</v>
      </c>
      <c r="H45" s="217">
        <f>IF([1]median_raw!H42="","",[1]median_raw!H42)</f>
        <v>2000</v>
      </c>
      <c r="I45" s="217">
        <f>IF([1]median_raw!I42="","",[1]median_raw!I42)</f>
        <v>1000</v>
      </c>
      <c r="J45" s="217"/>
      <c r="K45" s="217">
        <f>IF([1]median_raw!K42="","",[1]median_raw!K42)</f>
        <v>1200</v>
      </c>
      <c r="L45" s="217">
        <f>IF([1]median_raw!L42="","",[1]median_raw!L42)</f>
        <v>2400</v>
      </c>
      <c r="M45" s="217">
        <f>IF([1]median_raw!M42="","",[1]median_raw!M42)</f>
        <v>400</v>
      </c>
      <c r="N45" s="217">
        <f>IF([1]median_raw!N42="","",[1]median_raw!N42)</f>
        <v>1000</v>
      </c>
      <c r="O45" s="217">
        <f>IF([1]median_raw!O42="","",[1]median_raw!O42)</f>
        <v>2000</v>
      </c>
      <c r="P45" s="217">
        <f>IF([1]median_raw!P42="","",[1]median_raw!P42)</f>
        <v>300</v>
      </c>
      <c r="Q45" s="217">
        <f>IF([1]median_raw!Q42="","",[1]median_raw!Q42)</f>
        <v>5000</v>
      </c>
      <c r="R45" s="217">
        <f>IF([1]median_raw!R42="","",[1]median_raw!R42)</f>
        <v>5000</v>
      </c>
      <c r="S45" s="217">
        <f>IF([1]median_raw!S42="","",[1]median_raw!S42)</f>
        <v>12000</v>
      </c>
      <c r="T45" s="217">
        <f>IF([1]median_raw!T42="","",[1]median_raw!T42)</f>
        <v>2000</v>
      </c>
      <c r="U45" s="217">
        <f>IF([1]median_raw!U42="","",[1]median_raw!U42)</f>
        <v>1500</v>
      </c>
      <c r="V45" s="217">
        <f>IF([1]median_raw!V42="","",[1]median_raw!V42)</f>
        <v>141</v>
      </c>
      <c r="W45" s="217">
        <f>IF([1]median_raw!W42="","",[1]median_raw!W42)</f>
        <v>15000</v>
      </c>
      <c r="X45" s="217">
        <f>IF([1]median_raw!X42="","",[1]median_raw!X42)</f>
        <v>2000</v>
      </c>
      <c r="Y45" s="217">
        <f>IF([1]median_raw!Y42="","",[1]median_raw!Y42)</f>
        <v>71.5</v>
      </c>
      <c r="Z45" s="217" t="str">
        <f>IF([1]median_raw!AG42="","",[1]median_raw!AG42)</f>
        <v/>
      </c>
      <c r="AA45" s="217" t="str">
        <f>IF([1]median_raw!AH42="","",[1]median_raw!AH42)</f>
        <v/>
      </c>
      <c r="AB45" s="217" t="str">
        <f>IF([1]median_raw!AI42="","",[1]median_raw!AI42)</f>
        <v/>
      </c>
      <c r="AC45" s="217" t="str">
        <f>IF([1]median_raw!AJ42="","",[1]median_raw!AJ42)</f>
        <v/>
      </c>
      <c r="AD45" s="217" t="str">
        <f>IF([1]median_raw!AK42="","",[1]median_raw!AK42)</f>
        <v/>
      </c>
      <c r="AE45" s="217" t="str">
        <f>IF([1]median_raw!AL42="","",[1]median_raw!AL42)</f>
        <v/>
      </c>
      <c r="AF45" s="217">
        <f>IF([1]median_raw!AM42="","",[1]median_raw!AM42)</f>
        <v>150</v>
      </c>
      <c r="AG45" s="217">
        <f>IF([1]median_raw!AN42="","",[1]median_raw!AN42)</f>
        <v>100</v>
      </c>
      <c r="AH45" s="217">
        <f>IF([1]median_raw!AO42="","",[1]median_raw!AO42)</f>
        <v>100</v>
      </c>
      <c r="AI45" s="217">
        <f>IF([1]median_raw!AP42="","",[1]median_raw!AP42)</f>
        <v>100</v>
      </c>
      <c r="AJ45" s="217">
        <f>IF([1]median_raw!Z42="","",[1]median_raw!Z42)</f>
        <v>615</v>
      </c>
      <c r="AK45" s="217" t="str">
        <f>IF([1]median_raw!AA42="","",[1]median_raw!AA42)</f>
        <v/>
      </c>
      <c r="AL45" s="217" t="str">
        <f>IF([1]median_raw!AB42="","",[1]median_raw!AB42)</f>
        <v/>
      </c>
      <c r="AM45" s="217" t="str">
        <f>IF([1]median_raw!AC42="","",[1]median_raw!AC42)</f>
        <v/>
      </c>
      <c r="AN45" s="217" t="str">
        <f>IF([1]median_raw!AD42="","",[1]median_raw!AD42)</f>
        <v/>
      </c>
      <c r="AO45" s="217" t="str">
        <f>IF([1]median_raw!AE42="","",[1]median_raw!AE42)</f>
        <v/>
      </c>
      <c r="AP45" s="217" t="str">
        <f>IF([1]median_raw!AF42="","",[1]median_raw!AF42)</f>
        <v/>
      </c>
      <c r="AQ45" s="217" t="str">
        <f>IF([1]median_raw!AQ42="","",[1]median_raw!AQ42)</f>
        <v/>
      </c>
      <c r="AR45" s="217">
        <f t="shared" si="2"/>
        <v>11222</v>
      </c>
      <c r="AS45" s="217" t="str">
        <f>IF(OR(AW45&lt;&gt;"T",AV45=0),"",IF(C45="","",
IF(INDEX($D$1:$AV45,ROW(),MATCH("Cereal",$D$1:$AV$1,0))="",INDEX($D$1:$AV$2,2,MATCH("Cereal",$D$1:$AV$1,0)),INDEX($D$1:$AV45,ROW(),MATCH("Cereal",$D$1:$AV$1,0)))*90
+IF(INDEX($D$1:$AV45,ROW(),MATCH("Beans",$D$1:$AV$1,0))="",INDEX($D$1:$AV$2,2,MATCH("Beans",$D$1:$AV$1,0)),INDEX($D$1:$AV45,ROW(),MATCH("Beans",$D$1:$AV$1,0)))*9
+IF(INDEX($D$1:$AV45,ROW(),MATCH("Cooking.oil",$D$1:$AV$1,0))="",INDEX($D$1:$AV$2,2,MATCH("Cooking.oil",$D$1:$AV$1,0)),INDEX($D$1:$AV45,ROW(),MATCH("Cooking.oil",$D$1:$AV$1,0)))*6
+IF(INDEX($D$1:$AV45,ROW(),MATCH("Salt",$D$1:$AV$1,0))="",INDEX($D$1:$AV$2,2,MATCH("Salt",$D$1:$AV$1,0)),INDEX($D$1:$AV45,ROW(),MATCH("Salt",$D$1:$AV$1,0)))*1
))</f>
        <v/>
      </c>
      <c r="AT45" s="217" t="str">
        <f>IF(OR(AW45&lt;&gt;"T",AV45=0),"",IF(C45="","",AS45
+IF(INDEX($D$1:$AP45,ROW(),MATCH("Soap",$D$1:$AP$1,0))="",INDEX($D$1:$AP$2,2,MATCH("Soap",$D$1:$AP$1,0)),INDEX($D$1:$AP45,ROW(),MATCH("Soap",$D$1:$AP$1,0)))*6
+IF(INDEX($D$1:$AP45,ROW(),MATCH("Exercise.book",$D$1:$AP$1,0))="",INDEX($D$1:$AP$2,2,MATCH("Exercise.book",$D$1:$AP$1,0)),INDEX($D$1:$AP45,ROW(),MATCH("Exercise.book",$D$1:$AP$1,0)))*12
+IF(INDEX($D$1:$AP45,ROW(),MATCH("Charcoal",$D$1:$AP$1,0))="",INDEX($D$1:$AP$2,2,MATCH("Charcoal",$D$1:$AP$1,0)),INDEX($D$1:$AP45,ROW(),MATCH("Charcoal",$D$1:$AP$1,0)))*50
+IF(INDEX($D$1:$AP45,ROW(),MATCH("Milling.costs",$D$1:$AP$1,0))="",INDEX($D$1:$AP$2,2,MATCH("Milling.costs",$D$1:$AP$1,0)),INDEX($D$1:$AP45,ROW(),MATCH("Milling.costs",$D$1:$AP$1,0)))*30
+[1]Data_checks!AQ41*17
))</f>
        <v/>
      </c>
      <c r="AU45" s="217">
        <f t="shared" si="3"/>
        <v>3522</v>
      </c>
      <c r="AV45" s="218">
        <f t="shared" si="1"/>
        <v>636</v>
      </c>
    </row>
    <row r="46" spans="1:49" x14ac:dyDescent="0.25">
      <c r="A46" s="214" t="str">
        <f>IF([1]median_raw!A43="","",[1]median_raw!A43)</f>
        <v>UpperNile</v>
      </c>
      <c r="B46" s="214" t="str">
        <f>IF([1]median_raw!B43="","",[1]median_raw!B43)</f>
        <v>Renk</v>
      </c>
      <c r="C46" s="214" t="str">
        <f>IF([1]median_raw!C43="","",[1]median_raw!C43)</f>
        <v>Renk Town</v>
      </c>
      <c r="D46" s="217">
        <f>IF([1]median_raw!D43="","",[1]median_raw!D43)</f>
        <v>606</v>
      </c>
      <c r="E46" s="217" t="str">
        <f>IF([1]median_raw!E43="","",[1]median_raw!E43)</f>
        <v/>
      </c>
      <c r="F46" s="217">
        <f>IF([1]median_raw!F43="","",[1]median_raw!F43)</f>
        <v>600</v>
      </c>
      <c r="G46" s="217">
        <f>IF([1]median_raw!G43="","",[1]median_raw!G43)</f>
        <v>800</v>
      </c>
      <c r="H46" s="217">
        <f>IF([1]median_raw!H43="","",[1]median_raw!H43)</f>
        <v>1040.5</v>
      </c>
      <c r="I46" s="217">
        <f>IF([1]median_raw!I43="","",[1]median_raw!I43)</f>
        <v>2104</v>
      </c>
      <c r="J46" s="217"/>
      <c r="K46" s="217">
        <f>IF([1]median_raw!K43="","",[1]median_raw!K43)</f>
        <v>350.5</v>
      </c>
      <c r="L46" s="217">
        <f>IF([1]median_raw!L43="","",[1]median_raw!L43)</f>
        <v>833</v>
      </c>
      <c r="M46" s="217">
        <f>IF([1]median_raw!M43="","",[1]median_raw!M43)</f>
        <v>450</v>
      </c>
      <c r="N46" s="217">
        <f>IF([1]median_raw!N43="","",[1]median_raw!N43)</f>
        <v>750</v>
      </c>
      <c r="O46" s="217">
        <f>IF([1]median_raw!O43="","",[1]median_raw!O43)</f>
        <v>2850</v>
      </c>
      <c r="P46" s="217">
        <f>IF([1]median_raw!P43="","",[1]median_raw!P43)</f>
        <v>250</v>
      </c>
      <c r="Q46" s="217">
        <f>IF([1]median_raw!Q43="","",[1]median_raw!Q43)</f>
        <v>5250</v>
      </c>
      <c r="R46" s="217">
        <f>IF([1]median_raw!R43="","",[1]median_raw!R43)</f>
        <v>4800</v>
      </c>
      <c r="S46" s="217">
        <f>IF([1]median_raw!S43="","",[1]median_raw!S43)</f>
        <v>18000</v>
      </c>
      <c r="T46" s="217">
        <f>IF([1]median_raw!T43="","",[1]median_raw!T43)</f>
        <v>1350</v>
      </c>
      <c r="U46" s="217">
        <f>IF([1]median_raw!U43="","",[1]median_raw!U43)</f>
        <v>300</v>
      </c>
      <c r="V46" s="217">
        <f>IF([1]median_raw!V43="","",[1]median_raw!V43)</f>
        <v>121</v>
      </c>
      <c r="W46" s="217" t="str">
        <f>IF([1]median_raw!W43="","",[1]median_raw!W43)</f>
        <v/>
      </c>
      <c r="X46" s="217">
        <f>IF([1]median_raw!X43="","",[1]median_raw!X43)</f>
        <v>3500</v>
      </c>
      <c r="Y46" s="217">
        <f>IF([1]median_raw!Y43="","",[1]median_raw!Y43)</f>
        <v>57</v>
      </c>
      <c r="Z46" s="217" t="str">
        <f>IF([1]median_raw!AG43="","",[1]median_raw!AG43)</f>
        <v/>
      </c>
      <c r="AA46" s="217" t="str">
        <f>IF([1]median_raw!AH43="","",[1]median_raw!AH43)</f>
        <v/>
      </c>
      <c r="AB46" s="217" t="str">
        <f>IF([1]median_raw!AI43="","",[1]median_raw!AI43)</f>
        <v/>
      </c>
      <c r="AC46" s="217" t="str">
        <f>IF([1]median_raw!AJ43="","",[1]median_raw!AJ43)</f>
        <v/>
      </c>
      <c r="AD46" s="217" t="str">
        <f>IF([1]median_raw!AK43="","",[1]median_raw!AK43)</f>
        <v/>
      </c>
      <c r="AE46" s="217" t="str">
        <f>IF([1]median_raw!AL43="","",[1]median_raw!AL43)</f>
        <v/>
      </c>
      <c r="AF46" s="217">
        <f>IF([1]median_raw!AM43="","",[1]median_raw!AM43)</f>
        <v>250</v>
      </c>
      <c r="AG46" s="217">
        <f>IF([1]median_raw!AN43="","",[1]median_raw!AN43)</f>
        <v>175</v>
      </c>
      <c r="AH46" s="217">
        <f>IF([1]median_raw!AO43="","",[1]median_raw!AO43)</f>
        <v>125</v>
      </c>
      <c r="AI46" s="217">
        <f>IF([1]median_raw!AP43="","",[1]median_raw!AP43)</f>
        <v>125</v>
      </c>
      <c r="AJ46" s="217">
        <f>IF([1]median_raw!Z43="","",[1]median_raw!Z43)</f>
        <v>640</v>
      </c>
      <c r="AK46" s="217" t="str">
        <f>IF([1]median_raw!AA43="","",[1]median_raw!AA43)</f>
        <v/>
      </c>
      <c r="AL46" s="217" t="str">
        <f>IF([1]median_raw!AB43="","",[1]median_raw!AB43)</f>
        <v/>
      </c>
      <c r="AM46" s="217" t="str">
        <f>IF([1]median_raw!AC43="","",[1]median_raw!AC43)</f>
        <v/>
      </c>
      <c r="AN46" s="217" t="str">
        <f>IF([1]median_raw!AD43="","",[1]median_raw!AD43)</f>
        <v/>
      </c>
      <c r="AO46" s="217" t="str">
        <f>IF([1]median_raw!AE43="","",[1]median_raw!AE43)</f>
        <v/>
      </c>
      <c r="AP46" s="217" t="str">
        <f>IF([1]median_raw!AF43="","",[1]median_raw!AF43)</f>
        <v/>
      </c>
      <c r="AQ46" s="217" t="str">
        <f>IF([1]median_raw!AQ43="","",[1]median_raw!AQ43)</f>
        <v/>
      </c>
      <c r="AR46" s="217">
        <f t="shared" si="2"/>
        <v>7820</v>
      </c>
      <c r="AS46" s="217">
        <f>IF(OR(AW46&lt;&gt;"T",AV46=0),"",IF(C46="","",
IF(INDEX($D$1:$AV46,ROW(),MATCH("Cereal",$D$1:$AV$1,0))="",INDEX($D$1:$AV$2,2,MATCH("Cereal",$D$1:$AV$1,0)),INDEX($D$1:$AV46,ROW(),MATCH("Cereal",$D$1:$AV$1,0)))*90
+IF(INDEX($D$1:$AV46,ROW(),MATCH("Beans",$D$1:$AV$1,0))="",INDEX($D$1:$AV$2,2,MATCH("Beans",$D$1:$AV$1,0)),INDEX($D$1:$AV46,ROW(),MATCH("Beans",$D$1:$AV$1,0)))*9
+IF(INDEX($D$1:$AV46,ROW(),MATCH("Cooking.oil",$D$1:$AV$1,0))="",INDEX($D$1:$AV$2,2,MATCH("Cooking.oil",$D$1:$AV$1,0)),INDEX($D$1:$AV46,ROW(),MATCH("Cooking.oil",$D$1:$AV$1,0)))*6
+IF(INDEX($D$1:$AV46,ROW(),MATCH("Salt",$D$1:$AV$1,0))="",INDEX($D$1:$AV$2,2,MATCH("Salt",$D$1:$AV$1,0)),INDEX($D$1:$AV46,ROW(),MATCH("Salt",$D$1:$AV$1,0)))*1
))</f>
        <v>78824.5</v>
      </c>
      <c r="AT46" s="217">
        <f>IF(OR(AW46&lt;&gt;"T",AV46=0),"",IF(C46="","",AS46
+IF(INDEX($D$1:$AP46,ROW(),MATCH("Soap",$D$1:$AP$1,0))="",INDEX($D$1:$AP$2,2,MATCH("Soap",$D$1:$AP$1,0)),INDEX($D$1:$AP46,ROW(),MATCH("Soap",$D$1:$AP$1,0)))*6
+IF(INDEX($D$1:$AP46,ROW(),MATCH("Exercise.book",$D$1:$AP$1,0))="",INDEX($D$1:$AP$2,2,MATCH("Exercise.book",$D$1:$AP$1,0)),INDEX($D$1:$AP46,ROW(),MATCH("Exercise.book",$D$1:$AP$1,0)))*12
+IF(INDEX($D$1:$AP46,ROW(),MATCH("Charcoal",$D$1:$AP$1,0))="",INDEX($D$1:$AP$2,2,MATCH("Charcoal",$D$1:$AP$1,0)),INDEX($D$1:$AP46,ROW(),MATCH("Charcoal",$D$1:$AP$1,0)))*50
+IF(INDEX($D$1:$AP46,ROW(),MATCH("Milling.costs",$D$1:$AP$1,0))="",INDEX($D$1:$AP$2,2,MATCH("Milling.costs",$D$1:$AP$1,0)),INDEX($D$1:$AP46,ROW(),MATCH("Milling.costs",$D$1:$AP$1,0)))*30
+[1]Data_checks!AQ42*17
))</f>
        <v>92284.5</v>
      </c>
      <c r="AU46" s="217">
        <f t="shared" si="3"/>
        <v>3342</v>
      </c>
      <c r="AV46" s="218">
        <f t="shared" si="1"/>
        <v>606</v>
      </c>
      <c r="AW46" t="s">
        <v>4929</v>
      </c>
    </row>
    <row r="47" spans="1:49" x14ac:dyDescent="0.25">
      <c r="A47" s="214" t="str">
        <f>IF([1]median_raw!A44="","",[1]median_raw!A44)</f>
        <v>Warrap</v>
      </c>
      <c r="B47" s="214" t="str">
        <f>IF([1]median_raw!B44="","",[1]median_raw!B44)</f>
        <v>GogrialEast</v>
      </c>
      <c r="C47" s="214" t="str">
        <f>IF([1]median_raw!C44="","",[1]median_raw!C44)</f>
        <v>Luonyaker</v>
      </c>
      <c r="D47" s="217">
        <f>IF([1]median_raw!D44="","",[1]median_raw!D44)</f>
        <v>715</v>
      </c>
      <c r="E47" s="217" t="str">
        <f>IF([1]median_raw!E44="","",[1]median_raw!E44)</f>
        <v/>
      </c>
      <c r="F47" s="217">
        <f>IF([1]median_raw!F44="","",[1]median_raw!F44)</f>
        <v>1408</v>
      </c>
      <c r="G47" s="217">
        <f>IF([1]median_raw!G44="","",[1]median_raw!G44)</f>
        <v>1126</v>
      </c>
      <c r="H47" s="217">
        <f>IF([1]median_raw!H44="","",[1]median_raw!H44)</f>
        <v>397</v>
      </c>
      <c r="I47" s="217">
        <f>IF([1]median_raw!I44="","",[1]median_raw!I44)</f>
        <v>1109</v>
      </c>
      <c r="J47" s="217">
        <f>IF([1]median_raw!J44="","",[1]median_raw!J44)</f>
        <v>1018</v>
      </c>
      <c r="K47" s="217">
        <f>IF([1]median_raw!K44="","",[1]median_raw!K44)</f>
        <v>421</v>
      </c>
      <c r="L47" s="217">
        <f>IF([1]median_raw!L44="","",[1]median_raw!L44)</f>
        <v>667</v>
      </c>
      <c r="M47" s="217">
        <f>IF([1]median_raw!M44="","",[1]median_raw!M44)</f>
        <v>333</v>
      </c>
      <c r="N47" s="217">
        <f>IF([1]median_raw!N44="","",[1]median_raw!N44)</f>
        <v>2250</v>
      </c>
      <c r="O47" s="217">
        <f>IF([1]median_raw!O44="","",[1]median_raw!O44)</f>
        <v>2650</v>
      </c>
      <c r="P47" s="217">
        <f>IF([1]median_raw!P44="","",[1]median_raw!P44)</f>
        <v>500</v>
      </c>
      <c r="Q47" s="217" t="str">
        <f>IF([1]median_raw!Q44="","",[1]median_raw!Q44)</f>
        <v/>
      </c>
      <c r="R47" s="217">
        <f>IF([1]median_raw!R44="","",[1]median_raw!R44)</f>
        <v>5500</v>
      </c>
      <c r="S47" s="217">
        <f>IF([1]median_raw!S44="","",[1]median_raw!S44)</f>
        <v>7500</v>
      </c>
      <c r="T47" s="217">
        <f>IF([1]median_raw!T44="","",[1]median_raw!T44)</f>
        <v>800</v>
      </c>
      <c r="U47" s="217">
        <f>IF([1]median_raw!U44="","",[1]median_raw!U44)</f>
        <v>650</v>
      </c>
      <c r="V47" s="217">
        <f>IF([1]median_raw!V44="","",[1]median_raw!V44)</f>
        <v>77.5</v>
      </c>
      <c r="W47" s="217">
        <f>IF([1]median_raw!W44="","",[1]median_raw!W44)</f>
        <v>7500</v>
      </c>
      <c r="X47" s="217">
        <f>IF([1]median_raw!X44="","",[1]median_raw!X44)</f>
        <v>2650</v>
      </c>
      <c r="Y47" s="217">
        <f>IF([1]median_raw!Y44="","",[1]median_raw!Y44)</f>
        <v>86</v>
      </c>
      <c r="Z47" s="217" t="str">
        <f>IF([1]median_raw!AG44="","",[1]median_raw!AG44)</f>
        <v/>
      </c>
      <c r="AA47" s="217" t="str">
        <f>IF([1]median_raw!AH44="","",[1]median_raw!AH44)</f>
        <v/>
      </c>
      <c r="AB47" s="217" t="str">
        <f>IF([1]median_raw!AI44="","",[1]median_raw!AI44)</f>
        <v/>
      </c>
      <c r="AC47" s="217" t="str">
        <f>IF([1]median_raw!AJ44="","",[1]median_raw!AJ44)</f>
        <v/>
      </c>
      <c r="AD47" s="217" t="str">
        <f>IF([1]median_raw!AK44="","",[1]median_raw!AK44)</f>
        <v/>
      </c>
      <c r="AE47" s="217" t="str">
        <f>IF([1]median_raw!AL44="","",[1]median_raw!AL44)</f>
        <v/>
      </c>
      <c r="AF47" s="217">
        <f>IF([1]median_raw!AM44="","",[1]median_raw!AM44)</f>
        <v>50</v>
      </c>
      <c r="AG47" s="217" t="str">
        <f>IF([1]median_raw!AN44="","",[1]median_raw!AN44)</f>
        <v/>
      </c>
      <c r="AH47" s="217" t="str">
        <f>IF([1]median_raw!AO44="","",[1]median_raw!AO44)</f>
        <v/>
      </c>
      <c r="AI47" s="217" t="str">
        <f>IF([1]median_raw!AP44="","",[1]median_raw!AP44)</f>
        <v/>
      </c>
      <c r="AJ47" s="217" t="str">
        <f>IF([1]median_raw!Z44="","",[1]median_raw!Z44)</f>
        <v/>
      </c>
      <c r="AK47" s="217" t="str">
        <f>IF([1]median_raw!AA44="","",[1]median_raw!AA44)</f>
        <v/>
      </c>
      <c r="AL47" s="217" t="str">
        <f>IF([1]median_raw!AB44="","",[1]median_raw!AB44)</f>
        <v/>
      </c>
      <c r="AM47" s="217" t="str">
        <f>IF([1]median_raw!AC44="","",[1]median_raw!AC44)</f>
        <v/>
      </c>
      <c r="AN47" s="217" t="str">
        <f>IF([1]median_raw!AD44="","",[1]median_raw!AD44)</f>
        <v/>
      </c>
      <c r="AO47" s="217" t="str">
        <f>IF([1]median_raw!AE44="","",[1]median_raw!AE44)</f>
        <v/>
      </c>
      <c r="AP47" s="217" t="str">
        <f>IF([1]median_raw!AF44="","",[1]median_raw!AF44)</f>
        <v/>
      </c>
      <c r="AQ47" s="217" t="str">
        <f>IF([1]median_raw!AQ44="","",[1]median_raw!AQ44)</f>
        <v/>
      </c>
      <c r="AR47" s="217">
        <f t="shared" si="2"/>
        <v>7347</v>
      </c>
      <c r="AS47" s="217">
        <f>IF(OR(AW47&lt;&gt;"T",AV47=0),"",IF(C47="","",
IF(INDEX($D$1:$AV47,ROW(),MATCH("Cereal",$D$1:$AV$1,0))="",INDEX($D$1:$AV$2,2,MATCH("Cereal",$D$1:$AV$1,0)),INDEX($D$1:$AV47,ROW(),MATCH("Cereal",$D$1:$AV$1,0)))*90
+IF(INDEX($D$1:$AV47,ROW(),MATCH("Beans",$D$1:$AV$1,0))="",INDEX($D$1:$AV$2,2,MATCH("Beans",$D$1:$AV$1,0)),INDEX($D$1:$AV47,ROW(),MATCH("Beans",$D$1:$AV$1,0)))*9
+IF(INDEX($D$1:$AV47,ROW(),MATCH("Cooking.oil",$D$1:$AV$1,0))="",INDEX($D$1:$AV$2,2,MATCH("Cooking.oil",$D$1:$AV$1,0)),INDEX($D$1:$AV47,ROW(),MATCH("Cooking.oil",$D$1:$AV$1,0)))*6
+IF(INDEX($D$1:$AV47,ROW(),MATCH("Salt",$D$1:$AV$1,0))="",INDEX($D$1:$AV$2,2,MATCH("Salt",$D$1:$AV$1,0)),INDEX($D$1:$AV47,ROW(),MATCH("Salt",$D$1:$AV$1,0)))*1
))</f>
        <v>78754</v>
      </c>
      <c r="AT47" s="217">
        <f>IF(OR(AW47&lt;&gt;"T",AV47=0),"",IF(C47="","",AS47
+IF(INDEX($D$1:$AP47,ROW(),MATCH("Soap",$D$1:$AP$1,0))="",INDEX($D$1:$AP$2,2,MATCH("Soap",$D$1:$AP$1,0)),INDEX($D$1:$AP47,ROW(),MATCH("Soap",$D$1:$AP$1,0)))*6
+IF(INDEX($D$1:$AP47,ROW(),MATCH("Exercise.book",$D$1:$AP$1,0))="",INDEX($D$1:$AP$2,2,MATCH("Exercise.book",$D$1:$AP$1,0)),INDEX($D$1:$AP47,ROW(),MATCH("Exercise.book",$D$1:$AP$1,0)))*12
+IF(INDEX($D$1:$AP47,ROW(),MATCH("Charcoal",$D$1:$AP$1,0))="",INDEX($D$1:$AP$2,2,MATCH("Charcoal",$D$1:$AP$1,0)),INDEX($D$1:$AP47,ROW(),MATCH("Charcoal",$D$1:$AP$1,0)))*50
+IF(INDEX($D$1:$AP47,ROW(),MATCH("Milling.costs",$D$1:$AP$1,0))="",INDEX($D$1:$AP$2,2,MATCH("Milling.costs",$D$1:$AP$1,0)),INDEX($D$1:$AP47,ROW(),MATCH("Milling.costs",$D$1:$AP$1,0)))*30
+[1]Data_checks!AQ43*17
))</f>
        <v>93207</v>
      </c>
      <c r="AU47" s="217">
        <f t="shared" si="3"/>
        <v>3678</v>
      </c>
      <c r="AV47" s="218">
        <f t="shared" si="1"/>
        <v>715</v>
      </c>
      <c r="AW47" t="s">
        <v>4929</v>
      </c>
    </row>
    <row r="48" spans="1:49" x14ac:dyDescent="0.25">
      <c r="A48" s="214" t="str">
        <f>IF([1]median_raw!A45="","",[1]median_raw!A45)</f>
        <v>Warrap</v>
      </c>
      <c r="B48" s="214" t="str">
        <f>IF([1]median_raw!B45="","",[1]median_raw!B45)</f>
        <v>GogrialWest</v>
      </c>
      <c r="C48" s="214" t="str">
        <f>IF([1]median_raw!C45="","",[1]median_raw!C45)</f>
        <v>Akon</v>
      </c>
      <c r="D48" s="217">
        <f>IF([1]median_raw!D45="","",[1]median_raw!D45)</f>
        <v>834</v>
      </c>
      <c r="E48" s="217" t="str">
        <f>IF([1]median_raw!E45="","",[1]median_raw!E45)</f>
        <v/>
      </c>
      <c r="F48" s="217">
        <f>IF([1]median_raw!F45="","",[1]median_raw!F45)</f>
        <v>1408</v>
      </c>
      <c r="G48" s="217">
        <f>IF([1]median_raw!G45="","",[1]median_raw!G45)</f>
        <v>1126</v>
      </c>
      <c r="H48" s="217">
        <f>IF([1]median_raw!H45="","",[1]median_raw!H45)</f>
        <v>454</v>
      </c>
      <c r="I48" s="217">
        <f>IF([1]median_raw!I45="","",[1]median_raw!I45)</f>
        <v>1109</v>
      </c>
      <c r="J48" s="217">
        <f>IF([1]median_raw!J45="","",[1]median_raw!J45)</f>
        <v>1036</v>
      </c>
      <c r="K48" s="217">
        <f>IF([1]median_raw!K45="","",[1]median_raw!K45)</f>
        <v>373</v>
      </c>
      <c r="L48" s="217">
        <f>IF([1]median_raw!L45="","",[1]median_raw!L45)</f>
        <v>667</v>
      </c>
      <c r="M48" s="217">
        <f>IF([1]median_raw!M45="","",[1]median_raw!M45)</f>
        <v>325</v>
      </c>
      <c r="N48" s="217">
        <f>IF([1]median_raw!N45="","",[1]median_raw!N45)</f>
        <v>1650</v>
      </c>
      <c r="O48" s="217">
        <f>IF([1]median_raw!O45="","",[1]median_raw!O45)</f>
        <v>2900</v>
      </c>
      <c r="P48" s="217">
        <f>IF([1]median_raw!P45="","",[1]median_raw!P45)</f>
        <v>460</v>
      </c>
      <c r="Q48" s="217" t="str">
        <f>IF([1]median_raw!Q45="","",[1]median_raw!Q45)</f>
        <v/>
      </c>
      <c r="R48" s="217">
        <f>IF([1]median_raw!R45="","",[1]median_raw!R45)</f>
        <v>12000</v>
      </c>
      <c r="S48" s="217">
        <f>IF([1]median_raw!S45="","",[1]median_raw!S45)</f>
        <v>11250</v>
      </c>
      <c r="T48" s="217">
        <f>IF([1]median_raw!T45="","",[1]median_raw!T45)</f>
        <v>500</v>
      </c>
      <c r="U48" s="217">
        <f>IF([1]median_raw!U45="","",[1]median_raw!U45)</f>
        <v>500</v>
      </c>
      <c r="V48" s="217">
        <f>IF([1]median_raw!V45="","",[1]median_raw!V45)</f>
        <v>116</v>
      </c>
      <c r="W48" s="217">
        <f>IF([1]median_raw!W45="","",[1]median_raw!W45)</f>
        <v>9500</v>
      </c>
      <c r="X48" s="217">
        <f>IF([1]median_raw!X45="","",[1]median_raw!X45)</f>
        <v>2500</v>
      </c>
      <c r="Y48" s="217">
        <f>IF([1]median_raw!Y45="","",[1]median_raw!Y45)</f>
        <v>86</v>
      </c>
      <c r="Z48" s="217" t="str">
        <f>IF([1]median_raw!AG45="","",[1]median_raw!AG45)</f>
        <v/>
      </c>
      <c r="AA48" s="217" t="str">
        <f>IF([1]median_raw!AH45="","",[1]median_raw!AH45)</f>
        <v/>
      </c>
      <c r="AB48" s="217" t="str">
        <f>IF([1]median_raw!AI45="","",[1]median_raw!AI45)</f>
        <v/>
      </c>
      <c r="AC48" s="217" t="str">
        <f>IF([1]median_raw!AJ45="","",[1]median_raw!AJ45)</f>
        <v/>
      </c>
      <c r="AD48" s="217" t="str">
        <f>IF([1]median_raw!AK45="","",[1]median_raw!AK45)</f>
        <v/>
      </c>
      <c r="AE48" s="217" t="str">
        <f>IF([1]median_raw!AL45="","",[1]median_raw!AL45)</f>
        <v/>
      </c>
      <c r="AF48" s="217">
        <f>IF([1]median_raw!AM45="","",[1]median_raw!AM45)</f>
        <v>50</v>
      </c>
      <c r="AG48" s="217" t="str">
        <f>IF([1]median_raw!AN45="","",[1]median_raw!AN45)</f>
        <v/>
      </c>
      <c r="AH48" s="217" t="str">
        <f>IF([1]median_raw!AO45="","",[1]median_raw!AO45)</f>
        <v/>
      </c>
      <c r="AI48" s="217" t="str">
        <f>IF([1]median_raw!AP45="","",[1]median_raw!AP45)</f>
        <v/>
      </c>
      <c r="AJ48" s="217" t="str">
        <f>IF([1]median_raw!Z45="","",[1]median_raw!Z45)</f>
        <v/>
      </c>
      <c r="AK48" s="217" t="str">
        <f>IF([1]median_raw!AA45="","",[1]median_raw!AA45)</f>
        <v/>
      </c>
      <c r="AL48" s="217" t="str">
        <f>IF([1]median_raw!AB45="","",[1]median_raw!AB45)</f>
        <v/>
      </c>
      <c r="AM48" s="217" t="str">
        <f>IF([1]median_raw!AC45="","",[1]median_raw!AC45)</f>
        <v/>
      </c>
      <c r="AN48" s="217" t="str">
        <f>IF([1]median_raw!AD45="","",[1]median_raw!AD45)</f>
        <v/>
      </c>
      <c r="AO48" s="217" t="str">
        <f>IF([1]median_raw!AE45="","",[1]median_raw!AE45)</f>
        <v/>
      </c>
      <c r="AP48" s="217" t="str">
        <f>IF([1]median_raw!AF45="","",[1]median_raw!AF45)</f>
        <v/>
      </c>
      <c r="AQ48" s="217" t="str">
        <f>IF([1]median_raw!AQ45="","",[1]median_raw!AQ45)</f>
        <v/>
      </c>
      <c r="AR48" s="217">
        <f t="shared" si="2"/>
        <v>7493</v>
      </c>
      <c r="AS48" s="217">
        <f>IF(OR(AW48&lt;&gt;"T",AV48=0),"",IF(C48="","",
IF(INDEX($D$1:$AV48,ROW(),MATCH("Cereal",$D$1:$AV$1,0))="",INDEX($D$1:$AV$2,2,MATCH("Cereal",$D$1:$AV$1,0)),INDEX($D$1:$AV48,ROW(),MATCH("Cereal",$D$1:$AV$1,0)))*90
+IF(INDEX($D$1:$AV48,ROW(),MATCH("Beans",$D$1:$AV$1,0))="",INDEX($D$1:$AV$2,2,MATCH("Beans",$D$1:$AV$1,0)),INDEX($D$1:$AV48,ROW(),MATCH("Beans",$D$1:$AV$1,0)))*9
+IF(INDEX($D$1:$AV48,ROW(),MATCH("Cooking.oil",$D$1:$AV$1,0))="",INDEX($D$1:$AV$2,2,MATCH("Cooking.oil",$D$1:$AV$1,0)),INDEX($D$1:$AV48,ROW(),MATCH("Cooking.oil",$D$1:$AV$1,0)))*6
+IF(INDEX($D$1:$AV48,ROW(),MATCH("Salt",$D$1:$AV$1,0))="",INDEX($D$1:$AV$2,2,MATCH("Salt",$D$1:$AV$1,0)),INDEX($D$1:$AV48,ROW(),MATCH("Salt",$D$1:$AV$1,0)))*1
))</f>
        <v>89416</v>
      </c>
      <c r="AT48" s="217">
        <f>IF(OR(AW48&lt;&gt;"T",AV48=0),"",IF(C48="","",AS48
+IF(INDEX($D$1:$AP48,ROW(),MATCH("Soap",$D$1:$AP$1,0))="",INDEX($D$1:$AP$2,2,MATCH("Soap",$D$1:$AP$1,0)),INDEX($D$1:$AP48,ROW(),MATCH("Soap",$D$1:$AP$1,0)))*6
+IF(INDEX($D$1:$AP48,ROW(),MATCH("Exercise.book",$D$1:$AP$1,0))="",INDEX($D$1:$AP$2,2,MATCH("Exercise.book",$D$1:$AP$1,0)),INDEX($D$1:$AP48,ROW(),MATCH("Exercise.book",$D$1:$AP$1,0)))*12
+IF(INDEX($D$1:$AP48,ROW(),MATCH("Charcoal",$D$1:$AP$1,0))="",INDEX($D$1:$AP$2,2,MATCH("Charcoal",$D$1:$AP$1,0)),INDEX($D$1:$AP48,ROW(),MATCH("Charcoal",$D$1:$AP$1,0)))*50
+IF(INDEX($D$1:$AP48,ROW(),MATCH("Milling.costs",$D$1:$AP$1,0))="",INDEX($D$1:$AP$2,2,MATCH("Milling.costs",$D$1:$AP$1,0)),INDEX($D$1:$AP48,ROW(),MATCH("Milling.costs",$D$1:$AP$1,0)))*30
+[1]Data_checks!AQ44*17
))</f>
        <v>105266</v>
      </c>
      <c r="AU48" s="217">
        <f t="shared" si="3"/>
        <v>3807</v>
      </c>
      <c r="AV48" s="218">
        <f t="shared" si="1"/>
        <v>834</v>
      </c>
      <c r="AW48" t="s">
        <v>4929</v>
      </c>
    </row>
    <row r="49" spans="1:51" x14ac:dyDescent="0.25">
      <c r="A49" s="214" t="str">
        <f>IF([1]median_raw!A46="","",[1]median_raw!A46)</f>
        <v>Warrap</v>
      </c>
      <c r="B49" s="214" t="str">
        <f>IF([1]median_raw!B46="","",[1]median_raw!B46)</f>
        <v>GogrialWest</v>
      </c>
      <c r="C49" s="214" t="str">
        <f>IF([1]median_raw!C46="","",[1]median_raw!C46)</f>
        <v>Kuajok</v>
      </c>
      <c r="D49" s="217">
        <f>IF([1]median_raw!D46="","",[1]median_raw!D46)</f>
        <v>817</v>
      </c>
      <c r="E49" s="217" t="str">
        <f>IF([1]median_raw!E46="","",[1]median_raw!E46)</f>
        <v/>
      </c>
      <c r="F49" s="217">
        <f>IF([1]median_raw!F46="","",[1]median_raw!F46)</f>
        <v>1000</v>
      </c>
      <c r="G49" s="217">
        <f>IF([1]median_raw!G46="","",[1]median_raw!G46)</f>
        <v>1000</v>
      </c>
      <c r="H49" s="217">
        <f>IF([1]median_raw!H46="","",[1]median_raw!H46)</f>
        <v>454</v>
      </c>
      <c r="I49" s="217">
        <f>IF([1]median_raw!I46="","",[1]median_raw!I46)</f>
        <v>1000</v>
      </c>
      <c r="J49" s="217">
        <f>IF([1]median_raw!J46="","",[1]median_raw!J46)</f>
        <v>900</v>
      </c>
      <c r="K49" s="217">
        <f>IF([1]median_raw!K46="","",[1]median_raw!K46)</f>
        <v>610.5</v>
      </c>
      <c r="L49" s="217">
        <f>IF([1]median_raw!L46="","",[1]median_raw!L46)</f>
        <v>667</v>
      </c>
      <c r="M49" s="217">
        <f>IF([1]median_raw!M46="","",[1]median_raw!M46)</f>
        <v>333</v>
      </c>
      <c r="N49" s="217">
        <f>IF([1]median_raw!N46="","",[1]median_raw!N46)</f>
        <v>1500</v>
      </c>
      <c r="O49" s="217">
        <f>IF([1]median_raw!O46="","",[1]median_raw!O46)</f>
        <v>2300</v>
      </c>
      <c r="P49" s="217">
        <f>IF([1]median_raw!P46="","",[1]median_raw!P46)</f>
        <v>450</v>
      </c>
      <c r="Q49" s="217" t="str">
        <f>IF([1]median_raw!Q46="","",[1]median_raw!Q46)</f>
        <v/>
      </c>
      <c r="R49" s="217">
        <f>IF([1]median_raw!R46="","",[1]median_raw!R46)</f>
        <v>6250</v>
      </c>
      <c r="S49" s="217">
        <f>IF([1]median_raw!S46="","",[1]median_raw!S46)</f>
        <v>7500</v>
      </c>
      <c r="T49" s="217">
        <f>IF([1]median_raw!T46="","",[1]median_raw!T46)</f>
        <v>1800</v>
      </c>
      <c r="U49" s="217">
        <f>IF([1]median_raw!U46="","",[1]median_raw!U46)</f>
        <v>600</v>
      </c>
      <c r="V49" s="217">
        <f>IF([1]median_raw!V46="","",[1]median_raw!V46)</f>
        <v>86</v>
      </c>
      <c r="W49" s="217">
        <f>IF([1]median_raw!W46="","",[1]median_raw!W46)</f>
        <v>8000</v>
      </c>
      <c r="X49" s="217">
        <f>IF([1]median_raw!X46="","",[1]median_raw!X46)</f>
        <v>3000</v>
      </c>
      <c r="Y49" s="217">
        <f>IF([1]median_raw!Y46="","",[1]median_raw!Y46)</f>
        <v>86</v>
      </c>
      <c r="Z49" s="217" t="str">
        <f>IF([1]median_raw!AG46="","",[1]median_raw!AG46)</f>
        <v/>
      </c>
      <c r="AA49" s="217" t="str">
        <f>IF([1]median_raw!AH46="","",[1]median_raw!AH46)</f>
        <v/>
      </c>
      <c r="AB49" s="217" t="str">
        <f>IF([1]median_raw!AI46="","",[1]median_raw!AI46)</f>
        <v/>
      </c>
      <c r="AC49" s="217" t="str">
        <f>IF([1]median_raw!AJ46="","",[1]median_raw!AJ46)</f>
        <v/>
      </c>
      <c r="AD49" s="217" t="str">
        <f>IF([1]median_raw!AK46="","",[1]median_raw!AK46)</f>
        <v/>
      </c>
      <c r="AE49" s="217" t="str">
        <f>IF([1]median_raw!AL46="","",[1]median_raw!AL46)</f>
        <v/>
      </c>
      <c r="AF49" s="217">
        <f>IF([1]median_raw!AM46="","",[1]median_raw!AM46)</f>
        <v>50</v>
      </c>
      <c r="AG49" s="217" t="str">
        <f>IF([1]median_raw!AN46="","",[1]median_raw!AN46)</f>
        <v/>
      </c>
      <c r="AH49" s="217" t="str">
        <f>IF([1]median_raw!AO46="","",[1]median_raw!AO46)</f>
        <v/>
      </c>
      <c r="AI49" s="217" t="str">
        <f>IF([1]median_raw!AP46="","",[1]median_raw!AP46)</f>
        <v/>
      </c>
      <c r="AJ49" s="217">
        <f>IF([1]median_raw!Z46="","",[1]median_raw!Z46)</f>
        <v>630</v>
      </c>
      <c r="AK49" s="217" t="str">
        <f>IF([1]median_raw!AA46="","",[1]median_raw!AA46)</f>
        <v/>
      </c>
      <c r="AL49" s="217" t="str">
        <f>IF([1]median_raw!AB46="","",[1]median_raw!AB46)</f>
        <v/>
      </c>
      <c r="AM49" s="217" t="str">
        <f>IF([1]median_raw!AC46="","",[1]median_raw!AC46)</f>
        <v/>
      </c>
      <c r="AN49" s="217" t="str">
        <f>IF([1]median_raw!AD46="","",[1]median_raw!AD46)</f>
        <v/>
      </c>
      <c r="AO49" s="217" t="str">
        <f>IF([1]median_raw!AE46="","",[1]median_raw!AE46)</f>
        <v/>
      </c>
      <c r="AP49" s="217" t="str">
        <f>IF([1]median_raw!AF46="","",[1]median_raw!AF46)</f>
        <v/>
      </c>
      <c r="AQ49" s="217" t="str">
        <f>IF([1]median_raw!AQ46="","",[1]median_raw!AQ46)</f>
        <v/>
      </c>
      <c r="AR49" s="217">
        <f t="shared" si="2"/>
        <v>6934.5</v>
      </c>
      <c r="AS49" s="217">
        <f>IF(OR(AW49&lt;&gt;"T",AV49=0),"",IF(C49="","",
IF(INDEX($D$1:$AV49,ROW(),MATCH("Cereal",$D$1:$AV$1,0))="",INDEX($D$1:$AV$2,2,MATCH("Cereal",$D$1:$AV$1,0)),INDEX($D$1:$AV49,ROW(),MATCH("Cereal",$D$1:$AV$1,0)))*90
+IF(INDEX($D$1:$AV49,ROW(),MATCH("Beans",$D$1:$AV$1,0))="",INDEX($D$1:$AV$2,2,MATCH("Beans",$D$1:$AV$1,0)),INDEX($D$1:$AV49,ROW(),MATCH("Beans",$D$1:$AV$1,0)))*9
+IF(INDEX($D$1:$AV49,ROW(),MATCH("Cooking.oil",$D$1:$AV$1,0))="",INDEX($D$1:$AV$2,2,MATCH("Cooking.oil",$D$1:$AV$1,0)),INDEX($D$1:$AV49,ROW(),MATCH("Cooking.oil",$D$1:$AV$1,0)))*6
+IF(INDEX($D$1:$AV49,ROW(),MATCH("Salt",$D$1:$AV$1,0))="",INDEX($D$1:$AV$2,2,MATCH("Salt",$D$1:$AV$1,0)),INDEX($D$1:$AV49,ROW(),MATCH("Salt",$D$1:$AV$1,0)))*1
))</f>
        <v>87142.5</v>
      </c>
      <c r="AT49" s="217">
        <f>IF(OR(AW49&lt;&gt;"T",AV49=0),"",IF(C49="","",AS49
+IF(INDEX($D$1:$AP49,ROW(),MATCH("Soap",$D$1:$AP$1,0))="",INDEX($D$1:$AP$2,2,MATCH("Soap",$D$1:$AP$1,0)),INDEX($D$1:$AP49,ROW(),MATCH("Soap",$D$1:$AP$1,0)))*6
+IF(INDEX($D$1:$AP49,ROW(),MATCH("Exercise.book",$D$1:$AP$1,0))="",INDEX($D$1:$AP$2,2,MATCH("Exercise.book",$D$1:$AP$1,0)),INDEX($D$1:$AP49,ROW(),MATCH("Exercise.book",$D$1:$AP$1,0)))*12
+IF(INDEX($D$1:$AP49,ROW(),MATCH("Charcoal",$D$1:$AP$1,0))="",INDEX($D$1:$AP$2,2,MATCH("Charcoal",$D$1:$AP$1,0)),INDEX($D$1:$AP49,ROW(),MATCH("Charcoal",$D$1:$AP$1,0)))*50
+IF(INDEX($D$1:$AP49,ROW(),MATCH("Milling.costs",$D$1:$AP$1,0))="",INDEX($D$1:$AP$2,2,MATCH("Milling.costs",$D$1:$AP$1,0)),INDEX($D$1:$AP49,ROW(),MATCH("Milling.costs",$D$1:$AP$1,0)))*30
+[1]Data_checks!AQ45*17
))</f>
        <v>101420.5</v>
      </c>
      <c r="AU49" s="217">
        <f t="shared" si="3"/>
        <v>3536</v>
      </c>
      <c r="AV49" s="218">
        <f t="shared" si="1"/>
        <v>817</v>
      </c>
      <c r="AW49" t="s">
        <v>4929</v>
      </c>
    </row>
    <row r="50" spans="1:51" x14ac:dyDescent="0.25">
      <c r="A50" s="214" t="str">
        <f>IF([1]median_raw!A47="","",[1]median_raw!A47)</f>
        <v>Warrap</v>
      </c>
      <c r="B50" s="214" t="str">
        <f>IF([1]median_raw!B47="","",[1]median_raw!B47)</f>
        <v>TonjEast</v>
      </c>
      <c r="C50" s="214" t="str">
        <f>IF([1]median_raw!C47="","",[1]median_raw!C47)</f>
        <v>Romich</v>
      </c>
      <c r="D50" s="217">
        <f>IF([1]median_raw!D47="","",[1]median_raw!D47)</f>
        <v>766</v>
      </c>
      <c r="E50" s="217" t="str">
        <f>IF([1]median_raw!E47="","",[1]median_raw!E47)</f>
        <v/>
      </c>
      <c r="F50" s="217">
        <f>IF([1]median_raw!F47="","",[1]median_raw!F47)</f>
        <v>1408</v>
      </c>
      <c r="G50" s="217">
        <f>IF([1]median_raw!G47="","",[1]median_raw!G47)</f>
        <v>1126</v>
      </c>
      <c r="H50" s="217">
        <f>IF([1]median_raw!H47="","",[1]median_raw!H47)</f>
        <v>567</v>
      </c>
      <c r="I50" s="217">
        <f>IF([1]median_raw!I47="","",[1]median_raw!I47)</f>
        <v>1109</v>
      </c>
      <c r="J50" s="217">
        <f>IF([1]median_raw!J47="","",[1]median_raw!J47)</f>
        <v>1018</v>
      </c>
      <c r="K50" s="217">
        <f>IF([1]median_raw!K47="","",[1]median_raw!K47)</f>
        <v>420.5</v>
      </c>
      <c r="L50" s="217">
        <f>IF([1]median_raw!L47="","",[1]median_raw!L47)</f>
        <v>667</v>
      </c>
      <c r="M50" s="217">
        <f>IF([1]median_raw!M47="","",[1]median_raw!M47)</f>
        <v>266.5</v>
      </c>
      <c r="N50" s="217">
        <f>IF([1]median_raw!N47="","",[1]median_raw!N47)</f>
        <v>2500</v>
      </c>
      <c r="O50" s="217">
        <f>IF([1]median_raw!O47="","",[1]median_raw!O47)</f>
        <v>3000</v>
      </c>
      <c r="P50" s="217">
        <f>IF([1]median_raw!P47="","",[1]median_raw!P47)</f>
        <v>450</v>
      </c>
      <c r="Q50" s="217" t="str">
        <f>IF([1]median_raw!Q47="","",[1]median_raw!Q47)</f>
        <v/>
      </c>
      <c r="R50" s="217">
        <f>IF([1]median_raw!R47="","",[1]median_raw!R47)</f>
        <v>7650</v>
      </c>
      <c r="S50" s="217">
        <f>IF([1]median_raw!S47="","",[1]median_raw!S47)</f>
        <v>7500</v>
      </c>
      <c r="T50" s="217">
        <f>IF([1]median_raw!T47="","",[1]median_raw!T47)</f>
        <v>350</v>
      </c>
      <c r="U50" s="217">
        <f>IF([1]median_raw!U47="","",[1]median_raw!U47)</f>
        <v>550</v>
      </c>
      <c r="V50" s="217">
        <f>IF([1]median_raw!V47="","",[1]median_raw!V47)</f>
        <v>57</v>
      </c>
      <c r="W50" s="217">
        <f>IF([1]median_raw!W47="","",[1]median_raw!W47)</f>
        <v>8000</v>
      </c>
      <c r="X50" s="217">
        <f>IF([1]median_raw!X47="","",[1]median_raw!X47)</f>
        <v>1900</v>
      </c>
      <c r="Y50" s="217">
        <f>IF([1]median_raw!Y47="","",[1]median_raw!Y47)</f>
        <v>86</v>
      </c>
      <c r="Z50" s="217" t="str">
        <f>IF([1]median_raw!AG47="","",[1]median_raw!AG47)</f>
        <v/>
      </c>
      <c r="AA50" s="217" t="str">
        <f>IF([1]median_raw!AH47="","",[1]median_raw!AH47)</f>
        <v/>
      </c>
      <c r="AB50" s="217" t="str">
        <f>IF([1]median_raw!AI47="","",[1]median_raw!AI47)</f>
        <v/>
      </c>
      <c r="AC50" s="217" t="str">
        <f>IF([1]median_raw!AJ47="","",[1]median_raw!AJ47)</f>
        <v/>
      </c>
      <c r="AD50" s="217" t="str">
        <f>IF([1]median_raw!AK47="","",[1]median_raw!AK47)</f>
        <v/>
      </c>
      <c r="AE50" s="217" t="str">
        <f>IF([1]median_raw!AL47="","",[1]median_raw!AL47)</f>
        <v/>
      </c>
      <c r="AF50" s="217">
        <f>IF([1]median_raw!AM47="","",[1]median_raw!AM47)</f>
        <v>50</v>
      </c>
      <c r="AG50" s="217" t="str">
        <f>IF([1]median_raw!AN47="","",[1]median_raw!AN47)</f>
        <v/>
      </c>
      <c r="AH50" s="217" t="str">
        <f>IF([1]median_raw!AO47="","",[1]median_raw!AO47)</f>
        <v/>
      </c>
      <c r="AI50" s="217" t="str">
        <f>IF([1]median_raw!AP47="","",[1]median_raw!AP47)</f>
        <v/>
      </c>
      <c r="AJ50" s="217" t="str">
        <f>IF([1]median_raw!Z47="","",[1]median_raw!Z47)</f>
        <v/>
      </c>
      <c r="AK50" s="217" t="str">
        <f>IF([1]median_raw!AA47="","",[1]median_raw!AA47)</f>
        <v/>
      </c>
      <c r="AL50" s="217" t="str">
        <f>IF([1]median_raw!AB47="","",[1]median_raw!AB47)</f>
        <v/>
      </c>
      <c r="AM50" s="217" t="str">
        <f>IF([1]median_raw!AC47="","",[1]median_raw!AC47)</f>
        <v/>
      </c>
      <c r="AN50" s="217" t="str">
        <f>IF([1]median_raw!AD47="","",[1]median_raw!AD47)</f>
        <v/>
      </c>
      <c r="AO50" s="217" t="str">
        <f>IF([1]median_raw!AE47="","",[1]median_raw!AE47)</f>
        <v/>
      </c>
      <c r="AP50" s="217" t="str">
        <f>IF([1]median_raw!AF47="","",[1]median_raw!AF47)</f>
        <v/>
      </c>
      <c r="AQ50" s="217" t="str">
        <f>IF([1]median_raw!AQ47="","",[1]median_raw!AQ47)</f>
        <v/>
      </c>
      <c r="AR50" s="217">
        <f t="shared" si="2"/>
        <v>7567.5</v>
      </c>
      <c r="AS50" s="217">
        <f>IF(OR(AW50&lt;&gt;"T",AV50=0),"",IF(C50="","",
IF(INDEX($D$1:$AV50,ROW(),MATCH("Cereal",$D$1:$AV$1,0))="",INDEX($D$1:$AV$2,2,MATCH("Cereal",$D$1:$AV$1,0)),INDEX($D$1:$AV50,ROW(),MATCH("Cereal",$D$1:$AV$1,0)))*90
+IF(INDEX($D$1:$AV50,ROW(),MATCH("Beans",$D$1:$AV$1,0))="",INDEX($D$1:$AV$2,2,MATCH("Beans",$D$1:$AV$1,0)),INDEX($D$1:$AV50,ROW(),MATCH("Beans",$D$1:$AV$1,0)))*9
+IF(INDEX($D$1:$AV50,ROW(),MATCH("Cooking.oil",$D$1:$AV$1,0))="",INDEX($D$1:$AV$2,2,MATCH("Cooking.oil",$D$1:$AV$1,0)),INDEX($D$1:$AV50,ROW(),MATCH("Cooking.oil",$D$1:$AV$1,0)))*6
+IF(INDEX($D$1:$AV50,ROW(),MATCH("Salt",$D$1:$AV$1,0))="",INDEX($D$1:$AV$2,2,MATCH("Salt",$D$1:$AV$1,0)),INDEX($D$1:$AV50,ROW(),MATCH("Salt",$D$1:$AV$1,0)))*1
))</f>
        <v>83343.5</v>
      </c>
      <c r="AT50" s="217">
        <f>IF(OR(AW50&lt;&gt;"T",AV50=0),"",IF(C50="","",AS50
+IF(INDEX($D$1:$AP50,ROW(),MATCH("Soap",$D$1:$AP$1,0))="",INDEX($D$1:$AP$2,2,MATCH("Soap",$D$1:$AP$1,0)),INDEX($D$1:$AP50,ROW(),MATCH("Soap",$D$1:$AP$1,0)))*6
+IF(INDEX($D$1:$AP50,ROW(),MATCH("Exercise.book",$D$1:$AP$1,0))="",INDEX($D$1:$AP$2,2,MATCH("Exercise.book",$D$1:$AP$1,0)),INDEX($D$1:$AP50,ROW(),MATCH("Exercise.book",$D$1:$AP$1,0)))*12
+IF(INDEX($D$1:$AP50,ROW(),MATCH("Charcoal",$D$1:$AP$1,0))="",INDEX($D$1:$AP$2,2,MATCH("Charcoal",$D$1:$AP$1,0)),INDEX($D$1:$AP50,ROW(),MATCH("Charcoal",$D$1:$AP$1,0)))*50
+IF(INDEX($D$1:$AP50,ROW(),MATCH("Milling.costs",$D$1:$AP$1,0))="",INDEX($D$1:$AP$2,2,MATCH("Milling.costs",$D$1:$AP$1,0)),INDEX($D$1:$AP50,ROW(),MATCH("Milling.costs",$D$1:$AP$1,0)))*30
+[1]Data_checks!AQ46*17
))</f>
        <v>95772.5</v>
      </c>
      <c r="AU50" s="217">
        <f t="shared" si="3"/>
        <v>3662.5</v>
      </c>
      <c r="AV50" s="218">
        <f t="shared" si="1"/>
        <v>766</v>
      </c>
      <c r="AW50" t="s">
        <v>4929</v>
      </c>
      <c r="AY50" s="204"/>
    </row>
    <row r="51" spans="1:51" x14ac:dyDescent="0.25">
      <c r="A51" s="214" t="str">
        <f>IF([1]median_raw!A48="","",[1]median_raw!A48)</f>
        <v>Warrap</v>
      </c>
      <c r="B51" s="214" t="str">
        <f>IF([1]median_raw!B48="","",[1]median_raw!B48)</f>
        <v>TonjNorth</v>
      </c>
      <c r="C51" s="214" t="str">
        <f>IF([1]median_raw!C48="","",[1]median_raw!C48)</f>
        <v>Warrap Town</v>
      </c>
      <c r="D51" s="217">
        <f>IF([1]median_raw!D48="","",[1]median_raw!D48)</f>
        <v>681</v>
      </c>
      <c r="E51" s="217" t="str">
        <f>IF([1]median_raw!E48="","",[1]median_raw!E48)</f>
        <v/>
      </c>
      <c r="F51" s="217">
        <f>IF([1]median_raw!F48="","",[1]median_raw!F48)</f>
        <v>900</v>
      </c>
      <c r="G51" s="217">
        <f>IF([1]median_raw!G48="","",[1]median_raw!G48)</f>
        <v>1000</v>
      </c>
      <c r="H51" s="217">
        <f>IF([1]median_raw!H48="","",[1]median_raw!H48)</f>
        <v>284</v>
      </c>
      <c r="I51" s="217">
        <f>IF([1]median_raw!I48="","",[1]median_raw!I48)</f>
        <v>1000</v>
      </c>
      <c r="J51" s="217">
        <f>IF([1]median_raw!J48="","",[1]median_raw!J48)</f>
        <v>900</v>
      </c>
      <c r="K51" s="217">
        <f>IF([1]median_raw!K48="","",[1]median_raw!K48)</f>
        <v>475</v>
      </c>
      <c r="L51" s="217">
        <f>IF([1]median_raw!L48="","",[1]median_raw!L48)</f>
        <v>583.5</v>
      </c>
      <c r="M51" s="217">
        <f>IF([1]median_raw!M48="","",[1]median_raw!M48)</f>
        <v>333</v>
      </c>
      <c r="N51" s="217" t="str">
        <f>IF([1]median_raw!N48="","",[1]median_raw!N48)</f>
        <v/>
      </c>
      <c r="O51" s="217" t="str">
        <f>IF([1]median_raw!O48="","",[1]median_raw!O48)</f>
        <v/>
      </c>
      <c r="P51" s="217">
        <f>IF([1]median_raw!P48="","",[1]median_raw!P48)</f>
        <v>500</v>
      </c>
      <c r="Q51" s="217" t="str">
        <f>IF([1]median_raw!Q48="","",[1]median_raw!Q48)</f>
        <v/>
      </c>
      <c r="R51" s="217">
        <f>IF([1]median_raw!R48="","",[1]median_raw!R48)</f>
        <v>8000</v>
      </c>
      <c r="S51" s="217">
        <f>IF([1]median_raw!S48="","",[1]median_raw!S48)</f>
        <v>10250</v>
      </c>
      <c r="T51" s="217">
        <f>IF([1]median_raw!T48="","",[1]median_raw!T48)</f>
        <v>590</v>
      </c>
      <c r="U51" s="217">
        <f>IF([1]median_raw!U48="","",[1]median_raw!U48)</f>
        <v>700</v>
      </c>
      <c r="V51" s="217">
        <f>IF([1]median_raw!V48="","",[1]median_raw!V48)</f>
        <v>145</v>
      </c>
      <c r="W51" s="217">
        <f>IF([1]median_raw!W48="","",[1]median_raw!W48)</f>
        <v>10250</v>
      </c>
      <c r="X51" s="217">
        <f>IF([1]median_raw!X48="","",[1]median_raw!X48)</f>
        <v>1750</v>
      </c>
      <c r="Y51" s="217">
        <f>IF([1]median_raw!Y48="","",[1]median_raw!Y48)</f>
        <v>71</v>
      </c>
      <c r="Z51" s="217" t="str">
        <f>IF([1]median_raw!AG48="","",[1]median_raw!AG48)</f>
        <v/>
      </c>
      <c r="AA51" s="217" t="str">
        <f>IF([1]median_raw!AH48="","",[1]median_raw!AH48)</f>
        <v/>
      </c>
      <c r="AB51" s="217" t="str">
        <f>IF([1]median_raw!AI48="","",[1]median_raw!AI48)</f>
        <v/>
      </c>
      <c r="AC51" s="217" t="str">
        <f>IF([1]median_raw!AJ48="","",[1]median_raw!AJ48)</f>
        <v/>
      </c>
      <c r="AD51" s="217" t="str">
        <f>IF([1]median_raw!AK48="","",[1]median_raw!AK48)</f>
        <v/>
      </c>
      <c r="AE51" s="217" t="str">
        <f>IF([1]median_raw!AL48="","",[1]median_raw!AL48)</f>
        <v/>
      </c>
      <c r="AF51" s="217">
        <f>IF([1]median_raw!AM48="","",[1]median_raw!AM48)</f>
        <v>50</v>
      </c>
      <c r="AG51" s="217" t="str">
        <f>IF([1]median_raw!AN48="","",[1]median_raw!AN48)</f>
        <v/>
      </c>
      <c r="AH51" s="217" t="str">
        <f>IF([1]median_raw!AO48="","",[1]median_raw!AO48)</f>
        <v/>
      </c>
      <c r="AI51" s="217" t="str">
        <f>IF([1]median_raw!AP48="","",[1]median_raw!AP48)</f>
        <v/>
      </c>
      <c r="AJ51" s="217" t="str">
        <f>IF([1]median_raw!Z48="","",[1]median_raw!Z48)</f>
        <v/>
      </c>
      <c r="AK51" s="217" t="str">
        <f>IF([1]median_raw!AA48="","",[1]median_raw!AA48)</f>
        <v/>
      </c>
      <c r="AL51" s="217" t="str">
        <f>IF([1]median_raw!AB48="","",[1]median_raw!AB48)</f>
        <v/>
      </c>
      <c r="AM51" s="217" t="str">
        <f>IF([1]median_raw!AC48="","",[1]median_raw!AC48)</f>
        <v/>
      </c>
      <c r="AN51" s="217" t="str">
        <f>IF([1]median_raw!AD48="","",[1]median_raw!AD48)</f>
        <v/>
      </c>
      <c r="AO51" s="217" t="str">
        <f>IF([1]median_raw!AE48="","",[1]median_raw!AE48)</f>
        <v/>
      </c>
      <c r="AP51" s="217" t="str">
        <f>IF([1]median_raw!AF48="","",[1]median_raw!AF48)</f>
        <v/>
      </c>
      <c r="AQ51" s="217" t="str">
        <f>IF([1]median_raw!AQ48="","",[1]median_raw!AQ48)</f>
        <v/>
      </c>
      <c r="AR51" s="217">
        <f t="shared" si="2"/>
        <v>6309.5</v>
      </c>
      <c r="AS51" s="217">
        <f>IF(OR(AW51&lt;&gt;"T",AV51=0),"",IF(C51="","",
IF(INDEX($D$1:$AV51,ROW(),MATCH("Cereal",$D$1:$AV$1,0))="",INDEX($D$1:$AV$2,2,MATCH("Cereal",$D$1:$AV$1,0)),INDEX($D$1:$AV51,ROW(),MATCH("Cereal",$D$1:$AV$1,0)))*90
+IF(INDEX($D$1:$AV51,ROW(),MATCH("Beans",$D$1:$AV$1,0))="",INDEX($D$1:$AV$2,2,MATCH("Beans",$D$1:$AV$1,0)),INDEX($D$1:$AV51,ROW(),MATCH("Beans",$D$1:$AV$1,0)))*9
+IF(INDEX($D$1:$AV51,ROW(),MATCH("Cooking.oil",$D$1:$AV$1,0))="",INDEX($D$1:$AV$2,2,MATCH("Cooking.oil",$D$1:$AV$1,0)),INDEX($D$1:$AV51,ROW(),MATCH("Cooking.oil",$D$1:$AV$1,0)))*6
+IF(INDEX($D$1:$AV51,ROW(),MATCH("Salt",$D$1:$AV$1,0))="",INDEX($D$1:$AV$2,2,MATCH("Salt",$D$1:$AV$1,0)),INDEX($D$1:$AV51,ROW(),MATCH("Salt",$D$1:$AV$1,0)))*1
))</f>
        <v>74266</v>
      </c>
      <c r="AT51" s="217">
        <f>IF(OR(AW51&lt;&gt;"T",AV51=0),"",IF(C51="","",AS51
+IF(INDEX($D$1:$AP51,ROW(),MATCH("Soap",$D$1:$AP$1,0))="",INDEX($D$1:$AP$2,2,MATCH("Soap",$D$1:$AP$1,0)),INDEX($D$1:$AP51,ROW(),MATCH("Soap",$D$1:$AP$1,0)))*6
+IF(INDEX($D$1:$AP51,ROW(),MATCH("Exercise.book",$D$1:$AP$1,0))="",INDEX($D$1:$AP$2,2,MATCH("Exercise.book",$D$1:$AP$1,0)),INDEX($D$1:$AP51,ROW(),MATCH("Exercise.book",$D$1:$AP$1,0)))*12
+IF(INDEX($D$1:$AP51,ROW(),MATCH("Charcoal",$D$1:$AP$1,0))="",INDEX($D$1:$AP$2,2,MATCH("Charcoal",$D$1:$AP$1,0)),INDEX($D$1:$AP51,ROW(),MATCH("Charcoal",$D$1:$AP$1,0)))*50
+IF(INDEX($D$1:$AP51,ROW(),MATCH("Milling.costs",$D$1:$AP$1,0))="",INDEX($D$1:$AP$2,2,MATCH("Milling.costs",$D$1:$AP$1,0)),INDEX($D$1:$AP51,ROW(),MATCH("Milling.costs",$D$1:$AP$1,0)))*30
+[1]Data_checks!AQ47*17
))</f>
        <v>91644</v>
      </c>
      <c r="AU51" s="217">
        <f t="shared" si="3"/>
        <v>3400</v>
      </c>
      <c r="AV51" s="218">
        <f t="shared" si="1"/>
        <v>681</v>
      </c>
      <c r="AW51" t="s">
        <v>4929</v>
      </c>
    </row>
    <row r="52" spans="1:51" x14ac:dyDescent="0.25">
      <c r="A52" s="214" t="str">
        <f>IF([1]median_raw!A49="","",[1]median_raw!A49)</f>
        <v>Warrap</v>
      </c>
      <c r="B52" s="214" t="str">
        <f>IF([1]median_raw!B49="","",[1]median_raw!B49)</f>
        <v>TonjSouth</v>
      </c>
      <c r="C52" s="214" t="str">
        <f>IF([1]median_raw!C49="","",[1]median_raw!C49)</f>
        <v>Tonj Town</v>
      </c>
      <c r="D52" s="217">
        <f>IF([1]median_raw!D49="","",[1]median_raw!D49)</f>
        <v>789</v>
      </c>
      <c r="E52" s="217" t="str">
        <f>IF([1]median_raw!E49="","",[1]median_raw!E49)</f>
        <v/>
      </c>
      <c r="F52" s="217">
        <f>IF([1]median_raw!F49="","",[1]median_raw!F49)</f>
        <v>1000</v>
      </c>
      <c r="G52" s="217">
        <f>IF([1]median_raw!G49="","",[1]median_raw!G49)</f>
        <v>1000</v>
      </c>
      <c r="H52" s="217">
        <f>IF([1]median_raw!H49="","",[1]median_raw!H49)</f>
        <v>567</v>
      </c>
      <c r="I52" s="217">
        <f>IF([1]median_raw!I49="","",[1]median_raw!I49)</f>
        <v>1000</v>
      </c>
      <c r="J52" s="217"/>
      <c r="K52" s="217">
        <f>IF([1]median_raw!K49="","",[1]median_raw!K49)</f>
        <v>475</v>
      </c>
      <c r="L52" s="217">
        <f>IF([1]median_raw!L49="","",[1]median_raw!L49)</f>
        <v>667</v>
      </c>
      <c r="M52" s="217">
        <f>IF([1]median_raw!M49="","",[1]median_raw!M49)</f>
        <v>333</v>
      </c>
      <c r="N52" s="217">
        <f>IF([1]median_raw!N49="","",[1]median_raw!N49)</f>
        <v>2150</v>
      </c>
      <c r="O52" s="217">
        <f>IF([1]median_raw!O49="","",[1]median_raw!O49)</f>
        <v>2500</v>
      </c>
      <c r="P52" s="217">
        <f>IF([1]median_raw!P49="","",[1]median_raw!P49)</f>
        <v>500</v>
      </c>
      <c r="Q52" s="217" t="str">
        <f>IF([1]median_raw!Q49="","",[1]median_raw!Q49)</f>
        <v/>
      </c>
      <c r="R52" s="217">
        <f>IF([1]median_raw!R49="","",[1]median_raw!R49)</f>
        <v>5600</v>
      </c>
      <c r="S52" s="217">
        <f>IF([1]median_raw!S49="","",[1]median_raw!S49)</f>
        <v>7500</v>
      </c>
      <c r="T52" s="217">
        <f>IF([1]median_raw!T49="","",[1]median_raw!T49)</f>
        <v>600</v>
      </c>
      <c r="U52" s="217">
        <f>IF([1]median_raw!U49="","",[1]median_raw!U49)</f>
        <v>450</v>
      </c>
      <c r="V52" s="217">
        <f>IF([1]median_raw!V49="","",[1]median_raw!V49)</f>
        <v>116</v>
      </c>
      <c r="W52" s="217">
        <f>IF([1]median_raw!W49="","",[1]median_raw!W49)</f>
        <v>8000</v>
      </c>
      <c r="X52" s="217">
        <f>IF([1]median_raw!X49="","",[1]median_raw!X49)</f>
        <v>2000</v>
      </c>
      <c r="Y52" s="217">
        <f>IF([1]median_raw!Y49="","",[1]median_raw!Y49)</f>
        <v>86</v>
      </c>
      <c r="Z52" s="217" t="str">
        <f>IF([1]median_raw!AG49="","",[1]median_raw!AG49)</f>
        <v/>
      </c>
      <c r="AA52" s="217" t="str">
        <f>IF([1]median_raw!AH49="","",[1]median_raw!AH49)</f>
        <v/>
      </c>
      <c r="AB52" s="217" t="str">
        <f>IF([1]median_raw!AI49="","",[1]median_raw!AI49)</f>
        <v/>
      </c>
      <c r="AC52" s="217" t="str">
        <f>IF([1]median_raw!AJ49="","",[1]median_raw!AJ49)</f>
        <v/>
      </c>
      <c r="AD52" s="217" t="str">
        <f>IF([1]median_raw!AK49="","",[1]median_raw!AK49)</f>
        <v/>
      </c>
      <c r="AE52" s="217" t="str">
        <f>IF([1]median_raw!AL49="","",[1]median_raw!AL49)</f>
        <v/>
      </c>
      <c r="AF52" s="217">
        <f>IF([1]median_raw!AM49="","",[1]median_raw!AM49)</f>
        <v>50</v>
      </c>
      <c r="AG52" s="217" t="str">
        <f>IF([1]median_raw!AN49="","",[1]median_raw!AN49)</f>
        <v/>
      </c>
      <c r="AH52" s="217" t="str">
        <f>IF([1]median_raw!AO49="","",[1]median_raw!AO49)</f>
        <v/>
      </c>
      <c r="AI52" s="217" t="str">
        <f>IF([1]median_raw!AP49="","",[1]median_raw!AP49)</f>
        <v/>
      </c>
      <c r="AJ52" s="217">
        <f>IF([1]median_raw!Z49="","",[1]median_raw!Z49)</f>
        <v>645</v>
      </c>
      <c r="AK52" s="217" t="str">
        <f>IF([1]median_raw!AA49="","",[1]median_raw!AA49)</f>
        <v/>
      </c>
      <c r="AL52" s="217" t="str">
        <f>IF([1]median_raw!AB49="","",[1]median_raw!AB49)</f>
        <v/>
      </c>
      <c r="AM52" s="217" t="str">
        <f>IF([1]median_raw!AC49="","",[1]median_raw!AC49)</f>
        <v/>
      </c>
      <c r="AN52" s="217" t="str">
        <f>IF([1]median_raw!AD49="","",[1]median_raw!AD49)</f>
        <v/>
      </c>
      <c r="AO52" s="217" t="str">
        <f>IF([1]median_raw!AE49="","",[1]median_raw!AE49)</f>
        <v/>
      </c>
      <c r="AP52" s="217" t="str">
        <f>IF([1]median_raw!AF49="","",[1]median_raw!AF49)</f>
        <v/>
      </c>
      <c r="AQ52" s="217" t="str">
        <f>IF([1]median_raw!AQ49="","",[1]median_raw!AQ49)</f>
        <v/>
      </c>
      <c r="AR52" s="217">
        <f t="shared" si="2"/>
        <v>6984</v>
      </c>
      <c r="AS52" s="217">
        <f>IF(OR(AW52&lt;&gt;"T",AV52=0),"",IF(C52="","",
IF(INDEX($D$1:$AV52,ROW(),MATCH("Cereal",$D$1:$AV$1,0))="",INDEX($D$1:$AV$2,2,MATCH("Cereal",$D$1:$AV$1,0)),INDEX($D$1:$AV52,ROW(),MATCH("Cereal",$D$1:$AV$1,0)))*90
+IF(INDEX($D$1:$AV52,ROW(),MATCH("Beans",$D$1:$AV$1,0))="",INDEX($D$1:$AV$2,2,MATCH("Beans",$D$1:$AV$1,0)),INDEX($D$1:$AV52,ROW(),MATCH("Beans",$D$1:$AV$1,0)))*9
+IF(INDEX($D$1:$AV52,ROW(),MATCH("Cooking.oil",$D$1:$AV$1,0))="",INDEX($D$1:$AV$2,2,MATCH("Cooking.oil",$D$1:$AV$1,0)),INDEX($D$1:$AV52,ROW(),MATCH("Cooking.oil",$D$1:$AV$1,0)))*6
+IF(INDEX($D$1:$AV52,ROW(),MATCH("Salt",$D$1:$AV$1,0))="",INDEX($D$1:$AV$2,2,MATCH("Salt",$D$1:$AV$1,0)),INDEX($D$1:$AV52,ROW(),MATCH("Salt",$D$1:$AV$1,0)))*1
))</f>
        <v>84487</v>
      </c>
      <c r="AT52" s="217">
        <f>IF(OR(AW52&lt;&gt;"T",AV52=0),"",IF(C52="","",AS52
+IF(INDEX($D$1:$AP52,ROW(),MATCH("Soap",$D$1:$AP$1,0))="",INDEX($D$1:$AP$2,2,MATCH("Soap",$D$1:$AP$1,0)),INDEX($D$1:$AP52,ROW(),MATCH("Soap",$D$1:$AP$1,0)))*6
+IF(INDEX($D$1:$AP52,ROW(),MATCH("Exercise.book",$D$1:$AP$1,0))="",INDEX($D$1:$AP$2,2,MATCH("Exercise.book",$D$1:$AP$1,0)),INDEX($D$1:$AP52,ROW(),MATCH("Exercise.book",$D$1:$AP$1,0)))*12
+IF(INDEX($D$1:$AP52,ROW(),MATCH("Charcoal",$D$1:$AP$1,0))="",INDEX($D$1:$AP$2,2,MATCH("Charcoal",$D$1:$AP$1,0)),INDEX($D$1:$AP52,ROW(),MATCH("Charcoal",$D$1:$AP$1,0)))*50
+IF(INDEX($D$1:$AP52,ROW(),MATCH("Milling.costs",$D$1:$AP$1,0))="",INDEX($D$1:$AP$2,2,MATCH("Milling.costs",$D$1:$AP$1,0)),INDEX($D$1:$AP52,ROW(),MATCH("Milling.costs",$D$1:$AP$1,0)))*30
+[1]Data_checks!AQ48*17
))</f>
        <v>100865</v>
      </c>
      <c r="AU52" s="217">
        <f t="shared" si="3"/>
        <v>3608</v>
      </c>
      <c r="AV52" s="218">
        <f t="shared" si="1"/>
        <v>789</v>
      </c>
      <c r="AW52" t="s">
        <v>4929</v>
      </c>
    </row>
    <row r="53" spans="1:51" x14ac:dyDescent="0.25">
      <c r="A53" s="214" t="str">
        <f>IF([1]median_raw!A50="","",[1]median_raw!A50)</f>
        <v>Warrap</v>
      </c>
      <c r="B53" s="214" t="str">
        <f>IF([1]median_raw!B50="","",[1]median_raw!B50)</f>
        <v>Twic</v>
      </c>
      <c r="C53" s="214" t="str">
        <f>IF([1]median_raw!C50="","",[1]median_raw!C50)</f>
        <v>Turalei</v>
      </c>
      <c r="D53" s="217">
        <f>IF([1]median_raw!D50="","",[1]median_raw!D50)</f>
        <v>757</v>
      </c>
      <c r="E53" s="217">
        <f>IF([1]median_raw!E50="","",[1]median_raw!E50)</f>
        <v>745</v>
      </c>
      <c r="F53" s="217">
        <f>IF([1]median_raw!F50="","",[1]median_raw!F50)</f>
        <v>1526</v>
      </c>
      <c r="G53" s="217">
        <f>IF([1]median_raw!G50="","",[1]median_raw!G50)</f>
        <v>1374</v>
      </c>
      <c r="H53" s="217">
        <f>IF([1]median_raw!H50="","",[1]median_raw!H50)</f>
        <v>454</v>
      </c>
      <c r="I53" s="217">
        <f>IF([1]median_raw!I50="","",[1]median_raw!I50)</f>
        <v>601</v>
      </c>
      <c r="J53" s="217">
        <f>IF([1]median_raw!J50="","",[1]median_raw!J50)</f>
        <v>1241</v>
      </c>
      <c r="K53" s="217">
        <f>IF([1]median_raw!K50="","",[1]median_raw!K50)</f>
        <v>1029</v>
      </c>
      <c r="L53" s="217">
        <f>IF([1]median_raw!L50="","",[1]median_raw!L50)</f>
        <v>3000</v>
      </c>
      <c r="M53" s="217">
        <f>IF([1]median_raw!M50="","",[1]median_raw!M50)</f>
        <v>300</v>
      </c>
      <c r="N53" s="217">
        <f>IF([1]median_raw!N50="","",[1]median_raw!N50)</f>
        <v>1600</v>
      </c>
      <c r="O53" s="217">
        <f>IF([1]median_raw!O50="","",[1]median_raw!O50)</f>
        <v>4000</v>
      </c>
      <c r="P53" s="217">
        <f>IF([1]median_raw!P50="","",[1]median_raw!P50)</f>
        <v>700</v>
      </c>
      <c r="Q53" s="217">
        <f>IF([1]median_raw!Q50="","",[1]median_raw!Q50)</f>
        <v>6000</v>
      </c>
      <c r="R53" s="217" t="str">
        <f>IF([1]median_raw!R50="","",[1]median_raw!R50)</f>
        <v/>
      </c>
      <c r="S53" s="217">
        <f>IF([1]median_raw!S50="","",[1]median_raw!S50)</f>
        <v>6000</v>
      </c>
      <c r="T53" s="217">
        <f>IF([1]median_raw!T50="","",[1]median_raw!T50)</f>
        <v>1550</v>
      </c>
      <c r="U53" s="217">
        <f>IF([1]median_raw!U50="","",[1]median_raw!U50)</f>
        <v>1000</v>
      </c>
      <c r="V53" s="217">
        <f>IF([1]median_raw!V50="","",[1]median_raw!V50)</f>
        <v>829</v>
      </c>
      <c r="W53" s="217">
        <f>IF([1]median_raw!W50="","",[1]median_raw!W50)</f>
        <v>15000</v>
      </c>
      <c r="X53" s="217">
        <f>IF([1]median_raw!X50="","",[1]median_raw!X50)</f>
        <v>3250</v>
      </c>
      <c r="Y53" s="217">
        <f>IF([1]median_raw!Y50="","",[1]median_raw!Y50)</f>
        <v>143</v>
      </c>
      <c r="Z53" s="217" t="str">
        <f>IF([1]median_raw!AG50="","",[1]median_raw!AG50)</f>
        <v/>
      </c>
      <c r="AA53" s="217" t="str">
        <f>IF([1]median_raw!AH50="","",[1]median_raw!AH50)</f>
        <v/>
      </c>
      <c r="AB53" s="217" t="str">
        <f>IF([1]median_raw!AI50="","",[1]median_raw!AI50)</f>
        <v/>
      </c>
      <c r="AC53" s="217" t="str">
        <f>IF([1]median_raw!AJ50="","",[1]median_raw!AJ50)</f>
        <v/>
      </c>
      <c r="AD53" s="217" t="str">
        <f>IF([1]median_raw!AK50="","",[1]median_raw!AK50)</f>
        <v/>
      </c>
      <c r="AE53" s="217" t="str">
        <f>IF([1]median_raw!AL50="","",[1]median_raw!AL50)</f>
        <v/>
      </c>
      <c r="AF53" s="217" t="str">
        <f>IF([1]median_raw!AM50="","",[1]median_raw!AM50)</f>
        <v/>
      </c>
      <c r="AG53" s="217" t="str">
        <f>IF([1]median_raw!AN50="","",[1]median_raw!AN50)</f>
        <v/>
      </c>
      <c r="AH53" s="217" t="str">
        <f>IF([1]median_raw!AO50="","",[1]median_raw!AO50)</f>
        <v/>
      </c>
      <c r="AI53" s="217" t="str">
        <f>IF([1]median_raw!AP50="","",[1]median_raw!AP50)</f>
        <v/>
      </c>
      <c r="AJ53" s="217">
        <f>IF([1]median_raw!Z50="","",[1]median_raw!Z50)</f>
        <v>640</v>
      </c>
      <c r="AK53" s="217">
        <f>IF([1]median_raw!AA50="","",[1]median_raw!AA50)</f>
        <v>18.25</v>
      </c>
      <c r="AL53" s="217" t="str">
        <f>IF([1]median_raw!AB50="","",[1]median_raw!AB50)</f>
        <v/>
      </c>
      <c r="AM53" s="217" t="str">
        <f>IF([1]median_raw!AC50="","",[1]median_raw!AC50)</f>
        <v/>
      </c>
      <c r="AN53" s="217" t="str">
        <f>IF([1]median_raw!AD50="","",[1]median_raw!AD50)</f>
        <v/>
      </c>
      <c r="AO53" s="217" t="str">
        <f>IF([1]median_raw!AE50="","",[1]median_raw!AE50)</f>
        <v/>
      </c>
      <c r="AP53" s="217" t="str">
        <f>IF([1]median_raw!AF50="","",[1]median_raw!AF50)</f>
        <v/>
      </c>
      <c r="AQ53" s="217" t="str">
        <f>IF([1]median_raw!AQ50="","",[1]median_raw!AQ50)</f>
        <v/>
      </c>
      <c r="AR53" s="217">
        <f t="shared" si="2"/>
        <v>10727</v>
      </c>
      <c r="AS53" s="217">
        <f>IF(OR(AW53&lt;&gt;"T",AV53=0),"",IF(C53="","",
IF(INDEX($D$1:$AV53,ROW(),MATCH("Cereal",$D$1:$AV$1,0))="",INDEX($D$1:$AV$2,2,MATCH("Cereal",$D$1:$AV$1,0)),INDEX($D$1:$AV53,ROW(),MATCH("Cereal",$D$1:$AV$1,0)))*90
+IF(INDEX($D$1:$AV53,ROW(),MATCH("Beans",$D$1:$AV$1,0))="",INDEX($D$1:$AV$2,2,MATCH("Beans",$D$1:$AV$1,0)),INDEX($D$1:$AV53,ROW(),MATCH("Beans",$D$1:$AV$1,0)))*9
+IF(INDEX($D$1:$AV53,ROW(),MATCH("Cooking.oil",$D$1:$AV$1,0))="",INDEX($D$1:$AV$2,2,MATCH("Cooking.oil",$D$1:$AV$1,0)),INDEX($D$1:$AV53,ROW(),MATCH("Cooking.oil",$D$1:$AV$1,0)))*6
+IF(INDEX($D$1:$AV53,ROW(),MATCH("Salt",$D$1:$AV$1,0))="",INDEX($D$1:$AV$2,2,MATCH("Salt",$D$1:$AV$1,0)),INDEX($D$1:$AV53,ROW(),MATCH("Salt",$D$1:$AV$1,0)))*1
))</f>
        <v>92568</v>
      </c>
      <c r="AT53" s="217">
        <f>IF(OR(AW53&lt;&gt;"T",AV53=0),"",IF(C53="","",AS53
+IF(INDEX($D$1:$AP53,ROW(),MATCH("Soap",$D$1:$AP$1,0))="",INDEX($D$1:$AP$2,2,MATCH("Soap",$D$1:$AP$1,0)),INDEX($D$1:$AP53,ROW(),MATCH("Soap",$D$1:$AP$1,0)))*6
+IF(INDEX($D$1:$AP53,ROW(),MATCH("Exercise.book",$D$1:$AP$1,0))="",INDEX($D$1:$AP$2,2,MATCH("Exercise.book",$D$1:$AP$1,0)),INDEX($D$1:$AP53,ROW(),MATCH("Exercise.book",$D$1:$AP$1,0)))*12
+IF(INDEX($D$1:$AP53,ROW(),MATCH("Charcoal",$D$1:$AP$1,0))="",INDEX($D$1:$AP$2,2,MATCH("Charcoal",$D$1:$AP$1,0)),INDEX($D$1:$AP53,ROW(),MATCH("Charcoal",$D$1:$AP$1,0)))*50
+IF(INDEX($D$1:$AP53,ROW(),MATCH("Milling.costs",$D$1:$AP$1,0))="",INDEX($D$1:$AP$2,2,MATCH("Milling.costs",$D$1:$AP$1,0)),INDEX($D$1:$AP53,ROW(),MATCH("Milling.costs",$D$1:$AP$1,0)))*30
+[1]Data_checks!AQ49*17
))</f>
        <v>148508</v>
      </c>
      <c r="AU53" s="217">
        <f t="shared" si="3"/>
        <v>4417</v>
      </c>
      <c r="AV53" s="218">
        <f t="shared" si="1"/>
        <v>757</v>
      </c>
      <c r="AW53" t="s">
        <v>4929</v>
      </c>
    </row>
    <row r="54" spans="1:51" x14ac:dyDescent="0.25">
      <c r="A54" s="214" t="str">
        <f>IF([1]median_raw!A51="","",[1]median_raw!A51)</f>
        <v>Warrap</v>
      </c>
      <c r="B54" s="214" t="str">
        <f>IF([1]median_raw!B51="","",[1]median_raw!B51)</f>
        <v>Twic</v>
      </c>
      <c r="C54" s="214" t="str">
        <f>IF([1]median_raw!C51="","",[1]median_raw!C51)</f>
        <v>Wunrok</v>
      </c>
      <c r="D54" s="217">
        <f>IF([1]median_raw!D51="","",[1]median_raw!D51)</f>
        <v>757</v>
      </c>
      <c r="E54" s="217">
        <f>IF([1]median_raw!E51="","",[1]median_raw!E51)</f>
        <v>648</v>
      </c>
      <c r="F54" s="217">
        <f>IF([1]median_raw!F51="","",[1]median_raw!F51)</f>
        <v>1526</v>
      </c>
      <c r="G54" s="217">
        <f>IF([1]median_raw!G51="","",[1]median_raw!G51)</f>
        <v>1374</v>
      </c>
      <c r="H54" s="217">
        <f>IF([1]median_raw!H51="","",[1]median_raw!H51)</f>
        <v>378</v>
      </c>
      <c r="I54" s="217">
        <f>IF([1]median_raw!I51="","",[1]median_raw!I51)</f>
        <v>601</v>
      </c>
      <c r="J54" s="217">
        <f>IF([1]median_raw!J51="","",[1]median_raw!J51)</f>
        <v>1379</v>
      </c>
      <c r="K54" s="217">
        <f>IF([1]median_raw!K51="","",[1]median_raw!K51)</f>
        <v>110</v>
      </c>
      <c r="L54" s="217">
        <f>IF([1]median_raw!L51="","",[1]median_raw!L51)</f>
        <v>2400</v>
      </c>
      <c r="M54" s="217">
        <f>IF([1]median_raw!M51="","",[1]median_raw!M51)</f>
        <v>300</v>
      </c>
      <c r="N54" s="217">
        <f>IF([1]median_raw!N51="","",[1]median_raw!N51)</f>
        <v>1300</v>
      </c>
      <c r="O54" s="217">
        <f>IF([1]median_raw!O51="","",[1]median_raw!O51)</f>
        <v>3000</v>
      </c>
      <c r="P54" s="217">
        <f>IF([1]median_raw!P51="","",[1]median_raw!P51)</f>
        <v>750</v>
      </c>
      <c r="Q54" s="217">
        <f>IF([1]median_raw!Q51="","",[1]median_raw!Q51)</f>
        <v>4500</v>
      </c>
      <c r="R54" s="217" t="str">
        <f>IF([1]median_raw!R51="","",[1]median_raw!R51)</f>
        <v/>
      </c>
      <c r="S54" s="217">
        <f>IF([1]median_raw!S51="","",[1]median_raw!S51)</f>
        <v>4500</v>
      </c>
      <c r="T54" s="217">
        <f>IF([1]median_raw!T51="","",[1]median_raw!T51)</f>
        <v>1300</v>
      </c>
      <c r="U54" s="217">
        <f>IF([1]median_raw!U51="","",[1]median_raw!U51)</f>
        <v>1200</v>
      </c>
      <c r="V54" s="217">
        <f>IF([1]median_raw!V51="","",[1]median_raw!V51)</f>
        <v>415</v>
      </c>
      <c r="W54" s="217">
        <f>IF([1]median_raw!W51="","",[1]median_raw!W51)</f>
        <v>15500</v>
      </c>
      <c r="X54" s="217">
        <f>IF([1]median_raw!X51="","",[1]median_raw!X51)</f>
        <v>4000</v>
      </c>
      <c r="Y54" s="217">
        <f>IF([1]median_raw!Y51="","",[1]median_raw!Y51)</f>
        <v>143</v>
      </c>
      <c r="Z54" s="217" t="str">
        <f>IF([1]median_raw!AG51="","",[1]median_raw!AG51)</f>
        <v/>
      </c>
      <c r="AA54" s="217" t="str">
        <f>IF([1]median_raw!AH51="","",[1]median_raw!AH51)</f>
        <v/>
      </c>
      <c r="AB54" s="217" t="str">
        <f>IF([1]median_raw!AI51="","",[1]median_raw!AI51)</f>
        <v/>
      </c>
      <c r="AC54" s="217" t="str">
        <f>IF([1]median_raw!AJ51="","",[1]median_raw!AJ51)</f>
        <v/>
      </c>
      <c r="AD54" s="217" t="str">
        <f>IF([1]median_raw!AK51="","",[1]median_raw!AK51)</f>
        <v/>
      </c>
      <c r="AE54" s="217" t="str">
        <f>IF([1]median_raw!AL51="","",[1]median_raw!AL51)</f>
        <v/>
      </c>
      <c r="AF54" s="217" t="str">
        <f>IF([1]median_raw!AM51="","",[1]median_raw!AM51)</f>
        <v/>
      </c>
      <c r="AG54" s="217" t="str">
        <f>IF([1]median_raw!AN51="","",[1]median_raw!AN51)</f>
        <v/>
      </c>
      <c r="AH54" s="217" t="str">
        <f>IF([1]median_raw!AO51="","",[1]median_raw!AO51)</f>
        <v/>
      </c>
      <c r="AI54" s="217" t="str">
        <f>IF([1]median_raw!AP51="","",[1]median_raw!AP51)</f>
        <v/>
      </c>
      <c r="AJ54" s="217">
        <f>IF([1]median_raw!Z51="","",[1]median_raw!Z51)</f>
        <v>660</v>
      </c>
      <c r="AK54" s="217">
        <f>IF([1]median_raw!AA51="","",[1]median_raw!AA51)</f>
        <v>19</v>
      </c>
      <c r="AL54" s="217" t="str">
        <f>IF([1]median_raw!AB51="","",[1]median_raw!AB51)</f>
        <v/>
      </c>
      <c r="AM54" s="217" t="str">
        <f>IF([1]median_raw!AC51="","",[1]median_raw!AC51)</f>
        <v/>
      </c>
      <c r="AN54" s="217" t="str">
        <f>IF([1]median_raw!AD51="","",[1]median_raw!AD51)</f>
        <v/>
      </c>
      <c r="AO54" s="217" t="str">
        <f>IF([1]median_raw!AE51="","",[1]median_raw!AE51)</f>
        <v/>
      </c>
      <c r="AP54" s="217" t="str">
        <f>IF([1]median_raw!AF51="","",[1]median_raw!AF51)</f>
        <v/>
      </c>
      <c r="AQ54" s="217" t="str">
        <f>IF([1]median_raw!AQ51="","",[1]median_raw!AQ51)</f>
        <v/>
      </c>
      <c r="AR54" s="217">
        <f t="shared" si="2"/>
        <v>9173</v>
      </c>
      <c r="AS54" s="217">
        <f>IF(OR(AW54&lt;&gt;"T",AV54=0),"",IF(C54="","",
IF(INDEX($D$1:$AV54,ROW(),MATCH("Cereal",$D$1:$AV$1,0))="",INDEX($D$1:$AV$2,2,MATCH("Cereal",$D$1:$AV$1,0)),INDEX($D$1:$AV54,ROW(),MATCH("Cereal",$D$1:$AV$1,0)))*90
+IF(INDEX($D$1:$AV54,ROW(),MATCH("Beans",$D$1:$AV$1,0))="",INDEX($D$1:$AV$2,2,MATCH("Beans",$D$1:$AV$1,0)),INDEX($D$1:$AV54,ROW(),MATCH("Beans",$D$1:$AV$1,0)))*9
+IF(INDEX($D$1:$AV54,ROW(),MATCH("Cooking.oil",$D$1:$AV$1,0))="",INDEX($D$1:$AV$2,2,MATCH("Cooking.oil",$D$1:$AV$1,0)),INDEX($D$1:$AV54,ROW(),MATCH("Cooking.oil",$D$1:$AV$1,0)))*6
+IF(INDEX($D$1:$AV54,ROW(),MATCH("Salt",$D$1:$AV$1,0))="",INDEX($D$1:$AV$2,2,MATCH("Salt",$D$1:$AV$1,0)),INDEX($D$1:$AV54,ROW(),MATCH("Salt",$D$1:$AV$1,0)))*1
))</f>
        <v>88049</v>
      </c>
      <c r="AT54" s="217">
        <f>IF(OR(AW54&lt;&gt;"T",AV54=0),"",IF(C54="","",AS54
+IF(INDEX($D$1:$AP54,ROW(),MATCH("Soap",$D$1:$AP$1,0))="",INDEX($D$1:$AP$2,2,MATCH("Soap",$D$1:$AP$1,0)),INDEX($D$1:$AP54,ROW(),MATCH("Soap",$D$1:$AP$1,0)))*6
+IF(INDEX($D$1:$AP54,ROW(),MATCH("Exercise.book",$D$1:$AP$1,0))="",INDEX($D$1:$AP$2,2,MATCH("Exercise.book",$D$1:$AP$1,0)),INDEX($D$1:$AP54,ROW(),MATCH("Exercise.book",$D$1:$AP$1,0)))*12
+IF(INDEX($D$1:$AP54,ROW(),MATCH("Charcoal",$D$1:$AP$1,0))="",INDEX($D$1:$AP$2,2,MATCH("Charcoal",$D$1:$AP$1,0)),INDEX($D$1:$AP54,ROW(),MATCH("Charcoal",$D$1:$AP$1,0)))*50
+IF(INDEX($D$1:$AP54,ROW(),MATCH("Milling.costs",$D$1:$AP$1,0))="",INDEX($D$1:$AP$2,2,MATCH("Milling.costs",$D$1:$AP$1,0)),INDEX($D$1:$AP54,ROW(),MATCH("Milling.costs",$D$1:$AP$1,0)))*30
+[1]Data_checks!AQ50*17
))</f>
        <v>123889</v>
      </c>
      <c r="AU54" s="217">
        <f t="shared" si="3"/>
        <v>4458</v>
      </c>
      <c r="AV54" s="218">
        <f t="shared" si="1"/>
        <v>757</v>
      </c>
      <c r="AW54" t="s">
        <v>4929</v>
      </c>
    </row>
    <row r="55" spans="1:51" x14ac:dyDescent="0.25">
      <c r="A55" s="214" t="str">
        <f>IF([1]median_raw!A52="","",[1]median_raw!A52)</f>
        <v>WesternBahrelGhazal</v>
      </c>
      <c r="B55" s="214" t="str">
        <f>IF([1]median_raw!B52="","",[1]median_raw!B52)</f>
        <v>Raja</v>
      </c>
      <c r="C55" s="214" t="str">
        <f>IF([1]median_raw!C52="","",[1]median_raw!C52)</f>
        <v>DeimZubier</v>
      </c>
      <c r="D55" s="217">
        <f>IF([1]median_raw!D52="","",[1]median_raw!D52)</f>
        <v>909</v>
      </c>
      <c r="E55" s="217" t="str">
        <f>IF([1]median_raw!E52="","",[1]median_raw!E52)</f>
        <v/>
      </c>
      <c r="F55" s="217">
        <f>IF([1]median_raw!F52="","",[1]median_raw!F52)</f>
        <v>1000</v>
      </c>
      <c r="G55" s="217">
        <f>IF([1]median_raw!G52="","",[1]median_raw!G52)</f>
        <v>1000</v>
      </c>
      <c r="H55" s="217" t="str">
        <f>IF([1]median_raw!H52="","",[1]median_raw!H52)</f>
        <v/>
      </c>
      <c r="I55" s="217" t="str">
        <f>IF([1]median_raw!I52="","",[1]median_raw!I52)</f>
        <v/>
      </c>
      <c r="J55" s="217">
        <f>IF([1]median_raw!J52="","",[1]median_raw!J52)</f>
        <v>1000</v>
      </c>
      <c r="K55" s="217">
        <f>IF([1]median_raw!K52="","",[1]median_raw!K52)</f>
        <v>271</v>
      </c>
      <c r="L55" s="217">
        <f>IF([1]median_raw!L52="","",[1]median_raw!L52)</f>
        <v>3000</v>
      </c>
      <c r="M55" s="217">
        <f>IF([1]median_raw!M52="","",[1]median_raw!M52)</f>
        <v>333</v>
      </c>
      <c r="N55" s="217" t="str">
        <f>IF([1]median_raw!N52="","",[1]median_raw!N52)</f>
        <v/>
      </c>
      <c r="O55" s="217" t="str">
        <f>IF([1]median_raw!O52="","",[1]median_raw!O52)</f>
        <v/>
      </c>
      <c r="P55" s="217">
        <f>IF([1]median_raw!P52="","",[1]median_raw!P52)</f>
        <v>300</v>
      </c>
      <c r="Q55" s="217" t="str">
        <f>IF([1]median_raw!Q52="","",[1]median_raw!Q52)</f>
        <v/>
      </c>
      <c r="R55" s="217" t="str">
        <f>IF([1]median_raw!R52="","",[1]median_raw!R52)</f>
        <v/>
      </c>
      <c r="S55" s="217" t="str">
        <f>IF([1]median_raw!S52="","",[1]median_raw!S52)</f>
        <v/>
      </c>
      <c r="T55" s="217" t="str">
        <f>IF([1]median_raw!T52="","",[1]median_raw!T52)</f>
        <v/>
      </c>
      <c r="U55" s="217">
        <f>IF([1]median_raw!U52="","",[1]median_raw!U52)</f>
        <v>300</v>
      </c>
      <c r="V55" s="217">
        <f>IF([1]median_raw!V52="","",[1]median_raw!V52)</f>
        <v>86</v>
      </c>
      <c r="W55" s="217">
        <f>IF([1]median_raw!W52="","",[1]median_raw!W52)</f>
        <v>25000</v>
      </c>
      <c r="X55" s="217">
        <f>IF([1]median_raw!X52="","",[1]median_raw!X52)</f>
        <v>3000</v>
      </c>
      <c r="Y55" s="217">
        <f>IF([1]median_raw!Y52="","",[1]median_raw!Y52)</f>
        <v>86</v>
      </c>
      <c r="Z55" s="217" t="str">
        <f>IF([1]median_raw!AG52="","",[1]median_raw!AG52)</f>
        <v/>
      </c>
      <c r="AA55" s="217" t="str">
        <f>IF([1]median_raw!AH52="","",[1]median_raw!AH52)</f>
        <v/>
      </c>
      <c r="AB55" s="217" t="str">
        <f>IF([1]median_raw!AI52="","",[1]median_raw!AI52)</f>
        <v/>
      </c>
      <c r="AC55" s="217" t="str">
        <f>IF([1]median_raw!AJ52="","",[1]median_raw!AJ52)</f>
        <v/>
      </c>
      <c r="AD55" s="217" t="str">
        <f>IF([1]median_raw!AK52="","",[1]median_raw!AK52)</f>
        <v/>
      </c>
      <c r="AE55" s="217" t="str">
        <f>IF([1]median_raw!AL52="","",[1]median_raw!AL52)</f>
        <v/>
      </c>
      <c r="AF55" s="217">
        <f>IF([1]median_raw!AM52="","",[1]median_raw!AM52)</f>
        <v>100</v>
      </c>
      <c r="AG55" s="217">
        <f>IF([1]median_raw!AN52="","",[1]median_raw!AN52)</f>
        <v>50</v>
      </c>
      <c r="AH55" s="217">
        <f>IF([1]median_raw!AO52="","",[1]median_raw!AO52)</f>
        <v>50</v>
      </c>
      <c r="AI55" s="217" t="str">
        <f>IF([1]median_raw!AP52="","",[1]median_raw!AP52)</f>
        <v/>
      </c>
      <c r="AJ55" s="217" t="str">
        <f>IF([1]median_raw!Z52="","",[1]median_raw!Z52)</f>
        <v/>
      </c>
      <c r="AK55" s="217" t="str">
        <f>IF([1]median_raw!AA52="","",[1]median_raw!AA52)</f>
        <v/>
      </c>
      <c r="AL55" s="217" t="str">
        <f>IF([1]median_raw!AB52="","",[1]median_raw!AB52)</f>
        <v/>
      </c>
      <c r="AM55" s="217" t="str">
        <f>IF([1]median_raw!AC52="","",[1]median_raw!AC52)</f>
        <v/>
      </c>
      <c r="AN55" s="217" t="str">
        <f>IF([1]median_raw!AD52="","",[1]median_raw!AD52)</f>
        <v/>
      </c>
      <c r="AO55" s="217" t="str">
        <f>IF([1]median_raw!AE52="","",[1]median_raw!AE52)</f>
        <v/>
      </c>
      <c r="AP55" s="217" t="str">
        <f>IF([1]median_raw!AF52="","",[1]median_raw!AF52)</f>
        <v/>
      </c>
      <c r="AQ55" s="217" t="str">
        <f>IF([1]median_raw!AQ52="","",[1]median_raw!AQ52)</f>
        <v/>
      </c>
      <c r="AR55" s="217">
        <f t="shared" si="2"/>
        <v>9233</v>
      </c>
      <c r="AS55" s="217">
        <f>IF(OR(AW55&lt;&gt;"T",AV55=0),"",IF(C55="","",
IF(INDEX($D$1:$AV55,ROW(),MATCH("Cereal",$D$1:$AV$1,0))="",INDEX($D$1:$AV$2,2,MATCH("Cereal",$D$1:$AV$1,0)),INDEX($D$1:$AV55,ROW(),MATCH("Cereal",$D$1:$AV$1,0)))*90
+IF(INDEX($D$1:$AV55,ROW(),MATCH("Beans",$D$1:$AV$1,0))="",INDEX($D$1:$AV$2,2,MATCH("Beans",$D$1:$AV$1,0)),INDEX($D$1:$AV55,ROW(),MATCH("Beans",$D$1:$AV$1,0)))*9
+IF(INDEX($D$1:$AV55,ROW(),MATCH("Cooking.oil",$D$1:$AV$1,0))="",INDEX($D$1:$AV$2,2,MATCH("Cooking.oil",$D$1:$AV$1,0)),INDEX($D$1:$AV55,ROW(),MATCH("Cooking.oil",$D$1:$AV$1,0)))*6
+IF(INDEX($D$1:$AV55,ROW(),MATCH("Salt",$D$1:$AV$1,0))="",INDEX($D$1:$AV$2,2,MATCH("Salt",$D$1:$AV$1,0)),INDEX($D$1:$AV55,ROW(),MATCH("Salt",$D$1:$AV$1,0)))*1
))</f>
        <v>109081</v>
      </c>
      <c r="AT55" s="217">
        <f>IF(OR(AW55&lt;&gt;"T",AV55=0),"",IF(C55="","",AS55
+IF(INDEX($D$1:$AP55,ROW(),MATCH("Soap",$D$1:$AP$1,0))="",INDEX($D$1:$AP$2,2,MATCH("Soap",$D$1:$AP$1,0)),INDEX($D$1:$AP55,ROW(),MATCH("Soap",$D$1:$AP$1,0)))*6
+IF(INDEX($D$1:$AP55,ROW(),MATCH("Exercise.book",$D$1:$AP$1,0))="",INDEX($D$1:$AP$2,2,MATCH("Exercise.book",$D$1:$AP$1,0)),INDEX($D$1:$AP55,ROW(),MATCH("Exercise.book",$D$1:$AP$1,0)))*12
+IF(INDEX($D$1:$AP55,ROW(),MATCH("Charcoal",$D$1:$AP$1,0))="",INDEX($D$1:$AP$2,2,MATCH("Charcoal",$D$1:$AP$1,0)),INDEX($D$1:$AP55,ROW(),MATCH("Charcoal",$D$1:$AP$1,0)))*50
+IF(INDEX($D$1:$AP55,ROW(),MATCH("Milling.costs",$D$1:$AP$1,0))="",INDEX($D$1:$AP$2,2,MATCH("Milling.costs",$D$1:$AP$1,0)),INDEX($D$1:$AP55,ROW(),MATCH("Milling.costs",$D$1:$AP$1,0)))*30
+[1]Data_checks!AQ51*17
))</f>
        <v>121559</v>
      </c>
      <c r="AU55" s="217">
        <f t="shared" si="3"/>
        <v>3728</v>
      </c>
      <c r="AV55" s="218">
        <f t="shared" si="1"/>
        <v>909</v>
      </c>
      <c r="AW55" t="s">
        <v>4929</v>
      </c>
    </row>
    <row r="56" spans="1:51" x14ac:dyDescent="0.25">
      <c r="A56" s="214" t="str">
        <f>IF([1]median_raw!A53="","",[1]median_raw!A53)</f>
        <v>WesternBahrelGhazal</v>
      </c>
      <c r="B56" s="214" t="str">
        <f>IF([1]median_raw!B53="","",[1]median_raw!B53)</f>
        <v>Wau</v>
      </c>
      <c r="C56" s="214" t="str">
        <f>IF([1]median_raw!C53="","",[1]median_raw!C53)</f>
        <v>Wau Town</v>
      </c>
      <c r="D56" s="217">
        <f>IF([1]median_raw!D53="","",[1]median_raw!D53)</f>
        <v>800</v>
      </c>
      <c r="E56" s="217">
        <f>IF([1]median_raw!E53="","",[1]median_raw!E53)</f>
        <v>700</v>
      </c>
      <c r="F56" s="217">
        <f>IF([1]median_raw!F53="","",[1]median_raw!F53)</f>
        <v>950</v>
      </c>
      <c r="G56" s="217">
        <f>IF([1]median_raw!G53="","",[1]median_raw!G53)</f>
        <v>950</v>
      </c>
      <c r="H56" s="217">
        <f>IF([1]median_raw!H53="","",[1]median_raw!H53)</f>
        <v>450</v>
      </c>
      <c r="I56" s="217">
        <f>IF([1]median_raw!I53="","",[1]median_raw!I53)</f>
        <v>1200</v>
      </c>
      <c r="J56" s="217">
        <f>IF([1]median_raw!J53="","",[1]median_raw!J53)</f>
        <v>850</v>
      </c>
      <c r="K56" s="217">
        <f>IF([1]median_raw!K53="","",[1]median_raw!K53)</f>
        <v>400</v>
      </c>
      <c r="L56" s="217">
        <f>IF([1]median_raw!L53="","",[1]median_raw!L53)</f>
        <v>1800</v>
      </c>
      <c r="M56" s="217">
        <f>IF([1]median_raw!M53="","",[1]median_raw!M53)</f>
        <v>333</v>
      </c>
      <c r="N56" s="217">
        <f>IF([1]median_raw!N53="","",[1]median_raw!N53)</f>
        <v>1200</v>
      </c>
      <c r="O56" s="217">
        <f>IF([1]median_raw!O53="","",[1]median_raw!O53)</f>
        <v>3000</v>
      </c>
      <c r="P56" s="217">
        <f>IF([1]median_raw!P53="","",[1]median_raw!P53)</f>
        <v>400</v>
      </c>
      <c r="Q56" s="217">
        <f>IF([1]median_raw!Q53="","",[1]median_raw!Q53)</f>
        <v>8250</v>
      </c>
      <c r="R56" s="217">
        <f>IF([1]median_raw!R53="","",[1]median_raw!R53)</f>
        <v>5500</v>
      </c>
      <c r="S56" s="217">
        <f>IF([1]median_raw!S53="","",[1]median_raw!S53)</f>
        <v>8000</v>
      </c>
      <c r="T56" s="217">
        <f>IF([1]median_raw!T53="","",[1]median_raw!T53)</f>
        <v>1000</v>
      </c>
      <c r="U56" s="217">
        <f>IF([1]median_raw!U53="","",[1]median_raw!U53)</f>
        <v>1000</v>
      </c>
      <c r="V56" s="217">
        <f>IF([1]median_raw!V53="","",[1]median_raw!V53)</f>
        <v>174</v>
      </c>
      <c r="W56" s="217">
        <f>IF([1]median_raw!W53="","",[1]median_raw!W53)</f>
        <v>14500</v>
      </c>
      <c r="X56" s="217">
        <f>IF([1]median_raw!X53="","",[1]median_raw!X53)</f>
        <v>3500</v>
      </c>
      <c r="Y56" s="217">
        <f>IF([1]median_raw!Y53="","",[1]median_raw!Y53)</f>
        <v>114.25</v>
      </c>
      <c r="Z56" s="217" t="str">
        <f>IF([1]median_raw!AG53="","",[1]median_raw!AG53)</f>
        <v/>
      </c>
      <c r="AA56" s="217" t="str">
        <f>IF([1]median_raw!AH53="","",[1]median_raw!AH53)</f>
        <v/>
      </c>
      <c r="AB56" s="217" t="str">
        <f>IF([1]median_raw!AI53="","",[1]median_raw!AI53)</f>
        <v/>
      </c>
      <c r="AC56" s="217" t="str">
        <f>IF([1]median_raw!AJ53="","",[1]median_raw!AJ53)</f>
        <v/>
      </c>
      <c r="AD56" s="217" t="str">
        <f>IF([1]median_raw!AK53="","",[1]median_raw!AK53)</f>
        <v/>
      </c>
      <c r="AE56" s="217" t="str">
        <f>IF([1]median_raw!AL53="","",[1]median_raw!AL53)</f>
        <v/>
      </c>
      <c r="AF56" s="217">
        <f>IF([1]median_raw!AM53="","",[1]median_raw!AM53)</f>
        <v>100</v>
      </c>
      <c r="AG56" s="217">
        <f>IF([1]median_raw!AN53="","",[1]median_raw!AN53)</f>
        <v>100</v>
      </c>
      <c r="AH56" s="217">
        <f>IF([1]median_raw!AO53="","",[1]median_raw!AO53)</f>
        <v>200</v>
      </c>
      <c r="AI56" s="217">
        <f>IF([1]median_raw!AP53="","",[1]median_raw!AP53)</f>
        <v>200</v>
      </c>
      <c r="AJ56" s="217">
        <f>IF([1]median_raw!Z53="","",[1]median_raw!Z53)</f>
        <v>655</v>
      </c>
      <c r="AK56" s="217" t="str">
        <f>IF([1]median_raw!AA53="","",[1]median_raw!AA53)</f>
        <v/>
      </c>
      <c r="AL56" s="217" t="str">
        <f>IF([1]median_raw!AB53="","",[1]median_raw!AB53)</f>
        <v/>
      </c>
      <c r="AM56" s="217" t="str">
        <f>IF([1]median_raw!AC53="","",[1]median_raw!AC53)</f>
        <v/>
      </c>
      <c r="AN56" s="217" t="str">
        <f>IF([1]median_raw!AD53="","",[1]median_raw!AD53)</f>
        <v/>
      </c>
      <c r="AO56" s="217" t="str">
        <f>IF([1]median_raw!AE53="","",[1]median_raw!AE53)</f>
        <v/>
      </c>
      <c r="AP56" s="217" t="str">
        <f>IF([1]median_raw!AF53="","",[1]median_raw!AF53)</f>
        <v/>
      </c>
      <c r="AQ56" s="217" t="str">
        <f>IF([1]median_raw!AQ53="","",[1]median_raw!AQ53)</f>
        <v/>
      </c>
      <c r="AR56" s="217">
        <f t="shared" si="2"/>
        <v>8100</v>
      </c>
      <c r="AS56" s="217">
        <f>IF(OR(AW56&lt;&gt;"T",AV56=0),"",IF(C56="","",
IF(INDEX($D$1:$AV56,ROW(),MATCH("Cereal",$D$1:$AV$1,0))="",INDEX($D$1:$AV$2,2,MATCH("Cereal",$D$1:$AV$1,0)),INDEX($D$1:$AV56,ROW(),MATCH("Cereal",$D$1:$AV$1,0)))*90
+IF(INDEX($D$1:$AV56,ROW(),MATCH("Beans",$D$1:$AV$1,0))="",INDEX($D$1:$AV$2,2,MATCH("Beans",$D$1:$AV$1,0)),INDEX($D$1:$AV56,ROW(),MATCH("Beans",$D$1:$AV$1,0)))*9
+IF(INDEX($D$1:$AV56,ROW(),MATCH("Cooking.oil",$D$1:$AV$1,0))="",INDEX($D$1:$AV$2,2,MATCH("Cooking.oil",$D$1:$AV$1,0)),INDEX($D$1:$AV56,ROW(),MATCH("Cooking.oil",$D$1:$AV$1,0)))*6
+IF(INDEX($D$1:$AV56,ROW(),MATCH("Salt",$D$1:$AV$1,0))="",INDEX($D$1:$AV$2,2,MATCH("Salt",$D$1:$AV$1,0)),INDEX($D$1:$AV56,ROW(),MATCH("Salt",$D$1:$AV$1,0)))*1
))</f>
        <v>94000</v>
      </c>
      <c r="AT56" s="217">
        <f>IF(OR(AW56&lt;&gt;"T",AV56=0),"",IF(C56="","",AS56
+IF(INDEX($D$1:$AP56,ROW(),MATCH("Soap",$D$1:$AP$1,0))="",INDEX($D$1:$AP$2,2,MATCH("Soap",$D$1:$AP$1,0)),INDEX($D$1:$AP56,ROW(),MATCH("Soap",$D$1:$AP$1,0)))*6
+IF(INDEX($D$1:$AP56,ROW(),MATCH("Exercise.book",$D$1:$AP$1,0))="",INDEX($D$1:$AP$2,2,MATCH("Exercise.book",$D$1:$AP$1,0)),INDEX($D$1:$AP56,ROW(),MATCH("Exercise.book",$D$1:$AP$1,0)))*12
+IF(INDEX($D$1:$AP56,ROW(),MATCH("Charcoal",$D$1:$AP$1,0))="",INDEX($D$1:$AP$2,2,MATCH("Charcoal",$D$1:$AP$1,0)),INDEX($D$1:$AP56,ROW(),MATCH("Charcoal",$D$1:$AP$1,0)))*50
+IF(INDEX($D$1:$AP56,ROW(),MATCH("Milling.costs",$D$1:$AP$1,0))="",INDEX($D$1:$AP$2,2,MATCH("Milling.costs",$D$1:$AP$1,0)),INDEX($D$1:$AP56,ROW(),MATCH("Milling.costs",$D$1:$AP$1,0)))*30
+[1]Data_checks!AQ52*17
))</f>
        <v>112925.5</v>
      </c>
      <c r="AU56" s="217">
        <f t="shared" si="3"/>
        <v>3633</v>
      </c>
      <c r="AV56" s="218">
        <f t="shared" si="1"/>
        <v>800</v>
      </c>
      <c r="AW56" t="s">
        <v>4929</v>
      </c>
    </row>
    <row r="57" spans="1:51" x14ac:dyDescent="0.25">
      <c r="A57" s="214" t="str">
        <f>IF([1]median_raw!A54="","",[1]median_raw!A54)</f>
        <v>WesternEquatoria</v>
      </c>
      <c r="B57" s="214" t="str">
        <f>IF([1]median_raw!B54="","",[1]median_raw!B54)</f>
        <v>Ezo</v>
      </c>
      <c r="C57" s="214" t="str">
        <f>IF([1]median_raw!C54="","",[1]median_raw!C54)</f>
        <v>Ezo Town</v>
      </c>
      <c r="D57" s="217" t="str">
        <f>IF([1]median_raw!D54="","",[1]median_raw!D54)</f>
        <v/>
      </c>
      <c r="E57" s="217">
        <f>IF([1]median_raw!E54="","",[1]median_raw!E54)</f>
        <v>162</v>
      </c>
      <c r="F57" s="217">
        <f>IF([1]median_raw!F54="","",[1]median_raw!F54)</f>
        <v>900</v>
      </c>
      <c r="G57" s="217">
        <f>IF([1]median_raw!G54="","",[1]median_raw!G54)</f>
        <v>676</v>
      </c>
      <c r="H57" s="217">
        <f>IF([1]median_raw!H54="","",[1]median_raw!H54)</f>
        <v>113</v>
      </c>
      <c r="I57" s="217">
        <f>IF([1]median_raw!I54="","",[1]median_raw!I54)</f>
        <v>887</v>
      </c>
      <c r="J57" s="217">
        <f>IF([1]median_raw!J54="","",[1]median_raw!J54)</f>
        <v>860</v>
      </c>
      <c r="K57" s="217">
        <f>IF([1]median_raw!K54="","",[1]median_raw!K54)</f>
        <v>400</v>
      </c>
      <c r="L57" s="217">
        <f>IF([1]median_raw!L54="","",[1]median_raw!L54)</f>
        <v>1000</v>
      </c>
      <c r="M57" s="217">
        <f>IF([1]median_raw!M54="","",[1]median_raw!M54)</f>
        <v>333</v>
      </c>
      <c r="N57" s="217">
        <f>IF([1]median_raw!N54="","",[1]median_raw!N54)</f>
        <v>1750</v>
      </c>
      <c r="O57" s="217">
        <f>IF([1]median_raw!O54="","",[1]median_raw!O54)</f>
        <v>1500</v>
      </c>
      <c r="P57" s="217">
        <f>IF([1]median_raw!P54="","",[1]median_raw!P54)</f>
        <v>250</v>
      </c>
      <c r="Q57" s="217">
        <f>IF([1]median_raw!Q54="","",[1]median_raw!Q54)</f>
        <v>8250</v>
      </c>
      <c r="R57" s="217">
        <f>IF([1]median_raw!R54="","",[1]median_raw!R54)</f>
        <v>9000</v>
      </c>
      <c r="S57" s="217">
        <f>IF([1]median_raw!S54="","",[1]median_raw!S54)</f>
        <v>8500</v>
      </c>
      <c r="T57" s="217">
        <f>IF([1]median_raw!T54="","",[1]median_raw!T54)</f>
        <v>150</v>
      </c>
      <c r="U57" s="217">
        <f>IF([1]median_raw!U54="","",[1]median_raw!U54)</f>
        <v>671.5</v>
      </c>
      <c r="V57" s="217">
        <f>IF([1]median_raw!V54="","",[1]median_raw!V54)</f>
        <v>116</v>
      </c>
      <c r="W57" s="217">
        <f>IF([1]median_raw!W54="","",[1]median_raw!W54)</f>
        <v>25000</v>
      </c>
      <c r="X57" s="217">
        <f>IF([1]median_raw!X54="","",[1]median_raw!X54)</f>
        <v>3000</v>
      </c>
      <c r="Y57" s="217">
        <f>IF([1]median_raw!Y54="","",[1]median_raw!Y54)</f>
        <v>86</v>
      </c>
      <c r="Z57" s="217" t="str">
        <f>IF([1]median_raw!AG54="","",[1]median_raw!AG54)</f>
        <v/>
      </c>
      <c r="AA57" s="217" t="str">
        <f>IF([1]median_raw!AH54="","",[1]median_raw!AH54)</f>
        <v/>
      </c>
      <c r="AB57" s="217" t="str">
        <f>IF([1]median_raw!AI54="","",[1]median_raw!AI54)</f>
        <v/>
      </c>
      <c r="AC57" s="217" t="str">
        <f>IF([1]median_raw!AJ54="","",[1]median_raw!AJ54)</f>
        <v/>
      </c>
      <c r="AD57" s="217">
        <f>IF([1]median_raw!AK54="","",[1]median_raw!AK54)</f>
        <v>2000</v>
      </c>
      <c r="AE57" s="217" t="str">
        <f>IF([1]median_raw!AL54="","",[1]median_raw!AL54)</f>
        <v/>
      </c>
      <c r="AF57" s="217" t="str">
        <f>IF([1]median_raw!AM54="","",[1]median_raw!AM54)</f>
        <v/>
      </c>
      <c r="AG57" s="217" t="str">
        <f>IF([1]median_raw!AN54="","",[1]median_raw!AN54)</f>
        <v/>
      </c>
      <c r="AH57" s="217" t="str">
        <f>IF([1]median_raw!AO54="","",[1]median_raw!AO54)</f>
        <v/>
      </c>
      <c r="AI57" s="217" t="str">
        <f>IF([1]median_raw!AP54="","",[1]median_raw!AP54)</f>
        <v/>
      </c>
      <c r="AJ57" s="217">
        <f>IF([1]median_raw!Z54="","",[1]median_raw!Z54)</f>
        <v>582.5</v>
      </c>
      <c r="AK57" s="217" t="str">
        <f>IF([1]median_raw!AA54="","",[1]median_raw!AA54)</f>
        <v/>
      </c>
      <c r="AL57" s="217" t="str">
        <f>IF([1]median_raw!AB54="","",[1]median_raw!AB54)</f>
        <v/>
      </c>
      <c r="AM57" s="217" t="str">
        <f>IF([1]median_raw!AC54="","",[1]median_raw!AC54)</f>
        <v/>
      </c>
      <c r="AN57" s="217" t="str">
        <f>IF([1]median_raw!AD54="","",[1]median_raw!AD54)</f>
        <v/>
      </c>
      <c r="AO57" s="217" t="str">
        <f>IF([1]median_raw!AE54="","",[1]median_raw!AE54)</f>
        <v/>
      </c>
      <c r="AP57" s="217" t="str">
        <f>IF([1]median_raw!AF54="","",[1]median_raw!AF54)</f>
        <v/>
      </c>
      <c r="AQ57" s="217" t="str">
        <f>IF([1]median_raw!AQ54="","",[1]median_raw!AQ54)</f>
        <v/>
      </c>
      <c r="AR57" s="217">
        <f t="shared" si="2"/>
        <v>5634</v>
      </c>
      <c r="AS57" s="217">
        <f>IF(OR(AW57&lt;&gt;"T",AV57=0),"",IF(C57="","",
IF(INDEX($D$1:$AV57,ROW(),MATCH("Cereal",$D$1:$AV$1,0))="",INDEX($D$1:$AV$2,2,MATCH("Cereal",$D$1:$AV$1,0)),INDEX($D$1:$AV57,ROW(),MATCH("Cereal",$D$1:$AV$1,0)))*90
+IF(INDEX($D$1:$AV57,ROW(),MATCH("Beans",$D$1:$AV$1,0))="",INDEX($D$1:$AV$2,2,MATCH("Beans",$D$1:$AV$1,0)),INDEX($D$1:$AV57,ROW(),MATCH("Beans",$D$1:$AV$1,0)))*9
+IF(INDEX($D$1:$AV57,ROW(),MATCH("Cooking.oil",$D$1:$AV$1,0))="",INDEX($D$1:$AV$2,2,MATCH("Cooking.oil",$D$1:$AV$1,0)),INDEX($D$1:$AV57,ROW(),MATCH("Cooking.oil",$D$1:$AV$1,0)))*6
+IF(INDEX($D$1:$AV57,ROW(),MATCH("Salt",$D$1:$AV$1,0))="",INDEX($D$1:$AV$2,2,MATCH("Salt",$D$1:$AV$1,0)),INDEX($D$1:$AV57,ROW(),MATCH("Salt",$D$1:$AV$1,0)))*1
))</f>
        <v>28963</v>
      </c>
      <c r="AT57" s="217">
        <f>IF(OR(AW57&lt;&gt;"T",AV57=0),"",IF(C57="","",AS57
+IF(INDEX($D$1:$AP57,ROW(),MATCH("Soap",$D$1:$AP$1,0))="",INDEX($D$1:$AP$2,2,MATCH("Soap",$D$1:$AP$1,0)),INDEX($D$1:$AP57,ROW(),MATCH("Soap",$D$1:$AP$1,0)))*6
+IF(INDEX($D$1:$AP57,ROW(),MATCH("Exercise.book",$D$1:$AP$1,0))="",INDEX($D$1:$AP$2,2,MATCH("Exercise.book",$D$1:$AP$1,0)),INDEX($D$1:$AP57,ROW(),MATCH("Exercise.book",$D$1:$AP$1,0)))*12
+IF(INDEX($D$1:$AP57,ROW(),MATCH("Charcoal",$D$1:$AP$1,0))="",INDEX($D$1:$AP$2,2,MATCH("Charcoal",$D$1:$AP$1,0)),INDEX($D$1:$AP57,ROW(),MATCH("Charcoal",$D$1:$AP$1,0)))*50
+IF(INDEX($D$1:$AP57,ROW(),MATCH("Milling.costs",$D$1:$AP$1,0))="",INDEX($D$1:$AP$2,2,MATCH("Milling.costs",$D$1:$AP$1,0)),INDEX($D$1:$AP57,ROW(),MATCH("Milling.costs",$D$1:$AP$1,0)))*30
+[1]Data_checks!AQ53*17
))</f>
        <v>42341</v>
      </c>
      <c r="AU57" s="217">
        <f t="shared" si="3"/>
        <v>2667</v>
      </c>
      <c r="AV57" s="218">
        <f t="shared" si="1"/>
        <v>162</v>
      </c>
      <c r="AW57" t="s">
        <v>4929</v>
      </c>
    </row>
    <row r="58" spans="1:51" x14ac:dyDescent="0.25">
      <c r="A58" s="214" t="str">
        <f>IF([1]median_raw!A55="","",[1]median_raw!A55)</f>
        <v>WesternEquatoria</v>
      </c>
      <c r="B58" s="214" t="str">
        <f>IF([1]median_raw!B55="","",[1]median_raw!B55)</f>
        <v>Ibba</v>
      </c>
      <c r="C58" s="214" t="str">
        <f>IF([1]median_raw!C55="","",[1]median_raw!C55)</f>
        <v>Ibba Town</v>
      </c>
      <c r="D58" s="217" t="str">
        <f>IF([1]median_raw!D55="","",[1]median_raw!D55)</f>
        <v/>
      </c>
      <c r="E58" s="217">
        <f>IF([1]median_raw!E55="","",[1]median_raw!E55)</f>
        <v>259</v>
      </c>
      <c r="F58" s="217">
        <f>IF([1]median_raw!F55="","",[1]median_raw!F55)</f>
        <v>300</v>
      </c>
      <c r="G58" s="217">
        <f>IF([1]median_raw!G55="","",[1]median_raw!G55)</f>
        <v>833</v>
      </c>
      <c r="H58" s="217">
        <f>IF([1]median_raw!H55="","",[1]median_raw!H55)</f>
        <v>265</v>
      </c>
      <c r="I58" s="217" t="str">
        <f>IF([1]median_raw!I55="","",[1]median_raw!I55)</f>
        <v/>
      </c>
      <c r="J58" s="217">
        <f>IF([1]median_raw!J55="","",[1]median_raw!J55)</f>
        <v>753</v>
      </c>
      <c r="K58" s="217">
        <f>IF([1]median_raw!K55="","",[1]median_raw!K55)</f>
        <v>200</v>
      </c>
      <c r="L58" s="217">
        <f>IF([1]median_raw!L55="","",[1]median_raw!L55)</f>
        <v>600</v>
      </c>
      <c r="M58" s="217">
        <f>IF([1]median_raw!M55="","",[1]median_raw!M55)</f>
        <v>267</v>
      </c>
      <c r="N58" s="217" t="str">
        <f>IF([1]median_raw!N55="","",[1]median_raw!N55)</f>
        <v/>
      </c>
      <c r="O58" s="217" t="str">
        <f>IF([1]median_raw!O55="","",[1]median_raw!O55)</f>
        <v/>
      </c>
      <c r="P58" s="217" t="str">
        <f>IF([1]median_raw!P55="","",[1]median_raw!P55)</f>
        <v/>
      </c>
      <c r="Q58" s="217" t="str">
        <f>IF([1]median_raw!Q55="","",[1]median_raw!Q55)</f>
        <v/>
      </c>
      <c r="R58" s="217" t="str">
        <f>IF([1]median_raw!R55="","",[1]median_raw!R55)</f>
        <v/>
      </c>
      <c r="S58" s="217" t="str">
        <f>IF([1]median_raw!S55="","",[1]median_raw!S55)</f>
        <v/>
      </c>
      <c r="T58" s="217" t="str">
        <f>IF([1]median_raw!T55="","",[1]median_raw!T55)</f>
        <v/>
      </c>
      <c r="U58" s="217">
        <f>IF([1]median_raw!U55="","",[1]median_raw!U55)</f>
        <v>1500</v>
      </c>
      <c r="V58" s="217">
        <f>IF([1]median_raw!V55="","",[1]median_raw!V55)</f>
        <v>138</v>
      </c>
      <c r="W58" s="217" t="str">
        <f>IF([1]median_raw!W55="","",[1]median_raw!W55)</f>
        <v/>
      </c>
      <c r="X58" s="217" t="str">
        <f>IF([1]median_raw!X55="","",[1]median_raw!X55)</f>
        <v/>
      </c>
      <c r="Y58" s="217">
        <f>IF([1]median_raw!Y55="","",[1]median_raw!Y55)</f>
        <v>86</v>
      </c>
      <c r="Z58" s="217" t="str">
        <f>IF([1]median_raw!AG55="","",[1]median_raw!AG55)</f>
        <v/>
      </c>
      <c r="AA58" s="217" t="str">
        <f>IF([1]median_raw!AH55="","",[1]median_raw!AH55)</f>
        <v/>
      </c>
      <c r="AB58" s="217" t="str">
        <f>IF([1]median_raw!AI55="","",[1]median_raw!AI55)</f>
        <v/>
      </c>
      <c r="AC58" s="217" t="str">
        <f>IF([1]median_raw!AJ55="","",[1]median_raw!AJ55)</f>
        <v/>
      </c>
      <c r="AD58" s="217" t="str">
        <f>IF([1]median_raw!AK55="","",[1]median_raw!AK55)</f>
        <v/>
      </c>
      <c r="AE58" s="217" t="str">
        <f>IF([1]median_raw!AL55="","",[1]median_raw!AL55)</f>
        <v/>
      </c>
      <c r="AF58" s="217" t="str">
        <f>IF([1]median_raw!AM55="","",[1]median_raw!AM55)</f>
        <v/>
      </c>
      <c r="AG58" s="217" t="str">
        <f>IF([1]median_raw!AN55="","",[1]median_raw!AN55)</f>
        <v/>
      </c>
      <c r="AH58" s="217" t="str">
        <f>IF([1]median_raw!AO55="","",[1]median_raw!AO55)</f>
        <v/>
      </c>
      <c r="AI58" s="217" t="str">
        <f>IF([1]median_raw!AP55="","",[1]median_raw!AP55)</f>
        <v/>
      </c>
      <c r="AJ58" s="217" t="str">
        <f>IF([1]median_raw!Z55="","",[1]median_raw!Z55)</f>
        <v/>
      </c>
      <c r="AK58" s="217" t="str">
        <f>IF([1]median_raw!AA55="","",[1]median_raw!AA55)</f>
        <v/>
      </c>
      <c r="AL58" s="217" t="str">
        <f>IF([1]median_raw!AB55="","",[1]median_raw!AB55)</f>
        <v/>
      </c>
      <c r="AM58" s="217" t="str">
        <f>IF([1]median_raw!AC55="","",[1]median_raw!AC55)</f>
        <v/>
      </c>
      <c r="AN58" s="217" t="str">
        <f>IF([1]median_raw!AD55="","",[1]median_raw!AD55)</f>
        <v/>
      </c>
      <c r="AO58" s="217" t="str">
        <f>IF([1]median_raw!AE55="","",[1]median_raw!AE55)</f>
        <v/>
      </c>
      <c r="AP58" s="217" t="str">
        <f>IF([1]median_raw!AF55="","",[1]median_raw!AF55)</f>
        <v/>
      </c>
      <c r="AQ58" s="217" t="str">
        <f>IF([1]median_raw!AQ55="","",[1]median_raw!AQ55)</f>
        <v/>
      </c>
      <c r="AR58" s="217">
        <f t="shared" si="2"/>
        <v>4846</v>
      </c>
      <c r="AS58" s="217">
        <f>IF(OR(AW58&lt;&gt;"T",AV58=0),"",IF(C58="","",
IF(INDEX($D$1:$AV58,ROW(),MATCH("Cereal",$D$1:$AV$1,0))="",INDEX($D$1:$AV$2,2,MATCH("Cereal",$D$1:$AV$1,0)),INDEX($D$1:$AV58,ROW(),MATCH("Cereal",$D$1:$AV$1,0)))*90
+IF(INDEX($D$1:$AV58,ROW(),MATCH("Beans",$D$1:$AV$1,0))="",INDEX($D$1:$AV$2,2,MATCH("Beans",$D$1:$AV$1,0)),INDEX($D$1:$AV58,ROW(),MATCH("Beans",$D$1:$AV$1,0)))*9
+IF(INDEX($D$1:$AV58,ROW(),MATCH("Cooking.oil",$D$1:$AV$1,0))="",INDEX($D$1:$AV$2,2,MATCH("Cooking.oil",$D$1:$AV$1,0)),INDEX($D$1:$AV58,ROW(),MATCH("Cooking.oil",$D$1:$AV$1,0)))*6
+IF(INDEX($D$1:$AV58,ROW(),MATCH("Salt",$D$1:$AV$1,0))="",INDEX($D$1:$AV$2,2,MATCH("Salt",$D$1:$AV$1,0)),INDEX($D$1:$AV58,ROW(),MATCH("Salt",$D$1:$AV$1,0)))*1
))</f>
        <v>36110</v>
      </c>
      <c r="AT58" s="217">
        <f>IF(OR(AW58&lt;&gt;"T",AV58=0),"",IF(C58="","",AS58
+IF(INDEX($D$1:$AP58,ROW(),MATCH("Soap",$D$1:$AP$1,0))="",INDEX($D$1:$AP$2,2,MATCH("Soap",$D$1:$AP$1,0)),INDEX($D$1:$AP58,ROW(),MATCH("Soap",$D$1:$AP$1,0)))*6
+IF(INDEX($D$1:$AP58,ROW(),MATCH("Exercise.book",$D$1:$AP$1,0))="",INDEX($D$1:$AP$2,2,MATCH("Exercise.book",$D$1:$AP$1,0)),INDEX($D$1:$AP58,ROW(),MATCH("Exercise.book",$D$1:$AP$1,0)))*12
+IF(INDEX($D$1:$AP58,ROW(),MATCH("Charcoal",$D$1:$AP$1,0))="",INDEX($D$1:$AP$2,2,MATCH("Charcoal",$D$1:$AP$1,0)),INDEX($D$1:$AP58,ROW(),MATCH("Charcoal",$D$1:$AP$1,0)))*50
+IF(INDEX($D$1:$AP58,ROW(),MATCH("Milling.costs",$D$1:$AP$1,0))="",INDEX($D$1:$AP$2,2,MATCH("Milling.costs",$D$1:$AP$1,0)),INDEX($D$1:$AP58,ROW(),MATCH("Milling.costs",$D$1:$AP$1,0)))*30
+[1]Data_checks!AQ54*17
))</f>
        <v>51392</v>
      </c>
      <c r="AU58" s="217">
        <f t="shared" si="3"/>
        <v>2748</v>
      </c>
      <c r="AV58" s="218">
        <f t="shared" si="1"/>
        <v>259</v>
      </c>
      <c r="AW58" t="s">
        <v>4929</v>
      </c>
    </row>
    <row r="59" spans="1:51" x14ac:dyDescent="0.25">
      <c r="A59" s="214" t="str">
        <f>IF([1]median_raw!A56="","",[1]median_raw!A56)</f>
        <v>WesternEquatoria</v>
      </c>
      <c r="B59" s="214" t="str">
        <f>IF([1]median_raw!B56="","",[1]median_raw!B56)</f>
        <v>Maridi</v>
      </c>
      <c r="C59" s="214" t="str">
        <f>IF([1]median_raw!C56="","",[1]median_raw!C56)</f>
        <v>Maridi Town</v>
      </c>
      <c r="D59" s="217" t="str">
        <f>IF([1]median_raw!D56="","",[1]median_raw!D56)</f>
        <v/>
      </c>
      <c r="E59" s="217">
        <f>IF([1]median_raw!E56="","",[1]median_raw!E56)</f>
        <v>120</v>
      </c>
      <c r="F59" s="217">
        <f>IF([1]median_raw!F56="","",[1]median_raw!F56)</f>
        <v>1549</v>
      </c>
      <c r="G59" s="217">
        <f>IF([1]median_raw!G56="","",[1]median_raw!G56)</f>
        <v>901</v>
      </c>
      <c r="H59" s="217">
        <f>IF([1]median_raw!H56="","",[1]median_raw!H56)</f>
        <v>1187</v>
      </c>
      <c r="I59" s="217">
        <f>IF([1]median_raw!I56="","",[1]median_raw!I56)</f>
        <v>1330</v>
      </c>
      <c r="J59" s="217">
        <f>IF([1]median_raw!J56="","",[1]median_raw!J56)</f>
        <v>860</v>
      </c>
      <c r="K59" s="217">
        <f>IF([1]median_raw!K56="","",[1]median_raw!K56)</f>
        <v>644.5</v>
      </c>
      <c r="L59" s="217">
        <f>IF([1]median_raw!L56="","",[1]median_raw!L56)</f>
        <v>1000</v>
      </c>
      <c r="M59" s="217">
        <f>IF([1]median_raw!M56="","",[1]median_raw!M56)</f>
        <v>275</v>
      </c>
      <c r="N59" s="217" t="str">
        <f>IF([1]median_raw!N56="","",[1]median_raw!N56)</f>
        <v/>
      </c>
      <c r="O59" s="217">
        <f>IF([1]median_raw!O56="","",[1]median_raw!O56)</f>
        <v>2900</v>
      </c>
      <c r="P59" s="217">
        <f>IF([1]median_raw!P56="","",[1]median_raw!P56)</f>
        <v>250</v>
      </c>
      <c r="Q59" s="217">
        <f>IF([1]median_raw!Q56="","",[1]median_raw!Q56)</f>
        <v>3650</v>
      </c>
      <c r="R59" s="217">
        <f>IF([1]median_raw!R56="","",[1]median_raw!R56)</f>
        <v>7500</v>
      </c>
      <c r="S59" s="217">
        <f>IF([1]median_raw!S56="","",[1]median_raw!S56)</f>
        <v>8000</v>
      </c>
      <c r="T59" s="217">
        <f>IF([1]median_raw!T56="","",[1]median_raw!T56)</f>
        <v>775</v>
      </c>
      <c r="U59" s="217">
        <f>IF([1]median_raw!U56="","",[1]median_raw!U56)</f>
        <v>750</v>
      </c>
      <c r="V59" s="217">
        <f>IF([1]median_raw!V56="","",[1]median_raw!V56)</f>
        <v>145</v>
      </c>
      <c r="W59" s="217" t="str">
        <f>IF([1]median_raw!W56="","",[1]median_raw!W56)</f>
        <v/>
      </c>
      <c r="X59" s="217">
        <f>IF([1]median_raw!X56="","",[1]median_raw!X56)</f>
        <v>3800</v>
      </c>
      <c r="Y59" s="217" t="str">
        <f>IF([1]median_raw!Y56="","",[1]median_raw!Y56)</f>
        <v/>
      </c>
      <c r="Z59" s="217" t="str">
        <f>IF([1]median_raw!AG56="","",[1]median_raw!AG56)</f>
        <v/>
      </c>
      <c r="AA59" s="217">
        <f>IF([1]median_raw!AH56="","",[1]median_raw!AH56)</f>
        <v>4500</v>
      </c>
      <c r="AB59" s="217" t="str">
        <f>IF([1]median_raw!AI56="","",[1]median_raw!AI56)</f>
        <v/>
      </c>
      <c r="AC59" s="217" t="str">
        <f>IF([1]median_raw!AJ56="","",[1]median_raw!AJ56)</f>
        <v/>
      </c>
      <c r="AD59" s="217">
        <f>IF([1]median_raw!AK56="","",[1]median_raw!AK56)</f>
        <v>2750</v>
      </c>
      <c r="AE59" s="217">
        <f>IF([1]median_raw!AL56="","",[1]median_raw!AL56)</f>
        <v>725</v>
      </c>
      <c r="AF59" s="217">
        <f>IF([1]median_raw!AM56="","",[1]median_raw!AM56)</f>
        <v>200</v>
      </c>
      <c r="AG59" s="217">
        <f>IF([1]median_raw!AN56="","",[1]median_raw!AN56)</f>
        <v>125</v>
      </c>
      <c r="AH59" s="217">
        <f>IF([1]median_raw!AO56="","",[1]median_raw!AO56)</f>
        <v>100</v>
      </c>
      <c r="AI59" s="217">
        <f>IF([1]median_raw!AP56="","",[1]median_raw!AP56)</f>
        <v>125</v>
      </c>
      <c r="AJ59" s="217">
        <f>IF([1]median_raw!Z56="","",[1]median_raw!Z56)</f>
        <v>657.5</v>
      </c>
      <c r="AK59" s="217" t="str">
        <f>IF([1]median_raw!AA56="","",[1]median_raw!AA56)</f>
        <v/>
      </c>
      <c r="AL59" s="217" t="str">
        <f>IF([1]median_raw!AB56="","",[1]median_raw!AB56)</f>
        <v/>
      </c>
      <c r="AM59" s="217" t="str">
        <f>IF([1]median_raw!AC56="","",[1]median_raw!AC56)</f>
        <v/>
      </c>
      <c r="AN59" s="217" t="str">
        <f>IF([1]median_raw!AD56="","",[1]median_raw!AD56)</f>
        <v/>
      </c>
      <c r="AO59" s="217" t="str">
        <f>IF([1]median_raw!AE56="","",[1]median_raw!AE56)</f>
        <v/>
      </c>
      <c r="AP59" s="217" t="str">
        <f>IF([1]median_raw!AF56="","",[1]median_raw!AF56)</f>
        <v/>
      </c>
      <c r="AQ59" s="217" t="str">
        <f>IF([1]median_raw!AQ56="","",[1]median_raw!AQ56)</f>
        <v/>
      </c>
      <c r="AR59" s="217">
        <f t="shared" si="2"/>
        <v>8227.5</v>
      </c>
      <c r="AS59" s="217">
        <f>IF(OR(AW59&lt;&gt;"T",AV59=0),"",IF(C59="","",
IF(INDEX($D$1:$AV59,ROW(),MATCH("Cereal",$D$1:$AV$1,0))="",INDEX($D$1:$AV$2,2,MATCH("Cereal",$D$1:$AV$1,0)),INDEX($D$1:$AV59,ROW(),MATCH("Cereal",$D$1:$AV$1,0)))*90
+IF(INDEX($D$1:$AV59,ROW(),MATCH("Beans",$D$1:$AV$1,0))="",INDEX($D$1:$AV$2,2,MATCH("Beans",$D$1:$AV$1,0)),INDEX($D$1:$AV59,ROW(),MATCH("Beans",$D$1:$AV$1,0)))*9
+IF(INDEX($D$1:$AV59,ROW(),MATCH("Cooking.oil",$D$1:$AV$1,0))="",INDEX($D$1:$AV$2,2,MATCH("Cooking.oil",$D$1:$AV$1,0)),INDEX($D$1:$AV59,ROW(),MATCH("Cooking.oil",$D$1:$AV$1,0)))*6
+IF(INDEX($D$1:$AV59,ROW(),MATCH("Salt",$D$1:$AV$1,0))="",INDEX($D$1:$AV$2,2,MATCH("Salt",$D$1:$AV$1,0)),INDEX($D$1:$AV59,ROW(),MATCH("Salt",$D$1:$AV$1,0)))*1
))</f>
        <v>29414.5</v>
      </c>
      <c r="AT59" s="217">
        <f>IF(OR(AW59&lt;&gt;"T",AV59=0),"",IF(C59="","",AS59
+IF(INDEX($D$1:$AP59,ROW(),MATCH("Soap",$D$1:$AP$1,0))="",INDEX($D$1:$AP$2,2,MATCH("Soap",$D$1:$AP$1,0)),INDEX($D$1:$AP59,ROW(),MATCH("Soap",$D$1:$AP$1,0)))*6
+IF(INDEX($D$1:$AP59,ROW(),MATCH("Exercise.book",$D$1:$AP$1,0))="",INDEX($D$1:$AP$2,2,MATCH("Exercise.book",$D$1:$AP$1,0)),INDEX($D$1:$AP59,ROW(),MATCH("Exercise.book",$D$1:$AP$1,0)))*12
+IF(INDEX($D$1:$AP59,ROW(),MATCH("Charcoal",$D$1:$AP$1,0))="",INDEX($D$1:$AP$2,2,MATCH("Charcoal",$D$1:$AP$1,0)),INDEX($D$1:$AP59,ROW(),MATCH("Charcoal",$D$1:$AP$1,0)))*50
+IF(INDEX($D$1:$AP59,ROW(),MATCH("Milling.costs",$D$1:$AP$1,0))="",INDEX($D$1:$AP$2,2,MATCH("Milling.costs",$D$1:$AP$1,0)),INDEX($D$1:$AP59,ROW(),MATCH("Milling.costs",$D$1:$AP$1,0)))*30
+[1]Data_checks!AQ55*17
))</f>
        <v>43894.5</v>
      </c>
      <c r="AU59" s="217">
        <f t="shared" si="3"/>
        <v>2792</v>
      </c>
      <c r="AV59" s="218">
        <f t="shared" si="1"/>
        <v>120</v>
      </c>
      <c r="AW59" t="s">
        <v>4929</v>
      </c>
    </row>
    <row r="60" spans="1:51" x14ac:dyDescent="0.25">
      <c r="A60" s="214" t="str">
        <f>IF([1]median_raw!A57="","",[1]median_raw!A57)</f>
        <v>WesternEquatoria</v>
      </c>
      <c r="B60" s="214" t="str">
        <f>IF([1]median_raw!B57="","",[1]median_raw!B57)</f>
        <v>MundriEast</v>
      </c>
      <c r="C60" s="214" t="str">
        <f>IF([1]median_raw!C57="","",[1]median_raw!C57)</f>
        <v>Lui</v>
      </c>
      <c r="D60" s="217">
        <f>IF([1]median_raw!D57="","",[1]median_raw!D57)</f>
        <v>478</v>
      </c>
      <c r="E60" s="217">
        <f>IF([1]median_raw!E57="","",[1]median_raw!E57)</f>
        <v>567</v>
      </c>
      <c r="F60" s="217">
        <f>IF([1]median_raw!F57="","",[1]median_raw!F57)</f>
        <v>625</v>
      </c>
      <c r="G60" s="217">
        <f>IF([1]median_raw!G57="","",[1]median_raw!G57)</f>
        <v>550</v>
      </c>
      <c r="H60" s="217">
        <f>IF([1]median_raw!H57="","",[1]median_raw!H57)</f>
        <v>1702</v>
      </c>
      <c r="I60" s="217">
        <f>IF([1]median_raw!I57="","",[1]median_raw!I57)</f>
        <v>1265</v>
      </c>
      <c r="J60" s="217">
        <f>IF([1]median_raw!J57="","",[1]median_raw!J57)</f>
        <v>1200</v>
      </c>
      <c r="K60" s="217">
        <f>IF([1]median_raw!K57="","",[1]median_raw!K57)</f>
        <v>387.5</v>
      </c>
      <c r="L60" s="217">
        <f>IF([1]median_raw!L57="","",[1]median_raw!L57)</f>
        <v>783.5</v>
      </c>
      <c r="M60" s="217">
        <f>IF([1]median_raw!M57="","",[1]median_raw!M57)</f>
        <v>250</v>
      </c>
      <c r="N60" s="217">
        <f>IF([1]median_raw!N57="","",[1]median_raw!N57)</f>
        <v>1750</v>
      </c>
      <c r="O60" s="217">
        <f>IF([1]median_raw!O57="","",[1]median_raw!O57)</f>
        <v>3000</v>
      </c>
      <c r="P60" s="217">
        <f>IF([1]median_raw!P57="","",[1]median_raw!P57)</f>
        <v>400</v>
      </c>
      <c r="Q60" s="217">
        <f>IF([1]median_raw!Q57="","",[1]median_raw!Q57)</f>
        <v>15000</v>
      </c>
      <c r="R60" s="217" t="str">
        <f>IF([1]median_raw!R57="","",[1]median_raw!R57)</f>
        <v/>
      </c>
      <c r="S60" s="217">
        <f>IF([1]median_raw!S57="","",[1]median_raw!S57)</f>
        <v>6750</v>
      </c>
      <c r="T60" s="217">
        <f>IF([1]median_raw!T57="","",[1]median_raw!T57)</f>
        <v>625</v>
      </c>
      <c r="U60" s="217">
        <f>IF([1]median_raw!U57="","",[1]median_raw!U57)</f>
        <v>250</v>
      </c>
      <c r="V60" s="217">
        <f>IF([1]median_raw!V57="","",[1]median_raw!V57)</f>
        <v>103</v>
      </c>
      <c r="W60" s="217">
        <f>IF([1]median_raw!W57="","",[1]median_raw!W57)</f>
        <v>20000</v>
      </c>
      <c r="X60" s="217">
        <f>IF([1]median_raw!X57="","",[1]median_raw!X57)</f>
        <v>2500</v>
      </c>
      <c r="Y60" s="217">
        <f>IF([1]median_raw!Y57="","",[1]median_raw!Y57)</f>
        <v>143</v>
      </c>
      <c r="Z60" s="217">
        <f>IF([1]median_raw!AG57="","",[1]median_raw!AG57)</f>
        <v>425</v>
      </c>
      <c r="AA60" s="217">
        <f>IF([1]median_raw!AH57="","",[1]median_raw!AH57)</f>
        <v>7500</v>
      </c>
      <c r="AB60" s="217">
        <f>IF([1]median_raw!AI57="","",[1]median_raw!AI57)</f>
        <v>5000</v>
      </c>
      <c r="AC60" s="217" t="str">
        <f>IF([1]median_raw!AJ57="","",[1]median_raw!AJ57)</f>
        <v/>
      </c>
      <c r="AD60" s="217">
        <f>IF([1]median_raw!AK57="","",[1]median_raw!AK57)</f>
        <v>4250</v>
      </c>
      <c r="AE60" s="217" t="str">
        <f>IF([1]median_raw!AL57="","",[1]median_raw!AL57)</f>
        <v/>
      </c>
      <c r="AF60" s="217" t="str">
        <f>IF([1]median_raw!AM57="","",[1]median_raw!AM57)</f>
        <v/>
      </c>
      <c r="AG60" s="217" t="str">
        <f>IF([1]median_raw!AN57="","",[1]median_raw!AN57)</f>
        <v/>
      </c>
      <c r="AH60" s="217" t="str">
        <f>IF([1]median_raw!AO57="","",[1]median_raw!AO57)</f>
        <v/>
      </c>
      <c r="AI60" s="217" t="str">
        <f>IF([1]median_raw!AP57="","",[1]median_raw!AP57)</f>
        <v/>
      </c>
      <c r="AJ60" s="217">
        <f>IF([1]median_raw!Z57="","",[1]median_raw!Z57)</f>
        <v>650</v>
      </c>
      <c r="AK60" s="217" t="str">
        <f>IF([1]median_raw!AA57="","",[1]median_raw!AA57)</f>
        <v/>
      </c>
      <c r="AL60" s="217" t="str">
        <f>IF([1]median_raw!AB57="","",[1]median_raw!AB57)</f>
        <v/>
      </c>
      <c r="AM60" s="217" t="str">
        <f>IF([1]median_raw!AC57="","",[1]median_raw!AC57)</f>
        <v/>
      </c>
      <c r="AN60" s="217" t="str">
        <f>IF([1]median_raw!AD57="","",[1]median_raw!AD57)</f>
        <v/>
      </c>
      <c r="AO60" s="217" t="str">
        <f>IF([1]median_raw!AE57="","",[1]median_raw!AE57)</f>
        <v/>
      </c>
      <c r="AP60" s="217" t="str">
        <f>IF([1]median_raw!AF57="","",[1]median_raw!AF57)</f>
        <v/>
      </c>
      <c r="AQ60" s="217" t="str">
        <f>IF([1]median_raw!AQ57="","",[1]median_raw!AQ57)</f>
        <v/>
      </c>
      <c r="AR60" s="217">
        <f t="shared" si="2"/>
        <v>7558</v>
      </c>
      <c r="AS60" s="217">
        <f>IF(OR(AW60&lt;&gt;"T",AV60=0),"",IF(C60="","",
IF(INDEX($D$1:$AV60,ROW(),MATCH("Cereal",$D$1:$AV$1,0))="",INDEX($D$1:$AV$2,2,MATCH("Cereal",$D$1:$AV$1,0)),INDEX($D$1:$AV60,ROW(),MATCH("Cereal",$D$1:$AV$1,0)))*90
+IF(INDEX($D$1:$AV60,ROW(),MATCH("Beans",$D$1:$AV$1,0))="",INDEX($D$1:$AV$2,2,MATCH("Beans",$D$1:$AV$1,0)),INDEX($D$1:$AV60,ROW(),MATCH("Beans",$D$1:$AV$1,0)))*9
+IF(INDEX($D$1:$AV60,ROW(),MATCH("Cooking.oil",$D$1:$AV$1,0))="",INDEX($D$1:$AV$2,2,MATCH("Cooking.oil",$D$1:$AV$1,0)),INDEX($D$1:$AV60,ROW(),MATCH("Cooking.oil",$D$1:$AV$1,0)))*6
+IF(INDEX($D$1:$AV60,ROW(),MATCH("Salt",$D$1:$AV$1,0))="",INDEX($D$1:$AV$2,2,MATCH("Salt",$D$1:$AV$1,0)),INDEX($D$1:$AV60,ROW(),MATCH("Salt",$D$1:$AV$1,0)))*1
))</f>
        <v>67503.5</v>
      </c>
      <c r="AT60" s="217">
        <f>IF(OR(AW60&lt;&gt;"T",AV60=0),"",IF(C60="","",AS60
+IF(INDEX($D$1:$AP60,ROW(),MATCH("Soap",$D$1:$AP$1,0))="",INDEX($D$1:$AP$2,2,MATCH("Soap",$D$1:$AP$1,0)),INDEX($D$1:$AP60,ROW(),MATCH("Soap",$D$1:$AP$1,0)))*6
+IF(INDEX($D$1:$AP60,ROW(),MATCH("Exercise.book",$D$1:$AP$1,0))="",INDEX($D$1:$AP$2,2,MATCH("Exercise.book",$D$1:$AP$1,0)),INDEX($D$1:$AP60,ROW(),MATCH("Exercise.book",$D$1:$AP$1,0)))*12
+IF(INDEX($D$1:$AP60,ROW(),MATCH("Charcoal",$D$1:$AP$1,0))="",INDEX($D$1:$AP$2,2,MATCH("Charcoal",$D$1:$AP$1,0)),INDEX($D$1:$AP60,ROW(),MATCH("Charcoal",$D$1:$AP$1,0)))*50
+IF(INDEX($D$1:$AP60,ROW(),MATCH("Milling.costs",$D$1:$AP$1,0))="",INDEX($D$1:$AP$2,2,MATCH("Milling.costs",$D$1:$AP$1,0)),INDEX($D$1:$AP60,ROW(),MATCH("Milling.costs",$D$1:$AP$1,0)))*30
+[1]Data_checks!AQ56*17
))</f>
        <v>83243.5</v>
      </c>
      <c r="AU60" s="217">
        <f t="shared" si="3"/>
        <v>3045</v>
      </c>
      <c r="AV60" s="218">
        <f t="shared" si="1"/>
        <v>567</v>
      </c>
      <c r="AW60" t="s">
        <v>4929</v>
      </c>
    </row>
    <row r="61" spans="1:51" ht="15" customHeight="1" x14ac:dyDescent="0.25">
      <c r="A61" s="214" t="str">
        <f>IF([1]median_raw!A58="","",[1]median_raw!A58)</f>
        <v>WesternEquatoria</v>
      </c>
      <c r="B61" s="214" t="str">
        <f>IF([1]median_raw!B58="","",[1]median_raw!B58)</f>
        <v>MundriWest</v>
      </c>
      <c r="C61" s="214" t="str">
        <f>IF([1]median_raw!C58="","",[1]median_raw!C58)</f>
        <v>Mundri Town</v>
      </c>
      <c r="D61" s="217">
        <f>IF([1]median_raw!D58="","",[1]median_raw!D58)</f>
        <v>510</v>
      </c>
      <c r="E61" s="217">
        <f>IF([1]median_raw!E58="","",[1]median_raw!E58)</f>
        <v>486</v>
      </c>
      <c r="F61" s="217">
        <f>IF([1]median_raw!F58="","",[1]median_raw!F58)</f>
        <v>525</v>
      </c>
      <c r="G61" s="217">
        <f>IF([1]median_raw!G58="","",[1]median_raw!G58)</f>
        <v>550</v>
      </c>
      <c r="H61" s="217">
        <f>IF([1]median_raw!H58="","",[1]median_raw!H58)</f>
        <v>1891</v>
      </c>
      <c r="I61" s="217">
        <f>IF([1]median_raw!I58="","",[1]median_raw!I58)</f>
        <v>650</v>
      </c>
      <c r="J61" s="217">
        <f>IF([1]median_raw!J58="","",[1]median_raw!J58)</f>
        <v>600</v>
      </c>
      <c r="K61" s="217">
        <f>IF([1]median_raw!K58="","",[1]median_raw!K58)</f>
        <v>400</v>
      </c>
      <c r="L61" s="217">
        <f>IF([1]median_raw!L58="","",[1]median_raw!L58)</f>
        <v>1667</v>
      </c>
      <c r="M61" s="217">
        <f>IF([1]median_raw!M58="","",[1]median_raw!M58)</f>
        <v>233</v>
      </c>
      <c r="N61" s="217">
        <f>IF([1]median_raw!N58="","",[1]median_raw!N58)</f>
        <v>1700</v>
      </c>
      <c r="O61" s="217">
        <f>IF([1]median_raw!O58="","",[1]median_raw!O58)</f>
        <v>3750</v>
      </c>
      <c r="P61" s="217">
        <f>IF([1]median_raw!P58="","",[1]median_raw!P58)</f>
        <v>500</v>
      </c>
      <c r="Q61" s="217">
        <f>IF([1]median_raw!Q58="","",[1]median_raw!Q58)</f>
        <v>6700</v>
      </c>
      <c r="R61" s="217">
        <f>IF([1]median_raw!R58="","",[1]median_raw!R58)</f>
        <v>3000</v>
      </c>
      <c r="S61" s="217">
        <f>IF([1]median_raw!S58="","",[1]median_raw!S58)</f>
        <v>7500</v>
      </c>
      <c r="T61" s="217">
        <f>IF([1]median_raw!T58="","",[1]median_raw!T58)</f>
        <v>1250</v>
      </c>
      <c r="U61" s="217">
        <f>IF([1]median_raw!U58="","",[1]median_raw!U58)</f>
        <v>800</v>
      </c>
      <c r="V61" s="217">
        <f>IF([1]median_raw!V58="","",[1]median_raw!V58)</f>
        <v>112</v>
      </c>
      <c r="W61" s="217">
        <f>IF([1]median_raw!W58="","",[1]median_raw!W58)</f>
        <v>13750</v>
      </c>
      <c r="X61" s="217">
        <f>IF([1]median_raw!X58="","",[1]median_raw!X58)</f>
        <v>4000</v>
      </c>
      <c r="Y61" s="217">
        <f>IF([1]median_raw!Y58="","",[1]median_raw!Y58)</f>
        <v>143</v>
      </c>
      <c r="Z61" s="217">
        <f>IF([1]median_raw!AG58="","",[1]median_raw!AG58)</f>
        <v>300</v>
      </c>
      <c r="AA61" s="217">
        <f>IF([1]median_raw!AH58="","",[1]median_raw!AH58)</f>
        <v>7000</v>
      </c>
      <c r="AB61" s="217" t="str">
        <f>IF([1]median_raw!AI58="","",[1]median_raw!AI58)</f>
        <v/>
      </c>
      <c r="AC61" s="217">
        <f>IF([1]median_raw!AJ58="","",[1]median_raw!AJ58)</f>
        <v>500</v>
      </c>
      <c r="AD61" s="217">
        <f>IF([1]median_raw!AK58="","",[1]median_raw!AK58)</f>
        <v>2500</v>
      </c>
      <c r="AE61" s="217" t="str">
        <f>IF([1]median_raw!AL58="","",[1]median_raw!AL58)</f>
        <v/>
      </c>
      <c r="AF61" s="217" t="str">
        <f>IF([1]median_raw!AM58="","",[1]median_raw!AM58)</f>
        <v/>
      </c>
      <c r="AG61" s="217" t="str">
        <f>IF([1]median_raw!AN58="","",[1]median_raw!AN58)</f>
        <v/>
      </c>
      <c r="AH61" s="217" t="str">
        <f>IF([1]median_raw!AO58="","",[1]median_raw!AO58)</f>
        <v/>
      </c>
      <c r="AI61" s="217" t="str">
        <f>IF([1]median_raw!AP58="","",[1]median_raw!AP58)</f>
        <v/>
      </c>
      <c r="AJ61" s="217">
        <f>IF([1]median_raw!Z58="","",[1]median_raw!Z58)</f>
        <v>674.5</v>
      </c>
      <c r="AK61" s="217" t="str">
        <f>IF([1]median_raw!AA58="","",[1]median_raw!AA58)</f>
        <v/>
      </c>
      <c r="AL61" s="217" t="str">
        <f>IF([1]median_raw!AB58="","",[1]median_raw!AB58)</f>
        <v/>
      </c>
      <c r="AM61" s="217" t="str">
        <f>IF([1]median_raw!AC58="","",[1]median_raw!AC58)</f>
        <v/>
      </c>
      <c r="AN61" s="217" t="str">
        <f>IF([1]median_raw!AD58="","",[1]median_raw!AD58)</f>
        <v/>
      </c>
      <c r="AO61" s="217" t="str">
        <f>IF([1]median_raw!AE58="","",[1]median_raw!AE58)</f>
        <v/>
      </c>
      <c r="AP61" s="217" t="str">
        <f>IF([1]median_raw!AF58="","",[1]median_raw!AF58)</f>
        <v/>
      </c>
      <c r="AQ61" s="217" t="str">
        <f>IF([1]median_raw!AQ58="","",[1]median_raw!AQ58)</f>
        <v/>
      </c>
      <c r="AR61" s="217">
        <f t="shared" si="2"/>
        <v>7279</v>
      </c>
      <c r="AS61" s="217">
        <f>IF(OR(AW61&lt;&gt;"T",AV61=0),"",IF(C61="","",
IF(INDEX($D$1:$AV61,ROW(),MATCH("Cereal",$D$1:$AV$1,0))="",INDEX($D$1:$AV$2,2,MATCH("Cereal",$D$1:$AV$1,0)),INDEX($D$1:$AV61,ROW(),MATCH("Cereal",$D$1:$AV$1,0)))*90
+IF(INDEX($D$1:$AV61,ROW(),MATCH("Beans",$D$1:$AV$1,0))="",INDEX($D$1:$AV$2,2,MATCH("Beans",$D$1:$AV$1,0)),INDEX($D$1:$AV61,ROW(),MATCH("Beans",$D$1:$AV$1,0)))*9
+IF(INDEX($D$1:$AV61,ROW(),MATCH("Cooking.oil",$D$1:$AV$1,0))="",INDEX($D$1:$AV$2,2,MATCH("Cooking.oil",$D$1:$AV$1,0)),INDEX($D$1:$AV61,ROW(),MATCH("Cooking.oil",$D$1:$AV$1,0)))*6
+IF(INDEX($D$1:$AV61,ROW(),MATCH("Salt",$D$1:$AV$1,0))="",INDEX($D$1:$AV$2,2,MATCH("Salt",$D$1:$AV$1,0)),INDEX($D$1:$AV61,ROW(),MATCH("Salt",$D$1:$AV$1,0)))*1
))</f>
        <v>59992</v>
      </c>
      <c r="AT61" s="217">
        <f>IF(OR(AW61&lt;&gt;"T",AV61=0),"",IF(C61="","",AS61
+IF(INDEX($D$1:$AP61,ROW(),MATCH("Soap",$D$1:$AP$1,0))="",INDEX($D$1:$AP$2,2,MATCH("Soap",$D$1:$AP$1,0)),INDEX($D$1:$AP61,ROW(),MATCH("Soap",$D$1:$AP$1,0)))*6
+IF(INDEX($D$1:$AP61,ROW(),MATCH("Exercise.book",$D$1:$AP$1,0))="",INDEX($D$1:$AP$2,2,MATCH("Exercise.book",$D$1:$AP$1,0)),INDEX($D$1:$AP61,ROW(),MATCH("Exercise.book",$D$1:$AP$1,0)))*12
+IF(INDEX($D$1:$AP61,ROW(),MATCH("Charcoal",$D$1:$AP$1,0))="",INDEX($D$1:$AP$2,2,MATCH("Charcoal",$D$1:$AP$1,0)),INDEX($D$1:$AP61,ROW(),MATCH("Charcoal",$D$1:$AP$1,0)))*50
+IF(INDEX($D$1:$AP61,ROW(),MATCH("Milling.costs",$D$1:$AP$1,0))="",INDEX($D$1:$AP$2,2,MATCH("Milling.costs",$D$1:$AP$1,0)),INDEX($D$1:$AP61,ROW(),MATCH("Milling.costs",$D$1:$AP$1,0)))*30
+[1]Data_checks!AQ57*17
))</f>
        <v>77280</v>
      </c>
      <c r="AU61" s="217">
        <f t="shared" si="3"/>
        <v>2379</v>
      </c>
      <c r="AV61" s="218">
        <f t="shared" si="1"/>
        <v>486</v>
      </c>
      <c r="AW61" t="s">
        <v>4929</v>
      </c>
    </row>
    <row r="62" spans="1:51" ht="12.75" customHeight="1" x14ac:dyDescent="0.25">
      <c r="A62" s="214" t="str">
        <f>IF([1]median_raw!A59="","",[1]median_raw!A59)</f>
        <v>WesternEquatoria</v>
      </c>
      <c r="B62" s="214" t="str">
        <f>IF([1]median_raw!B59="","",[1]median_raw!B59)</f>
        <v>Nzara</v>
      </c>
      <c r="C62" s="214" t="str">
        <f>IF([1]median_raw!C59="","",[1]median_raw!C59)</f>
        <v>Nzara Town</v>
      </c>
      <c r="D62" s="217">
        <f>IF([1]median_raw!D59="","",[1]median_raw!D59)</f>
        <v>438.5</v>
      </c>
      <c r="E62" s="217">
        <f>IF([1]median_raw!E59="","",[1]median_raw!E59)</f>
        <v>210.5</v>
      </c>
      <c r="F62" s="217">
        <f>IF([1]median_raw!F59="","",[1]median_raw!F59)</f>
        <v>1500</v>
      </c>
      <c r="G62" s="217">
        <f>IF([1]median_raw!G59="","",[1]median_raw!G59)</f>
        <v>901</v>
      </c>
      <c r="H62" s="217">
        <f>IF([1]median_raw!H59="","",[1]median_raw!H59)</f>
        <v>1047.5</v>
      </c>
      <c r="I62" s="217">
        <f>IF([1]median_raw!I59="","",[1]median_raw!I59)</f>
        <v>1109</v>
      </c>
      <c r="J62" s="217">
        <f>IF([1]median_raw!J59="","",[1]median_raw!J59)</f>
        <v>860</v>
      </c>
      <c r="K62" s="217">
        <f>IF([1]median_raw!K59="","",[1]median_raw!K59)</f>
        <v>331</v>
      </c>
      <c r="L62" s="217">
        <f>IF([1]median_raw!L59="","",[1]median_raw!L59)</f>
        <v>333</v>
      </c>
      <c r="M62" s="217">
        <f>IF([1]median_raw!M59="","",[1]median_raw!M59)</f>
        <v>275</v>
      </c>
      <c r="N62" s="217">
        <f>IF([1]median_raw!N59="","",[1]median_raw!N59)</f>
        <v>1800</v>
      </c>
      <c r="O62" s="217">
        <f>IF([1]median_raw!O59="","",[1]median_raw!O59)</f>
        <v>4500</v>
      </c>
      <c r="P62" s="217">
        <f>IF([1]median_raw!P59="","",[1]median_raw!P59)</f>
        <v>400</v>
      </c>
      <c r="Q62" s="217">
        <f>IF([1]median_raw!Q59="","",[1]median_raw!Q59)</f>
        <v>5750</v>
      </c>
      <c r="R62" s="217">
        <f>IF([1]median_raw!R59="","",[1]median_raw!R59)</f>
        <v>6000</v>
      </c>
      <c r="S62" s="217">
        <f>IF([1]median_raw!S59="","",[1]median_raw!S59)</f>
        <v>7750</v>
      </c>
      <c r="T62" s="217">
        <f>IF([1]median_raw!T59="","",[1]median_raw!T59)</f>
        <v>300</v>
      </c>
      <c r="U62" s="217">
        <f>IF([1]median_raw!U59="","",[1]median_raw!U59)</f>
        <v>400</v>
      </c>
      <c r="V62" s="217">
        <f>IF([1]median_raw!V59="","",[1]median_raw!V59)</f>
        <v>112</v>
      </c>
      <c r="W62" s="217">
        <f>IF([1]median_raw!W59="","",[1]median_raw!W59)</f>
        <v>25000</v>
      </c>
      <c r="X62" s="217">
        <f>IF([1]median_raw!X59="","",[1]median_raw!X59)</f>
        <v>5000</v>
      </c>
      <c r="Y62" s="217">
        <f>IF([1]median_raw!Y59="","",[1]median_raw!Y59)</f>
        <v>57</v>
      </c>
      <c r="Z62" s="217" t="str">
        <f>IF([1]median_raw!AG59="","",[1]median_raw!AG59)</f>
        <v/>
      </c>
      <c r="AA62" s="217" t="str">
        <f>IF([1]median_raw!AH59="","",[1]median_raw!AH59)</f>
        <v/>
      </c>
      <c r="AB62" s="217" t="str">
        <f>IF([1]median_raw!AI59="","",[1]median_raw!AI59)</f>
        <v/>
      </c>
      <c r="AC62" s="217" t="str">
        <f>IF([1]median_raw!AJ59="","",[1]median_raw!AJ59)</f>
        <v/>
      </c>
      <c r="AD62" s="217" t="str">
        <f>IF([1]median_raw!AK59="","",[1]median_raw!AK59)</f>
        <v/>
      </c>
      <c r="AE62" s="217" t="str">
        <f>IF([1]median_raw!AL59="","",[1]median_raw!AL59)</f>
        <v/>
      </c>
      <c r="AF62" s="217">
        <f>IF([1]median_raw!AM59="","",[1]median_raw!AM59)</f>
        <v>100</v>
      </c>
      <c r="AG62" s="217">
        <f>IF([1]median_raw!AN59="","",[1]median_raw!AN59)</f>
        <v>50</v>
      </c>
      <c r="AH62" s="217">
        <f>IF([1]median_raw!AO59="","",[1]median_raw!AO59)</f>
        <v>37.5</v>
      </c>
      <c r="AI62" s="217">
        <f>IF([1]median_raw!AP59="","",[1]median_raw!AP59)</f>
        <v>37.5</v>
      </c>
      <c r="AJ62" s="217">
        <f>IF([1]median_raw!Z59="","",[1]median_raw!Z59)</f>
        <v>658.75</v>
      </c>
      <c r="AK62" s="217" t="str">
        <f>IF([1]median_raw!AA59="","",[1]median_raw!AA59)</f>
        <v/>
      </c>
      <c r="AL62" s="217" t="str">
        <f>IF([1]median_raw!AB59="","",[1]median_raw!AB59)</f>
        <v/>
      </c>
      <c r="AM62" s="217" t="str">
        <f>IF([1]median_raw!AC59="","",[1]median_raw!AC59)</f>
        <v/>
      </c>
      <c r="AN62" s="217" t="str">
        <f>IF([1]median_raw!AD59="","",[1]median_raw!AD59)</f>
        <v/>
      </c>
      <c r="AO62" s="217" t="str">
        <f>IF([1]median_raw!AE59="","",[1]median_raw!AE59)</f>
        <v/>
      </c>
      <c r="AP62" s="217" t="str">
        <f>IF([1]median_raw!AF59="","",[1]median_raw!AF59)</f>
        <v/>
      </c>
      <c r="AQ62" s="217" t="str">
        <f>IF([1]median_raw!AQ59="","",[1]median_raw!AQ59)</f>
        <v/>
      </c>
      <c r="AR62" s="217">
        <f t="shared" si="2"/>
        <v>6730.5</v>
      </c>
      <c r="AS62" s="217">
        <f>IF(OR(AW62&lt;&gt;"T",AV62=0),"",IF(C62="","",
IF(INDEX($D$1:$AV62,ROW(),MATCH("Cereal",$D$1:$AV$1,0))="",INDEX($D$1:$AV$2,2,MATCH("Cereal",$D$1:$AV$1,0)),INDEX($D$1:$AV62,ROW(),MATCH("Cereal",$D$1:$AV$1,0)))*90
+IF(INDEX($D$1:$AV62,ROW(),MATCH("Beans",$D$1:$AV$1,0))="",INDEX($D$1:$AV$2,2,MATCH("Beans",$D$1:$AV$1,0)),INDEX($D$1:$AV62,ROW(),MATCH("Beans",$D$1:$AV$1,0)))*9
+IF(INDEX($D$1:$AV62,ROW(),MATCH("Cooking.oil",$D$1:$AV$1,0))="",INDEX($D$1:$AV$2,2,MATCH("Cooking.oil",$D$1:$AV$1,0)),INDEX($D$1:$AV62,ROW(),MATCH("Cooking.oil",$D$1:$AV$1,0)))*6
+IF(INDEX($D$1:$AV62,ROW(),MATCH("Salt",$D$1:$AV$1,0))="",INDEX($D$1:$AV$2,2,MATCH("Salt",$D$1:$AV$1,0)),INDEX($D$1:$AV62,ROW(),MATCH("Salt",$D$1:$AV$1,0)))*1
))</f>
        <v>31255</v>
      </c>
      <c r="AT62" s="217">
        <f>IF(OR(AW62&lt;&gt;"T",AV62=0),"",IF(C62="","",AS62
+IF(INDEX($D$1:$AP62,ROW(),MATCH("Soap",$D$1:$AP$1,0))="",INDEX($D$1:$AP$2,2,MATCH("Soap",$D$1:$AP$1,0)),INDEX($D$1:$AP62,ROW(),MATCH("Soap",$D$1:$AP$1,0)))*6
+IF(INDEX($D$1:$AP62,ROW(),MATCH("Exercise.book",$D$1:$AP$1,0))="",INDEX($D$1:$AP$2,2,MATCH("Exercise.book",$D$1:$AP$1,0)),INDEX($D$1:$AP62,ROW(),MATCH("Exercise.book",$D$1:$AP$1,0)))*12
+IF(INDEX($D$1:$AP62,ROW(),MATCH("Charcoal",$D$1:$AP$1,0))="",INDEX($D$1:$AP$2,2,MATCH("Charcoal",$D$1:$AP$1,0)),INDEX($D$1:$AP62,ROW(),MATCH("Charcoal",$D$1:$AP$1,0)))*50
+IF(INDEX($D$1:$AP62,ROW(),MATCH("Milling.costs",$D$1:$AP$1,0))="",INDEX($D$1:$AP$2,2,MATCH("Milling.costs",$D$1:$AP$1,0)),INDEX($D$1:$AP62,ROW(),MATCH("Milling.costs",$D$1:$AP$1,0)))*30
+[1]Data_checks!AQ58*17
))</f>
        <v>45015</v>
      </c>
      <c r="AU62" s="217">
        <f t="shared" si="3"/>
        <v>2685</v>
      </c>
      <c r="AV62" s="218">
        <f t="shared" si="1"/>
        <v>210.5</v>
      </c>
      <c r="AW62" t="s">
        <v>4929</v>
      </c>
    </row>
    <row r="63" spans="1:51" x14ac:dyDescent="0.25">
      <c r="A63" s="214" t="str">
        <f>IF([1]median_raw!A60="","",[1]median_raw!A60)</f>
        <v>WesternEquatoria</v>
      </c>
      <c r="B63" s="214" t="str">
        <f>IF([1]median_raw!B60="","",[1]median_raw!B60)</f>
        <v>Tambura</v>
      </c>
      <c r="C63" s="214" t="str">
        <f>IF([1]median_raw!C60="","",[1]median_raw!C60)</f>
        <v>Tambura Town</v>
      </c>
      <c r="D63" s="217">
        <f>IF([1]median_raw!D60="","",[1]median_raw!D60)</f>
        <v>273</v>
      </c>
      <c r="E63" s="217">
        <f>IF([1]median_raw!E60="","",[1]median_raw!E60)</f>
        <v>259</v>
      </c>
      <c r="F63" s="217">
        <f>IF([1]median_raw!F60="","",[1]median_raw!F60)</f>
        <v>1500</v>
      </c>
      <c r="G63" s="217">
        <f>IF([1]median_raw!G60="","",[1]median_raw!G60)</f>
        <v>700</v>
      </c>
      <c r="H63" s="217">
        <f>IF([1]median_raw!H60="","",[1]median_raw!H60)</f>
        <v>800</v>
      </c>
      <c r="I63" s="217">
        <f>IF([1]median_raw!I60="","",[1]median_raw!I60)</f>
        <v>1000</v>
      </c>
      <c r="J63" s="217">
        <f>IF([1]median_raw!J60="","",[1]median_raw!J60)</f>
        <v>800</v>
      </c>
      <c r="K63" s="217">
        <f>IF([1]median_raw!K60="","",[1]median_raw!K60)</f>
        <v>200</v>
      </c>
      <c r="L63" s="217">
        <f>IF([1]median_raw!L60="","",[1]median_raw!L60)</f>
        <v>1600</v>
      </c>
      <c r="M63" s="217">
        <f>IF([1]median_raw!M60="","",[1]median_raw!M60)</f>
        <v>333</v>
      </c>
      <c r="N63" s="217">
        <f>IF([1]median_raw!N60="","",[1]median_raw!N60)</f>
        <v>2500</v>
      </c>
      <c r="O63" s="217">
        <f>IF([1]median_raw!O60="","",[1]median_raw!O60)</f>
        <v>3500</v>
      </c>
      <c r="P63" s="217">
        <f>IF([1]median_raw!P60="","",[1]median_raw!P60)</f>
        <v>500</v>
      </c>
      <c r="Q63" s="217">
        <f>IF([1]median_raw!Q60="","",[1]median_raw!Q60)</f>
        <v>7000</v>
      </c>
      <c r="R63" s="217" t="str">
        <f>IF([1]median_raw!R60="","",[1]median_raw!R60)</f>
        <v/>
      </c>
      <c r="S63" s="217">
        <f>IF([1]median_raw!S60="","",[1]median_raw!S60)</f>
        <v>5000</v>
      </c>
      <c r="T63" s="217">
        <f>IF([1]median_raw!T60="","",[1]median_raw!T60)</f>
        <v>300</v>
      </c>
      <c r="U63" s="217">
        <f>IF([1]median_raw!U60="","",[1]median_raw!U60)</f>
        <v>420</v>
      </c>
      <c r="V63" s="217">
        <f>IF([1]median_raw!V60="","",[1]median_raw!V60)</f>
        <v>176</v>
      </c>
      <c r="W63" s="217">
        <f>IF([1]median_raw!W60="","",[1]median_raw!W60)</f>
        <v>25000</v>
      </c>
      <c r="X63" s="217">
        <f>IF([1]median_raw!X60="","",[1]median_raw!X60)</f>
        <v>3000</v>
      </c>
      <c r="Y63" s="217">
        <f>IF([1]median_raw!Y60="","",[1]median_raw!Y60)</f>
        <v>71</v>
      </c>
      <c r="Z63" s="217" t="str">
        <f>IF([1]median_raw!AG60="","",[1]median_raw!AG60)</f>
        <v/>
      </c>
      <c r="AA63" s="217" t="str">
        <f>IF([1]median_raw!AH60="","",[1]median_raw!AH60)</f>
        <v/>
      </c>
      <c r="AB63" s="217" t="str">
        <f>IF([1]median_raw!AI60="","",[1]median_raw!AI60)</f>
        <v/>
      </c>
      <c r="AC63" s="217" t="str">
        <f>IF([1]median_raw!AJ60="","",[1]median_raw!AJ60)</f>
        <v/>
      </c>
      <c r="AD63" s="217" t="str">
        <f>IF([1]median_raw!AK60="","",[1]median_raw!AK60)</f>
        <v/>
      </c>
      <c r="AE63" s="217" t="str">
        <f>IF([1]median_raw!AL60="","",[1]median_raw!AL60)</f>
        <v/>
      </c>
      <c r="AF63" s="217" t="str">
        <f>IF([1]median_raw!AM60="","",[1]median_raw!AM60)</f>
        <v/>
      </c>
      <c r="AG63" s="217" t="str">
        <f>IF([1]median_raw!AN60="","",[1]median_raw!AN60)</f>
        <v/>
      </c>
      <c r="AH63" s="217" t="str">
        <f>IF([1]median_raw!AO60="","",[1]median_raw!AO60)</f>
        <v/>
      </c>
      <c r="AI63" s="217" t="str">
        <f>IF([1]median_raw!AP60="","",[1]median_raw!AP60)</f>
        <v/>
      </c>
      <c r="AJ63" s="217">
        <f>IF([1]median_raw!Z60="","",[1]median_raw!Z60)</f>
        <v>550</v>
      </c>
      <c r="AK63" s="217" t="str">
        <f>IF([1]median_raw!AA60="","",[1]median_raw!AA60)</f>
        <v/>
      </c>
      <c r="AL63" s="217" t="str">
        <f>IF([1]median_raw!AB60="","",[1]median_raw!AB60)</f>
        <v/>
      </c>
      <c r="AM63" s="217" t="str">
        <f>IF([1]median_raw!AC60="","",[1]median_raw!AC60)</f>
        <v/>
      </c>
      <c r="AN63" s="217" t="str">
        <f>IF([1]median_raw!AD60="","",[1]median_raw!AD60)</f>
        <v/>
      </c>
      <c r="AO63" s="217" t="str">
        <f>IF([1]median_raw!AE60="","",[1]median_raw!AE60)</f>
        <v/>
      </c>
      <c r="AP63" s="217" t="str">
        <f>IF([1]median_raw!AF60="","",[1]median_raw!AF60)</f>
        <v/>
      </c>
      <c r="AQ63" s="217" t="str">
        <f>IF([1]median_raw!AQ60="","",[1]median_raw!AQ60)</f>
        <v/>
      </c>
      <c r="AR63" s="217">
        <f t="shared" si="2"/>
        <v>7132</v>
      </c>
      <c r="AS63" s="217">
        <f>IF(OR(AW63&lt;&gt;"T",AV63=0),"",IF(C63="","",
IF(INDEX($D$1:$AV63,ROW(),MATCH("Cereal",$D$1:$AV$1,0))="",INDEX($D$1:$AV$2,2,MATCH("Cereal",$D$1:$AV$1,0)),INDEX($D$1:$AV63,ROW(),MATCH("Cereal",$D$1:$AV$1,0)))*90
+IF(INDEX($D$1:$AV63,ROW(),MATCH("Beans",$D$1:$AV$1,0))="",INDEX($D$1:$AV$2,2,MATCH("Beans",$D$1:$AV$1,0)),INDEX($D$1:$AV63,ROW(),MATCH("Beans",$D$1:$AV$1,0)))*9
+IF(INDEX($D$1:$AV63,ROW(),MATCH("Cooking.oil",$D$1:$AV$1,0))="",INDEX($D$1:$AV$2,2,MATCH("Cooking.oil",$D$1:$AV$1,0)),INDEX($D$1:$AV63,ROW(),MATCH("Cooking.oil",$D$1:$AV$1,0)))*6
+IF(INDEX($D$1:$AV63,ROW(),MATCH("Salt",$D$1:$AV$1,0))="",INDEX($D$1:$AV$2,2,MATCH("Salt",$D$1:$AV$1,0)),INDEX($D$1:$AV63,ROW(),MATCH("Salt",$D$1:$AV$1,0)))*1
))</f>
        <v>42110</v>
      </c>
      <c r="AT63" s="217">
        <f>IF(OR(AW63&lt;&gt;"T",AV63=0),"",IF(C63="","",AS63
+IF(INDEX($D$1:$AP63,ROW(),MATCH("Soap",$D$1:$AP$1,0))="",INDEX($D$1:$AP$2,2,MATCH("Soap",$D$1:$AP$1,0)),INDEX($D$1:$AP63,ROW(),MATCH("Soap",$D$1:$AP$1,0)))*6
+IF(INDEX($D$1:$AP63,ROW(),MATCH("Exercise.book",$D$1:$AP$1,0))="",INDEX($D$1:$AP$2,2,MATCH("Exercise.book",$D$1:$AP$1,0)),INDEX($D$1:$AP63,ROW(),MATCH("Exercise.book",$D$1:$AP$1,0)))*12
+IF(INDEX($D$1:$AP63,ROW(),MATCH("Charcoal",$D$1:$AP$1,0))="",INDEX($D$1:$AP$2,2,MATCH("Charcoal",$D$1:$AP$1,0)),INDEX($D$1:$AP63,ROW(),MATCH("Charcoal",$D$1:$AP$1,0)))*50
+IF(INDEX($D$1:$AP63,ROW(),MATCH("Milling.costs",$D$1:$AP$1,0))="",INDEX($D$1:$AP$2,2,MATCH("Milling.costs",$D$1:$AP$1,0)),INDEX($D$1:$AP63,ROW(),MATCH("Milling.costs",$D$1:$AP$1,0)))*30
+[1]Data_checks!AQ59*17
))</f>
        <v>61038</v>
      </c>
      <c r="AU63" s="217">
        <f t="shared" si="3"/>
        <v>2365</v>
      </c>
      <c r="AV63" s="218">
        <f t="shared" si="1"/>
        <v>259</v>
      </c>
      <c r="AW63" t="s">
        <v>4929</v>
      </c>
    </row>
    <row r="64" spans="1:51" x14ac:dyDescent="0.25">
      <c r="A64" s="214" t="str">
        <f>IF([1]median_raw!A61="","",[1]median_raw!A61)</f>
        <v>WesternEquatoria</v>
      </c>
      <c r="B64" s="214" t="str">
        <f>IF([1]median_raw!B61="","",[1]median_raw!B61)</f>
        <v>Yambio</v>
      </c>
      <c r="C64" s="214" t="str">
        <f>IF([1]median_raw!C61="","",[1]median_raw!C61)</f>
        <v>Yambio Town</v>
      </c>
      <c r="D64" s="217" t="str">
        <f>IF([1]median_raw!D61="","",[1]median_raw!D61)</f>
        <v/>
      </c>
      <c r="E64" s="217">
        <f>IF([1]median_raw!E61="","",[1]median_raw!E61)</f>
        <v>243</v>
      </c>
      <c r="F64" s="217">
        <f>IF([1]median_raw!F61="","",[1]median_raw!F61)</f>
        <v>500</v>
      </c>
      <c r="G64" s="217">
        <f>IF([1]median_raw!G61="","",[1]median_raw!G61)</f>
        <v>788</v>
      </c>
      <c r="H64" s="217">
        <f>IF([1]median_raw!H61="","",[1]median_raw!H61)</f>
        <v>838</v>
      </c>
      <c r="I64" s="217">
        <f>IF([1]median_raw!I61="","",[1]median_raw!I61)</f>
        <v>887</v>
      </c>
      <c r="J64" s="217">
        <f>IF([1]median_raw!J61="","",[1]median_raw!J61)</f>
        <v>806.5</v>
      </c>
      <c r="K64" s="217">
        <f>IF([1]median_raw!K61="","",[1]median_raw!K61)</f>
        <v>300</v>
      </c>
      <c r="L64" s="217">
        <f>IF([1]median_raw!L61="","",[1]median_raw!L61)</f>
        <v>1000</v>
      </c>
      <c r="M64" s="217">
        <f>IF([1]median_raw!M61="","",[1]median_raw!M61)</f>
        <v>250</v>
      </c>
      <c r="N64" s="217">
        <f>IF([1]median_raw!N61="","",[1]median_raw!N61)</f>
        <v>1500</v>
      </c>
      <c r="O64" s="217">
        <f>IF([1]median_raw!O61="","",[1]median_raw!O61)</f>
        <v>5500</v>
      </c>
      <c r="P64" s="217">
        <f>IF([1]median_raw!P61="","",[1]median_raw!P61)</f>
        <v>250</v>
      </c>
      <c r="Q64" s="217">
        <f>IF([1]median_raw!Q61="","",[1]median_raw!Q61)</f>
        <v>4000</v>
      </c>
      <c r="R64" s="217">
        <f>IF([1]median_raw!R61="","",[1]median_raw!R61)</f>
        <v>5750</v>
      </c>
      <c r="S64" s="217">
        <f>IF([1]median_raw!S61="","",[1]median_raw!S61)</f>
        <v>9500</v>
      </c>
      <c r="T64" s="217">
        <f>IF([1]median_raw!T61="","",[1]median_raw!T61)</f>
        <v>1500</v>
      </c>
      <c r="U64" s="217">
        <f>IF([1]median_raw!U61="","",[1]median_raw!U61)</f>
        <v>1500</v>
      </c>
      <c r="V64" s="217">
        <f>IF([1]median_raw!V61="","",[1]median_raw!V61)</f>
        <v>172</v>
      </c>
      <c r="W64" s="217" t="str">
        <f>IF([1]median_raw!W61="","",[1]median_raw!W61)</f>
        <v/>
      </c>
      <c r="X64" s="217">
        <f>IF([1]median_raw!X61="","",[1]median_raw!X61)</f>
        <v>5000</v>
      </c>
      <c r="Y64" s="217">
        <f>IF([1]median_raw!Y61="","",[1]median_raw!Y61)</f>
        <v>71</v>
      </c>
      <c r="Z64" s="217" t="str">
        <f>IF([1]median_raw!AG61="","",[1]median_raw!AG61)</f>
        <v/>
      </c>
      <c r="AA64" s="217">
        <f>IF([1]median_raw!AH61="","",[1]median_raw!AH61)</f>
        <v>3500</v>
      </c>
      <c r="AB64" s="217">
        <f>IF([1]median_raw!AI61="","",[1]median_raw!AI61)</f>
        <v>8250</v>
      </c>
      <c r="AC64" s="217" t="str">
        <f>IF([1]median_raw!AJ61="","",[1]median_raw!AJ61)</f>
        <v/>
      </c>
      <c r="AD64" s="217">
        <f>IF([1]median_raw!AK61="","",[1]median_raw!AK61)</f>
        <v>3500</v>
      </c>
      <c r="AE64" s="217">
        <f>IF([1]median_raw!AL61="","",[1]median_raw!AL61)</f>
        <v>675</v>
      </c>
      <c r="AF64" s="217">
        <f>IF([1]median_raw!AM61="","",[1]median_raw!AM61)</f>
        <v>150</v>
      </c>
      <c r="AG64" s="217">
        <f>IF([1]median_raw!AN61="","",[1]median_raw!AN61)</f>
        <v>75</v>
      </c>
      <c r="AH64" s="217">
        <f>IF([1]median_raw!AO61="","",[1]median_raw!AO61)</f>
        <v>200</v>
      </c>
      <c r="AI64" s="217">
        <f>IF([1]median_raw!AP61="","",[1]median_raw!AP61)</f>
        <v>200</v>
      </c>
      <c r="AJ64" s="217">
        <f>IF([1]median_raw!Z61="","",[1]median_raw!Z61)</f>
        <v>625</v>
      </c>
      <c r="AK64" s="217" t="str">
        <f>IF([1]median_raw!AA61="","",[1]median_raw!AA61)</f>
        <v/>
      </c>
      <c r="AL64" s="217" t="str">
        <f>IF([1]median_raw!AB61="","",[1]median_raw!AB61)</f>
        <v/>
      </c>
      <c r="AM64" s="217" t="str">
        <f>IF([1]median_raw!AC61="","",[1]median_raw!AC61)</f>
        <v/>
      </c>
      <c r="AN64" s="217" t="str">
        <f>IF([1]median_raw!AD61="","",[1]median_raw!AD61)</f>
        <v/>
      </c>
      <c r="AO64" s="217" t="str">
        <f>IF([1]median_raw!AE61="","",[1]median_raw!AE61)</f>
        <v/>
      </c>
      <c r="AP64" s="217" t="str">
        <f>IF([1]median_raw!AF61="","",[1]median_raw!AF61)</f>
        <v/>
      </c>
      <c r="AQ64" s="217" t="str">
        <f>IF([1]median_raw!AQ61="","",[1]median_raw!AQ61)</f>
        <v/>
      </c>
      <c r="AR64" s="217">
        <f t="shared" si="2"/>
        <v>5998.5</v>
      </c>
      <c r="AS64" s="217">
        <f>IF(OR(AW64&lt;&gt;"T",AV64=0),"",IF(C64="","",
IF(INDEX($D$1:$AV64,ROW(),MATCH("Cereal",$D$1:$AV$1,0))="",INDEX($D$1:$AV$2,2,MATCH("Cereal",$D$1:$AV$1,0)),INDEX($D$1:$AV64,ROW(),MATCH("Cereal",$D$1:$AV$1,0)))*90
+IF(INDEX($D$1:$AV64,ROW(),MATCH("Beans",$D$1:$AV$1,0))="",INDEX($D$1:$AV$2,2,MATCH("Beans",$D$1:$AV$1,0)),INDEX($D$1:$AV64,ROW(),MATCH("Beans",$D$1:$AV$1,0)))*9
+IF(INDEX($D$1:$AV64,ROW(),MATCH("Cooking.oil",$D$1:$AV$1,0))="",INDEX($D$1:$AV$2,2,MATCH("Cooking.oil",$D$1:$AV$1,0)),INDEX($D$1:$AV64,ROW(),MATCH("Cooking.oil",$D$1:$AV$1,0)))*6
+IF(INDEX($D$1:$AV64,ROW(),MATCH("Salt",$D$1:$AV$1,0))="",INDEX($D$1:$AV$2,2,MATCH("Salt",$D$1:$AV$1,0)),INDEX($D$1:$AV64,ROW(),MATCH("Salt",$D$1:$AV$1,0)))*1
))</f>
        <v>36153</v>
      </c>
      <c r="AT64" s="217">
        <f>IF(OR(AW64&lt;&gt;"T",AV64=0),"",IF(C64="","",AS64
+IF(INDEX($D$1:$AP64,ROW(),MATCH("Soap",$D$1:$AP$1,0))="",INDEX($D$1:$AP$2,2,MATCH("Soap",$D$1:$AP$1,0)),INDEX($D$1:$AP64,ROW(),MATCH("Soap",$D$1:$AP$1,0)))*6
+IF(INDEX($D$1:$AP64,ROW(),MATCH("Exercise.book",$D$1:$AP$1,0))="",INDEX($D$1:$AP$2,2,MATCH("Exercise.book",$D$1:$AP$1,0)),INDEX($D$1:$AP64,ROW(),MATCH("Exercise.book",$D$1:$AP$1,0)))*12
+IF(INDEX($D$1:$AP64,ROW(),MATCH("Charcoal",$D$1:$AP$1,0))="",INDEX($D$1:$AP$2,2,MATCH("Charcoal",$D$1:$AP$1,0)),INDEX($D$1:$AP64,ROW(),MATCH("Charcoal",$D$1:$AP$1,0)))*50
+IF(INDEX($D$1:$AP64,ROW(),MATCH("Milling.costs",$D$1:$AP$1,0))="",INDEX($D$1:$AP$2,2,MATCH("Milling.costs",$D$1:$AP$1,0)),INDEX($D$1:$AP64,ROW(),MATCH("Milling.costs",$D$1:$AP$1,0)))*30
+[1]Data_checks!AQ60*17
))</f>
        <v>51383</v>
      </c>
      <c r="AU64" s="217">
        <f t="shared" si="3"/>
        <v>2723.5</v>
      </c>
      <c r="AV64" s="218">
        <f t="shared" si="1"/>
        <v>243</v>
      </c>
      <c r="AW64" t="s">
        <v>4929</v>
      </c>
    </row>
    <row r="65" spans="1:48" x14ac:dyDescent="0.25">
      <c r="A65" s="214" t="str">
        <f>IF([1]median_raw!A62="","",[1]median_raw!A62)</f>
        <v/>
      </c>
      <c r="B65" s="214" t="str">
        <f>IF([1]median_raw!B62="","",[1]median_raw!B62)</f>
        <v/>
      </c>
      <c r="C65" s="214" t="str">
        <f>IF([1]median_raw!C62="","",[1]median_raw!C62)</f>
        <v/>
      </c>
      <c r="D65" s="217" t="str">
        <f>IF([1]median_raw!D62="","",[1]median_raw!D62)</f>
        <v/>
      </c>
      <c r="E65" s="217" t="str">
        <f>IF([1]median_raw!E62="","",[1]median_raw!E62)</f>
        <v/>
      </c>
      <c r="F65" s="217" t="str">
        <f>IF([1]median_raw!F62="","",[1]median_raw!F62)</f>
        <v/>
      </c>
      <c r="G65" s="217" t="str">
        <f>IF([1]median_raw!G62="","",[1]median_raw!G62)</f>
        <v/>
      </c>
      <c r="H65" s="217" t="str">
        <f>IF([1]median_raw!H62="","",[1]median_raw!H62)</f>
        <v/>
      </c>
      <c r="I65" s="217" t="str">
        <f>IF([1]median_raw!I62="","",[1]median_raw!I62)</f>
        <v/>
      </c>
      <c r="J65" s="217" t="str">
        <f>IF([1]median_raw!J62="","",[1]median_raw!J62)</f>
        <v/>
      </c>
      <c r="K65" s="217" t="str">
        <f>IF([1]median_raw!K62="","",[1]median_raw!K62)</f>
        <v/>
      </c>
      <c r="L65" s="217" t="str">
        <f>IF([1]median_raw!L62="","",[1]median_raw!L62)</f>
        <v/>
      </c>
      <c r="M65" s="217" t="str">
        <f>IF([1]median_raw!M62="","",[1]median_raw!M62)</f>
        <v/>
      </c>
      <c r="N65" s="217" t="str">
        <f>IF([1]median_raw!N62="","",[1]median_raw!N62)</f>
        <v/>
      </c>
      <c r="O65" s="217" t="str">
        <f>IF([1]median_raw!O62="","",[1]median_raw!O62)</f>
        <v/>
      </c>
      <c r="P65" s="217" t="str">
        <f>IF([1]median_raw!P62="","",[1]median_raw!P62)</f>
        <v/>
      </c>
      <c r="Q65" s="217" t="str">
        <f>IF([1]median_raw!Q62="","",[1]median_raw!Q62)</f>
        <v/>
      </c>
      <c r="R65" s="217" t="str">
        <f>IF([1]median_raw!R62="","",[1]median_raw!R62)</f>
        <v/>
      </c>
      <c r="S65" s="217" t="str">
        <f>IF([1]median_raw!S62="","",[1]median_raw!S62)</f>
        <v/>
      </c>
      <c r="T65" s="217" t="str">
        <f>IF([1]median_raw!T62="","",[1]median_raw!T62)</f>
        <v/>
      </c>
      <c r="U65" s="217" t="str">
        <f>IF([1]median_raw!U62="","",[1]median_raw!U62)</f>
        <v/>
      </c>
      <c r="V65" s="217" t="str">
        <f>IF([1]median_raw!V62="","",[1]median_raw!V62)</f>
        <v/>
      </c>
      <c r="W65" s="217" t="str">
        <f>IF([1]median_raw!W62="","",[1]median_raw!W62)</f>
        <v/>
      </c>
      <c r="X65" s="217" t="str">
        <f>IF([1]median_raw!X62="","",[1]median_raw!X62)</f>
        <v/>
      </c>
      <c r="Y65" s="217" t="str">
        <f>IF([1]median_raw!Y62="","",[1]median_raw!Y62)</f>
        <v/>
      </c>
      <c r="Z65" s="217" t="str">
        <f>IF([1]median_raw!AG62="","",[1]median_raw!AG62)</f>
        <v/>
      </c>
      <c r="AA65" s="217" t="str">
        <f>IF([1]median_raw!AH62="","",[1]median_raw!AH62)</f>
        <v/>
      </c>
      <c r="AB65" s="217" t="str">
        <f>IF([1]median_raw!AI62="","",[1]median_raw!AI62)</f>
        <v/>
      </c>
      <c r="AC65" s="217" t="str">
        <f>IF([1]median_raw!AJ62="","",[1]median_raw!AJ62)</f>
        <v/>
      </c>
      <c r="AD65" s="217" t="str">
        <f>IF([1]median_raw!AK62="","",[1]median_raw!AK62)</f>
        <v/>
      </c>
      <c r="AE65" s="217" t="str">
        <f>IF([1]median_raw!AL62="","",[1]median_raw!AL62)</f>
        <v/>
      </c>
      <c r="AF65" s="217" t="str">
        <f>IF([1]median_raw!AM62="","",[1]median_raw!AM62)</f>
        <v/>
      </c>
      <c r="AG65" s="217" t="str">
        <f>IF([1]median_raw!AN62="","",[1]median_raw!AN62)</f>
        <v/>
      </c>
      <c r="AH65" s="217" t="str">
        <f>IF([1]median_raw!AO62="","",[1]median_raw!AO62)</f>
        <v/>
      </c>
      <c r="AI65" s="217" t="str">
        <f>IF([1]median_raw!AP62="","",[1]median_raw!AP62)</f>
        <v/>
      </c>
      <c r="AJ65" s="217" t="str">
        <f>IF([1]median_raw!Z62="","",[1]median_raw!Z62)</f>
        <v/>
      </c>
      <c r="AK65" s="217" t="str">
        <f>IF([1]median_raw!AA62="","",[1]median_raw!AA62)</f>
        <v/>
      </c>
      <c r="AL65" s="217" t="str">
        <f>IF([1]median_raw!AB62="","",[1]median_raw!AB62)</f>
        <v/>
      </c>
      <c r="AM65" s="217" t="str">
        <f>IF([1]median_raw!AC62="","",[1]median_raw!AC62)</f>
        <v/>
      </c>
      <c r="AN65" s="217" t="str">
        <f>IF([1]median_raw!AD62="","",[1]median_raw!AD62)</f>
        <v/>
      </c>
      <c r="AO65" s="217" t="str">
        <f>IF([1]median_raw!AE62="","",[1]median_raw!AE62)</f>
        <v/>
      </c>
      <c r="AP65" s="217" t="str">
        <f>IF([1]median_raw!AF62="","",[1]median_raw!AF62)</f>
        <v/>
      </c>
      <c r="AQ65" s="217" t="str">
        <f>IF([1]median_raw!AQ62="","",[1]median_raw!AQ62)</f>
        <v/>
      </c>
      <c r="AR65" s="217" t="str">
        <f t="shared" si="2"/>
        <v/>
      </c>
      <c r="AS65" s="217" t="str">
        <f>IF(OR(AW65&lt;&gt;"T",AV65=0),"",IF(C65="","",
IF(INDEX($D$1:$AV65,ROW(),MATCH("Cereal",$D$1:$AV$1,0))="",INDEX($D$1:$AV$2,2,MATCH("Cereal",$D$1:$AV$1,0)),INDEX($D$1:$AV65,ROW(),MATCH("Cereal",$D$1:$AV$1,0)))*90
+IF(INDEX($D$1:$AV65,ROW(),MATCH("Beans",$D$1:$AV$1,0))="",INDEX($D$1:$AV$2,2,MATCH("Beans",$D$1:$AV$1,0)),INDEX($D$1:$AV65,ROW(),MATCH("Beans",$D$1:$AV$1,0)))*9
+IF(INDEX($D$1:$AV65,ROW(),MATCH("Cooking.oil",$D$1:$AV$1,0))="",INDEX($D$1:$AV$2,2,MATCH("Cooking.oil",$D$1:$AV$1,0)),INDEX($D$1:$AV65,ROW(),MATCH("Cooking.oil",$D$1:$AV$1,0)))*6
+IF(INDEX($D$1:$AV65,ROW(),MATCH("Salt",$D$1:$AV$1,0))="",INDEX($D$1:$AV$2,2,MATCH("Salt",$D$1:$AV$1,0)),INDEX($D$1:$AV65,ROW(),MATCH("Salt",$D$1:$AV$1,0)))*1
))</f>
        <v/>
      </c>
      <c r="AT65" s="217" t="str">
        <f>IF(OR(AW65&lt;&gt;"T",AV65=0),"",IF(C65="","",AS65
+IF(INDEX($D$1:$AP65,ROW(),MATCH("Soap",$D$1:$AP$1,0))="",INDEX($D$1:$AP$2,2,MATCH("Soap",$D$1:$AP$1,0)),INDEX($D$1:$AP65,ROW(),MATCH("Soap",$D$1:$AP$1,0)))*6
+IF(INDEX($D$1:$AP65,ROW(),MATCH("Exercise.book",$D$1:$AP$1,0))="",INDEX($D$1:$AP$2,2,MATCH("Exercise.book",$D$1:$AP$1,0)),INDEX($D$1:$AP65,ROW(),MATCH("Exercise.book",$D$1:$AP$1,0)))*12
+IF(INDEX($D$1:$AP65,ROW(),MATCH("Charcoal",$D$1:$AP$1,0))="",INDEX($D$1:$AP$2,2,MATCH("Charcoal",$D$1:$AP$1,0)),INDEX($D$1:$AP65,ROW(),MATCH("Charcoal",$D$1:$AP$1,0)))*50
+IF(INDEX($D$1:$AP65,ROW(),MATCH("Milling.costs",$D$1:$AP$1,0))="",INDEX($D$1:$AP$2,2,MATCH("Milling.costs",$D$1:$AP$1,0)),INDEX($D$1:$AP65,ROW(),MATCH("Milling.costs",$D$1:$AP$1,0)))*30
+[1]Data_checks!AQ61*17
))</f>
        <v/>
      </c>
      <c r="AU65" s="217" t="str">
        <f t="shared" si="3"/>
        <v/>
      </c>
      <c r="AV65" s="218" t="str">
        <f t="shared" si="1"/>
        <v/>
      </c>
    </row>
    <row r="66" spans="1:48" x14ac:dyDescent="0.25">
      <c r="A66" s="214" t="str">
        <f>IF([1]median_raw!A63="","",[1]median_raw!A63)</f>
        <v/>
      </c>
      <c r="B66" s="214" t="str">
        <f>IF([1]median_raw!B63="","",[1]median_raw!B63)</f>
        <v/>
      </c>
      <c r="C66" s="214" t="str">
        <f>IF([1]median_raw!C63="","",[1]median_raw!C63)</f>
        <v/>
      </c>
      <c r="D66" s="217" t="str">
        <f>IF([1]median_raw!D63="","",[1]median_raw!D63)</f>
        <v/>
      </c>
      <c r="E66" s="217" t="str">
        <f>IF([1]median_raw!E63="","",[1]median_raw!E63)</f>
        <v/>
      </c>
      <c r="F66" s="217" t="str">
        <f>IF([1]median_raw!F63="","",[1]median_raw!F63)</f>
        <v/>
      </c>
      <c r="G66" s="217" t="str">
        <f>IF([1]median_raw!G63="","",[1]median_raw!G63)</f>
        <v/>
      </c>
      <c r="H66" s="217" t="str">
        <f>IF([1]median_raw!H63="","",[1]median_raw!H63)</f>
        <v/>
      </c>
      <c r="I66" s="217" t="str">
        <f>IF([1]median_raw!I63="","",[1]median_raw!I63)</f>
        <v/>
      </c>
      <c r="J66" s="217" t="str">
        <f>IF([1]median_raw!J63="","",[1]median_raw!J63)</f>
        <v/>
      </c>
      <c r="K66" s="217" t="str">
        <f>IF([1]median_raw!K63="","",[1]median_raw!K63)</f>
        <v/>
      </c>
      <c r="L66" s="217" t="str">
        <f>IF([1]median_raw!L63="","",[1]median_raw!L63)</f>
        <v/>
      </c>
      <c r="M66" s="217" t="str">
        <f>IF([1]median_raw!M63="","",[1]median_raw!M63)</f>
        <v/>
      </c>
      <c r="N66" s="217" t="str">
        <f>IF([1]median_raw!N63="","",[1]median_raw!N63)</f>
        <v/>
      </c>
      <c r="O66" s="217" t="str">
        <f>IF([1]median_raw!O63="","",[1]median_raw!O63)</f>
        <v/>
      </c>
      <c r="P66" s="217" t="str">
        <f>IF([1]median_raw!P63="","",[1]median_raw!P63)</f>
        <v/>
      </c>
      <c r="Q66" s="217" t="str">
        <f>IF([1]median_raw!Q63="","",[1]median_raw!Q63)</f>
        <v/>
      </c>
      <c r="R66" s="217" t="str">
        <f>IF([1]median_raw!R63="","",[1]median_raw!R63)</f>
        <v/>
      </c>
      <c r="S66" s="217" t="str">
        <f>IF([1]median_raw!S63="","",[1]median_raw!S63)</f>
        <v/>
      </c>
      <c r="T66" s="217" t="str">
        <f>IF([1]median_raw!T63="","",[1]median_raw!T63)</f>
        <v/>
      </c>
      <c r="U66" s="217" t="str">
        <f>IF([1]median_raw!U63="","",[1]median_raw!U63)</f>
        <v/>
      </c>
      <c r="V66" s="217" t="str">
        <f>IF([1]median_raw!V63="","",[1]median_raw!V63)</f>
        <v/>
      </c>
      <c r="W66" s="217" t="str">
        <f>IF([1]median_raw!W63="","",[1]median_raw!W63)</f>
        <v/>
      </c>
      <c r="X66" s="217" t="str">
        <f>IF([1]median_raw!X63="","",[1]median_raw!X63)</f>
        <v/>
      </c>
      <c r="Y66" s="217" t="str">
        <f>IF([1]median_raw!Y63="","",[1]median_raw!Y63)</f>
        <v/>
      </c>
      <c r="Z66" s="217" t="str">
        <f>IF([1]median_raw!AG63="","",[1]median_raw!AG63)</f>
        <v/>
      </c>
      <c r="AA66" s="217" t="str">
        <f>IF([1]median_raw!AH63="","",[1]median_raw!AH63)</f>
        <v/>
      </c>
      <c r="AB66" s="217" t="str">
        <f>IF([1]median_raw!AI63="","",[1]median_raw!AI63)</f>
        <v/>
      </c>
      <c r="AC66" s="217" t="str">
        <f>IF([1]median_raw!AJ63="","",[1]median_raw!AJ63)</f>
        <v/>
      </c>
      <c r="AD66" s="217" t="str">
        <f>IF([1]median_raw!AK63="","",[1]median_raw!AK63)</f>
        <v/>
      </c>
      <c r="AE66" s="217" t="str">
        <f>IF([1]median_raw!AL63="","",[1]median_raw!AL63)</f>
        <v/>
      </c>
      <c r="AF66" s="217" t="str">
        <f>IF([1]median_raw!AM63="","",[1]median_raw!AM63)</f>
        <v/>
      </c>
      <c r="AG66" s="217" t="str">
        <f>IF([1]median_raw!AN63="","",[1]median_raw!AN63)</f>
        <v/>
      </c>
      <c r="AH66" s="217" t="str">
        <f>IF([1]median_raw!AO63="","",[1]median_raw!AO63)</f>
        <v/>
      </c>
      <c r="AI66" s="217" t="str">
        <f>IF([1]median_raw!AP63="","",[1]median_raw!AP63)</f>
        <v/>
      </c>
      <c r="AJ66" s="217" t="str">
        <f>IF([1]median_raw!Z63="","",[1]median_raw!Z63)</f>
        <v/>
      </c>
      <c r="AK66" s="217" t="str">
        <f>IF([1]median_raw!AA63="","",[1]median_raw!AA63)</f>
        <v/>
      </c>
      <c r="AL66" s="217" t="str">
        <f>IF([1]median_raw!AB63="","",[1]median_raw!AB63)</f>
        <v/>
      </c>
      <c r="AM66" s="217" t="str">
        <f>IF([1]median_raw!AC63="","",[1]median_raw!AC63)</f>
        <v/>
      </c>
      <c r="AN66" s="217" t="str">
        <f>IF([1]median_raw!AD63="","",[1]median_raw!AD63)</f>
        <v/>
      </c>
      <c r="AO66" s="217" t="str">
        <f>IF([1]median_raw!AE63="","",[1]median_raw!AE63)</f>
        <v/>
      </c>
      <c r="AP66" s="217" t="str">
        <f>IF([1]median_raw!AF63="","",[1]median_raw!AF63)</f>
        <v/>
      </c>
      <c r="AQ66" s="217" t="str">
        <f>IF([1]median_raw!AQ63="","",[1]median_raw!AQ63)</f>
        <v/>
      </c>
      <c r="AR66" s="217" t="str">
        <f t="shared" si="2"/>
        <v/>
      </c>
      <c r="AS66" s="217" t="str">
        <f>IF(OR(AW66&lt;&gt;"T",AV66=0),"",IF(C66="","",
IF(INDEX($D$1:$AV66,ROW(),MATCH("Cereal",$D$1:$AV$1,0))="",INDEX($D$1:$AV$2,2,MATCH("Cereal",$D$1:$AV$1,0)),INDEX($D$1:$AV66,ROW(),MATCH("Cereal",$D$1:$AV$1,0)))*90
+IF(INDEX($D$1:$AV66,ROW(),MATCH("Beans",$D$1:$AV$1,0))="",INDEX($D$1:$AV$2,2,MATCH("Beans",$D$1:$AV$1,0)),INDEX($D$1:$AV66,ROW(),MATCH("Beans",$D$1:$AV$1,0)))*9
+IF(INDEX($D$1:$AV66,ROW(),MATCH("Cooking.oil",$D$1:$AV$1,0))="",INDEX($D$1:$AV$2,2,MATCH("Cooking.oil",$D$1:$AV$1,0)),INDEX($D$1:$AV66,ROW(),MATCH("Cooking.oil",$D$1:$AV$1,0)))*6
+IF(INDEX($D$1:$AV66,ROW(),MATCH("Salt",$D$1:$AV$1,0))="",INDEX($D$1:$AV$2,2,MATCH("Salt",$D$1:$AV$1,0)),INDEX($D$1:$AV66,ROW(),MATCH("Salt",$D$1:$AV$1,0)))*1
))</f>
        <v/>
      </c>
      <c r="AT66" s="217" t="str">
        <f>IF(OR(AW66&lt;&gt;"T",AV66=0),"",IF(C66="","",AS66
+IF(INDEX($D$1:$AP66,ROW(),MATCH("Soap",$D$1:$AP$1,0))="",INDEX($D$1:$AP$2,2,MATCH("Soap",$D$1:$AP$1,0)),INDEX($D$1:$AP66,ROW(),MATCH("Soap",$D$1:$AP$1,0)))*6
+IF(INDEX($D$1:$AP66,ROW(),MATCH("Exercise.book",$D$1:$AP$1,0))="",INDEX($D$1:$AP$2,2,MATCH("Exercise.book",$D$1:$AP$1,0)),INDEX($D$1:$AP66,ROW(),MATCH("Exercise.book",$D$1:$AP$1,0)))*12
+IF(INDEX($D$1:$AP66,ROW(),MATCH("Charcoal",$D$1:$AP$1,0))="",INDEX($D$1:$AP$2,2,MATCH("Charcoal",$D$1:$AP$1,0)),INDEX($D$1:$AP66,ROW(),MATCH("Charcoal",$D$1:$AP$1,0)))*50
+IF(INDEX($D$1:$AP66,ROW(),MATCH("Milling.costs",$D$1:$AP$1,0))="",INDEX($D$1:$AP$2,2,MATCH("Milling.costs",$D$1:$AP$1,0)),INDEX($D$1:$AP66,ROW(),MATCH("Milling.costs",$D$1:$AP$1,0)))*30
+[1]Data_checks!AQ62*17
))</f>
        <v/>
      </c>
      <c r="AU66" s="217" t="str">
        <f t="shared" si="3"/>
        <v/>
      </c>
      <c r="AV66" s="218" t="str">
        <f t="shared" si="1"/>
        <v/>
      </c>
    </row>
    <row r="67" spans="1:48" x14ac:dyDescent="0.25">
      <c r="A67" s="214" t="str">
        <f>IF([1]median_raw!A64="","",[1]median_raw!A64)</f>
        <v/>
      </c>
      <c r="B67" s="214" t="str">
        <f>IF([1]median_raw!B64="","",[1]median_raw!B64)</f>
        <v/>
      </c>
      <c r="C67" s="214" t="str">
        <f>IF([1]median_raw!C64="","",[1]median_raw!C64)</f>
        <v/>
      </c>
      <c r="D67" s="217" t="str">
        <f>IF([1]median_raw!D64="","",[1]median_raw!D64)</f>
        <v/>
      </c>
      <c r="E67" s="217" t="str">
        <f>IF([1]median_raw!E64="","",[1]median_raw!E64)</f>
        <v/>
      </c>
      <c r="F67" s="217" t="str">
        <f>IF([1]median_raw!F64="","",[1]median_raw!F64)</f>
        <v/>
      </c>
      <c r="G67" s="217" t="str">
        <f>IF([1]median_raw!G64="","",[1]median_raw!G64)</f>
        <v/>
      </c>
      <c r="H67" s="217" t="str">
        <f>IF([1]median_raw!H64="","",[1]median_raw!H64)</f>
        <v/>
      </c>
      <c r="I67" s="217" t="str">
        <f>IF([1]median_raw!I64="","",[1]median_raw!I64)</f>
        <v/>
      </c>
      <c r="J67" s="217" t="str">
        <f>IF([1]median_raw!J64="","",[1]median_raw!J64)</f>
        <v/>
      </c>
      <c r="K67" s="217" t="str">
        <f>IF([1]median_raw!K64="","",[1]median_raw!K64)</f>
        <v/>
      </c>
      <c r="L67" s="217"/>
      <c r="M67" s="217" t="str">
        <f>IF([1]median_raw!M64="","",[1]median_raw!M64)</f>
        <v/>
      </c>
      <c r="N67" s="217" t="str">
        <f>IF([1]median_raw!N64="","",[1]median_raw!N64)</f>
        <v/>
      </c>
      <c r="O67" s="217" t="str">
        <f>IF([1]median_raw!O64="","",[1]median_raw!O64)</f>
        <v/>
      </c>
      <c r="P67" s="217" t="str">
        <f>IF([1]median_raw!P64="","",[1]median_raw!P64)</f>
        <v/>
      </c>
      <c r="Q67" s="217" t="str">
        <f>IF([1]median_raw!Q64="","",[1]median_raw!Q64)</f>
        <v/>
      </c>
      <c r="R67" s="217" t="str">
        <f>IF([1]median_raw!R64="","",[1]median_raw!R64)</f>
        <v/>
      </c>
      <c r="S67" s="217" t="str">
        <f>IF([1]median_raw!S64="","",[1]median_raw!S64)</f>
        <v/>
      </c>
      <c r="T67" s="217" t="str">
        <f>IF([1]median_raw!T64="","",[1]median_raw!T64)</f>
        <v/>
      </c>
      <c r="U67" s="217" t="str">
        <f>IF([1]median_raw!U64="","",[1]median_raw!U64)</f>
        <v/>
      </c>
      <c r="V67" s="217" t="str">
        <f>IF([1]median_raw!V64="","",[1]median_raw!V64)</f>
        <v/>
      </c>
      <c r="W67" s="217" t="str">
        <f>IF([1]median_raw!W64="","",[1]median_raw!W64)</f>
        <v/>
      </c>
      <c r="X67" s="217" t="str">
        <f>IF([1]median_raw!X64="","",[1]median_raw!X64)</f>
        <v/>
      </c>
      <c r="Y67" s="217" t="str">
        <f>IF([1]median_raw!Y64="","",[1]median_raw!Y64)</f>
        <v/>
      </c>
      <c r="Z67" s="217" t="str">
        <f>IF([1]median_raw!AG64="","",[1]median_raw!AG64)</f>
        <v/>
      </c>
      <c r="AA67" s="217" t="str">
        <f>IF([1]median_raw!AH64="","",[1]median_raw!AH64)</f>
        <v/>
      </c>
      <c r="AB67" s="217" t="str">
        <f>IF([1]median_raw!AI64="","",[1]median_raw!AI64)</f>
        <v/>
      </c>
      <c r="AC67" s="217" t="str">
        <f>IF([1]median_raw!AJ64="","",[1]median_raw!AJ64)</f>
        <v/>
      </c>
      <c r="AD67" s="217" t="str">
        <f>IF([1]median_raw!AK64="","",[1]median_raw!AK64)</f>
        <v/>
      </c>
      <c r="AE67" s="217" t="str">
        <f>IF([1]median_raw!AL64="","",[1]median_raw!AL64)</f>
        <v/>
      </c>
      <c r="AF67" s="217" t="str">
        <f>IF([1]median_raw!AM64="","",[1]median_raw!AM64)</f>
        <v/>
      </c>
      <c r="AG67" s="217" t="str">
        <f>IF([1]median_raw!AN64="","",[1]median_raw!AN64)</f>
        <v/>
      </c>
      <c r="AH67" s="217" t="str">
        <f>IF([1]median_raw!AO64="","",[1]median_raw!AO64)</f>
        <v/>
      </c>
      <c r="AI67" s="217" t="str">
        <f>IF([1]median_raw!AP64="","",[1]median_raw!AP64)</f>
        <v/>
      </c>
      <c r="AJ67" s="217" t="str">
        <f>IF([1]median_raw!Z64="","",[1]median_raw!Z64)</f>
        <v/>
      </c>
      <c r="AK67" s="217" t="str">
        <f>IF([1]median_raw!AA64="","",[1]median_raw!AA64)</f>
        <v/>
      </c>
      <c r="AL67" s="217" t="str">
        <f>IF([1]median_raw!AB64="","",[1]median_raw!AB64)</f>
        <v/>
      </c>
      <c r="AM67" s="217" t="str">
        <f>IF([1]median_raw!AC64="","",[1]median_raw!AC64)</f>
        <v/>
      </c>
      <c r="AN67" s="217" t="str">
        <f>IF([1]median_raw!AD64="","",[1]median_raw!AD64)</f>
        <v/>
      </c>
      <c r="AO67" s="217" t="str">
        <f>IF([1]median_raw!AE64="","",[1]median_raw!AE64)</f>
        <v/>
      </c>
      <c r="AP67" s="217" t="str">
        <f>IF([1]median_raw!AF64="","",[1]median_raw!AF64)</f>
        <v/>
      </c>
      <c r="AQ67" s="217" t="str">
        <f>IF([1]median_raw!AQ64="","",[1]median_raw!AQ64)</f>
        <v/>
      </c>
      <c r="AR67" s="217" t="str">
        <f t="shared" si="2"/>
        <v/>
      </c>
      <c r="AS67" s="217" t="str">
        <f>IF(OR(AW67&lt;&gt;"T",AV67=0),"",IF(C67="","",
IF(INDEX($D$1:$AV67,ROW(),MATCH("Cereal",$D$1:$AV$1,0))="",INDEX($D$1:$AV$2,2,MATCH("Cereal",$D$1:$AV$1,0)),INDEX($D$1:$AV67,ROW(),MATCH("Cereal",$D$1:$AV$1,0)))*90
+IF(INDEX($D$1:$AV67,ROW(),MATCH("Beans",$D$1:$AV$1,0))="",INDEX($D$1:$AV$2,2,MATCH("Beans",$D$1:$AV$1,0)),INDEX($D$1:$AV67,ROW(),MATCH("Beans",$D$1:$AV$1,0)))*9
+IF(INDEX($D$1:$AV67,ROW(),MATCH("Cooking.oil",$D$1:$AV$1,0))="",INDEX($D$1:$AV$2,2,MATCH("Cooking.oil",$D$1:$AV$1,0)),INDEX($D$1:$AV67,ROW(),MATCH("Cooking.oil",$D$1:$AV$1,0)))*6
+IF(INDEX($D$1:$AV67,ROW(),MATCH("Salt",$D$1:$AV$1,0))="",INDEX($D$1:$AV$2,2,MATCH("Salt",$D$1:$AV$1,0)),INDEX($D$1:$AV67,ROW(),MATCH("Salt",$D$1:$AV$1,0)))*1
))</f>
        <v/>
      </c>
      <c r="AT67" s="217" t="str">
        <f>IF(OR(AW67&lt;&gt;"T",AV67=0),"",IF(C67="","",AS67
+IF(INDEX($D$1:$AP67,ROW(),MATCH("Soap",$D$1:$AP$1,0))="",INDEX($D$1:$AP$2,2,MATCH("Soap",$D$1:$AP$1,0)),INDEX($D$1:$AP67,ROW(),MATCH("Soap",$D$1:$AP$1,0)))*6
+IF(INDEX($D$1:$AP67,ROW(),MATCH("Exercise.book",$D$1:$AP$1,0))="",INDEX($D$1:$AP$2,2,MATCH("Exercise.book",$D$1:$AP$1,0)),INDEX($D$1:$AP67,ROW(),MATCH("Exercise.book",$D$1:$AP$1,0)))*12
+IF(INDEX($D$1:$AP67,ROW(),MATCH("Charcoal",$D$1:$AP$1,0))="",INDEX($D$1:$AP$2,2,MATCH("Charcoal",$D$1:$AP$1,0)),INDEX($D$1:$AP67,ROW(),MATCH("Charcoal",$D$1:$AP$1,0)))*50
+IF(INDEX($D$1:$AP67,ROW(),MATCH("Milling.costs",$D$1:$AP$1,0))="",INDEX($D$1:$AP$2,2,MATCH("Milling.costs",$D$1:$AP$1,0)),INDEX($D$1:$AP67,ROW(),MATCH("Milling.costs",$D$1:$AP$1,0)))*30
+[1]Data_checks!AQ63*17
))</f>
        <v/>
      </c>
      <c r="AU67" s="217" t="str">
        <f t="shared" si="3"/>
        <v/>
      </c>
      <c r="AV67" s="218" t="str">
        <f t="shared" si="1"/>
        <v/>
      </c>
    </row>
    <row r="68" spans="1:48" x14ac:dyDescent="0.25">
      <c r="A68" s="214" t="str">
        <f>IF([1]median_raw!A65="","",[1]median_raw!A65)</f>
        <v/>
      </c>
      <c r="B68" s="214" t="str">
        <f>IF([1]median_raw!B65="","",[1]median_raw!B65)</f>
        <v/>
      </c>
      <c r="C68" s="214" t="str">
        <f>IF([1]median_raw!C65="","",[1]median_raw!C65)</f>
        <v/>
      </c>
      <c r="D68" s="217" t="str">
        <f>IF([1]median_raw!D65="","",[1]median_raw!D65)</f>
        <v/>
      </c>
      <c r="E68" s="217" t="str">
        <f>IF([1]median_raw!E65="","",[1]median_raw!E65)</f>
        <v/>
      </c>
      <c r="F68" s="217" t="str">
        <f>IF([1]median_raw!F65="","",[1]median_raw!F65)</f>
        <v/>
      </c>
      <c r="G68" s="217" t="str">
        <f>IF([1]median_raw!G65="","",[1]median_raw!G65)</f>
        <v/>
      </c>
      <c r="H68" s="217" t="str">
        <f>IF([1]median_raw!H65="","",[1]median_raw!H65)</f>
        <v/>
      </c>
      <c r="I68" s="217" t="str">
        <f>IF([1]median_raw!I65="","",[1]median_raw!I65)</f>
        <v/>
      </c>
      <c r="J68" s="217" t="str">
        <f>IF([1]median_raw!J65="","",[1]median_raw!J65)</f>
        <v/>
      </c>
      <c r="K68" s="217" t="str">
        <f>IF([1]median_raw!K65="","",[1]median_raw!K65)</f>
        <v/>
      </c>
      <c r="L68" s="217" t="str">
        <f>IF([1]median_raw!L65="","",[1]median_raw!L65)</f>
        <v/>
      </c>
      <c r="M68" s="217" t="str">
        <f>IF([1]median_raw!M65="","",[1]median_raw!M65)</f>
        <v/>
      </c>
      <c r="N68" s="217" t="str">
        <f>IF([1]median_raw!N65="","",[1]median_raw!N65)</f>
        <v/>
      </c>
      <c r="O68" s="217" t="str">
        <f>IF([1]median_raw!O65="","",[1]median_raw!O65)</f>
        <v/>
      </c>
      <c r="P68" s="217" t="str">
        <f>IF([1]median_raw!P65="","",[1]median_raw!P65)</f>
        <v/>
      </c>
      <c r="Q68" s="217" t="str">
        <f>IF([1]median_raw!Q65="","",[1]median_raw!Q65)</f>
        <v/>
      </c>
      <c r="R68" s="217" t="str">
        <f>IF([1]median_raw!R65="","",[1]median_raw!R65)</f>
        <v/>
      </c>
      <c r="S68" s="217" t="str">
        <f>IF([1]median_raw!S65="","",[1]median_raw!S65)</f>
        <v/>
      </c>
      <c r="T68" s="217" t="str">
        <f>IF([1]median_raw!T65="","",[1]median_raw!T65)</f>
        <v/>
      </c>
      <c r="U68" s="217" t="str">
        <f>IF([1]median_raw!U65="","",[1]median_raw!U65)</f>
        <v/>
      </c>
      <c r="V68" s="217" t="str">
        <f>IF([1]median_raw!V65="","",[1]median_raw!V65)</f>
        <v/>
      </c>
      <c r="W68" s="217" t="str">
        <f>IF([1]median_raw!W65="","",[1]median_raw!W65)</f>
        <v/>
      </c>
      <c r="X68" s="217" t="str">
        <f>IF([1]median_raw!X65="","",[1]median_raw!X65)</f>
        <v/>
      </c>
      <c r="Y68" s="217" t="str">
        <f>IF([1]median_raw!Y65="","",[1]median_raw!Y65)</f>
        <v/>
      </c>
      <c r="Z68" s="217" t="str">
        <f>IF([1]median_raw!AG65="","",[1]median_raw!AG65)</f>
        <v/>
      </c>
      <c r="AA68" s="217" t="str">
        <f>IF([1]median_raw!AH65="","",[1]median_raw!AH65)</f>
        <v/>
      </c>
      <c r="AB68" s="217" t="str">
        <f>IF([1]median_raw!AI65="","",[1]median_raw!AI65)</f>
        <v/>
      </c>
      <c r="AC68" s="217" t="str">
        <f>IF([1]median_raw!AJ65="","",[1]median_raw!AJ65)</f>
        <v/>
      </c>
      <c r="AD68" s="217" t="str">
        <f>IF([1]median_raw!AK65="","",[1]median_raw!AK65)</f>
        <v/>
      </c>
      <c r="AE68" s="217" t="str">
        <f>IF([1]median_raw!AL65="","",[1]median_raw!AL65)</f>
        <v/>
      </c>
      <c r="AF68" s="217" t="str">
        <f>IF([1]median_raw!AM65="","",[1]median_raw!AM65)</f>
        <v/>
      </c>
      <c r="AG68" s="217" t="str">
        <f>IF([1]median_raw!AN65="","",[1]median_raw!AN65)</f>
        <v/>
      </c>
      <c r="AH68" s="217" t="str">
        <f>IF([1]median_raw!AO65="","",[1]median_raw!AO65)</f>
        <v/>
      </c>
      <c r="AI68" s="217" t="str">
        <f>IF([1]median_raw!AP65="","",[1]median_raw!AP65)</f>
        <v/>
      </c>
      <c r="AJ68" s="217" t="str">
        <f>IF([1]median_raw!Z65="","",[1]median_raw!Z65)</f>
        <v/>
      </c>
      <c r="AK68" s="217" t="str">
        <f>IF([1]median_raw!AA65="","",[1]median_raw!AA65)</f>
        <v/>
      </c>
      <c r="AL68" s="217" t="str">
        <f>IF([1]median_raw!AB65="","",[1]median_raw!AB65)</f>
        <v/>
      </c>
      <c r="AM68" s="217" t="str">
        <f>IF([1]median_raw!AC65="","",[1]median_raw!AC65)</f>
        <v/>
      </c>
      <c r="AN68" s="217" t="str">
        <f>IF([1]median_raw!AD65="","",[1]median_raw!AD65)</f>
        <v/>
      </c>
      <c r="AO68" s="217" t="str">
        <f>IF([1]median_raw!AE65="","",[1]median_raw!AE65)</f>
        <v/>
      </c>
      <c r="AP68" s="217" t="str">
        <f>IF([1]median_raw!AF65="","",[1]median_raw!AF65)</f>
        <v/>
      </c>
      <c r="AQ68" s="217" t="str">
        <f>IF([1]median_raw!AQ65="","",[1]median_raw!AQ65)</f>
        <v/>
      </c>
      <c r="AR68" s="217" t="str">
        <f t="shared" si="2"/>
        <v/>
      </c>
      <c r="AS68" s="217" t="str">
        <f>IF(OR(AW68&lt;&gt;"T",AV68=0),"",IF(C68="","",
IF(INDEX($D$1:$AV68,ROW(),MATCH("Cereal",$D$1:$AV$1,0))="",INDEX($D$1:$AV$2,2,MATCH("Cereal",$D$1:$AV$1,0)),INDEX($D$1:$AV68,ROW(),MATCH("Cereal",$D$1:$AV$1,0)))*90
+IF(INDEX($D$1:$AV68,ROW(),MATCH("Beans",$D$1:$AV$1,0))="",INDEX($D$1:$AV$2,2,MATCH("Beans",$D$1:$AV$1,0)),INDEX($D$1:$AV68,ROW(),MATCH("Beans",$D$1:$AV$1,0)))*9
+IF(INDEX($D$1:$AV68,ROW(),MATCH("Cooking.oil",$D$1:$AV$1,0))="",INDEX($D$1:$AV$2,2,MATCH("Cooking.oil",$D$1:$AV$1,0)),INDEX($D$1:$AV68,ROW(),MATCH("Cooking.oil",$D$1:$AV$1,0)))*6
+IF(INDEX($D$1:$AV68,ROW(),MATCH("Salt",$D$1:$AV$1,0))="",INDEX($D$1:$AV$2,2,MATCH("Salt",$D$1:$AV$1,0)),INDEX($D$1:$AV68,ROW(),MATCH("Salt",$D$1:$AV$1,0)))*1
))</f>
        <v/>
      </c>
      <c r="AT68" s="217" t="str">
        <f>IF(OR(AW68&lt;&gt;"T",AV68=0),"",IF(C68="","",AS68
+IF(INDEX($D$1:$AP68,ROW(),MATCH("Soap",$D$1:$AP$1,0))="",INDEX($D$1:$AP$2,2,MATCH("Soap",$D$1:$AP$1,0)),INDEX($D$1:$AP68,ROW(),MATCH("Soap",$D$1:$AP$1,0)))*6
+IF(INDEX($D$1:$AP68,ROW(),MATCH("Exercise.book",$D$1:$AP$1,0))="",INDEX($D$1:$AP$2,2,MATCH("Exercise.book",$D$1:$AP$1,0)),INDEX($D$1:$AP68,ROW(),MATCH("Exercise.book",$D$1:$AP$1,0)))*12
+IF(INDEX($D$1:$AP68,ROW(),MATCH("Charcoal",$D$1:$AP$1,0))="",INDEX($D$1:$AP$2,2,MATCH("Charcoal",$D$1:$AP$1,0)),INDEX($D$1:$AP68,ROW(),MATCH("Charcoal",$D$1:$AP$1,0)))*50
+IF(INDEX($D$1:$AP68,ROW(),MATCH("Milling.costs",$D$1:$AP$1,0))="",INDEX($D$1:$AP$2,2,MATCH("Milling.costs",$D$1:$AP$1,0)),INDEX($D$1:$AP68,ROW(),MATCH("Milling.costs",$D$1:$AP$1,0)))*30
+[1]Data_checks!AQ64*17
))</f>
        <v/>
      </c>
      <c r="AU68" s="217" t="str">
        <f t="shared" si="3"/>
        <v/>
      </c>
      <c r="AV68" s="218" t="str">
        <f t="shared" si="1"/>
        <v/>
      </c>
    </row>
    <row r="69" spans="1:48" x14ac:dyDescent="0.25">
      <c r="A69" s="214" t="str">
        <f>IF([1]median_raw!A66="","",[1]median_raw!A66)</f>
        <v/>
      </c>
      <c r="B69" s="214" t="str">
        <f>IF([1]median_raw!B66="","",[1]median_raw!B66)</f>
        <v/>
      </c>
      <c r="C69" s="214" t="str">
        <f>IF([1]median_raw!C66="","",[1]median_raw!C66)</f>
        <v/>
      </c>
      <c r="D69" s="217" t="str">
        <f>IF([1]median_raw!D66="","",[1]median_raw!D66)</f>
        <v/>
      </c>
      <c r="E69" s="217" t="str">
        <f>IF([1]median_raw!E66="","",[1]median_raw!E66)</f>
        <v/>
      </c>
      <c r="F69" s="217" t="str">
        <f>IF([1]median_raw!F66="","",[1]median_raw!F66)</f>
        <v/>
      </c>
      <c r="G69" s="217" t="str">
        <f>IF([1]median_raw!G66="","",[1]median_raw!G66)</f>
        <v/>
      </c>
      <c r="H69" s="217" t="str">
        <f>IF([1]median_raw!H66="","",[1]median_raw!H66)</f>
        <v/>
      </c>
      <c r="I69" s="217" t="str">
        <f>IF([1]median_raw!I66="","",[1]median_raw!I66)</f>
        <v/>
      </c>
      <c r="J69" s="217" t="str">
        <f>IF([1]median_raw!J66="","",[1]median_raw!J66)</f>
        <v/>
      </c>
      <c r="K69" s="217" t="str">
        <f>IF([1]median_raw!K66="","",[1]median_raw!K66)</f>
        <v/>
      </c>
      <c r="L69" s="217" t="str">
        <f>IF([1]median_raw!L66="","",[1]median_raw!L66)</f>
        <v/>
      </c>
      <c r="M69" s="217" t="str">
        <f>IF([1]median_raw!M66="","",[1]median_raw!M66)</f>
        <v/>
      </c>
      <c r="N69" s="217" t="str">
        <f>IF([1]median_raw!N66="","",[1]median_raw!N66)</f>
        <v/>
      </c>
      <c r="O69" s="217" t="str">
        <f>IF([1]median_raw!O66="","",[1]median_raw!O66)</f>
        <v/>
      </c>
      <c r="P69" s="217" t="str">
        <f>IF([1]median_raw!P66="","",[1]median_raw!P66)</f>
        <v/>
      </c>
      <c r="Q69" s="217" t="str">
        <f>IF([1]median_raw!Q66="","",[1]median_raw!Q66)</f>
        <v/>
      </c>
      <c r="R69" s="217" t="str">
        <f>IF([1]median_raw!R66="","",[1]median_raw!R66)</f>
        <v/>
      </c>
      <c r="S69" s="217" t="str">
        <f>IF([1]median_raw!S66="","",[1]median_raw!S66)</f>
        <v/>
      </c>
      <c r="T69" s="217" t="str">
        <f>IF([1]median_raw!T66="","",[1]median_raw!T66)</f>
        <v/>
      </c>
      <c r="U69" s="217" t="str">
        <f>IF([1]median_raw!U66="","",[1]median_raw!U66)</f>
        <v/>
      </c>
      <c r="V69" s="217" t="str">
        <f>IF([1]median_raw!V66="","",[1]median_raw!V66)</f>
        <v/>
      </c>
      <c r="W69" s="217" t="str">
        <f>IF([1]median_raw!W66="","",[1]median_raw!W66)</f>
        <v/>
      </c>
      <c r="X69" s="217" t="str">
        <f>IF([1]median_raw!X66="","",[1]median_raw!X66)</f>
        <v/>
      </c>
      <c r="Y69" s="217" t="str">
        <f>IF([1]median_raw!Y66="","",[1]median_raw!Y66)</f>
        <v/>
      </c>
      <c r="Z69" s="217" t="str">
        <f>IF([1]median_raw!AG66="","",[1]median_raw!AG66)</f>
        <v/>
      </c>
      <c r="AA69" s="217" t="str">
        <f>IF([1]median_raw!AH66="","",[1]median_raw!AH66)</f>
        <v/>
      </c>
      <c r="AB69" s="217" t="str">
        <f>IF([1]median_raw!AI66="","",[1]median_raw!AI66)</f>
        <v/>
      </c>
      <c r="AC69" s="217" t="str">
        <f>IF([1]median_raw!AJ66="","",[1]median_raw!AJ66)</f>
        <v/>
      </c>
      <c r="AD69" s="217" t="str">
        <f>IF([1]median_raw!AK66="","",[1]median_raw!AK66)</f>
        <v/>
      </c>
      <c r="AE69" s="217" t="str">
        <f>IF([1]median_raw!AL66="","",[1]median_raw!AL66)</f>
        <v/>
      </c>
      <c r="AF69" s="217" t="str">
        <f>IF([1]median_raw!AM66="","",[1]median_raw!AM66)</f>
        <v/>
      </c>
      <c r="AG69" s="217" t="str">
        <f>IF([1]median_raw!AN66="","",[1]median_raw!AN66)</f>
        <v/>
      </c>
      <c r="AH69" s="217" t="str">
        <f>IF([1]median_raw!AO66="","",[1]median_raw!AO66)</f>
        <v/>
      </c>
      <c r="AI69" s="217" t="str">
        <f>IF([1]median_raw!AP66="","",[1]median_raw!AP66)</f>
        <v/>
      </c>
      <c r="AJ69" s="217" t="str">
        <f>IF([1]median_raw!Z66="","",[1]median_raw!Z66)</f>
        <v/>
      </c>
      <c r="AK69" s="217" t="str">
        <f>IF([1]median_raw!AA66="","",[1]median_raw!AA66)</f>
        <v/>
      </c>
      <c r="AL69" s="217" t="str">
        <f>IF([1]median_raw!AB66="","",[1]median_raw!AB66)</f>
        <v/>
      </c>
      <c r="AM69" s="217" t="str">
        <f>IF([1]median_raw!AC66="","",[1]median_raw!AC66)</f>
        <v/>
      </c>
      <c r="AN69" s="217" t="str">
        <f>IF([1]median_raw!AD66="","",[1]median_raw!AD66)</f>
        <v/>
      </c>
      <c r="AO69" s="217" t="str">
        <f>IF([1]median_raw!AE66="","",[1]median_raw!AE66)</f>
        <v/>
      </c>
      <c r="AP69" s="217" t="str">
        <f>IF([1]median_raw!AF66="","",[1]median_raw!AF66)</f>
        <v/>
      </c>
      <c r="AQ69" s="217" t="str">
        <f>IF([1]median_raw!AQ66="","",[1]median_raw!AQ66)</f>
        <v/>
      </c>
      <c r="AR69" s="217" t="str">
        <f t="shared" si="2"/>
        <v/>
      </c>
      <c r="AS69" s="217" t="str">
        <f>IF(OR(AW69&lt;&gt;"T",AV69=0),"",IF(C69="","",
IF(INDEX($D$1:$AV69,ROW(),MATCH("Cereal",$D$1:$AV$1,0))="",INDEX($D$1:$AV$2,2,MATCH("Cereal",$D$1:$AV$1,0)),INDEX($D$1:$AV69,ROW(),MATCH("Cereal",$D$1:$AV$1,0)))*90
+IF(INDEX($D$1:$AV69,ROW(),MATCH("Beans",$D$1:$AV$1,0))="",INDEX($D$1:$AV$2,2,MATCH("Beans",$D$1:$AV$1,0)),INDEX($D$1:$AV69,ROW(),MATCH("Beans",$D$1:$AV$1,0)))*9
+IF(INDEX($D$1:$AV69,ROW(),MATCH("Cooking.oil",$D$1:$AV$1,0))="",INDEX($D$1:$AV$2,2,MATCH("Cooking.oil",$D$1:$AV$1,0)),INDEX($D$1:$AV69,ROW(),MATCH("Cooking.oil",$D$1:$AV$1,0)))*6
+IF(INDEX($D$1:$AV69,ROW(),MATCH("Salt",$D$1:$AV$1,0))="",INDEX($D$1:$AV$2,2,MATCH("Salt",$D$1:$AV$1,0)),INDEX($D$1:$AV69,ROW(),MATCH("Salt",$D$1:$AV$1,0)))*1
))</f>
        <v/>
      </c>
      <c r="AT69" s="217" t="str">
        <f>IF(OR(AW69&lt;&gt;"T",AV69=0),"",IF(C69="","",AS69
+IF(INDEX($D$1:$AP69,ROW(),MATCH("Soap",$D$1:$AP$1,0))="",INDEX($D$1:$AP$2,2,MATCH("Soap",$D$1:$AP$1,0)),INDEX($D$1:$AP69,ROW(),MATCH("Soap",$D$1:$AP$1,0)))*6
+IF(INDEX($D$1:$AP69,ROW(),MATCH("Exercise.book",$D$1:$AP$1,0))="",INDEX($D$1:$AP$2,2,MATCH("Exercise.book",$D$1:$AP$1,0)),INDEX($D$1:$AP69,ROW(),MATCH("Exercise.book",$D$1:$AP$1,0)))*12
+IF(INDEX($D$1:$AP69,ROW(),MATCH("Charcoal",$D$1:$AP$1,0))="",INDEX($D$1:$AP$2,2,MATCH("Charcoal",$D$1:$AP$1,0)),INDEX($D$1:$AP69,ROW(),MATCH("Charcoal",$D$1:$AP$1,0)))*50
+IF(INDEX($D$1:$AP69,ROW(),MATCH("Milling.costs",$D$1:$AP$1,0))="",INDEX($D$1:$AP$2,2,MATCH("Milling.costs",$D$1:$AP$1,0)),INDEX($D$1:$AP69,ROW(),MATCH("Milling.costs",$D$1:$AP$1,0)))*30
+[1]Data_checks!AQ65*17
))</f>
        <v/>
      </c>
      <c r="AU69" s="217" t="str">
        <f t="shared" si="3"/>
        <v/>
      </c>
      <c r="AV69" s="218" t="str">
        <f t="shared" ref="AV69:AV75" si="4">IF(C69="","",IF(IF(RIGHT($A69,9)="Equatoria",$E69,$D69)="",IF(RIGHT($A69,9)="Equatoria",$E$2,$D$2),IF(RIGHT($A69,9)="Equatoria",$E69,$D69)))</f>
        <v/>
      </c>
    </row>
    <row r="70" spans="1:48" x14ac:dyDescent="0.25">
      <c r="A70" s="214" t="str">
        <f>IF([1]median_raw!A67="","",[1]median_raw!A67)</f>
        <v/>
      </c>
      <c r="B70" s="214" t="str">
        <f>IF([1]median_raw!B67="","",[1]median_raw!B67)</f>
        <v/>
      </c>
      <c r="C70" s="214" t="str">
        <f>IF([1]median_raw!C67="","",[1]median_raw!C67)</f>
        <v/>
      </c>
      <c r="D70" s="217" t="str">
        <f>IF([1]median_raw!D67="","",[1]median_raw!D67)</f>
        <v/>
      </c>
      <c r="E70" s="217" t="str">
        <f>IF([1]median_raw!E67="","",[1]median_raw!E67)</f>
        <v/>
      </c>
      <c r="F70" s="217" t="str">
        <f>IF([1]median_raw!F67="","",[1]median_raw!F67)</f>
        <v/>
      </c>
      <c r="G70" s="217" t="str">
        <f>IF([1]median_raw!G67="","",[1]median_raw!G67)</f>
        <v/>
      </c>
      <c r="H70" s="217" t="str">
        <f>IF([1]median_raw!H67="","",[1]median_raw!H67)</f>
        <v/>
      </c>
      <c r="I70" s="217" t="str">
        <f>IF([1]median_raw!I67="","",[1]median_raw!I67)</f>
        <v/>
      </c>
      <c r="J70" s="217" t="str">
        <f>IF([1]median_raw!J67="","",[1]median_raw!J67)</f>
        <v/>
      </c>
      <c r="K70" s="217" t="str">
        <f>IF([1]median_raw!K67="","",[1]median_raw!K67)</f>
        <v/>
      </c>
      <c r="L70" s="217" t="str">
        <f>IF([1]median_raw!L67="","",[1]median_raw!L67)</f>
        <v/>
      </c>
      <c r="M70" s="217" t="str">
        <f>IF([1]median_raw!M67="","",[1]median_raw!M67)</f>
        <v/>
      </c>
      <c r="N70" s="217" t="str">
        <f>IF([1]median_raw!N67="","",[1]median_raw!N67)</f>
        <v/>
      </c>
      <c r="O70" s="217" t="str">
        <f>IF([1]median_raw!O67="","",[1]median_raw!O67)</f>
        <v/>
      </c>
      <c r="P70" s="217" t="str">
        <f>IF([1]median_raw!P67="","",[1]median_raw!P67)</f>
        <v/>
      </c>
      <c r="Q70" s="217" t="str">
        <f>IF([1]median_raw!Q67="","",[1]median_raw!Q67)</f>
        <v/>
      </c>
      <c r="R70" s="217" t="str">
        <f>IF([1]median_raw!R67="","",[1]median_raw!R67)</f>
        <v/>
      </c>
      <c r="S70" s="217" t="str">
        <f>IF([1]median_raw!S67="","",[1]median_raw!S67)</f>
        <v/>
      </c>
      <c r="T70" s="217" t="str">
        <f>IF([1]median_raw!T67="","",[1]median_raw!T67)</f>
        <v/>
      </c>
      <c r="U70" s="217" t="str">
        <f>IF([1]median_raw!U67="","",[1]median_raw!U67)</f>
        <v/>
      </c>
      <c r="V70" s="217" t="str">
        <f>IF([1]median_raw!V67="","",[1]median_raw!V67)</f>
        <v/>
      </c>
      <c r="W70" s="217" t="str">
        <f>IF([1]median_raw!W67="","",[1]median_raw!W67)</f>
        <v/>
      </c>
      <c r="X70" s="217" t="str">
        <f>IF([1]median_raw!X67="","",[1]median_raw!X67)</f>
        <v/>
      </c>
      <c r="Y70" s="217" t="str">
        <f>IF([1]median_raw!Y67="","",[1]median_raw!Y67)</f>
        <v/>
      </c>
      <c r="Z70" s="217" t="str">
        <f>IF([1]median_raw!AG67="","",[1]median_raw!AG67)</f>
        <v/>
      </c>
      <c r="AA70" s="217" t="str">
        <f>IF([1]median_raw!AH67="","",[1]median_raw!AH67)</f>
        <v/>
      </c>
      <c r="AB70" s="217" t="str">
        <f>IF([1]median_raw!AI67="","",[1]median_raw!AI67)</f>
        <v/>
      </c>
      <c r="AC70" s="217" t="str">
        <f>IF([1]median_raw!AJ67="","",[1]median_raw!AJ67)</f>
        <v/>
      </c>
      <c r="AD70" s="217" t="str">
        <f>IF([1]median_raw!AK67="","",[1]median_raw!AK67)</f>
        <v/>
      </c>
      <c r="AE70" s="217" t="str">
        <f>IF([1]median_raw!AL67="","",[1]median_raw!AL67)</f>
        <v/>
      </c>
      <c r="AF70" s="217" t="str">
        <f>IF([1]median_raw!AM67="","",[1]median_raw!AM67)</f>
        <v/>
      </c>
      <c r="AG70" s="217" t="str">
        <f>IF([1]median_raw!AN67="","",[1]median_raw!AN67)</f>
        <v/>
      </c>
      <c r="AH70" s="217" t="str">
        <f>IF([1]median_raw!AO67="","",[1]median_raw!AO67)</f>
        <v/>
      </c>
      <c r="AI70" s="217" t="str">
        <f>IF([1]median_raw!AP67="","",[1]median_raw!AP67)</f>
        <v/>
      </c>
      <c r="AJ70" s="217" t="str">
        <f>IF([1]median_raw!Z67="","",[1]median_raw!Z67)</f>
        <v/>
      </c>
      <c r="AK70" s="217" t="str">
        <f>IF([1]median_raw!AA67="","",[1]median_raw!AA67)</f>
        <v/>
      </c>
      <c r="AL70" s="217" t="str">
        <f>IF([1]median_raw!AB67="","",[1]median_raw!AB67)</f>
        <v/>
      </c>
      <c r="AM70" s="217" t="str">
        <f>IF([1]median_raw!AC67="","",[1]median_raw!AC67)</f>
        <v/>
      </c>
      <c r="AN70" s="217" t="str">
        <f>IF([1]median_raw!AD67="","",[1]median_raw!AD67)</f>
        <v/>
      </c>
      <c r="AO70" s="217" t="str">
        <f>IF([1]median_raw!AE67="","",[1]median_raw!AE67)</f>
        <v/>
      </c>
      <c r="AP70" s="217" t="str">
        <f>IF([1]median_raw!AF67="","",[1]median_raw!AF67)</f>
        <v/>
      </c>
      <c r="AQ70" s="217" t="str">
        <f>IF([1]median_raw!AQ67="","",[1]median_raw!AQ67)</f>
        <v/>
      </c>
      <c r="AR70" s="217" t="str">
        <f t="shared" ref="AR70:AR107" si="5">IF(C70="","",IF(D70="",D$2,D70)+IF(E70="",E$2,E70)+IF(F70="",F$2,F70)+IF(G70="",G$2,G70)+IF(H70="",H$2,H70)+IF(I70="",I$2,I70)+IF(J70="",J$2,J70)+IF(K70="",K$2,K70)+IF(L70="",L$2,L70))</f>
        <v/>
      </c>
      <c r="AS70" s="217" t="str">
        <f>IF(OR(AW70&lt;&gt;"T",AV70=0),"",IF(C70="","",
IF(INDEX($D$1:$AV70,ROW(),MATCH("Cereal",$D$1:$AV$1,0))="",INDEX($D$1:$AV$2,2,MATCH("Cereal",$D$1:$AV$1,0)),INDEX($D$1:$AV70,ROW(),MATCH("Cereal",$D$1:$AV$1,0)))*90
+IF(INDEX($D$1:$AV70,ROW(),MATCH("Beans",$D$1:$AV$1,0))="",INDEX($D$1:$AV$2,2,MATCH("Beans",$D$1:$AV$1,0)),INDEX($D$1:$AV70,ROW(),MATCH("Beans",$D$1:$AV$1,0)))*9
+IF(INDEX($D$1:$AV70,ROW(),MATCH("Cooking.oil",$D$1:$AV$1,0))="",INDEX($D$1:$AV$2,2,MATCH("Cooking.oil",$D$1:$AV$1,0)),INDEX($D$1:$AV70,ROW(),MATCH("Cooking.oil",$D$1:$AV$1,0)))*6
+IF(INDEX($D$1:$AV70,ROW(),MATCH("Salt",$D$1:$AV$1,0))="",INDEX($D$1:$AV$2,2,MATCH("Salt",$D$1:$AV$1,0)),INDEX($D$1:$AV70,ROW(),MATCH("Salt",$D$1:$AV$1,0)))*1
))</f>
        <v/>
      </c>
      <c r="AT70" s="217" t="str">
        <f>IF(OR(AW70&lt;&gt;"T",AV70=0),"",IF(C70="","",AS70
+IF(INDEX($D$1:$AP70,ROW(),MATCH("Soap",$D$1:$AP$1,0))="",INDEX($D$1:$AP$2,2,MATCH("Soap",$D$1:$AP$1,0)),INDEX($D$1:$AP70,ROW(),MATCH("Soap",$D$1:$AP$1,0)))*6
+IF(INDEX($D$1:$AP70,ROW(),MATCH("Exercise.book",$D$1:$AP$1,0))="",INDEX($D$1:$AP$2,2,MATCH("Exercise.book",$D$1:$AP$1,0)),INDEX($D$1:$AP70,ROW(),MATCH("Exercise.book",$D$1:$AP$1,0)))*12
+IF(INDEX($D$1:$AP70,ROW(),MATCH("Charcoal",$D$1:$AP$1,0))="",INDEX($D$1:$AP$2,2,MATCH("Charcoal",$D$1:$AP$1,0)),INDEX($D$1:$AP70,ROW(),MATCH("Charcoal",$D$1:$AP$1,0)))*50
+IF(INDEX($D$1:$AP70,ROW(),MATCH("Milling.costs",$D$1:$AP$1,0))="",INDEX($D$1:$AP$2,2,MATCH("Milling.costs",$D$1:$AP$1,0)),INDEX($D$1:$AP70,ROW(),MATCH("Milling.costs",$D$1:$AP$1,0)))*30
+[1]Data_checks!AQ66*17
))</f>
        <v/>
      </c>
      <c r="AU70" s="217" t="str">
        <f t="shared" ref="AU70:AU107" si="6">IF(C70="","",IF(D70="",D$2,D70)+IF(E70="",E$2,E70)+IF(G70="",G$2,G70)+IF(J70="",J$2,J70)+IF(M70="",M$2,M70))</f>
        <v/>
      </c>
      <c r="AV70" s="218" t="str">
        <f t="shared" si="4"/>
        <v/>
      </c>
    </row>
    <row r="71" spans="1:48" x14ac:dyDescent="0.25">
      <c r="A71" s="214" t="str">
        <f>IF([1]median_raw!A68="","",[1]median_raw!A68)</f>
        <v/>
      </c>
      <c r="B71" s="214" t="str">
        <f>IF([1]median_raw!B68="","",[1]median_raw!B68)</f>
        <v/>
      </c>
      <c r="C71" s="214" t="str">
        <f>IF([1]median_raw!C68="","",[1]median_raw!C68)</f>
        <v/>
      </c>
      <c r="D71" s="217" t="str">
        <f>IF([1]median_raw!D68="","",[1]median_raw!D68)</f>
        <v/>
      </c>
      <c r="E71" s="217" t="str">
        <f>IF([1]median_raw!E68="","",[1]median_raw!E68)</f>
        <v/>
      </c>
      <c r="F71" s="217" t="str">
        <f>IF([1]median_raw!F68="","",[1]median_raw!F68)</f>
        <v/>
      </c>
      <c r="G71" s="217" t="str">
        <f>IF([1]median_raw!G68="","",[1]median_raw!G68)</f>
        <v/>
      </c>
      <c r="H71" s="217" t="str">
        <f>IF([1]median_raw!H68="","",[1]median_raw!H68)</f>
        <v/>
      </c>
      <c r="I71" s="217" t="str">
        <f>IF([1]median_raw!I68="","",[1]median_raw!I68)</f>
        <v/>
      </c>
      <c r="J71" s="217" t="str">
        <f>IF([1]median_raw!J68="","",[1]median_raw!J68)</f>
        <v/>
      </c>
      <c r="K71" s="217" t="str">
        <f>IF([1]median_raw!K68="","",[1]median_raw!K68)</f>
        <v/>
      </c>
      <c r="L71" s="217" t="str">
        <f>IF([1]median_raw!L68="","",[1]median_raw!L68)</f>
        <v/>
      </c>
      <c r="M71" s="217" t="str">
        <f>IF([1]median_raw!M68="","",[1]median_raw!M68)</f>
        <v/>
      </c>
      <c r="N71" s="217" t="str">
        <f>IF([1]median_raw!N68="","",[1]median_raw!N68)</f>
        <v/>
      </c>
      <c r="O71" s="217" t="str">
        <f>IF([1]median_raw!O68="","",[1]median_raw!O68)</f>
        <v/>
      </c>
      <c r="P71" s="217" t="str">
        <f>IF([1]median_raw!P68="","",[1]median_raw!P68)</f>
        <v/>
      </c>
      <c r="Q71" s="217" t="str">
        <f>IF([1]median_raw!Q68="","",[1]median_raw!Q68)</f>
        <v/>
      </c>
      <c r="R71" s="217" t="str">
        <f>IF([1]median_raw!R68="","",[1]median_raw!R68)</f>
        <v/>
      </c>
      <c r="S71" s="217" t="str">
        <f>IF([1]median_raw!S68="","",[1]median_raw!S68)</f>
        <v/>
      </c>
      <c r="T71" s="217" t="str">
        <f>IF([1]median_raw!T68="","",[1]median_raw!T68)</f>
        <v/>
      </c>
      <c r="U71" s="217" t="str">
        <f>IF([1]median_raw!U68="","",[1]median_raw!U68)</f>
        <v/>
      </c>
      <c r="V71" s="217" t="str">
        <f>IF([1]median_raw!V68="","",[1]median_raw!V68)</f>
        <v/>
      </c>
      <c r="W71" s="217" t="str">
        <f>IF([1]median_raw!W68="","",[1]median_raw!W68)</f>
        <v/>
      </c>
      <c r="X71" s="217" t="str">
        <f>IF([1]median_raw!X68="","",[1]median_raw!X68)</f>
        <v/>
      </c>
      <c r="Y71" s="217" t="str">
        <f>IF([1]median_raw!Y68="","",[1]median_raw!Y68)</f>
        <v/>
      </c>
      <c r="Z71" s="217" t="str">
        <f>IF([1]median_raw!AG68="","",[1]median_raw!AG68)</f>
        <v/>
      </c>
      <c r="AA71" s="217" t="str">
        <f>IF([1]median_raw!AH68="","",[1]median_raw!AH68)</f>
        <v/>
      </c>
      <c r="AB71" s="217" t="str">
        <f>IF([1]median_raw!AI68="","",[1]median_raw!AI68)</f>
        <v/>
      </c>
      <c r="AC71" s="217" t="str">
        <f>IF([1]median_raw!AJ68="","",[1]median_raw!AJ68)</f>
        <v/>
      </c>
      <c r="AD71" s="217" t="str">
        <f>IF([1]median_raw!AK68="","",[1]median_raw!AK68)</f>
        <v/>
      </c>
      <c r="AE71" s="217" t="str">
        <f>IF([1]median_raw!AL68="","",[1]median_raw!AL68)</f>
        <v/>
      </c>
      <c r="AF71" s="217" t="str">
        <f>IF([1]median_raw!AM68="","",[1]median_raw!AM68)</f>
        <v/>
      </c>
      <c r="AG71" s="217" t="str">
        <f>IF([1]median_raw!AN68="","",[1]median_raw!AN68)</f>
        <v/>
      </c>
      <c r="AH71" s="217" t="str">
        <f>IF([1]median_raw!AO68="","",[1]median_raw!AO68)</f>
        <v/>
      </c>
      <c r="AI71" s="217" t="str">
        <f>IF([1]median_raw!AP68="","",[1]median_raw!AP68)</f>
        <v/>
      </c>
      <c r="AJ71" s="217" t="str">
        <f>IF([1]median_raw!Z68="","",[1]median_raw!Z68)</f>
        <v/>
      </c>
      <c r="AK71" s="217" t="str">
        <f>IF([1]median_raw!AA68="","",[1]median_raw!AA68)</f>
        <v/>
      </c>
      <c r="AL71" s="217" t="str">
        <f>IF([1]median_raw!AB68="","",[1]median_raw!AB68)</f>
        <v/>
      </c>
      <c r="AM71" s="217" t="str">
        <f>IF([1]median_raw!AC68="","",[1]median_raw!AC68)</f>
        <v/>
      </c>
      <c r="AN71" s="217" t="str">
        <f>IF([1]median_raw!AD68="","",[1]median_raw!AD68)</f>
        <v/>
      </c>
      <c r="AO71" s="217" t="str">
        <f>IF([1]median_raw!AE68="","",[1]median_raw!AE68)</f>
        <v/>
      </c>
      <c r="AP71" s="217" t="str">
        <f>IF([1]median_raw!AF68="","",[1]median_raw!AF68)</f>
        <v/>
      </c>
      <c r="AQ71" s="217" t="str">
        <f>IF([1]median_raw!AQ68="","",[1]median_raw!AQ68)</f>
        <v/>
      </c>
      <c r="AR71" s="217" t="str">
        <f t="shared" si="5"/>
        <v/>
      </c>
      <c r="AS71" s="217" t="str">
        <f>IF(OR(AW71&lt;&gt;"T",AV71=0),"",IF(C71="","",
IF(INDEX($D$1:$AV71,ROW(),MATCH("Cereal",$D$1:$AV$1,0))="",INDEX($D$1:$AV$2,2,MATCH("Cereal",$D$1:$AV$1,0)),INDEX($D$1:$AV71,ROW(),MATCH("Cereal",$D$1:$AV$1,0)))*90
+IF(INDEX($D$1:$AV71,ROW(),MATCH("Beans",$D$1:$AV$1,0))="",INDEX($D$1:$AV$2,2,MATCH("Beans",$D$1:$AV$1,0)),INDEX($D$1:$AV71,ROW(),MATCH("Beans",$D$1:$AV$1,0)))*9
+IF(INDEX($D$1:$AV71,ROW(),MATCH("Cooking.oil",$D$1:$AV$1,0))="",INDEX($D$1:$AV$2,2,MATCH("Cooking.oil",$D$1:$AV$1,0)),INDEX($D$1:$AV71,ROW(),MATCH("Cooking.oil",$D$1:$AV$1,0)))*6
+IF(INDEX($D$1:$AV71,ROW(),MATCH("Salt",$D$1:$AV$1,0))="",INDEX($D$1:$AV$2,2,MATCH("Salt",$D$1:$AV$1,0)),INDEX($D$1:$AV71,ROW(),MATCH("Salt",$D$1:$AV$1,0)))*1
))</f>
        <v/>
      </c>
      <c r="AT71" s="217" t="str">
        <f>IF(OR(AW71&lt;&gt;"T",AV71=0),"",IF(C71="","",AS71
+IF(INDEX($D$1:$AP71,ROW(),MATCH("Soap",$D$1:$AP$1,0))="",INDEX($D$1:$AP$2,2,MATCH("Soap",$D$1:$AP$1,0)),INDEX($D$1:$AP71,ROW(),MATCH("Soap",$D$1:$AP$1,0)))*6
+IF(INDEX($D$1:$AP71,ROW(),MATCH("Exercise.book",$D$1:$AP$1,0))="",INDEX($D$1:$AP$2,2,MATCH("Exercise.book",$D$1:$AP$1,0)),INDEX($D$1:$AP71,ROW(),MATCH("Exercise.book",$D$1:$AP$1,0)))*12
+IF(INDEX($D$1:$AP71,ROW(),MATCH("Charcoal",$D$1:$AP$1,0))="",INDEX($D$1:$AP$2,2,MATCH("Charcoal",$D$1:$AP$1,0)),INDEX($D$1:$AP71,ROW(),MATCH("Charcoal",$D$1:$AP$1,0)))*50
+IF(INDEX($D$1:$AP71,ROW(),MATCH("Milling.costs",$D$1:$AP$1,0))="",INDEX($D$1:$AP$2,2,MATCH("Milling.costs",$D$1:$AP$1,0)),INDEX($D$1:$AP71,ROW(),MATCH("Milling.costs",$D$1:$AP$1,0)))*30
+[1]Data_checks!AQ67*17
))</f>
        <v/>
      </c>
      <c r="AU71" s="217" t="str">
        <f t="shared" si="6"/>
        <v/>
      </c>
      <c r="AV71" s="218" t="str">
        <f t="shared" si="4"/>
        <v/>
      </c>
    </row>
    <row r="72" spans="1:48" x14ac:dyDescent="0.25">
      <c r="A72" s="214" t="str">
        <f>IF([1]median_raw!A69="","",[1]median_raw!A69)</f>
        <v/>
      </c>
      <c r="B72" s="214" t="str">
        <f>IF([1]median_raw!B69="","",[1]median_raw!B69)</f>
        <v/>
      </c>
      <c r="C72" s="214" t="str">
        <f>IF([1]median_raw!C69="","",[1]median_raw!C69)</f>
        <v/>
      </c>
      <c r="D72" s="217" t="str">
        <f>IF([1]median_raw!D69="","",[1]median_raw!D69)</f>
        <v/>
      </c>
      <c r="E72" s="217" t="str">
        <f>IF([1]median_raw!E69="","",[1]median_raw!E69)</f>
        <v/>
      </c>
      <c r="F72" s="217" t="str">
        <f>IF([1]median_raw!F69="","",[1]median_raw!F69)</f>
        <v/>
      </c>
      <c r="G72" s="217" t="str">
        <f>IF([1]median_raw!G69="","",[1]median_raw!G69)</f>
        <v/>
      </c>
      <c r="H72" s="217" t="str">
        <f>IF([1]median_raw!H69="","",[1]median_raw!H69)</f>
        <v/>
      </c>
      <c r="I72" s="217" t="str">
        <f>IF([1]median_raw!I69="","",[1]median_raw!I69)</f>
        <v/>
      </c>
      <c r="J72" s="217" t="str">
        <f>IF([1]median_raw!J69="","",[1]median_raw!J69)</f>
        <v/>
      </c>
      <c r="K72" s="217" t="str">
        <f>IF([1]median_raw!K69="","",[1]median_raw!K69)</f>
        <v/>
      </c>
      <c r="L72" s="217" t="str">
        <f>IF([1]median_raw!L69="","",[1]median_raw!L69)</f>
        <v/>
      </c>
      <c r="M72" s="217" t="str">
        <f>IF([1]median_raw!M69="","",[1]median_raw!M69)</f>
        <v/>
      </c>
      <c r="N72" s="217" t="str">
        <f>IF([1]median_raw!N69="","",[1]median_raw!N69)</f>
        <v/>
      </c>
      <c r="O72" s="217" t="str">
        <f>IF([1]median_raw!O69="","",[1]median_raw!O69)</f>
        <v/>
      </c>
      <c r="P72" s="217" t="str">
        <f>IF([1]median_raw!P69="","",[1]median_raw!P69)</f>
        <v/>
      </c>
      <c r="Q72" s="217" t="str">
        <f>IF([1]median_raw!Q69="","",[1]median_raw!Q69)</f>
        <v/>
      </c>
      <c r="R72" s="217" t="str">
        <f>IF([1]median_raw!R69="","",[1]median_raw!R69)</f>
        <v/>
      </c>
      <c r="S72" s="217" t="str">
        <f>IF([1]median_raw!S69="","",[1]median_raw!S69)</f>
        <v/>
      </c>
      <c r="T72" s="217" t="str">
        <f>IF([1]median_raw!T69="","",[1]median_raw!T69)</f>
        <v/>
      </c>
      <c r="U72" s="217" t="str">
        <f>IF([1]median_raw!U69="","",[1]median_raw!U69)</f>
        <v/>
      </c>
      <c r="V72" s="217" t="str">
        <f>IF([1]median_raw!V69="","",[1]median_raw!V69)</f>
        <v/>
      </c>
      <c r="W72" s="217" t="str">
        <f>IF([1]median_raw!W69="","",[1]median_raw!W69)</f>
        <v/>
      </c>
      <c r="X72" s="217" t="str">
        <f>IF([1]median_raw!X69="","",[1]median_raw!X69)</f>
        <v/>
      </c>
      <c r="Y72" s="217" t="str">
        <f>IF([1]median_raw!Y69="","",[1]median_raw!Y69)</f>
        <v/>
      </c>
      <c r="Z72" s="217"/>
      <c r="AA72" s="217"/>
      <c r="AB72" s="217"/>
      <c r="AC72" s="217" t="str">
        <f>IF([1]median_raw!AJ69="","",[1]median_raw!AJ69)</f>
        <v/>
      </c>
      <c r="AD72" s="217" t="str">
        <f>IF([1]median_raw!AK69="","",[1]median_raw!AK69)</f>
        <v/>
      </c>
      <c r="AE72" s="217" t="str">
        <f>IF([1]median_raw!AL69="","",[1]median_raw!AL69)</f>
        <v/>
      </c>
      <c r="AF72" s="217" t="str">
        <f>IF([1]median_raw!AM69="","",[1]median_raw!AM69)</f>
        <v/>
      </c>
      <c r="AG72" s="217" t="str">
        <f>IF([1]median_raw!AN69="","",[1]median_raw!AN69)</f>
        <v/>
      </c>
      <c r="AH72" s="217" t="str">
        <f>IF([1]median_raw!AO69="","",[1]median_raw!AO69)</f>
        <v/>
      </c>
      <c r="AI72" s="217" t="str">
        <f>IF([1]median_raw!AP69="","",[1]median_raw!AP69)</f>
        <v/>
      </c>
      <c r="AJ72" s="217" t="str">
        <f>IF([1]median_raw!Z69="","",[1]median_raw!Z69)</f>
        <v/>
      </c>
      <c r="AK72" s="217" t="str">
        <f>IF([1]median_raw!AA69="","",[1]median_raw!AA69)</f>
        <v/>
      </c>
      <c r="AL72" s="219" t="str">
        <f>IF([1]median_raw!AB69="","",[1]median_raw!AB69)</f>
        <v/>
      </c>
      <c r="AM72" s="217" t="str">
        <f>IF([1]median_raw!AC69="","",[1]median_raw!AC69)</f>
        <v/>
      </c>
      <c r="AN72" s="217" t="str">
        <f>IF([1]median_raw!AD69="","",[1]median_raw!AD69)</f>
        <v/>
      </c>
      <c r="AO72" s="217" t="str">
        <f>IF([1]median_raw!AE69="","",[1]median_raw!AE69)</f>
        <v/>
      </c>
      <c r="AP72" s="217" t="str">
        <f>IF([1]median_raw!AF69="","",[1]median_raw!AF69)</f>
        <v/>
      </c>
      <c r="AQ72" s="217" t="str">
        <f>IF([1]median_raw!AQ69="","",[1]median_raw!AQ69)</f>
        <v/>
      </c>
      <c r="AR72" s="217" t="str">
        <f t="shared" si="5"/>
        <v/>
      </c>
      <c r="AS72" s="217" t="str">
        <f>IF(OR(AW72&lt;&gt;"T",AV72=0),"",IF(C72="","",
IF(INDEX($D$1:$AV72,ROW(),MATCH("Cereal",$D$1:$AV$1,0))="",INDEX($D$1:$AV$2,2,MATCH("Cereal",$D$1:$AV$1,0)),INDEX($D$1:$AV72,ROW(),MATCH("Cereal",$D$1:$AV$1,0)))*90
+IF(INDEX($D$1:$AV72,ROW(),MATCH("Beans",$D$1:$AV$1,0))="",INDEX($D$1:$AV$2,2,MATCH("Beans",$D$1:$AV$1,0)),INDEX($D$1:$AV72,ROW(),MATCH("Beans",$D$1:$AV$1,0)))*9
+IF(INDEX($D$1:$AV72,ROW(),MATCH("Cooking.oil",$D$1:$AV$1,0))="",INDEX($D$1:$AV$2,2,MATCH("Cooking.oil",$D$1:$AV$1,0)),INDEX($D$1:$AV72,ROW(),MATCH("Cooking.oil",$D$1:$AV$1,0)))*6
+IF(INDEX($D$1:$AV72,ROW(),MATCH("Salt",$D$1:$AV$1,0))="",INDEX($D$1:$AV$2,2,MATCH("Salt",$D$1:$AV$1,0)),INDEX($D$1:$AV72,ROW(),MATCH("Salt",$D$1:$AV$1,0)))*1
))</f>
        <v/>
      </c>
      <c r="AT72" s="217" t="str">
        <f>IF(OR(AW72&lt;&gt;"T",AV72=0),"",IF(C72="","",AS72
+IF(INDEX($D$1:$AP72,ROW(),MATCH("Soap",$D$1:$AP$1,0))="",INDEX($D$1:$AP$2,2,MATCH("Soap",$D$1:$AP$1,0)),INDEX($D$1:$AP72,ROW(),MATCH("Soap",$D$1:$AP$1,0)))*6
+IF(INDEX($D$1:$AP72,ROW(),MATCH("Exercise.book",$D$1:$AP$1,0))="",INDEX($D$1:$AP$2,2,MATCH("Exercise.book",$D$1:$AP$1,0)),INDEX($D$1:$AP72,ROW(),MATCH("Exercise.book",$D$1:$AP$1,0)))*12
+IF(INDEX($D$1:$AP72,ROW(),MATCH("Charcoal",$D$1:$AP$1,0))="",INDEX($D$1:$AP$2,2,MATCH("Charcoal",$D$1:$AP$1,0)),INDEX($D$1:$AP72,ROW(),MATCH("Charcoal",$D$1:$AP$1,0)))*50
+IF(INDEX($D$1:$AP72,ROW(),MATCH("Milling.costs",$D$1:$AP$1,0))="",INDEX($D$1:$AP$2,2,MATCH("Milling.costs",$D$1:$AP$1,0)),INDEX($D$1:$AP72,ROW(),MATCH("Milling.costs",$D$1:$AP$1,0)))*30
+[1]Data_checks!AQ68*17
))</f>
        <v/>
      </c>
      <c r="AU72" s="217" t="str">
        <f t="shared" si="6"/>
        <v/>
      </c>
      <c r="AV72" s="218" t="str">
        <f t="shared" si="4"/>
        <v/>
      </c>
    </row>
    <row r="73" spans="1:48" x14ac:dyDescent="0.25">
      <c r="A73" s="214" t="str">
        <f>IF([1]median_raw!A70="","",[1]median_raw!A70)</f>
        <v/>
      </c>
      <c r="B73" s="214" t="str">
        <f>IF([1]median_raw!B70="","",[1]median_raw!B70)</f>
        <v/>
      </c>
      <c r="C73" s="214" t="str">
        <f>IF([1]median_raw!C70="","",[1]median_raw!C70)</f>
        <v/>
      </c>
      <c r="D73" s="217" t="str">
        <f>IF([1]median_raw!D70="","",[1]median_raw!D70)</f>
        <v/>
      </c>
      <c r="E73" s="217" t="str">
        <f>IF([1]median_raw!E70="","",[1]median_raw!E70)</f>
        <v/>
      </c>
      <c r="F73" s="217" t="str">
        <f>IF([1]median_raw!F70="","",[1]median_raw!F70)</f>
        <v/>
      </c>
      <c r="G73" s="217" t="str">
        <f>IF([1]median_raw!G70="","",[1]median_raw!G70)</f>
        <v/>
      </c>
      <c r="H73" s="217" t="str">
        <f>IF([1]median_raw!H70="","",[1]median_raw!H70)</f>
        <v/>
      </c>
      <c r="I73" s="217" t="str">
        <f>IF([1]median_raw!I70="","",[1]median_raw!I70)</f>
        <v/>
      </c>
      <c r="J73" s="217" t="str">
        <f>IF([1]median_raw!J70="","",[1]median_raw!J70)</f>
        <v/>
      </c>
      <c r="K73" s="217" t="str">
        <f>IF([1]median_raw!K70="","",[1]median_raw!K70)</f>
        <v/>
      </c>
      <c r="L73" s="217" t="str">
        <f>IF([1]median_raw!L70="","",[1]median_raw!L70)</f>
        <v/>
      </c>
      <c r="M73" s="217" t="str">
        <f>IF([1]median_raw!M70="","",[1]median_raw!M70)</f>
        <v/>
      </c>
      <c r="N73" s="217" t="str">
        <f>IF([1]median_raw!N70="","",[1]median_raw!N70)</f>
        <v/>
      </c>
      <c r="O73" s="217" t="str">
        <f>IF([1]median_raw!O70="","",[1]median_raw!O70)</f>
        <v/>
      </c>
      <c r="P73" s="217" t="str">
        <f>IF([1]median_raw!P70="","",[1]median_raw!P70)</f>
        <v/>
      </c>
      <c r="Q73" s="217" t="str">
        <f>IF([1]median_raw!Q70="","",[1]median_raw!Q70)</f>
        <v/>
      </c>
      <c r="R73" s="217" t="str">
        <f>IF([1]median_raw!R70="","",[1]median_raw!R70)</f>
        <v/>
      </c>
      <c r="S73" s="217" t="str">
        <f>IF([1]median_raw!S70="","",[1]median_raw!S70)</f>
        <v/>
      </c>
      <c r="T73" s="217" t="str">
        <f>IF([1]median_raw!T70="","",[1]median_raw!T70)</f>
        <v/>
      </c>
      <c r="U73" s="217" t="str">
        <f>IF([1]median_raw!U70="","",[1]median_raw!U70)</f>
        <v/>
      </c>
      <c r="V73" s="217" t="str">
        <f>IF([1]median_raw!V70="","",[1]median_raw!V70)</f>
        <v/>
      </c>
      <c r="W73" s="217" t="str">
        <f>IF([1]median_raw!W70="","",[1]median_raw!W70)</f>
        <v/>
      </c>
      <c r="X73" s="217" t="str">
        <f>IF([1]median_raw!X70="","",[1]median_raw!X70)</f>
        <v/>
      </c>
      <c r="Y73" s="217" t="str">
        <f>IF([1]median_raw!Y70="","",[1]median_raw!Y70)</f>
        <v/>
      </c>
      <c r="Z73" s="217"/>
      <c r="AA73" s="217"/>
      <c r="AB73" s="217"/>
      <c r="AC73" s="217" t="str">
        <f>IF([1]median_raw!AJ70="","",[1]median_raw!AJ70)</f>
        <v/>
      </c>
      <c r="AD73" s="217" t="str">
        <f>IF([1]median_raw!AK70="","",[1]median_raw!AK70)</f>
        <v/>
      </c>
      <c r="AE73" s="217" t="str">
        <f>IF([1]median_raw!AL70="","",[1]median_raw!AL70)</f>
        <v/>
      </c>
      <c r="AF73" s="217" t="str">
        <f>IF([1]median_raw!AM70="","",[1]median_raw!AM70)</f>
        <v/>
      </c>
      <c r="AG73" s="217" t="str">
        <f>IF([1]median_raw!AN70="","",[1]median_raw!AN70)</f>
        <v/>
      </c>
      <c r="AH73" s="217" t="str">
        <f>IF([1]median_raw!AO70="","",[1]median_raw!AO70)</f>
        <v/>
      </c>
      <c r="AI73" s="217" t="str">
        <f>IF([1]median_raw!AP70="","",[1]median_raw!AP70)</f>
        <v/>
      </c>
      <c r="AJ73" s="217" t="str">
        <f>IF([1]median_raw!Z70="","",[1]median_raw!Z70)</f>
        <v/>
      </c>
      <c r="AK73" s="217" t="str">
        <f>IF([1]median_raw!AA70="","",[1]median_raw!AA70)</f>
        <v/>
      </c>
      <c r="AL73" s="219" t="str">
        <f>IF([1]median_raw!AB70="","",[1]median_raw!AB70)</f>
        <v/>
      </c>
      <c r="AM73" s="217" t="str">
        <f>IF([1]median_raw!AC70="","",[1]median_raw!AC70)</f>
        <v/>
      </c>
      <c r="AN73" s="217" t="str">
        <f>IF([1]median_raw!AD70="","",[1]median_raw!AD70)</f>
        <v/>
      </c>
      <c r="AO73" s="217" t="str">
        <f>IF([1]median_raw!AE70="","",[1]median_raw!AE70)</f>
        <v/>
      </c>
      <c r="AP73" s="217" t="str">
        <f>IF([1]median_raw!AF70="","",[1]median_raw!AF70)</f>
        <v/>
      </c>
      <c r="AQ73" s="217" t="str">
        <f>IF([1]median_raw!AQ70="","",[1]median_raw!AQ70)</f>
        <v/>
      </c>
      <c r="AR73" s="217" t="str">
        <f t="shared" si="5"/>
        <v/>
      </c>
      <c r="AS73" s="217" t="str">
        <f>IF(OR(AV73="",AV73=0),"",IF(C73="","",
IF(INDEX($D$1:$AV73,ROW(),MATCH("Cereal",$D$1:$AV$1,0))="",INDEX($D$1:$AV$2,2,MATCH("Cereal",$D$1:$AV$1,0)),INDEX($D$1:$AV73,ROW(),MATCH("Cereal",$D$1:$AV$1,0)))*90
+IF(INDEX($D$1:$AV73,ROW(),MATCH("Beans",$D$1:$AV$1,0))="",INDEX($D$1:$AV$2,2,MATCH("Beans",$D$1:$AV$1,0)),INDEX($D$1:$AV73,ROW(),MATCH("Beans",$D$1:$AV$1,0)))*9
+IF(INDEX($D$1:$AV73,ROW(),MATCH("Cooking.oil",$D$1:$AV$1,0))="",INDEX($D$1:$AV$2,2,MATCH("Cooking.oil",$D$1:$AV$1,0)),INDEX($D$1:$AV73,ROW(),MATCH("Cooking.oil",$D$1:$AV$1,0)))*6
+IF(INDEX($D$1:$AV73,ROW(),MATCH("Salt",$D$1:$AV$1,0))="",INDEX($D$1:$AV$2,2,MATCH("Salt",$D$1:$AV$1,0)),INDEX($D$1:$AV73,ROW(),MATCH("Salt",$D$1:$AV$1,0)))*1
))</f>
        <v/>
      </c>
      <c r="AT73" s="217" t="str">
        <f>IF(OR(AV73="",AV73=0),"",IF(C73="","",AS73
+IF(INDEX($D$1:$AP73,ROW(),MATCH("Soap",$D$1:$AP$1,0))="",INDEX($D$1:$AP$2,2,MATCH("Soap",$D$1:$AP$1,0)),INDEX($D$1:$AP73,ROW(),MATCH("Soap",$D$1:$AP$1,0)))*6
+IF(INDEX($D$1:$AP73,ROW(),MATCH("Exercise.book",$D$1:$AP$1,0))="",INDEX($D$1:$AP$2,2,MATCH("Exercise.book",$D$1:$AP$1,0)),INDEX($D$1:$AP73,ROW(),MATCH("Exercise.book",$D$1:$AP$1,0)))*12
+IF(INDEX($D$1:$AP73,ROW(),MATCH("Charcoal",$D$1:$AP$1,0))="",INDEX($D$1:$AP$2,2,MATCH("Charcoal",$D$1:$AP$1,0)),INDEX($D$1:$AP73,ROW(),MATCH("Charcoal",$D$1:$AP$1,0)))*30
+IF(INDEX($D$1:$AP73,ROW(),MATCH("Milling.costs",$D$1:$AP$1,0))="",INDEX($D$1:$AP$2,2,MATCH("Milling.costs",$D$1:$AP$1,0)),INDEX($D$1:$AP73,ROW(),MATCH("Milling.costs",$D$1:$AP$1,0)))/3.5*30
+IF(INDEX($D$1:$AP73,ROW(),MATCH("USD",$D$1:$AP$1,0))="",INDEX($D$1:$AP$2,2,MATCH("USD",$D$1:$AP$1,0)),INDEX($D$1:$AP73,ROW(),MATCH("USD",$D$1:$AP$1,0)))*17
))</f>
        <v/>
      </c>
      <c r="AU73" s="217" t="str">
        <f t="shared" si="6"/>
        <v/>
      </c>
      <c r="AV73" s="218" t="str">
        <f t="shared" si="4"/>
        <v/>
      </c>
    </row>
    <row r="74" spans="1:48" x14ac:dyDescent="0.25">
      <c r="A74" s="214" t="str">
        <f>IF([1]median_raw!A71="","",[1]median_raw!A71)</f>
        <v/>
      </c>
      <c r="B74" s="214" t="str">
        <f>IF([1]median_raw!B71="","",[1]median_raw!B71)</f>
        <v/>
      </c>
      <c r="C74" s="214" t="str">
        <f>IF([1]median_raw!C71="","",[1]median_raw!C71)</f>
        <v/>
      </c>
      <c r="D74" s="217" t="str">
        <f>IF([1]median_raw!D71="","",[1]median_raw!D71)</f>
        <v/>
      </c>
      <c r="E74" s="217" t="str">
        <f>IF([1]median_raw!E71="","",[1]median_raw!E71)</f>
        <v/>
      </c>
      <c r="F74" s="217" t="str">
        <f>IF([1]median_raw!F71="","",[1]median_raw!F71)</f>
        <v/>
      </c>
      <c r="G74" s="217" t="str">
        <f>IF([1]median_raw!G71="","",[1]median_raw!G71)</f>
        <v/>
      </c>
      <c r="H74" s="217" t="str">
        <f>IF([1]median_raw!H71="","",[1]median_raw!H71)</f>
        <v/>
      </c>
      <c r="I74" s="217" t="str">
        <f>IF([1]median_raw!I71="","",[1]median_raw!I71)</f>
        <v/>
      </c>
      <c r="J74" s="217" t="str">
        <f>IF([1]median_raw!J71="","",[1]median_raw!J71)</f>
        <v/>
      </c>
      <c r="K74" s="217" t="str">
        <f>IF([1]median_raw!K71="","",[1]median_raw!K71)</f>
        <v/>
      </c>
      <c r="L74" s="217" t="str">
        <f>IF([1]median_raw!L71="","",[1]median_raw!L71)</f>
        <v/>
      </c>
      <c r="M74" s="217" t="str">
        <f>IF([1]median_raw!M71="","",[1]median_raw!M71)</f>
        <v/>
      </c>
      <c r="N74" s="217" t="str">
        <f>IF([1]median_raw!N71="","",[1]median_raw!N71)</f>
        <v/>
      </c>
      <c r="O74" s="217" t="str">
        <f>IF([1]median_raw!O71="","",[1]median_raw!O71)</f>
        <v/>
      </c>
      <c r="P74" s="217" t="str">
        <f>IF([1]median_raw!P71="","",[1]median_raw!P71)</f>
        <v/>
      </c>
      <c r="Q74" s="217" t="str">
        <f>IF([1]median_raw!Q71="","",[1]median_raw!Q71)</f>
        <v/>
      </c>
      <c r="R74" s="217" t="str">
        <f>IF([1]median_raw!R71="","",[1]median_raw!R71)</f>
        <v/>
      </c>
      <c r="S74" s="217" t="str">
        <f>IF([1]median_raw!S71="","",[1]median_raw!S71)</f>
        <v/>
      </c>
      <c r="T74" s="217" t="str">
        <f>IF([1]median_raw!T71="","",[1]median_raw!T71)</f>
        <v/>
      </c>
      <c r="U74" s="217" t="str">
        <f>IF([1]median_raw!U71="","",[1]median_raw!U71)</f>
        <v/>
      </c>
      <c r="V74" s="217" t="str">
        <f>IF([1]median_raw!V71="","",[1]median_raw!V71)</f>
        <v/>
      </c>
      <c r="W74" s="217" t="str">
        <f>IF([1]median_raw!W71="","",[1]median_raw!W71)</f>
        <v/>
      </c>
      <c r="X74" s="217" t="str">
        <f>IF([1]median_raw!X71="","",[1]median_raw!X71)</f>
        <v/>
      </c>
      <c r="Y74" s="217" t="str">
        <f>IF([1]median_raw!Y71="","",[1]median_raw!Y71)</f>
        <v/>
      </c>
      <c r="Z74" s="217"/>
      <c r="AA74" s="217"/>
      <c r="AB74" s="217"/>
      <c r="AC74" s="217" t="str">
        <f>IF([1]median_raw!AJ71="","",[1]median_raw!AJ71)</f>
        <v/>
      </c>
      <c r="AD74" s="217" t="str">
        <f>IF([1]median_raw!AK71="","",[1]median_raw!AK71)</f>
        <v/>
      </c>
      <c r="AE74" s="217" t="str">
        <f>IF([1]median_raw!AL71="","",[1]median_raw!AL71)</f>
        <v/>
      </c>
      <c r="AF74" s="217" t="str">
        <f>IF([1]median_raw!AM71="","",[1]median_raw!AM71)</f>
        <v/>
      </c>
      <c r="AG74" s="217" t="str">
        <f>IF([1]median_raw!AN71="","",[1]median_raw!AN71)</f>
        <v/>
      </c>
      <c r="AH74" s="217" t="str">
        <f>IF([1]median_raw!AO71="","",[1]median_raw!AO71)</f>
        <v/>
      </c>
      <c r="AI74" s="217" t="str">
        <f>IF([1]median_raw!AP71="","",[1]median_raw!AP71)</f>
        <v/>
      </c>
      <c r="AJ74" s="217" t="str">
        <f>IF([1]median_raw!Z71="","",[1]median_raw!Z71)</f>
        <v/>
      </c>
      <c r="AK74" s="217" t="str">
        <f>IF([1]median_raw!AA71="","",[1]median_raw!AA71)</f>
        <v/>
      </c>
      <c r="AL74" s="219" t="str">
        <f>IF([1]median_raw!AB71="","",[1]median_raw!AB71)</f>
        <v/>
      </c>
      <c r="AM74" s="217" t="str">
        <f>IF([1]median_raw!AC71="","",[1]median_raw!AC71)</f>
        <v/>
      </c>
      <c r="AN74" s="217" t="str">
        <f>IF([1]median_raw!AD71="","",[1]median_raw!AD71)</f>
        <v/>
      </c>
      <c r="AO74" s="217" t="str">
        <f>IF([1]median_raw!AE71="","",[1]median_raw!AE71)</f>
        <v/>
      </c>
      <c r="AP74" s="217" t="str">
        <f>IF([1]median_raw!AF71="","",[1]median_raw!AF71)</f>
        <v/>
      </c>
      <c r="AQ74" s="217" t="str">
        <f>IF([1]median_raw!AQ71="","",[1]median_raw!AQ71)</f>
        <v/>
      </c>
      <c r="AR74" s="217" t="str">
        <f t="shared" si="5"/>
        <v/>
      </c>
      <c r="AS74" s="217" t="str">
        <f>IF(OR(AV74="",AV74=0),"",IF(C74="","",
IF(INDEX($D$1:$AV74,ROW(),MATCH("Cereal",$D$1:$AV$1,0))="",INDEX($D$1:$AV$2,2,MATCH("Cereal",$D$1:$AV$1,0)),INDEX($D$1:$AV74,ROW(),MATCH("Cereal",$D$1:$AV$1,0)))*90
+IF(INDEX($D$1:$AV74,ROW(),MATCH("Beans",$D$1:$AV$1,0))="",INDEX($D$1:$AV$2,2,MATCH("Beans",$D$1:$AV$1,0)),INDEX($D$1:$AV74,ROW(),MATCH("Beans",$D$1:$AV$1,0)))*9
+IF(INDEX($D$1:$AV74,ROW(),MATCH("Cooking.oil",$D$1:$AV$1,0))="",INDEX($D$1:$AV$2,2,MATCH("Cooking.oil",$D$1:$AV$1,0)),INDEX($D$1:$AV74,ROW(),MATCH("Cooking.oil",$D$1:$AV$1,0)))*6
+IF(INDEX($D$1:$AV74,ROW(),MATCH("Salt",$D$1:$AV$1,0))="",INDEX($D$1:$AV$2,2,MATCH("Salt",$D$1:$AV$1,0)),INDEX($D$1:$AV74,ROW(),MATCH("Salt",$D$1:$AV$1,0)))*1
))</f>
        <v/>
      </c>
      <c r="AT74" s="217" t="str">
        <f>IF(OR(AV74="",AV74=0),"",IF(C74="","",AS74
+IF(INDEX($D$1:$AP74,ROW(),MATCH("Soap",$D$1:$AP$1,0))="",INDEX($D$1:$AP$2,2,MATCH("Soap",$D$1:$AP$1,0)),INDEX($D$1:$AP74,ROW(),MATCH("Soap",$D$1:$AP$1,0)))*6
+IF(INDEX($D$1:$AP74,ROW(),MATCH("Exercise.book",$D$1:$AP$1,0))="",INDEX($D$1:$AP$2,2,MATCH("Exercise.book",$D$1:$AP$1,0)),INDEX($D$1:$AP74,ROW(),MATCH("Exercise.book",$D$1:$AP$1,0)))*12
+IF(INDEX($D$1:$AP74,ROW(),MATCH("Charcoal",$D$1:$AP$1,0))="",INDEX($D$1:$AP$2,2,MATCH("Charcoal",$D$1:$AP$1,0)),INDEX($D$1:$AP74,ROW(),MATCH("Charcoal",$D$1:$AP$1,0)))*30
+IF(INDEX($D$1:$AP74,ROW(),MATCH("Milling.costs",$D$1:$AP$1,0))="",INDEX($D$1:$AP$2,2,MATCH("Milling.costs",$D$1:$AP$1,0)),INDEX($D$1:$AP74,ROW(),MATCH("Milling.costs",$D$1:$AP$1,0)))/3.5*30
+IF(INDEX($D$1:$AP74,ROW(),MATCH("USD",$D$1:$AP$1,0))="",INDEX($D$1:$AP$2,2,MATCH("USD",$D$1:$AP$1,0)),INDEX($D$1:$AP74,ROW(),MATCH("USD",$D$1:$AP$1,0)))*17
))</f>
        <v/>
      </c>
      <c r="AU74" s="217" t="str">
        <f t="shared" si="6"/>
        <v/>
      </c>
      <c r="AV74" s="218" t="str">
        <f t="shared" si="4"/>
        <v/>
      </c>
    </row>
    <row r="75" spans="1:48" x14ac:dyDescent="0.25">
      <c r="A75" s="214" t="str">
        <f>IF([1]median_raw!A72="","",[1]median_raw!A72)</f>
        <v/>
      </c>
      <c r="B75" s="214" t="str">
        <f>IF([1]median_raw!B72="","",[1]median_raw!B72)</f>
        <v/>
      </c>
      <c r="C75" s="214" t="str">
        <f>IF([1]median_raw!C72="","",[1]median_raw!C72)</f>
        <v/>
      </c>
      <c r="D75" s="217" t="str">
        <f>IF([1]median_raw!D72="","",[1]median_raw!D72)</f>
        <v/>
      </c>
      <c r="E75" s="217" t="str">
        <f>IF([1]median_raw!E72="","",[1]median_raw!E72)</f>
        <v/>
      </c>
      <c r="F75" s="217" t="str">
        <f>IF([1]median_raw!F72="","",[1]median_raw!F72)</f>
        <v/>
      </c>
      <c r="G75" s="217" t="str">
        <f>IF([1]median_raw!G72="","",[1]median_raw!G72)</f>
        <v/>
      </c>
      <c r="H75" s="217" t="str">
        <f>IF([1]median_raw!H72="","",[1]median_raw!H72)</f>
        <v/>
      </c>
      <c r="I75" s="217" t="str">
        <f>IF([1]median_raw!I72="","",[1]median_raw!I72)</f>
        <v/>
      </c>
      <c r="J75" s="217" t="str">
        <f>IF([1]median_raw!J72="","",[1]median_raw!J72)</f>
        <v/>
      </c>
      <c r="K75" s="217" t="str">
        <f>IF([1]median_raw!K72="","",[1]median_raw!K72)</f>
        <v/>
      </c>
      <c r="L75" s="217" t="str">
        <f>IF([1]median_raw!L72="","",[1]median_raw!L72)</f>
        <v/>
      </c>
      <c r="M75" s="217" t="str">
        <f>IF([1]median_raw!M72="","",[1]median_raw!M72)</f>
        <v/>
      </c>
      <c r="N75" s="217" t="str">
        <f>IF([1]median_raw!N72="","",[1]median_raw!N72)</f>
        <v/>
      </c>
      <c r="O75" s="217" t="str">
        <f>IF([1]median_raw!O72="","",[1]median_raw!O72)</f>
        <v/>
      </c>
      <c r="P75" s="217" t="str">
        <f>IF([1]median_raw!P72="","",[1]median_raw!P72)</f>
        <v/>
      </c>
      <c r="Q75" s="217" t="str">
        <f>IF([1]median_raw!Q72="","",[1]median_raw!Q72)</f>
        <v/>
      </c>
      <c r="R75" s="217" t="str">
        <f>IF([1]median_raw!R72="","",[1]median_raw!R72)</f>
        <v/>
      </c>
      <c r="S75" s="217" t="str">
        <f>IF([1]median_raw!S72="","",[1]median_raw!S72)</f>
        <v/>
      </c>
      <c r="T75" s="217" t="str">
        <f>IF([1]median_raw!T72="","",[1]median_raw!T72)</f>
        <v/>
      </c>
      <c r="U75" s="217" t="str">
        <f>IF([1]median_raw!U72="","",[1]median_raw!U72)</f>
        <v/>
      </c>
      <c r="V75" s="217" t="str">
        <f>IF([1]median_raw!V72="","",[1]median_raw!V72)</f>
        <v/>
      </c>
      <c r="W75" s="217" t="str">
        <f>IF([1]median_raw!W72="","",[1]median_raw!W72)</f>
        <v/>
      </c>
      <c r="X75" s="217" t="str">
        <f>IF([1]median_raw!X72="","",[1]median_raw!X72)</f>
        <v/>
      </c>
      <c r="Y75" s="217" t="str">
        <f>IF([1]median_raw!Y72="","",[1]median_raw!Y72)</f>
        <v/>
      </c>
      <c r="Z75" s="217"/>
      <c r="AA75" s="217"/>
      <c r="AB75" s="217"/>
      <c r="AC75" s="217" t="str">
        <f>IF([1]median_raw!AJ72="","",[1]median_raw!AJ72)</f>
        <v/>
      </c>
      <c r="AD75" s="217" t="str">
        <f>IF([1]median_raw!AK72="","",[1]median_raw!AK72)</f>
        <v/>
      </c>
      <c r="AE75" s="217" t="str">
        <f>IF([1]median_raw!AL72="","",[1]median_raw!AL72)</f>
        <v/>
      </c>
      <c r="AF75" s="217" t="str">
        <f>IF([1]median_raw!AM72="","",[1]median_raw!AM72)</f>
        <v/>
      </c>
      <c r="AG75" s="217" t="str">
        <f>IF([1]median_raw!AN72="","",[1]median_raw!AN72)</f>
        <v/>
      </c>
      <c r="AH75" s="217" t="str">
        <f>IF([1]median_raw!AO72="","",[1]median_raw!AO72)</f>
        <v/>
      </c>
      <c r="AI75" s="217" t="str">
        <f>IF([1]median_raw!AP72="","",[1]median_raw!AP72)</f>
        <v/>
      </c>
      <c r="AJ75" s="217" t="str">
        <f>IF([1]median_raw!Z72="","",[1]median_raw!Z72)</f>
        <v/>
      </c>
      <c r="AK75" s="217" t="str">
        <f>IF([1]median_raw!AA72="","",[1]median_raw!AA72)</f>
        <v/>
      </c>
      <c r="AL75" s="219" t="str">
        <f>IF([1]median_raw!AB72="","",[1]median_raw!AB72)</f>
        <v/>
      </c>
      <c r="AM75" s="217" t="str">
        <f>IF([1]median_raw!AC72="","",[1]median_raw!AC72)</f>
        <v/>
      </c>
      <c r="AN75" s="217" t="str">
        <f>IF([1]median_raw!AD72="","",[1]median_raw!AD72)</f>
        <v/>
      </c>
      <c r="AO75" s="217" t="str">
        <f>IF([1]median_raw!AE72="","",[1]median_raw!AE72)</f>
        <v/>
      </c>
      <c r="AP75" s="217" t="str">
        <f>IF([1]median_raw!AF72="","",[1]median_raw!AF72)</f>
        <v/>
      </c>
      <c r="AQ75" s="217" t="str">
        <f>IF([1]median_raw!AQ72="","",[1]median_raw!AQ72)</f>
        <v/>
      </c>
      <c r="AR75" s="217" t="str">
        <f t="shared" si="5"/>
        <v/>
      </c>
      <c r="AS75" s="217" t="str">
        <f>IF(OR(AV75="",AV75=0),"",IF(C75="","",
IF(INDEX($D$1:$AV75,ROW(),MATCH("Cereal",$D$1:$AV$1,0))="",INDEX($D$1:$AV$2,2,MATCH("Cereal",$D$1:$AV$1,0)),INDEX($D$1:$AV75,ROW(),MATCH("Cereal",$D$1:$AV$1,0)))*90
+IF(INDEX($D$1:$AV75,ROW(),MATCH("Beans",$D$1:$AV$1,0))="",INDEX($D$1:$AV$2,2,MATCH("Beans",$D$1:$AV$1,0)),INDEX($D$1:$AV75,ROW(),MATCH("Beans",$D$1:$AV$1,0)))*9
+IF(INDEX($D$1:$AV75,ROW(),MATCH("Cooking.oil",$D$1:$AV$1,0))="",INDEX($D$1:$AV$2,2,MATCH("Cooking.oil",$D$1:$AV$1,0)),INDEX($D$1:$AV75,ROW(),MATCH("Cooking.oil",$D$1:$AV$1,0)))*6
+IF(INDEX($D$1:$AV75,ROW(),MATCH("Salt",$D$1:$AV$1,0))="",INDEX($D$1:$AV$2,2,MATCH("Salt",$D$1:$AV$1,0)),INDEX($D$1:$AV75,ROW(),MATCH("Salt",$D$1:$AV$1,0)))*1
))</f>
        <v/>
      </c>
      <c r="AT75" s="217" t="str">
        <f>IF(OR(AV75="",AV75=0),"",IF(C75="","",AS75
+IF(INDEX($D$1:$AP75,ROW(),MATCH("Soap",$D$1:$AP$1,0))="",INDEX($D$1:$AP$2,2,MATCH("Soap",$D$1:$AP$1,0)),INDEX($D$1:$AP75,ROW(),MATCH("Soap",$D$1:$AP$1,0)))*6
+IF(INDEX($D$1:$AP75,ROW(),MATCH("Exercise.book",$D$1:$AP$1,0))="",INDEX($D$1:$AP$2,2,MATCH("Exercise.book",$D$1:$AP$1,0)),INDEX($D$1:$AP75,ROW(),MATCH("Exercise.book",$D$1:$AP$1,0)))*12
+IF(INDEX($D$1:$AP75,ROW(),MATCH("Charcoal",$D$1:$AP$1,0))="",INDEX($D$1:$AP$2,2,MATCH("Charcoal",$D$1:$AP$1,0)),INDEX($D$1:$AP75,ROW(),MATCH("Charcoal",$D$1:$AP$1,0)))*30
+IF(INDEX($D$1:$AP75,ROW(),MATCH("Milling.costs",$D$1:$AP$1,0))="",INDEX($D$1:$AP$2,2,MATCH("Milling.costs",$D$1:$AP$1,0)),INDEX($D$1:$AP75,ROW(),MATCH("Milling.costs",$D$1:$AP$1,0)))/3.5*30
+IF(INDEX($D$1:$AP75,ROW(),MATCH("USD",$D$1:$AP$1,0))="",INDEX($D$1:$AP$2,2,MATCH("USD",$D$1:$AP$1,0)),INDEX($D$1:$AP75,ROW(),MATCH("USD",$D$1:$AP$1,0)))*17
))</f>
        <v/>
      </c>
      <c r="AU75" s="217" t="str">
        <f t="shared" si="6"/>
        <v/>
      </c>
      <c r="AV75" s="218" t="str">
        <f t="shared" si="4"/>
        <v/>
      </c>
    </row>
    <row r="76" spans="1:48" x14ac:dyDescent="0.25">
      <c r="A76" s="214" t="str">
        <f>IF([1]median_raw!A73="","",[1]median_raw!A73)</f>
        <v/>
      </c>
      <c r="B76" s="214" t="str">
        <f>IF([1]median_raw!B73="","",[1]median_raw!B73)</f>
        <v/>
      </c>
      <c r="C76" s="214" t="str">
        <f>IF([1]median_raw!C73="","",[1]median_raw!C73)</f>
        <v/>
      </c>
      <c r="D76" s="217" t="str">
        <f>IF([1]median_raw!D73="","",[1]median_raw!D73)</f>
        <v/>
      </c>
      <c r="E76" s="217" t="str">
        <f>IF([1]median_raw!E73="","",[1]median_raw!E73)</f>
        <v/>
      </c>
      <c r="F76" s="217" t="str">
        <f>IF([1]median_raw!F73="","",[1]median_raw!F73)</f>
        <v/>
      </c>
      <c r="G76" s="217" t="str">
        <f>IF([1]median_raw!G73="","",[1]median_raw!G73)</f>
        <v/>
      </c>
      <c r="H76" s="217" t="str">
        <f>IF([1]median_raw!H73="","",[1]median_raw!H73)</f>
        <v/>
      </c>
      <c r="I76" s="217" t="str">
        <f>IF([1]median_raw!I73="","",[1]median_raw!I73)</f>
        <v/>
      </c>
      <c r="J76" s="217" t="str">
        <f>IF([1]median_raw!J73="","",[1]median_raw!J73)</f>
        <v/>
      </c>
      <c r="K76" s="217" t="str">
        <f>IF([1]median_raw!K73="","",[1]median_raw!K73)</f>
        <v/>
      </c>
      <c r="L76" s="217" t="str">
        <f>IF([1]median_raw!L73="","",[1]median_raw!L73)</f>
        <v/>
      </c>
      <c r="M76" s="217" t="str">
        <f>IF([1]median_raw!M73="","",[1]median_raw!M73)</f>
        <v/>
      </c>
      <c r="N76" s="217" t="str">
        <f>IF([1]median_raw!N73="","",[1]median_raw!N73)</f>
        <v/>
      </c>
      <c r="O76" s="217" t="str">
        <f>IF([1]median_raw!O73="","",[1]median_raw!O73)</f>
        <v/>
      </c>
      <c r="P76" s="217" t="str">
        <f>IF([1]median_raw!P73="","",[1]median_raw!P73)</f>
        <v/>
      </c>
      <c r="Q76" s="217" t="str">
        <f>IF([1]median_raw!Q73="","",[1]median_raw!Q73)</f>
        <v/>
      </c>
      <c r="R76" s="217" t="str">
        <f>IF([1]median_raw!R73="","",[1]median_raw!R73)</f>
        <v/>
      </c>
      <c r="S76" s="217" t="str">
        <f>IF([1]median_raw!S73="","",[1]median_raw!S73)</f>
        <v/>
      </c>
      <c r="T76" s="217" t="str">
        <f>IF([1]median_raw!T73="","",[1]median_raw!T73)</f>
        <v/>
      </c>
      <c r="U76" s="217" t="str">
        <f>IF([1]median_raw!U73="","",[1]median_raw!U73)</f>
        <v/>
      </c>
      <c r="V76" s="217" t="str">
        <f>IF([1]median_raw!V73="","",[1]median_raw!V73)</f>
        <v/>
      </c>
      <c r="W76" s="217" t="str">
        <f>IF([1]median_raw!W73="","",[1]median_raw!W73)</f>
        <v/>
      </c>
      <c r="X76" s="217" t="str">
        <f>IF([1]median_raw!X73="","",[1]median_raw!X73)</f>
        <v/>
      </c>
      <c r="Y76" s="217" t="str">
        <f>IF([1]median_raw!Y73="","",[1]median_raw!Y73)</f>
        <v/>
      </c>
      <c r="Z76" s="217"/>
      <c r="AA76" s="217"/>
      <c r="AB76" s="217"/>
      <c r="AC76" s="217" t="str">
        <f>IF([1]median_raw!AJ73="","",[1]median_raw!AJ73)</f>
        <v/>
      </c>
      <c r="AD76" s="217" t="str">
        <f>IF([1]median_raw!AK73="","",[1]median_raw!AK73)</f>
        <v/>
      </c>
      <c r="AE76" s="217" t="str">
        <f>IF([1]median_raw!AL73="","",[1]median_raw!AL73)</f>
        <v/>
      </c>
      <c r="AF76" s="217" t="str">
        <f>IF([1]median_raw!AM73="","",[1]median_raw!AM73)</f>
        <v/>
      </c>
      <c r="AG76" s="217" t="str">
        <f>IF([1]median_raw!AN73="","",[1]median_raw!AN73)</f>
        <v/>
      </c>
      <c r="AH76" s="217" t="str">
        <f>IF([1]median_raw!AO73="","",[1]median_raw!AO73)</f>
        <v/>
      </c>
      <c r="AI76" s="217" t="str">
        <f>IF([1]median_raw!AP73="","",[1]median_raw!AP73)</f>
        <v/>
      </c>
      <c r="AJ76" s="217" t="str">
        <f>IF([1]median_raw!Z73="","",[1]median_raw!Z73)</f>
        <v/>
      </c>
      <c r="AK76" s="217" t="str">
        <f>IF([1]median_raw!AA73="","",[1]median_raw!AA73)</f>
        <v/>
      </c>
      <c r="AL76" s="219" t="str">
        <f>IF([1]median_raw!AB73="","",[1]median_raw!AB73)</f>
        <v/>
      </c>
      <c r="AM76" s="217" t="str">
        <f>IF([1]median_raw!AC73="","",[1]median_raw!AC73)</f>
        <v/>
      </c>
      <c r="AN76" s="217" t="str">
        <f>IF([1]median_raw!AD73="","",[1]median_raw!AD73)</f>
        <v/>
      </c>
      <c r="AO76" s="217" t="str">
        <f>IF([1]median_raw!AE73="","",[1]median_raw!AE73)</f>
        <v/>
      </c>
      <c r="AP76" s="217" t="str">
        <f>IF([1]median_raw!AF73="","",[1]median_raw!AF73)</f>
        <v/>
      </c>
      <c r="AQ76" s="217" t="str">
        <f>IF([1]median_raw!AQ73="","",[1]median_raw!AQ73)</f>
        <v/>
      </c>
      <c r="AR76" s="217" t="str">
        <f t="shared" si="5"/>
        <v/>
      </c>
      <c r="AS76" s="217" t="str">
        <f>IF(OR(AV76="",AV76=0),"",IF(C76="","",
IF(INDEX($D$1:$AV76,ROW(),MATCH("Cereal",$D$1:$AV$1,0))="",INDEX($D$1:$AV$2,2,MATCH("Cereal",$D$1:$AV$1,0)),INDEX($D$1:$AV76,ROW(),MATCH("Cereal",$D$1:$AV$1,0)))*90
+IF(INDEX($D$1:$AV76,ROW(),MATCH("Beans",$D$1:$AV$1,0))="",INDEX($D$1:$AV$2,2,MATCH("Beans",$D$1:$AV$1,0)),INDEX($D$1:$AV76,ROW(),MATCH("Beans",$D$1:$AV$1,0)))*9
+IF(INDEX($D$1:$AV76,ROW(),MATCH("Cooking.oil",$D$1:$AV$1,0))="",INDEX($D$1:$AV$2,2,MATCH("Cooking.oil",$D$1:$AV$1,0)),INDEX($D$1:$AV76,ROW(),MATCH("Cooking.oil",$D$1:$AV$1,0)))*6
+IF(INDEX($D$1:$AV76,ROW(),MATCH("Salt",$D$1:$AV$1,0))="",INDEX($D$1:$AV$2,2,MATCH("Salt",$D$1:$AV$1,0)),INDEX($D$1:$AV76,ROW(),MATCH("Salt",$D$1:$AV$1,0)))*1
))</f>
        <v/>
      </c>
      <c r="AT76" s="217" t="str">
        <f>IF(OR(AV76="",AV76=0),"",IF(C76="","",AS76
+IF(INDEX($D$1:$AP76,ROW(),MATCH("Soap",$D$1:$AP$1,0))="",INDEX($D$1:$AP$2,2,MATCH("Soap",$D$1:$AP$1,0)),INDEX($D$1:$AP76,ROW(),MATCH("Soap",$D$1:$AP$1,0)))*6
+IF(INDEX($D$1:$AP76,ROW(),MATCH("Exercise.book",$D$1:$AP$1,0))="",INDEX($D$1:$AP$2,2,MATCH("Exercise.book",$D$1:$AP$1,0)),INDEX($D$1:$AP76,ROW(),MATCH("Exercise.book",$D$1:$AP$1,0)))*12
+IF(INDEX($D$1:$AP76,ROW(),MATCH("Charcoal",$D$1:$AP$1,0))="",INDEX($D$1:$AP$2,2,MATCH("Charcoal",$D$1:$AP$1,0)),INDEX($D$1:$AP76,ROW(),MATCH("Charcoal",$D$1:$AP$1,0)))*30
+IF(INDEX($D$1:$AP76,ROW(),MATCH("Milling.costs",$D$1:$AP$1,0))="",INDEX($D$1:$AP$2,2,MATCH("Milling.costs",$D$1:$AP$1,0)),INDEX($D$1:$AP76,ROW(),MATCH("Milling.costs",$D$1:$AP$1,0)))/3.5*30
+IF(INDEX($D$1:$AP76,ROW(),MATCH("USD",$D$1:$AP$1,0))="",INDEX($D$1:$AP$2,2,MATCH("USD",$D$1:$AP$1,0)),INDEX($D$1:$AP76,ROW(),MATCH("USD",$D$1:$AP$1,0)))*17
))</f>
        <v/>
      </c>
      <c r="AU76" s="217" t="str">
        <f t="shared" si="6"/>
        <v/>
      </c>
      <c r="AV76" s="218"/>
    </row>
    <row r="77" spans="1:48" x14ac:dyDescent="0.25">
      <c r="A77" s="214" t="str">
        <f>IF([1]median_raw!A74="","",[1]median_raw!A74)</f>
        <v/>
      </c>
      <c r="B77" s="214" t="str">
        <f>IF([1]median_raw!B74="","",[1]median_raw!B74)</f>
        <v/>
      </c>
      <c r="C77" s="214" t="str">
        <f>IF([1]median_raw!C74="","",[1]median_raw!C74)</f>
        <v/>
      </c>
      <c r="D77" s="217" t="str">
        <f>IF([1]median_raw!D74="","",[1]median_raw!D74)</f>
        <v/>
      </c>
      <c r="E77" s="217" t="str">
        <f>IF([1]median_raw!E74="","",[1]median_raw!E74)</f>
        <v/>
      </c>
      <c r="F77" s="217" t="str">
        <f>IF([1]median_raw!F74="","",[1]median_raw!F74)</f>
        <v/>
      </c>
      <c r="G77" s="217" t="str">
        <f>IF([1]median_raw!G74="","",[1]median_raw!G74)</f>
        <v/>
      </c>
      <c r="H77" s="217" t="str">
        <f>IF([1]median_raw!H74="","",[1]median_raw!H74)</f>
        <v/>
      </c>
      <c r="I77" s="217" t="str">
        <f>IF([1]median_raw!I74="","",[1]median_raw!I74)</f>
        <v/>
      </c>
      <c r="J77" s="217" t="str">
        <f>IF([1]median_raw!J74="","",[1]median_raw!J74)</f>
        <v/>
      </c>
      <c r="K77" s="217" t="str">
        <f>IF([1]median_raw!K74="","",[1]median_raw!K74)</f>
        <v/>
      </c>
      <c r="L77" s="217" t="str">
        <f>IF([1]median_raw!L74="","",[1]median_raw!L74)</f>
        <v/>
      </c>
      <c r="M77" s="217" t="str">
        <f>IF([1]median_raw!M74="","",[1]median_raw!M74)</f>
        <v/>
      </c>
      <c r="N77" s="217" t="str">
        <f>IF([1]median_raw!N74="","",[1]median_raw!N74)</f>
        <v/>
      </c>
      <c r="O77" s="217" t="str">
        <f>IF([1]median_raw!O74="","",[1]median_raw!O74)</f>
        <v/>
      </c>
      <c r="P77" s="217" t="str">
        <f>IF([1]median_raw!P74="","",[1]median_raw!P74)</f>
        <v/>
      </c>
      <c r="Q77" s="217" t="str">
        <f>IF([1]median_raw!Q74="","",[1]median_raw!Q74)</f>
        <v/>
      </c>
      <c r="R77" s="217" t="str">
        <f>IF([1]median_raw!R74="","",[1]median_raw!R74)</f>
        <v/>
      </c>
      <c r="S77" s="217" t="str">
        <f>IF([1]median_raw!S74="","",[1]median_raw!S74)</f>
        <v/>
      </c>
      <c r="T77" s="217" t="str">
        <f>IF([1]median_raw!T74="","",[1]median_raw!T74)</f>
        <v/>
      </c>
      <c r="U77" s="217" t="str">
        <f>IF([1]median_raw!U74="","",[1]median_raw!U74)</f>
        <v/>
      </c>
      <c r="V77" s="217" t="str">
        <f>IF([1]median_raw!V74="","",[1]median_raw!V74)</f>
        <v/>
      </c>
      <c r="W77" s="217" t="str">
        <f>IF([1]median_raw!W74="","",[1]median_raw!W74)</f>
        <v/>
      </c>
      <c r="X77" s="217" t="str">
        <f>IF([1]median_raw!X74="","",[1]median_raw!X74)</f>
        <v/>
      </c>
      <c r="Y77" s="217" t="str">
        <f>IF([1]median_raw!Y74="","",[1]median_raw!Y74)</f>
        <v/>
      </c>
      <c r="Z77" s="217"/>
      <c r="AA77" s="217"/>
      <c r="AB77" s="217"/>
      <c r="AC77" s="217" t="str">
        <f>IF([1]median_raw!AJ74="","",[1]median_raw!AJ74)</f>
        <v/>
      </c>
      <c r="AD77" s="217" t="str">
        <f>IF([1]median_raw!AK74="","",[1]median_raw!AK74)</f>
        <v/>
      </c>
      <c r="AE77" s="217" t="str">
        <f>IF([1]median_raw!AL74="","",[1]median_raw!AL74)</f>
        <v/>
      </c>
      <c r="AF77" s="217" t="str">
        <f>IF([1]median_raw!AM74="","",[1]median_raw!AM74)</f>
        <v/>
      </c>
      <c r="AG77" s="217" t="str">
        <f>IF([1]median_raw!AN74="","",[1]median_raw!AN74)</f>
        <v/>
      </c>
      <c r="AH77" s="217" t="str">
        <f>IF([1]median_raw!AO74="","",[1]median_raw!AO74)</f>
        <v/>
      </c>
      <c r="AI77" s="217" t="str">
        <f>IF([1]median_raw!AP74="","",[1]median_raw!AP74)</f>
        <v/>
      </c>
      <c r="AJ77" s="217" t="str">
        <f>IF([1]median_raw!Z74="","",[1]median_raw!Z74)</f>
        <v/>
      </c>
      <c r="AK77" s="217" t="str">
        <f>IF([1]median_raw!AA74="","",[1]median_raw!AA74)</f>
        <v/>
      </c>
      <c r="AL77" s="219" t="str">
        <f>IF([1]median_raw!AB74="","",[1]median_raw!AB74)</f>
        <v/>
      </c>
      <c r="AM77" s="217" t="str">
        <f>IF([1]median_raw!AC74="","",[1]median_raw!AC74)</f>
        <v/>
      </c>
      <c r="AN77" s="217" t="str">
        <f>IF([1]median_raw!AD74="","",[1]median_raw!AD74)</f>
        <v/>
      </c>
      <c r="AO77" s="217" t="str">
        <f>IF([1]median_raw!AE74="","",[1]median_raw!AE74)</f>
        <v/>
      </c>
      <c r="AP77" s="217" t="str">
        <f>IF([1]median_raw!AF74="","",[1]median_raw!AF74)</f>
        <v/>
      </c>
      <c r="AQ77" s="217" t="str">
        <f>IF([1]median_raw!AQ74="","",[1]median_raw!AQ74)</f>
        <v/>
      </c>
      <c r="AR77" s="217" t="str">
        <f t="shared" si="5"/>
        <v/>
      </c>
      <c r="AS77" s="217" t="str">
        <f>IF(OR(AV77="",AV77=0),"",IF(C77="","",
IF(INDEX($D$1:$AV77,ROW(),MATCH("Cereal",$D$1:$AV$1,0))="",INDEX($D$1:$AV$2,2,MATCH("Cereal",$D$1:$AV$1,0)),INDEX($D$1:$AV77,ROW(),MATCH("Cereal",$D$1:$AV$1,0)))*90
+IF(INDEX($D$1:$AV77,ROW(),MATCH("Beans",$D$1:$AV$1,0))="",INDEX($D$1:$AV$2,2,MATCH("Beans",$D$1:$AV$1,0)),INDEX($D$1:$AV77,ROW(),MATCH("Beans",$D$1:$AV$1,0)))*9
+IF(INDEX($D$1:$AV77,ROW(),MATCH("Cooking.oil",$D$1:$AV$1,0))="",INDEX($D$1:$AV$2,2,MATCH("Cooking.oil",$D$1:$AV$1,0)),INDEX($D$1:$AV77,ROW(),MATCH("Cooking.oil",$D$1:$AV$1,0)))*6
+IF(INDEX($D$1:$AV77,ROW(),MATCH("Salt",$D$1:$AV$1,0))="",INDEX($D$1:$AV$2,2,MATCH("Salt",$D$1:$AV$1,0)),INDEX($D$1:$AV77,ROW(),MATCH("Salt",$D$1:$AV$1,0)))*1
))</f>
        <v/>
      </c>
      <c r="AT77" s="217" t="str">
        <f>IF(OR(AV77="",AV77=0),"",IF(C77="","",AS77
+IF(INDEX($D$1:$AP77,ROW(),MATCH("Soap",$D$1:$AP$1,0))="",INDEX($D$1:$AP$2,2,MATCH("Soap",$D$1:$AP$1,0)),INDEX($D$1:$AP77,ROW(),MATCH("Soap",$D$1:$AP$1,0)))*6
+IF(INDEX($D$1:$AP77,ROW(),MATCH("Exercise.book",$D$1:$AP$1,0))="",INDEX($D$1:$AP$2,2,MATCH("Exercise.book",$D$1:$AP$1,0)),INDEX($D$1:$AP77,ROW(),MATCH("Exercise.book",$D$1:$AP$1,0)))*12
+IF(INDEX($D$1:$AP77,ROW(),MATCH("Charcoal",$D$1:$AP$1,0))="",INDEX($D$1:$AP$2,2,MATCH("Charcoal",$D$1:$AP$1,0)),INDEX($D$1:$AP77,ROW(),MATCH("Charcoal",$D$1:$AP$1,0)))*30
+IF(INDEX($D$1:$AP77,ROW(),MATCH("Milling.costs",$D$1:$AP$1,0))="",INDEX($D$1:$AP$2,2,MATCH("Milling.costs",$D$1:$AP$1,0)),INDEX($D$1:$AP77,ROW(),MATCH("Milling.costs",$D$1:$AP$1,0)))/3.5*30
+IF(INDEX($D$1:$AP77,ROW(),MATCH("USD",$D$1:$AP$1,0))="",INDEX($D$1:$AP$2,2,MATCH("USD",$D$1:$AP$1,0)),INDEX($D$1:$AP77,ROW(),MATCH("USD",$D$1:$AP$1,0)))*17
))</f>
        <v/>
      </c>
      <c r="AU77" s="217" t="str">
        <f t="shared" si="6"/>
        <v/>
      </c>
      <c r="AV77" s="218"/>
    </row>
    <row r="78" spans="1:48" x14ac:dyDescent="0.25">
      <c r="A78" s="214" t="str">
        <f>IF([1]median_raw!A75="","",[1]median_raw!A75)</f>
        <v/>
      </c>
      <c r="B78" s="214" t="str">
        <f>IF([1]median_raw!B75="","",[1]median_raw!B75)</f>
        <v/>
      </c>
      <c r="C78" s="214" t="str">
        <f>IF([1]median_raw!C75="","",[1]median_raw!C75)</f>
        <v/>
      </c>
      <c r="D78" s="217" t="str">
        <f>IF([1]median_raw!D75="","",[1]median_raw!D75)</f>
        <v/>
      </c>
      <c r="E78" s="217" t="str">
        <f>IF([1]median_raw!E75="","",[1]median_raw!E75)</f>
        <v/>
      </c>
      <c r="F78" s="217" t="str">
        <f>IF([1]median_raw!F75="","",[1]median_raw!F75)</f>
        <v/>
      </c>
      <c r="G78" s="217" t="str">
        <f>IF([1]median_raw!G75="","",[1]median_raw!G75)</f>
        <v/>
      </c>
      <c r="H78" s="217" t="str">
        <f>IF([1]median_raw!H75="","",[1]median_raw!H75)</f>
        <v/>
      </c>
      <c r="I78" s="217" t="str">
        <f>IF([1]median_raw!I75="","",[1]median_raw!I75)</f>
        <v/>
      </c>
      <c r="J78" s="217" t="str">
        <f>IF([1]median_raw!J75="","",[1]median_raw!J75)</f>
        <v/>
      </c>
      <c r="K78" s="217" t="str">
        <f>IF([1]median_raw!K75="","",[1]median_raw!K75)</f>
        <v/>
      </c>
      <c r="L78" s="217" t="str">
        <f>IF([1]median_raw!L75="","",[1]median_raw!L75)</f>
        <v/>
      </c>
      <c r="M78" s="217" t="str">
        <f>IF([1]median_raw!M75="","",[1]median_raw!M75)</f>
        <v/>
      </c>
      <c r="N78" s="217" t="str">
        <f>IF([1]median_raw!N75="","",[1]median_raw!N75)</f>
        <v/>
      </c>
      <c r="O78" s="217" t="str">
        <f>IF([1]median_raw!O75="","",[1]median_raw!O75)</f>
        <v/>
      </c>
      <c r="P78" s="217" t="str">
        <f>IF([1]median_raw!P75="","",[1]median_raw!P75)</f>
        <v/>
      </c>
      <c r="Q78" s="217" t="str">
        <f>IF([1]median_raw!Q75="","",[1]median_raw!Q75)</f>
        <v/>
      </c>
      <c r="R78" s="217" t="str">
        <f>IF([1]median_raw!R75="","",[1]median_raw!R75)</f>
        <v/>
      </c>
      <c r="S78" s="217" t="str">
        <f>IF([1]median_raw!S75="","",[1]median_raw!S75)</f>
        <v/>
      </c>
      <c r="T78" s="217" t="str">
        <f>IF([1]median_raw!T75="","",[1]median_raw!T75)</f>
        <v/>
      </c>
      <c r="U78" s="217" t="str">
        <f>IF([1]median_raw!U75="","",[1]median_raw!U75)</f>
        <v/>
      </c>
      <c r="V78" s="217" t="str">
        <f>IF([1]median_raw!V75="","",[1]median_raw!V75)</f>
        <v/>
      </c>
      <c r="W78" s="217" t="str">
        <f>IF([1]median_raw!W75="","",[1]median_raw!W75)</f>
        <v/>
      </c>
      <c r="X78" s="217" t="str">
        <f>IF([1]median_raw!X75="","",[1]median_raw!X75)</f>
        <v/>
      </c>
      <c r="Y78" s="217" t="str">
        <f>IF([1]median_raw!Y75="","",[1]median_raw!Y75)</f>
        <v/>
      </c>
      <c r="Z78" s="217"/>
      <c r="AA78" s="217"/>
      <c r="AB78" s="217"/>
      <c r="AC78" s="217" t="str">
        <f>IF([1]median_raw!AJ75="","",[1]median_raw!AJ75)</f>
        <v/>
      </c>
      <c r="AD78" s="217" t="str">
        <f>IF([1]median_raw!AK75="","",[1]median_raw!AK75)</f>
        <v/>
      </c>
      <c r="AE78" s="217" t="str">
        <f>IF([1]median_raw!AL75="","",[1]median_raw!AL75)</f>
        <v/>
      </c>
      <c r="AF78" s="217" t="str">
        <f>IF([1]median_raw!AM75="","",[1]median_raw!AM75)</f>
        <v/>
      </c>
      <c r="AG78" s="217" t="str">
        <f>IF([1]median_raw!AN75="","",[1]median_raw!AN75)</f>
        <v/>
      </c>
      <c r="AH78" s="217" t="str">
        <f>IF([1]median_raw!AO75="","",[1]median_raw!AO75)</f>
        <v/>
      </c>
      <c r="AI78" s="217" t="str">
        <f>IF([1]median_raw!AP75="","",[1]median_raw!AP75)</f>
        <v/>
      </c>
      <c r="AJ78" s="217" t="str">
        <f>IF([1]median_raw!Z75="","",[1]median_raw!Z75)</f>
        <v/>
      </c>
      <c r="AK78" s="217" t="str">
        <f>IF([1]median_raw!AA75="","",[1]median_raw!AA75)</f>
        <v/>
      </c>
      <c r="AL78" s="219" t="str">
        <f>IF([1]median_raw!AB75="","",[1]median_raw!AB75)</f>
        <v/>
      </c>
      <c r="AM78" s="217" t="str">
        <f>IF([1]median_raw!AC75="","",[1]median_raw!AC75)</f>
        <v/>
      </c>
      <c r="AN78" s="217" t="str">
        <f>IF([1]median_raw!AD75="","",[1]median_raw!AD75)</f>
        <v/>
      </c>
      <c r="AO78" s="217" t="str">
        <f>IF([1]median_raw!AE75="","",[1]median_raw!AE75)</f>
        <v/>
      </c>
      <c r="AP78" s="217" t="str">
        <f>IF([1]median_raw!AF75="","",[1]median_raw!AF75)</f>
        <v/>
      </c>
      <c r="AQ78" s="217" t="str">
        <f>IF([1]median_raw!AQ75="","",[1]median_raw!AQ75)</f>
        <v/>
      </c>
      <c r="AR78" s="217" t="str">
        <f t="shared" si="5"/>
        <v/>
      </c>
      <c r="AS78" s="217" t="str">
        <f>IF(OR(AV78="",AV78=0),"",IF(C78="","",
IF(INDEX($D$1:$AV78,ROW(),MATCH("Cereal",$D$1:$AV$1,0))="",INDEX($D$1:$AV$2,2,MATCH("Cereal",$D$1:$AV$1,0)),INDEX($D$1:$AV78,ROW(),MATCH("Cereal",$D$1:$AV$1,0)))*90
+IF(INDEX($D$1:$AV78,ROW(),MATCH("Beans",$D$1:$AV$1,0))="",INDEX($D$1:$AV$2,2,MATCH("Beans",$D$1:$AV$1,0)),INDEX($D$1:$AV78,ROW(),MATCH("Beans",$D$1:$AV$1,0)))*9
+IF(INDEX($D$1:$AV78,ROW(),MATCH("Cooking.oil",$D$1:$AV$1,0))="",INDEX($D$1:$AV$2,2,MATCH("Cooking.oil",$D$1:$AV$1,0)),INDEX($D$1:$AV78,ROW(),MATCH("Cooking.oil",$D$1:$AV$1,0)))*6
+IF(INDEX($D$1:$AV78,ROW(),MATCH("Salt",$D$1:$AV$1,0))="",INDEX($D$1:$AV$2,2,MATCH("Salt",$D$1:$AV$1,0)),INDEX($D$1:$AV78,ROW(),MATCH("Salt",$D$1:$AV$1,0)))*1
))</f>
        <v/>
      </c>
      <c r="AT78" s="217" t="str">
        <f>IF(OR(AV78="",AV78=0),"",IF(C78="","",AS78
+IF(INDEX($D$1:$AP78,ROW(),MATCH("Soap",$D$1:$AP$1,0))="",INDEX($D$1:$AP$2,2,MATCH("Soap",$D$1:$AP$1,0)),INDEX($D$1:$AP78,ROW(),MATCH("Soap",$D$1:$AP$1,0)))*6
+IF(INDEX($D$1:$AP78,ROW(),MATCH("Exercise.book",$D$1:$AP$1,0))="",INDEX($D$1:$AP$2,2,MATCH("Exercise.book",$D$1:$AP$1,0)),INDEX($D$1:$AP78,ROW(),MATCH("Exercise.book",$D$1:$AP$1,0)))*12
+IF(INDEX($D$1:$AP78,ROW(),MATCH("Charcoal",$D$1:$AP$1,0))="",INDEX($D$1:$AP$2,2,MATCH("Charcoal",$D$1:$AP$1,0)),INDEX($D$1:$AP78,ROW(),MATCH("Charcoal",$D$1:$AP$1,0)))*30
+IF(INDEX($D$1:$AP78,ROW(),MATCH("Milling.costs",$D$1:$AP$1,0))="",INDEX($D$1:$AP$2,2,MATCH("Milling.costs",$D$1:$AP$1,0)),INDEX($D$1:$AP78,ROW(),MATCH("Milling.costs",$D$1:$AP$1,0)))/3.5*30
+IF(INDEX($D$1:$AP78,ROW(),MATCH("USD",$D$1:$AP$1,0))="",INDEX($D$1:$AP$2,2,MATCH("USD",$D$1:$AP$1,0)),INDEX($D$1:$AP78,ROW(),MATCH("USD",$D$1:$AP$1,0)))*17
))</f>
        <v/>
      </c>
      <c r="AU78" s="217" t="str">
        <f t="shared" si="6"/>
        <v/>
      </c>
      <c r="AV78" s="218" t="str">
        <f>IF(C78="","",IF(IF(RIGHT($A78,9)="Equatoria",$E78,$D78)="",IF(RIGHT($A78,9)="Equatoria",$E$2,$D$2),IF(RIGHT($A78,9)="Equatoria",$E78,$D78)))</f>
        <v/>
      </c>
    </row>
    <row r="79" spans="1:48" x14ac:dyDescent="0.25">
      <c r="A79" s="214" t="str">
        <f>IF([1]median_raw!A76="","",[1]median_raw!A76)</f>
        <v/>
      </c>
      <c r="B79" s="214" t="str">
        <f>IF([1]median_raw!B76="","",[1]median_raw!B76)</f>
        <v/>
      </c>
      <c r="C79" s="214" t="str">
        <f>IF([1]median_raw!C76="","",[1]median_raw!C76)</f>
        <v/>
      </c>
      <c r="D79" s="217" t="str">
        <f>IF([1]median_raw!D76="","",[1]median_raw!D76)</f>
        <v/>
      </c>
      <c r="E79" s="217" t="str">
        <f>IF([1]median_raw!E76="","",[1]median_raw!E76)</f>
        <v/>
      </c>
      <c r="F79" s="217" t="str">
        <f>IF([1]median_raw!F76="","",[1]median_raw!F76)</f>
        <v/>
      </c>
      <c r="G79" s="217" t="str">
        <f>IF([1]median_raw!G76="","",[1]median_raw!G76)</f>
        <v/>
      </c>
      <c r="H79" s="217" t="str">
        <f>IF([1]median_raw!H76="","",[1]median_raw!H76)</f>
        <v/>
      </c>
      <c r="I79" s="217" t="str">
        <f>IF([1]median_raw!I76="","",[1]median_raw!I76)</f>
        <v/>
      </c>
      <c r="J79" s="217" t="str">
        <f>IF([1]median_raw!J76="","",[1]median_raw!J76)</f>
        <v/>
      </c>
      <c r="K79" s="217" t="str">
        <f>IF([1]median_raw!K76="","",[1]median_raw!K76)</f>
        <v/>
      </c>
      <c r="L79" s="217" t="str">
        <f>IF([1]median_raw!L76="","",[1]median_raw!L76)</f>
        <v/>
      </c>
      <c r="M79" s="217" t="str">
        <f>IF([1]median_raw!M76="","",[1]median_raw!M76)</f>
        <v/>
      </c>
      <c r="N79" s="217" t="str">
        <f>IF([1]median_raw!N76="","",[1]median_raw!N76)</f>
        <v/>
      </c>
      <c r="O79" s="217" t="str">
        <f>IF([1]median_raw!O76="","",[1]median_raw!O76)</f>
        <v/>
      </c>
      <c r="P79" s="217" t="str">
        <f>IF([1]median_raw!P76="","",[1]median_raw!P76)</f>
        <v/>
      </c>
      <c r="Q79" s="217" t="str">
        <f>IF([1]median_raw!Q76="","",[1]median_raw!Q76)</f>
        <v/>
      </c>
      <c r="R79" s="217" t="str">
        <f>IF([1]median_raw!R76="","",[1]median_raw!R76)</f>
        <v/>
      </c>
      <c r="S79" s="217" t="str">
        <f>IF([1]median_raw!S76="","",[1]median_raw!S76)</f>
        <v/>
      </c>
      <c r="T79" s="217" t="str">
        <f>IF([1]median_raw!T76="","",[1]median_raw!T76)</f>
        <v/>
      </c>
      <c r="U79" s="217" t="str">
        <f>IF([1]median_raw!U76="","",[1]median_raw!U76)</f>
        <v/>
      </c>
      <c r="V79" s="217" t="str">
        <f>IF([1]median_raw!V76="","",[1]median_raw!V76)</f>
        <v/>
      </c>
      <c r="W79" s="217" t="str">
        <f>IF([1]median_raw!W76="","",[1]median_raw!W76)</f>
        <v/>
      </c>
      <c r="X79" s="217" t="str">
        <f>IF([1]median_raw!X76="","",[1]median_raw!X76)</f>
        <v/>
      </c>
      <c r="Y79" s="217" t="str">
        <f>IF([1]median_raw!Y76="","",[1]median_raw!Y76)</f>
        <v/>
      </c>
      <c r="Z79" s="217"/>
      <c r="AA79" s="217"/>
      <c r="AB79" s="217"/>
      <c r="AC79" s="217" t="str">
        <f>IF([1]median_raw!AJ76="","",[1]median_raw!AJ76)</f>
        <v/>
      </c>
      <c r="AD79" s="217" t="str">
        <f>IF([1]median_raw!AK76="","",[1]median_raw!AK76)</f>
        <v/>
      </c>
      <c r="AE79" s="217" t="str">
        <f>IF([1]median_raw!AL76="","",[1]median_raw!AL76)</f>
        <v/>
      </c>
      <c r="AF79" s="217" t="str">
        <f>IF([1]median_raw!AM76="","",[1]median_raw!AM76)</f>
        <v/>
      </c>
      <c r="AG79" s="217" t="str">
        <f>IF([1]median_raw!AN76="","",[1]median_raw!AN76)</f>
        <v/>
      </c>
      <c r="AH79" s="217" t="str">
        <f>IF([1]median_raw!AO76="","",[1]median_raw!AO76)</f>
        <v/>
      </c>
      <c r="AI79" s="217" t="str">
        <f>IF([1]median_raw!AP76="","",[1]median_raw!AP76)</f>
        <v/>
      </c>
      <c r="AJ79" s="217" t="str">
        <f>IF([1]median_raw!Z76="","",[1]median_raw!Z76)</f>
        <v/>
      </c>
      <c r="AK79" s="217" t="str">
        <f>IF([1]median_raw!AA76="","",[1]median_raw!AA76)</f>
        <v/>
      </c>
      <c r="AL79" s="217" t="str">
        <f>IF([1]median_raw!AB76="","",[1]median_raw!AB76)</f>
        <v/>
      </c>
      <c r="AM79" s="217" t="str">
        <f>IF([1]median_raw!AC76="","",[1]median_raw!AC76)</f>
        <v/>
      </c>
      <c r="AN79" s="217" t="str">
        <f>IF([1]median_raw!AD76="","",[1]median_raw!AD76)</f>
        <v/>
      </c>
      <c r="AO79" s="217" t="str">
        <f>IF([1]median_raw!AE76="","",[1]median_raw!AE76)</f>
        <v/>
      </c>
      <c r="AP79" s="217" t="str">
        <f>IF([1]median_raw!AF76="","",[1]median_raw!AF76)</f>
        <v/>
      </c>
      <c r="AQ79" s="217" t="str">
        <f>IF([1]median_raw!AQ76="","",[1]median_raw!AQ76)</f>
        <v/>
      </c>
      <c r="AR79" s="217" t="str">
        <f t="shared" si="5"/>
        <v/>
      </c>
      <c r="AS79" s="217" t="str">
        <f>IF(OR(AV79="",AV79=0),"",IF(C79="","",
IF(INDEX($D$1:$AV79,ROW(),MATCH("Cereal",$D$1:$AV$1,0))="",INDEX($D$1:$AV$2,2,MATCH("Cereal",$D$1:$AV$1,0)),INDEX($D$1:$AV79,ROW(),MATCH("Cereal",$D$1:$AV$1,0)))*90
+IF(INDEX($D$1:$AV79,ROW(),MATCH("Beans",$D$1:$AV$1,0))="",INDEX($D$1:$AV$2,2,MATCH("Beans",$D$1:$AV$1,0)),INDEX($D$1:$AV79,ROW(),MATCH("Beans",$D$1:$AV$1,0)))*9
+IF(INDEX($D$1:$AV79,ROW(),MATCH("Cooking.oil",$D$1:$AV$1,0))="",INDEX($D$1:$AV$2,2,MATCH("Cooking.oil",$D$1:$AV$1,0)),INDEX($D$1:$AV79,ROW(),MATCH("Cooking.oil",$D$1:$AV$1,0)))*6
+IF(INDEX($D$1:$AV79,ROW(),MATCH("Salt",$D$1:$AV$1,0))="",INDEX($D$1:$AV$2,2,MATCH("Salt",$D$1:$AV$1,0)),INDEX($D$1:$AV79,ROW(),MATCH("Salt",$D$1:$AV$1,0)))*1
))</f>
        <v/>
      </c>
      <c r="AT79" s="217" t="str">
        <f>IF(OR(AV79="",AV79=0),"",IF(C79="","",AS79
+IF(INDEX($D$1:$AP79,ROW(),MATCH("Soap",$D$1:$AP$1,0))="",INDEX($D$1:$AP$2,2,MATCH("Soap",$D$1:$AP$1,0)),INDEX($D$1:$AP79,ROW(),MATCH("Soap",$D$1:$AP$1,0)))*6
+IF(INDEX($D$1:$AP79,ROW(),MATCH("Exercise.book",$D$1:$AP$1,0))="",INDEX($D$1:$AP$2,2,MATCH("Exercise.book",$D$1:$AP$1,0)),INDEX($D$1:$AP79,ROW(),MATCH("Exercise.book",$D$1:$AP$1,0)))*12
+IF(INDEX($D$1:$AP79,ROW(),MATCH("Charcoal",$D$1:$AP$1,0))="",INDEX($D$1:$AP$2,2,MATCH("Charcoal",$D$1:$AP$1,0)),INDEX($D$1:$AP79,ROW(),MATCH("Charcoal",$D$1:$AP$1,0)))*30
+IF(INDEX($D$1:$AP79,ROW(),MATCH("Milling.costs",$D$1:$AP$1,0))="",INDEX($D$1:$AP$2,2,MATCH("Milling.costs",$D$1:$AP$1,0)),INDEX($D$1:$AP79,ROW(),MATCH("Milling.costs",$D$1:$AP$1,0)))/3.5*30
+IF(INDEX($D$1:$AP79,ROW(),MATCH("USD",$D$1:$AP$1,0))="",INDEX($D$1:$AP$2,2,MATCH("USD",$D$1:$AP$1,0)),INDEX($D$1:$AP79,ROW(),MATCH("USD",$D$1:$AP$1,0)))*17
))</f>
        <v/>
      </c>
      <c r="AU79" s="217" t="str">
        <f t="shared" si="6"/>
        <v/>
      </c>
      <c r="AV79" s="218" t="str">
        <f>IF(C79="","",IF(IF(RIGHT($A79,9)="Equatoria",$E79,$D79)="",IF(RIGHT($A79,9)="Equatoria",$E$2,$D$2),IF(RIGHT($A79,9)="Equatoria",$E79,$D79)))</f>
        <v/>
      </c>
    </row>
    <row r="80" spans="1:48" x14ac:dyDescent="0.25">
      <c r="A80" s="214" t="str">
        <f>IF([1]median_raw!A77="","",[1]median_raw!A77)</f>
        <v/>
      </c>
      <c r="B80" s="214" t="str">
        <f>IF([1]median_raw!B77="","",[1]median_raw!B77)</f>
        <v/>
      </c>
      <c r="C80" s="214" t="str">
        <f>IF([1]median_raw!C77="","",[1]median_raw!C77)</f>
        <v/>
      </c>
      <c r="D80" s="217" t="str">
        <f>IF([1]median_raw!D77="","",[1]median_raw!D77)</f>
        <v/>
      </c>
      <c r="E80" s="217" t="str">
        <f>IF([1]median_raw!E77="","",[1]median_raw!E77)</f>
        <v/>
      </c>
      <c r="F80" s="217" t="str">
        <f>IF([1]median_raw!F77="","",[1]median_raw!F77)</f>
        <v/>
      </c>
      <c r="G80" s="217" t="str">
        <f>IF([1]median_raw!G77="","",[1]median_raw!G77)</f>
        <v/>
      </c>
      <c r="H80" s="217" t="str">
        <f>IF([1]median_raw!H77="","",[1]median_raw!H77)</f>
        <v/>
      </c>
      <c r="I80" s="217" t="str">
        <f>IF([1]median_raw!I77="","",[1]median_raw!I77)</f>
        <v/>
      </c>
      <c r="J80" s="217" t="str">
        <f>IF([1]median_raw!J77="","",[1]median_raw!J77)</f>
        <v/>
      </c>
      <c r="K80" s="217" t="str">
        <f>IF([1]median_raw!K77="","",[1]median_raw!K77)</f>
        <v/>
      </c>
      <c r="L80" s="217" t="str">
        <f>IF([1]median_raw!L77="","",[1]median_raw!L77)</f>
        <v/>
      </c>
      <c r="M80" s="217" t="str">
        <f>IF([1]median_raw!M77="","",[1]median_raw!M77)</f>
        <v/>
      </c>
      <c r="N80" s="217" t="str">
        <f>IF([1]median_raw!N77="","",[1]median_raw!N77)</f>
        <v/>
      </c>
      <c r="O80" s="217" t="str">
        <f>IF([1]median_raw!O77="","",[1]median_raw!O77)</f>
        <v/>
      </c>
      <c r="P80" s="217" t="str">
        <f>IF([1]median_raw!P77="","",[1]median_raw!P77)</f>
        <v/>
      </c>
      <c r="Q80" s="217" t="str">
        <f>IF([1]median_raw!Q77="","",[1]median_raw!Q77)</f>
        <v/>
      </c>
      <c r="R80" s="217" t="str">
        <f>IF([1]median_raw!R77="","",[1]median_raw!R77)</f>
        <v/>
      </c>
      <c r="S80" s="217" t="str">
        <f>IF([1]median_raw!S77="","",[1]median_raw!S77)</f>
        <v/>
      </c>
      <c r="T80" s="217" t="str">
        <f>IF([1]median_raw!T77="","",[1]median_raw!T77)</f>
        <v/>
      </c>
      <c r="U80" s="217" t="str">
        <f>IF([1]median_raw!U77="","",[1]median_raw!U77)</f>
        <v/>
      </c>
      <c r="V80" s="217" t="str">
        <f>IF([1]median_raw!V77="","",[1]median_raw!V77)</f>
        <v/>
      </c>
      <c r="W80" s="217" t="str">
        <f>IF([1]median_raw!W77="","",[1]median_raw!W77)</f>
        <v/>
      </c>
      <c r="X80" s="217" t="str">
        <f>IF([1]median_raw!X77="","",[1]median_raw!X77)</f>
        <v/>
      </c>
      <c r="Y80" s="217" t="str">
        <f>IF([1]median_raw!Y77="","",[1]median_raw!Y77)</f>
        <v/>
      </c>
      <c r="Z80" s="217"/>
      <c r="AA80" s="217"/>
      <c r="AB80" s="217"/>
      <c r="AC80" s="217" t="str">
        <f>IF([1]median_raw!AJ77="","",[1]median_raw!AJ77)</f>
        <v/>
      </c>
      <c r="AD80" s="217" t="str">
        <f>IF([1]median_raw!AK77="","",[1]median_raw!AK77)</f>
        <v/>
      </c>
      <c r="AE80" s="217" t="str">
        <f>IF([1]median_raw!AL77="","",[1]median_raw!AL77)</f>
        <v/>
      </c>
      <c r="AF80" s="217" t="str">
        <f>IF([1]median_raw!AM77="","",[1]median_raw!AM77)</f>
        <v/>
      </c>
      <c r="AG80" s="217" t="str">
        <f>IF([1]median_raw!AN77="","",[1]median_raw!AN77)</f>
        <v/>
      </c>
      <c r="AH80" s="217" t="str">
        <f>IF([1]median_raw!AO77="","",[1]median_raw!AO77)</f>
        <v/>
      </c>
      <c r="AI80" s="217" t="str">
        <f>IF([1]median_raw!AP77="","",[1]median_raw!AP77)</f>
        <v/>
      </c>
      <c r="AJ80" s="217" t="str">
        <f>IF([1]median_raw!Z77="","",[1]median_raw!Z77)</f>
        <v/>
      </c>
      <c r="AK80" s="217"/>
      <c r="AL80" s="219" t="str">
        <f>IF([1]median_raw!AB77="","",[1]median_raw!AB77)</f>
        <v/>
      </c>
      <c r="AM80" s="217" t="str">
        <f>IF([1]median_raw!AC77="","",[1]median_raw!AC77)</f>
        <v/>
      </c>
      <c r="AN80" s="217" t="str">
        <f>IF([1]median_raw!AD77="","",[1]median_raw!AD77)</f>
        <v/>
      </c>
      <c r="AO80" s="217" t="str">
        <f>IF([1]median_raw!AE77="","",[1]median_raw!AE77)</f>
        <v/>
      </c>
      <c r="AP80" s="217" t="str">
        <f>IF([1]median_raw!AF77="","",[1]median_raw!AF77)</f>
        <v/>
      </c>
      <c r="AQ80" s="217" t="str">
        <f>IF([1]median_raw!AQ77="","",[1]median_raw!AQ77)</f>
        <v/>
      </c>
      <c r="AR80" s="217" t="str">
        <f t="shared" si="5"/>
        <v/>
      </c>
      <c r="AS80" s="217" t="str">
        <f>IF(OR(AV80="",AV80=0),"",IF(C80="","",
IF(INDEX($D$1:$AV80,ROW(),MATCH("Cereal",$D$1:$AV$1,0))="",INDEX($D$1:$AV$2,2,MATCH("Cereal",$D$1:$AV$1,0)),INDEX($D$1:$AV80,ROW(),MATCH("Cereal",$D$1:$AV$1,0)))*90
+IF(INDEX($D$1:$AV80,ROW(),MATCH("Beans",$D$1:$AV$1,0))="",INDEX($D$1:$AV$2,2,MATCH("Beans",$D$1:$AV$1,0)),INDEX($D$1:$AV80,ROW(),MATCH("Beans",$D$1:$AV$1,0)))*9
+IF(INDEX($D$1:$AV80,ROW(),MATCH("Cooking.oil",$D$1:$AV$1,0))="",INDEX($D$1:$AV$2,2,MATCH("Cooking.oil",$D$1:$AV$1,0)),INDEX($D$1:$AV80,ROW(),MATCH("Cooking.oil",$D$1:$AV$1,0)))*6
+IF(INDEX($D$1:$AV80,ROW(),MATCH("Salt",$D$1:$AV$1,0))="",INDEX($D$1:$AV$2,2,MATCH("Salt",$D$1:$AV$1,0)),INDEX($D$1:$AV80,ROW(),MATCH("Salt",$D$1:$AV$1,0)))*1
))</f>
        <v/>
      </c>
      <c r="AT80" s="217" t="str">
        <f>IF(OR(AV80="",AV80=0),"",IF(C80="","",AS80
+IF(INDEX($D$1:$AP80,ROW(),MATCH("Soap",$D$1:$AP$1,0))="",INDEX($D$1:$AP$2,2,MATCH("Soap",$D$1:$AP$1,0)),INDEX($D$1:$AP80,ROW(),MATCH("Soap",$D$1:$AP$1,0)))*6
+IF(INDEX($D$1:$AP80,ROW(),MATCH("Exercise.book",$D$1:$AP$1,0))="",INDEX($D$1:$AP$2,2,MATCH("Exercise.book",$D$1:$AP$1,0)),INDEX($D$1:$AP80,ROW(),MATCH("Exercise.book",$D$1:$AP$1,0)))*12
+IF(INDEX($D$1:$AP80,ROW(),MATCH("Charcoal",$D$1:$AP$1,0))="",INDEX($D$1:$AP$2,2,MATCH("Charcoal",$D$1:$AP$1,0)),INDEX($D$1:$AP80,ROW(),MATCH("Charcoal",$D$1:$AP$1,0)))*30
+IF(INDEX($D$1:$AP80,ROW(),MATCH("Milling.costs",$D$1:$AP$1,0))="",INDEX($D$1:$AP$2,2,MATCH("Milling.costs",$D$1:$AP$1,0)),INDEX($D$1:$AP80,ROW(),MATCH("Milling.costs",$D$1:$AP$1,0)))/3.5*30
+IF(INDEX($D$1:$AP80,ROW(),MATCH("USD",$D$1:$AP$1,0))="",INDEX($D$1:$AP$2,2,MATCH("USD",$D$1:$AP$1,0)),INDEX($D$1:$AP80,ROW(),MATCH("USD",$D$1:$AP$1,0)))*17
))</f>
        <v/>
      </c>
      <c r="AU80" s="217" t="str">
        <f t="shared" si="6"/>
        <v/>
      </c>
      <c r="AV80" s="218" t="str">
        <f>IF(C80="","",IF(IF(RIGHT($A80,9)="Equatoria",$E80,$D80)="",IF(RIGHT($A80,9)="Equatoria",$E$2,$D$2),IF(RIGHT($A80,9)="Equatoria",$E80,$D80)))</f>
        <v/>
      </c>
    </row>
    <row r="81" spans="1:48" x14ac:dyDescent="0.25">
      <c r="A81" s="214" t="str">
        <f>IF([1]median_raw!A78="","",[1]median_raw!A78)</f>
        <v/>
      </c>
      <c r="B81" s="214" t="str">
        <f>IF([1]median_raw!B78="","",[1]median_raw!B78)</f>
        <v/>
      </c>
      <c r="C81" s="214" t="str">
        <f>IF([1]median_raw!C78="","",[1]median_raw!C78)</f>
        <v/>
      </c>
      <c r="D81" s="217" t="str">
        <f>IF([1]median_raw!D78="","",[1]median_raw!D78)</f>
        <v/>
      </c>
      <c r="E81" s="217" t="str">
        <f>IF([1]median_raw!E78="","",[1]median_raw!E78)</f>
        <v/>
      </c>
      <c r="F81" s="217" t="str">
        <f>IF([1]median_raw!F78="","",[1]median_raw!F78)</f>
        <v/>
      </c>
      <c r="G81" s="217" t="str">
        <f>IF([1]median_raw!G78="","",[1]median_raw!G78)</f>
        <v/>
      </c>
      <c r="H81" s="217" t="str">
        <f>IF([1]median_raw!H78="","",[1]median_raw!H78)</f>
        <v/>
      </c>
      <c r="I81" s="217" t="str">
        <f>IF([1]median_raw!I78="","",[1]median_raw!I78)</f>
        <v/>
      </c>
      <c r="J81" s="217" t="str">
        <f>IF([1]median_raw!J78="","",[1]median_raw!J78)</f>
        <v/>
      </c>
      <c r="K81" s="217" t="str">
        <f>IF([1]median_raw!K78="","",[1]median_raw!K78)</f>
        <v/>
      </c>
      <c r="L81" s="217" t="str">
        <f>IF([1]median_raw!L78="","",[1]median_raw!L78)</f>
        <v/>
      </c>
      <c r="M81" s="217" t="str">
        <f>IF([1]median_raw!M78="","",[1]median_raw!M78)</f>
        <v/>
      </c>
      <c r="N81" s="217" t="str">
        <f>IF([1]median_raw!N78="","",[1]median_raw!N78)</f>
        <v/>
      </c>
      <c r="O81" s="217" t="str">
        <f>IF([1]median_raw!O78="","",[1]median_raw!O78)</f>
        <v/>
      </c>
      <c r="P81" s="217" t="str">
        <f>IF([1]median_raw!P78="","",[1]median_raw!P78)</f>
        <v/>
      </c>
      <c r="Q81" s="217" t="str">
        <f>IF([1]median_raw!Q78="","",[1]median_raw!Q78)</f>
        <v/>
      </c>
      <c r="R81" s="217" t="str">
        <f>IF([1]median_raw!R78="","",[1]median_raw!R78)</f>
        <v/>
      </c>
      <c r="S81" s="217" t="str">
        <f>IF([1]median_raw!S78="","",[1]median_raw!S78)</f>
        <v/>
      </c>
      <c r="T81" s="217" t="str">
        <f>IF([1]median_raw!T78="","",[1]median_raw!T78)</f>
        <v/>
      </c>
      <c r="U81" s="217" t="str">
        <f>IF([1]median_raw!U78="","",[1]median_raw!U78)</f>
        <v/>
      </c>
      <c r="V81" s="217" t="str">
        <f>IF([1]median_raw!V78="","",[1]median_raw!V78)</f>
        <v/>
      </c>
      <c r="W81" s="217" t="str">
        <f>IF([1]median_raw!W78="","",[1]median_raw!W78)</f>
        <v/>
      </c>
      <c r="X81" s="217" t="str">
        <f>IF([1]median_raw!X78="","",[1]median_raw!X78)</f>
        <v/>
      </c>
      <c r="Y81" s="217" t="str">
        <f>IF([1]median_raw!Y78="","",[1]median_raw!Y78)</f>
        <v/>
      </c>
      <c r="Z81" s="217"/>
      <c r="AA81" s="217"/>
      <c r="AB81" s="217"/>
      <c r="AC81" s="217" t="str">
        <f>IF([1]median_raw!AJ78="","",[1]median_raw!AJ78)</f>
        <v/>
      </c>
      <c r="AD81" s="217" t="str">
        <f>IF([1]median_raw!AK78="","",[1]median_raw!AK78)</f>
        <v/>
      </c>
      <c r="AE81" s="217" t="str">
        <f>IF([1]median_raw!AL78="","",[1]median_raw!AL78)</f>
        <v/>
      </c>
      <c r="AF81" s="217" t="str">
        <f>IF([1]median_raw!AM78="","",[1]median_raw!AM78)</f>
        <v/>
      </c>
      <c r="AG81" s="217" t="str">
        <f>IF([1]median_raw!AN78="","",[1]median_raw!AN78)</f>
        <v/>
      </c>
      <c r="AH81" s="217" t="str">
        <f>IF([1]median_raw!AO78="","",[1]median_raw!AO78)</f>
        <v/>
      </c>
      <c r="AI81" s="217" t="str">
        <f>IF([1]median_raw!AP78="","",[1]median_raw!AP78)</f>
        <v/>
      </c>
      <c r="AJ81" s="217" t="str">
        <f>IF([1]median_raw!Z78="","",[1]median_raw!Z78)</f>
        <v/>
      </c>
      <c r="AK81" s="217" t="str">
        <f>IF([1]median_raw!AA78="","",[1]median_raw!AA78)</f>
        <v/>
      </c>
      <c r="AL81" s="219" t="str">
        <f>IF([1]median_raw!AB78="","",[1]median_raw!AB78)</f>
        <v/>
      </c>
      <c r="AM81" s="217" t="str">
        <f>IF([1]median_raw!AC78="","",[1]median_raw!AC78)</f>
        <v/>
      </c>
      <c r="AN81" s="217" t="str">
        <f>IF([1]median_raw!AD78="","",[1]median_raw!AD78)</f>
        <v/>
      </c>
      <c r="AO81" s="217" t="str">
        <f>IF([1]median_raw!AE78="","",[1]median_raw!AE78)</f>
        <v/>
      </c>
      <c r="AP81" s="217" t="str">
        <f>IF([1]median_raw!AF78="","",[1]median_raw!AF78)</f>
        <v/>
      </c>
      <c r="AQ81" s="217" t="str">
        <f>IF([1]median_raw!AQ78="","",[1]median_raw!AQ78)</f>
        <v/>
      </c>
      <c r="AR81" s="217" t="str">
        <f t="shared" si="5"/>
        <v/>
      </c>
      <c r="AS81" s="217" t="str">
        <f>IF(OR(AV81="",AV81=0),"",IF(C81="","",
IF(INDEX($D$1:$AV81,ROW(),MATCH("Cereal",$D$1:$AV$1,0))="",INDEX($D$1:$AV$2,2,MATCH("Cereal",$D$1:$AV$1,0)),INDEX($D$1:$AV81,ROW(),MATCH("Cereal",$D$1:$AV$1,0)))*90
+IF(INDEX($D$1:$AV81,ROW(),MATCH("Beans",$D$1:$AV$1,0))="",INDEX($D$1:$AV$2,2,MATCH("Beans",$D$1:$AV$1,0)),INDEX($D$1:$AV81,ROW(),MATCH("Beans",$D$1:$AV$1,0)))*9
+IF(INDEX($D$1:$AV81,ROW(),MATCH("Cooking.oil",$D$1:$AV$1,0))="",INDEX($D$1:$AV$2,2,MATCH("Cooking.oil",$D$1:$AV$1,0)),INDEX($D$1:$AV81,ROW(),MATCH("Cooking.oil",$D$1:$AV$1,0)))*6
+IF(INDEX($D$1:$AV81,ROW(),MATCH("Salt",$D$1:$AV$1,0))="",INDEX($D$1:$AV$2,2,MATCH("Salt",$D$1:$AV$1,0)),INDEX($D$1:$AV81,ROW(),MATCH("Salt",$D$1:$AV$1,0)))*1
))</f>
        <v/>
      </c>
      <c r="AT81" s="217" t="str">
        <f>IF(OR(AV81="",AV81=0),"",IF(C81="","",AS81
+IF(INDEX($D$1:$AP81,ROW(),MATCH("Soap",$D$1:$AP$1,0))="",INDEX($D$1:$AP$2,2,MATCH("Soap",$D$1:$AP$1,0)),INDEX($D$1:$AP81,ROW(),MATCH("Soap",$D$1:$AP$1,0)))*6
+IF(INDEX($D$1:$AP81,ROW(),MATCH("Exercise.book",$D$1:$AP$1,0))="",INDEX($D$1:$AP$2,2,MATCH("Exercise.book",$D$1:$AP$1,0)),INDEX($D$1:$AP81,ROW(),MATCH("Exercise.book",$D$1:$AP$1,0)))*12
+IF(INDEX($D$1:$AP81,ROW(),MATCH("Charcoal",$D$1:$AP$1,0))="",INDEX($D$1:$AP$2,2,MATCH("Charcoal",$D$1:$AP$1,0)),INDEX($D$1:$AP81,ROW(),MATCH("Charcoal",$D$1:$AP$1,0)))*30
+IF(INDEX($D$1:$AP81,ROW(),MATCH("Milling.costs",$D$1:$AP$1,0))="",INDEX($D$1:$AP$2,2,MATCH("Milling.costs",$D$1:$AP$1,0)),INDEX($D$1:$AP81,ROW(),MATCH("Milling.costs",$D$1:$AP$1,0)))/3.5*30
+IF(INDEX($D$1:$AP81,ROW(),MATCH("USD",$D$1:$AP$1,0))="",INDEX($D$1:$AP$2,2,MATCH("USD",$D$1:$AP$1,0)),INDEX($D$1:$AP81,ROW(),MATCH("USD",$D$1:$AP$1,0)))*17
))</f>
        <v/>
      </c>
      <c r="AU81" s="217" t="str">
        <f t="shared" si="6"/>
        <v/>
      </c>
      <c r="AV81" s="218" t="str">
        <f>IF(C81="","",IF(IF(RIGHT($A81,9)="Equatoria",$E81,$D81)="",IF(RIGHT($A81,9)="Equatoria",$E$2,$D$2),IF(RIGHT($A81,9)="Equatoria",$E81,$D81)))</f>
        <v/>
      </c>
    </row>
    <row r="82" spans="1:48" x14ac:dyDescent="0.25">
      <c r="A82" s="214" t="str">
        <f>IF([1]median_raw!A79="","",[1]median_raw!A79)</f>
        <v/>
      </c>
      <c r="B82" s="214" t="str">
        <f>IF([1]median_raw!B79="","",[1]median_raw!B79)</f>
        <v/>
      </c>
      <c r="C82" s="214" t="str">
        <f>IF([1]median_raw!C79="","",[1]median_raw!C79)</f>
        <v/>
      </c>
      <c r="D82" s="217" t="str">
        <f>IF([1]median_raw!D79="","",[1]median_raw!D79)</f>
        <v/>
      </c>
      <c r="E82" s="217" t="str">
        <f>IF([1]median_raw!E79="","",[1]median_raw!E79)</f>
        <v/>
      </c>
      <c r="F82" s="217" t="str">
        <f>IF([1]median_raw!F79="","",[1]median_raw!F79)</f>
        <v/>
      </c>
      <c r="G82" s="217" t="str">
        <f>IF([1]median_raw!G79="","",[1]median_raw!G79)</f>
        <v/>
      </c>
      <c r="H82" s="217" t="str">
        <f>IF([1]median_raw!H79="","",[1]median_raw!H79)</f>
        <v/>
      </c>
      <c r="I82" s="217" t="str">
        <f>IF([1]median_raw!I79="","",[1]median_raw!I79)</f>
        <v/>
      </c>
      <c r="J82" s="217" t="str">
        <f>IF([1]median_raw!J79="","",[1]median_raw!J79)</f>
        <v/>
      </c>
      <c r="K82" s="217" t="str">
        <f>IF([1]median_raw!K79="","",[1]median_raw!K79)</f>
        <v/>
      </c>
      <c r="L82" s="217" t="str">
        <f>IF([1]median_raw!L79="","",[1]median_raw!L79)</f>
        <v/>
      </c>
      <c r="M82" s="217" t="str">
        <f>IF([1]median_raw!M79="","",[1]median_raw!M79)</f>
        <v/>
      </c>
      <c r="N82" s="217" t="str">
        <f>IF([1]median_raw!N79="","",[1]median_raw!N79)</f>
        <v/>
      </c>
      <c r="O82" s="217" t="str">
        <f>IF([1]median_raw!O79="","",[1]median_raw!O79)</f>
        <v/>
      </c>
      <c r="P82" s="217" t="str">
        <f>IF([1]median_raw!P79="","",[1]median_raw!P79)</f>
        <v/>
      </c>
      <c r="Q82" s="217" t="str">
        <f>IF([1]median_raw!Q79="","",[1]median_raw!Q79)</f>
        <v/>
      </c>
      <c r="R82" s="217" t="str">
        <f>IF([1]median_raw!R79="","",[1]median_raw!R79)</f>
        <v/>
      </c>
      <c r="S82" s="217" t="str">
        <f>IF([1]median_raw!S79="","",[1]median_raw!S79)</f>
        <v/>
      </c>
      <c r="T82" s="217" t="str">
        <f>IF([1]median_raw!T79="","",[1]median_raw!T79)</f>
        <v/>
      </c>
      <c r="U82" s="217" t="str">
        <f>IF([1]median_raw!U79="","",[1]median_raw!U79)</f>
        <v/>
      </c>
      <c r="V82" s="217" t="str">
        <f>IF([1]median_raw!V79="","",[1]median_raw!V79)</f>
        <v/>
      </c>
      <c r="W82" s="217" t="str">
        <f>IF([1]median_raw!W79="","",[1]median_raw!W79)</f>
        <v/>
      </c>
      <c r="X82" s="217" t="str">
        <f>IF([1]median_raw!X79="","",[1]median_raw!X79)</f>
        <v/>
      </c>
      <c r="Y82" s="217" t="str">
        <f>IF([1]median_raw!Y79="","",[1]median_raw!Y79)</f>
        <v/>
      </c>
      <c r="Z82" s="217"/>
      <c r="AA82" s="217"/>
      <c r="AB82" s="217"/>
      <c r="AC82" s="217" t="str">
        <f>IF([1]median_raw!AJ79="","",[1]median_raw!AJ79)</f>
        <v/>
      </c>
      <c r="AD82" s="217" t="str">
        <f>IF([1]median_raw!AK79="","",[1]median_raw!AK79)</f>
        <v/>
      </c>
      <c r="AE82" s="217" t="str">
        <f>IF([1]median_raw!AL79="","",[1]median_raw!AL79)</f>
        <v/>
      </c>
      <c r="AF82" s="217" t="str">
        <f>IF([1]median_raw!AM79="","",[1]median_raw!AM79)</f>
        <v/>
      </c>
      <c r="AG82" s="217" t="str">
        <f>IF([1]median_raw!AN79="","",[1]median_raw!AN79)</f>
        <v/>
      </c>
      <c r="AH82" s="217" t="str">
        <f>IF([1]median_raw!AO79="","",[1]median_raw!AO79)</f>
        <v/>
      </c>
      <c r="AI82" s="217" t="str">
        <f>IF([1]median_raw!AP79="","",[1]median_raw!AP79)</f>
        <v/>
      </c>
      <c r="AJ82" s="217" t="str">
        <f>IF([1]median_raw!Z79="","",[1]median_raw!Z79)</f>
        <v/>
      </c>
      <c r="AK82" s="217"/>
      <c r="AL82" s="219"/>
      <c r="AM82" s="217" t="str">
        <f>IF([1]median_raw!AC79="","",[1]median_raw!AC79)</f>
        <v/>
      </c>
      <c r="AN82" s="217" t="str">
        <f>IF([1]median_raw!AD79="","",[1]median_raw!AD79)</f>
        <v/>
      </c>
      <c r="AO82" s="217" t="str">
        <f>IF([1]median_raw!AE79="","",[1]median_raw!AE79)</f>
        <v/>
      </c>
      <c r="AP82" s="217" t="str">
        <f>IF([1]median_raw!AF79="","",[1]median_raw!AF79)</f>
        <v/>
      </c>
      <c r="AQ82" s="217" t="str">
        <f>IF([1]median_raw!AQ79="","",[1]median_raw!AQ79)</f>
        <v/>
      </c>
      <c r="AR82" s="217" t="str">
        <f t="shared" si="5"/>
        <v/>
      </c>
      <c r="AS82" s="217" t="str">
        <f>IF(OR(AV82="",AV82=0),"",IF(C82="","",
IF(INDEX($D$1:$AV82,ROW(),MATCH("Cereal",$D$1:$AV$1,0))="",INDEX($D$1:$AV$2,2,MATCH("Cereal",$D$1:$AV$1,0)),INDEX($D$1:$AV82,ROW(),MATCH("Cereal",$D$1:$AV$1,0)))*90
+IF(INDEX($D$1:$AV82,ROW(),MATCH("Beans",$D$1:$AV$1,0))="",INDEX($D$1:$AV$2,2,MATCH("Beans",$D$1:$AV$1,0)),INDEX($D$1:$AV82,ROW(),MATCH("Beans",$D$1:$AV$1,0)))*9
+IF(INDEX($D$1:$AV82,ROW(),MATCH("Cooking.oil",$D$1:$AV$1,0))="",INDEX($D$1:$AV$2,2,MATCH("Cooking.oil",$D$1:$AV$1,0)),INDEX($D$1:$AV82,ROW(),MATCH("Cooking.oil",$D$1:$AV$1,0)))*6
+IF(INDEX($D$1:$AV82,ROW(),MATCH("Salt",$D$1:$AV$1,0))="",INDEX($D$1:$AV$2,2,MATCH("Salt",$D$1:$AV$1,0)),INDEX($D$1:$AV82,ROW(),MATCH("Salt",$D$1:$AV$1,0)))*1
))</f>
        <v/>
      </c>
      <c r="AT82" s="217" t="str">
        <f>IF(OR(AV82="",AV82=0),"",IF(C82="","",AS82
+IF(INDEX($D$1:$AP82,ROW(),MATCH("Soap",$D$1:$AP$1,0))="",INDEX($D$1:$AP$2,2,MATCH("Soap",$D$1:$AP$1,0)),INDEX($D$1:$AP82,ROW(),MATCH("Soap",$D$1:$AP$1,0)))*6
+IF(INDEX($D$1:$AP82,ROW(),MATCH("Exercise.book",$D$1:$AP$1,0))="",INDEX($D$1:$AP$2,2,MATCH("Exercise.book",$D$1:$AP$1,0)),INDEX($D$1:$AP82,ROW(),MATCH("Exercise.book",$D$1:$AP$1,0)))*12
+IF(INDEX($D$1:$AP82,ROW(),MATCH("Charcoal",$D$1:$AP$1,0))="",INDEX($D$1:$AP$2,2,MATCH("Charcoal",$D$1:$AP$1,0)),INDEX($D$1:$AP82,ROW(),MATCH("Charcoal",$D$1:$AP$1,0)))*30
+IF(INDEX($D$1:$AP82,ROW(),MATCH("Milling.costs",$D$1:$AP$1,0))="",INDEX($D$1:$AP$2,2,MATCH("Milling.costs",$D$1:$AP$1,0)),INDEX($D$1:$AP82,ROW(),MATCH("Milling.costs",$D$1:$AP$1,0)))/3.5*30
+IF(INDEX($D$1:$AP82,ROW(),MATCH("USD",$D$1:$AP$1,0))="",INDEX($D$1:$AP$2,2,MATCH("USD",$D$1:$AP$1,0)),INDEX($D$1:$AP82,ROW(),MATCH("USD",$D$1:$AP$1,0)))*17
))</f>
        <v/>
      </c>
      <c r="AU82" s="217" t="str">
        <f t="shared" si="6"/>
        <v/>
      </c>
      <c r="AV82" s="218"/>
    </row>
    <row r="83" spans="1:48" x14ac:dyDescent="0.25">
      <c r="A83" s="214" t="str">
        <f>IF([1]median_raw!A80="","",[1]median_raw!A80)</f>
        <v/>
      </c>
      <c r="B83" s="214" t="str">
        <f>IF([1]median_raw!B80="","",[1]median_raw!B80)</f>
        <v/>
      </c>
      <c r="C83" s="214" t="str">
        <f>IF([1]median_raw!C80="","",[1]median_raw!C80)</f>
        <v/>
      </c>
      <c r="D83" s="217" t="str">
        <f>IF([1]median_raw!D80="","",[1]median_raw!D80)</f>
        <v/>
      </c>
      <c r="E83" s="217" t="str">
        <f>IF([1]median_raw!E80="","",[1]median_raw!E80)</f>
        <v/>
      </c>
      <c r="F83" s="217" t="str">
        <f>IF([1]median_raw!F80="","",[1]median_raw!F80)</f>
        <v/>
      </c>
      <c r="G83" s="217" t="str">
        <f>IF([1]median_raw!G80="","",[1]median_raw!G80)</f>
        <v/>
      </c>
      <c r="H83" s="217" t="str">
        <f>IF([1]median_raw!H80="","",[1]median_raw!H80)</f>
        <v/>
      </c>
      <c r="I83" s="217" t="str">
        <f>IF([1]median_raw!I80="","",[1]median_raw!I80)</f>
        <v/>
      </c>
      <c r="J83" s="217" t="str">
        <f>IF([1]median_raw!J80="","",[1]median_raw!J80)</f>
        <v/>
      </c>
      <c r="K83" s="217" t="str">
        <f>IF([1]median_raw!K80="","",[1]median_raw!K80)</f>
        <v/>
      </c>
      <c r="L83" s="217" t="str">
        <f>IF([1]median_raw!L80="","",[1]median_raw!L80)</f>
        <v/>
      </c>
      <c r="M83" s="217" t="str">
        <f>IF([1]median_raw!M80="","",[1]median_raw!M80)</f>
        <v/>
      </c>
      <c r="N83" s="217" t="str">
        <f>IF([1]median_raw!N80="","",[1]median_raw!N80)</f>
        <v/>
      </c>
      <c r="O83" s="217" t="str">
        <f>IF([1]median_raw!O80="","",[1]median_raw!O80)</f>
        <v/>
      </c>
      <c r="P83" s="217" t="str">
        <f>IF([1]median_raw!P80="","",[1]median_raw!P80)</f>
        <v/>
      </c>
      <c r="Q83" s="217" t="str">
        <f>IF([1]median_raw!Q80="","",[1]median_raw!Q80)</f>
        <v/>
      </c>
      <c r="R83" s="217" t="str">
        <f>IF([1]median_raw!R80="","",[1]median_raw!R80)</f>
        <v/>
      </c>
      <c r="S83" s="217" t="str">
        <f>IF([1]median_raw!S80="","",[1]median_raw!S80)</f>
        <v/>
      </c>
      <c r="T83" s="217" t="str">
        <f>IF([1]median_raw!T80="","",[1]median_raw!T80)</f>
        <v/>
      </c>
      <c r="U83" s="217" t="str">
        <f>IF([1]median_raw!U80="","",[1]median_raw!U80)</f>
        <v/>
      </c>
      <c r="V83" s="217" t="str">
        <f>IF([1]median_raw!V80="","",[1]median_raw!V80)</f>
        <v/>
      </c>
      <c r="W83" s="217" t="str">
        <f>IF([1]median_raw!W80="","",[1]median_raw!W80)</f>
        <v/>
      </c>
      <c r="X83" s="217" t="str">
        <f>IF([1]median_raw!X80="","",[1]median_raw!X80)</f>
        <v/>
      </c>
      <c r="Y83" s="217" t="str">
        <f>IF([1]median_raw!Y80="","",[1]median_raw!Y80)</f>
        <v/>
      </c>
      <c r="Z83" s="217"/>
      <c r="AA83" s="217"/>
      <c r="AB83" s="217"/>
      <c r="AC83" s="217" t="str">
        <f>IF([1]median_raw!AJ80="","",[1]median_raw!AJ80)</f>
        <v/>
      </c>
      <c r="AD83" s="217" t="str">
        <f>IF([1]median_raw!AK80="","",[1]median_raw!AK80)</f>
        <v/>
      </c>
      <c r="AE83" s="217" t="str">
        <f>IF([1]median_raw!AL80="","",[1]median_raw!AL80)</f>
        <v/>
      </c>
      <c r="AF83" s="217" t="str">
        <f>IF([1]median_raw!AM80="","",[1]median_raw!AM80)</f>
        <v/>
      </c>
      <c r="AG83" s="217" t="str">
        <f>IF([1]median_raw!AN80="","",[1]median_raw!AN80)</f>
        <v/>
      </c>
      <c r="AH83" s="217" t="str">
        <f>IF([1]median_raw!AO80="","",[1]median_raw!AO80)</f>
        <v/>
      </c>
      <c r="AI83" s="217" t="str">
        <f>IF([1]median_raw!AP80="","",[1]median_raw!AP80)</f>
        <v/>
      </c>
      <c r="AJ83" s="217" t="str">
        <f>IF([1]median_raw!Z80="","",[1]median_raw!Z80)</f>
        <v/>
      </c>
      <c r="AK83" s="217"/>
      <c r="AL83" s="219"/>
      <c r="AM83" s="219"/>
      <c r="AN83" s="217" t="str">
        <f>IF([1]median_raw!AD80="","",[1]median_raw!AD80)</f>
        <v/>
      </c>
      <c r="AO83" s="217" t="str">
        <f>IF([1]median_raw!AE80="","",[1]median_raw!AE80)</f>
        <v/>
      </c>
      <c r="AP83" s="217" t="str">
        <f>IF([1]median_raw!AF80="","",[1]median_raw!AF80)</f>
        <v/>
      </c>
      <c r="AQ83" s="217" t="str">
        <f>IF([1]median_raw!AQ80="","",[1]median_raw!AQ80)</f>
        <v/>
      </c>
      <c r="AR83" s="217" t="str">
        <f t="shared" si="5"/>
        <v/>
      </c>
      <c r="AS83" s="217" t="str">
        <f>IF(OR(AV83="",AV83=0),"",IF(C83="","",
IF(INDEX($D$1:$AV83,ROW(),MATCH("Cereal",$D$1:$AV$1,0))="",INDEX($D$1:$AV$2,2,MATCH("Cereal",$D$1:$AV$1,0)),INDEX($D$1:$AV83,ROW(),MATCH("Cereal",$D$1:$AV$1,0)))*90
+IF(INDEX($D$1:$AV83,ROW(),MATCH("Beans",$D$1:$AV$1,0))="",INDEX($D$1:$AV$2,2,MATCH("Beans",$D$1:$AV$1,0)),INDEX($D$1:$AV83,ROW(),MATCH("Beans",$D$1:$AV$1,0)))*9
+IF(INDEX($D$1:$AV83,ROW(),MATCH("Cooking.oil",$D$1:$AV$1,0))="",INDEX($D$1:$AV$2,2,MATCH("Cooking.oil",$D$1:$AV$1,0)),INDEX($D$1:$AV83,ROW(),MATCH("Cooking.oil",$D$1:$AV$1,0)))*6
+IF(INDEX($D$1:$AV83,ROW(),MATCH("Salt",$D$1:$AV$1,0))="",INDEX($D$1:$AV$2,2,MATCH("Salt",$D$1:$AV$1,0)),INDEX($D$1:$AV83,ROW(),MATCH("Salt",$D$1:$AV$1,0)))*1
))</f>
        <v/>
      </c>
      <c r="AT83" s="217" t="str">
        <f>IF(OR(AV83="",AV83=0),"",IF(C83="","",AS83
+IF(INDEX($D$1:$AP83,ROW(),MATCH("Soap",$D$1:$AP$1,0))="",INDEX($D$1:$AP$2,2,MATCH("Soap",$D$1:$AP$1,0)),INDEX($D$1:$AP83,ROW(),MATCH("Soap",$D$1:$AP$1,0)))*6
+IF(INDEX($D$1:$AP83,ROW(),MATCH("Exercise.book",$D$1:$AP$1,0))="",INDEX($D$1:$AP$2,2,MATCH("Exercise.book",$D$1:$AP$1,0)),INDEX($D$1:$AP83,ROW(),MATCH("Exercise.book",$D$1:$AP$1,0)))*12
+IF(INDEX($D$1:$AP83,ROW(),MATCH("Charcoal",$D$1:$AP$1,0))="",INDEX($D$1:$AP$2,2,MATCH("Charcoal",$D$1:$AP$1,0)),INDEX($D$1:$AP83,ROW(),MATCH("Charcoal",$D$1:$AP$1,0)))*30
+IF(INDEX($D$1:$AP83,ROW(),MATCH("Milling.costs",$D$1:$AP$1,0))="",INDEX($D$1:$AP$2,2,MATCH("Milling.costs",$D$1:$AP$1,0)),INDEX($D$1:$AP83,ROW(),MATCH("Milling.costs",$D$1:$AP$1,0)))/3.5*30
+IF(INDEX($D$1:$AP83,ROW(),MATCH("USD",$D$1:$AP$1,0))="",INDEX($D$1:$AP$2,2,MATCH("USD",$D$1:$AP$1,0)),INDEX($D$1:$AP83,ROW(),MATCH("USD",$D$1:$AP$1,0)))*17
))</f>
        <v/>
      </c>
      <c r="AU83" s="217" t="str">
        <f t="shared" si="6"/>
        <v/>
      </c>
      <c r="AV83" s="218"/>
    </row>
    <row r="84" spans="1:48" x14ac:dyDescent="0.25">
      <c r="A84" s="214" t="str">
        <f>IF([1]median_raw!A81="","",[1]median_raw!A81)</f>
        <v/>
      </c>
      <c r="B84" s="214" t="str">
        <f>IF([1]median_raw!B81="","",[1]median_raw!B81)</f>
        <v/>
      </c>
      <c r="C84" s="214" t="str">
        <f>IF([1]median_raw!C81="","",[1]median_raw!C81)</f>
        <v/>
      </c>
      <c r="D84" s="217" t="str">
        <f>IF([1]median_raw!D81="","",[1]median_raw!D81)</f>
        <v/>
      </c>
      <c r="E84" s="217" t="str">
        <f>IF([1]median_raw!E81="","",[1]median_raw!E81)</f>
        <v/>
      </c>
      <c r="F84" s="217" t="str">
        <f>IF([1]median_raw!F81="","",[1]median_raw!F81)</f>
        <v/>
      </c>
      <c r="G84" s="217" t="str">
        <f>IF([1]median_raw!G81="","",[1]median_raw!G81)</f>
        <v/>
      </c>
      <c r="H84" s="217" t="str">
        <f>IF([1]median_raw!H81="","",[1]median_raw!H81)</f>
        <v/>
      </c>
      <c r="I84" s="217" t="str">
        <f>IF([1]median_raw!I81="","",[1]median_raw!I81)</f>
        <v/>
      </c>
      <c r="J84" s="217" t="str">
        <f>IF([1]median_raw!J81="","",[1]median_raw!J81)</f>
        <v/>
      </c>
      <c r="K84" s="217" t="str">
        <f>IF([1]median_raw!K81="","",[1]median_raw!K81)</f>
        <v/>
      </c>
      <c r="L84" s="217" t="str">
        <f>IF([1]median_raw!L81="","",[1]median_raw!L81)</f>
        <v/>
      </c>
      <c r="M84" s="217" t="str">
        <f>IF([1]median_raw!M81="","",[1]median_raw!M81)</f>
        <v/>
      </c>
      <c r="N84" s="217" t="str">
        <f>IF([1]median_raw!N81="","",[1]median_raw!N81)</f>
        <v/>
      </c>
      <c r="O84" s="217" t="str">
        <f>IF([1]median_raw!O81="","",[1]median_raw!O81)</f>
        <v/>
      </c>
      <c r="P84" s="217" t="str">
        <f>IF([1]median_raw!P81="","",[1]median_raw!P81)</f>
        <v/>
      </c>
      <c r="Q84" s="217" t="str">
        <f>IF([1]median_raw!Q81="","",[1]median_raw!Q81)</f>
        <v/>
      </c>
      <c r="R84" s="217" t="str">
        <f>IF([1]median_raw!R81="","",[1]median_raw!R81)</f>
        <v/>
      </c>
      <c r="S84" s="217" t="str">
        <f>IF([1]median_raw!S81="","",[1]median_raw!S81)</f>
        <v/>
      </c>
      <c r="T84" s="217" t="str">
        <f>IF([1]median_raw!T81="","",[1]median_raw!T81)</f>
        <v/>
      </c>
      <c r="U84" s="217" t="str">
        <f>IF([1]median_raw!U81="","",[1]median_raw!U81)</f>
        <v/>
      </c>
      <c r="V84" s="217" t="str">
        <f>IF([1]median_raw!V81="","",[1]median_raw!V81)</f>
        <v/>
      </c>
      <c r="W84" s="217" t="str">
        <f>IF([1]median_raw!W81="","",[1]median_raw!W81)</f>
        <v/>
      </c>
      <c r="X84" s="217" t="str">
        <f>IF([1]median_raw!X81="","",[1]median_raw!X81)</f>
        <v/>
      </c>
      <c r="Y84" s="217" t="str">
        <f>IF([1]median_raw!Y81="","",[1]median_raw!Y81)</f>
        <v/>
      </c>
      <c r="Z84" s="217"/>
      <c r="AA84" s="217"/>
      <c r="AB84" s="217"/>
      <c r="AC84" s="217" t="str">
        <f>IF([1]median_raw!AJ81="","",[1]median_raw!AJ81)</f>
        <v/>
      </c>
      <c r="AD84" s="217" t="str">
        <f>IF([1]median_raw!AK81="","",[1]median_raw!AK81)</f>
        <v/>
      </c>
      <c r="AE84" s="217" t="str">
        <f>IF([1]median_raw!AL81="","",[1]median_raw!AL81)</f>
        <v/>
      </c>
      <c r="AF84" s="217" t="str">
        <f>IF([1]median_raw!AM81="","",[1]median_raw!AM81)</f>
        <v/>
      </c>
      <c r="AG84" s="217" t="str">
        <f>IF([1]median_raw!AN81="","",[1]median_raw!AN81)</f>
        <v/>
      </c>
      <c r="AH84" s="217" t="str">
        <f>IF([1]median_raw!AO81="","",[1]median_raw!AO81)</f>
        <v/>
      </c>
      <c r="AI84" s="217" t="str">
        <f>IF([1]median_raw!AP81="","",[1]median_raw!AP81)</f>
        <v/>
      </c>
      <c r="AJ84" s="217" t="str">
        <f>IF([1]median_raw!Z81="","",[1]median_raw!Z81)</f>
        <v/>
      </c>
      <c r="AK84" s="217" t="str">
        <f>IF([1]median_raw!AA81="","",[1]median_raw!AA81)</f>
        <v/>
      </c>
      <c r="AL84" s="219" t="str">
        <f>IF([1]median_raw!AB81="","",[1]median_raw!AB81)</f>
        <v/>
      </c>
      <c r="AM84" s="219" t="str">
        <f>IF([1]median_raw!AC81="","",[1]median_raw!AC81)</f>
        <v/>
      </c>
      <c r="AN84" s="217" t="str">
        <f>IF([1]median_raw!AD81="","",[1]median_raw!AD81)</f>
        <v/>
      </c>
      <c r="AO84" s="217" t="str">
        <f>IF([1]median_raw!AE81="","",[1]median_raw!AE81)</f>
        <v/>
      </c>
      <c r="AP84" s="217" t="str">
        <f>IF([1]median_raw!AF81="","",[1]median_raw!AF81)</f>
        <v/>
      </c>
      <c r="AQ84" s="217" t="str">
        <f>IF([1]median_raw!AQ81="","",[1]median_raw!AQ81)</f>
        <v/>
      </c>
      <c r="AR84" s="217" t="str">
        <f t="shared" si="5"/>
        <v/>
      </c>
      <c r="AS84" s="217" t="str">
        <f>IF(OR(AV84="",AV84=0),"",IF(C84="","",
IF(INDEX($D$1:$AV84,ROW(),MATCH("Cereal",$D$1:$AV$1,0))="",INDEX($D$1:$AV$2,2,MATCH("Cereal",$D$1:$AV$1,0)),INDEX($D$1:$AV84,ROW(),MATCH("Cereal",$D$1:$AV$1,0)))*90
+IF(INDEX($D$1:$AV84,ROW(),MATCH("Beans",$D$1:$AV$1,0))="",INDEX($D$1:$AV$2,2,MATCH("Beans",$D$1:$AV$1,0)),INDEX($D$1:$AV84,ROW(),MATCH("Beans",$D$1:$AV$1,0)))*9
+IF(INDEX($D$1:$AV84,ROW(),MATCH("Cooking.oil",$D$1:$AV$1,0))="",INDEX($D$1:$AV$2,2,MATCH("Cooking.oil",$D$1:$AV$1,0)),INDEX($D$1:$AV84,ROW(),MATCH("Cooking.oil",$D$1:$AV$1,0)))*6
+IF(INDEX($D$1:$AV84,ROW(),MATCH("Salt",$D$1:$AV$1,0))="",INDEX($D$1:$AV$2,2,MATCH("Salt",$D$1:$AV$1,0)),INDEX($D$1:$AV84,ROW(),MATCH("Salt",$D$1:$AV$1,0)))*1
))</f>
        <v/>
      </c>
      <c r="AT84" s="217" t="str">
        <f>IF(OR(AV84="",AV84=0),"",IF(C84="","",AS84
+IF(INDEX($D$1:$AP84,ROW(),MATCH("Soap",$D$1:$AP$1,0))="",INDEX($D$1:$AP$2,2,MATCH("Soap",$D$1:$AP$1,0)),INDEX($D$1:$AP84,ROW(),MATCH("Soap",$D$1:$AP$1,0)))*6
+IF(INDEX($D$1:$AP84,ROW(),MATCH("Exercise.book",$D$1:$AP$1,0))="",INDEX($D$1:$AP$2,2,MATCH("Exercise.book",$D$1:$AP$1,0)),INDEX($D$1:$AP84,ROW(),MATCH("Exercise.book",$D$1:$AP$1,0)))*12
+IF(INDEX($D$1:$AP84,ROW(),MATCH("Charcoal",$D$1:$AP$1,0))="",INDEX($D$1:$AP$2,2,MATCH("Charcoal",$D$1:$AP$1,0)),INDEX($D$1:$AP84,ROW(),MATCH("Charcoal",$D$1:$AP$1,0)))*30
+IF(INDEX($D$1:$AP84,ROW(),MATCH("Milling.costs",$D$1:$AP$1,0))="",INDEX($D$1:$AP$2,2,MATCH("Milling.costs",$D$1:$AP$1,0)),INDEX($D$1:$AP84,ROW(),MATCH("Milling.costs",$D$1:$AP$1,0)))/3.5*30
+IF(INDEX($D$1:$AP84,ROW(),MATCH("USD",$D$1:$AP$1,0))="",INDEX($D$1:$AP$2,2,MATCH("USD",$D$1:$AP$1,0)),INDEX($D$1:$AP84,ROW(),MATCH("USD",$D$1:$AP$1,0)))*17
))</f>
        <v/>
      </c>
      <c r="AU84" s="217" t="str">
        <f t="shared" si="6"/>
        <v/>
      </c>
      <c r="AV84" s="218" t="str">
        <f t="shared" ref="AV84:AV98" si="7">IF(C84="","",IF(IF(RIGHT($A84,9)="Equatoria",$E84,$D84)="",IF(RIGHT($A84,9)="Equatoria",$E$2,$D$2),IF(RIGHT($A84,9)="Equatoria",$E84,$D84)))</f>
        <v/>
      </c>
    </row>
    <row r="85" spans="1:48" x14ac:dyDescent="0.25">
      <c r="A85" s="214" t="str">
        <f>IF([1]median_raw!A82="","",[1]median_raw!A82)</f>
        <v/>
      </c>
      <c r="B85" s="214" t="str">
        <f>IF([1]median_raw!B82="","",[1]median_raw!B82)</f>
        <v/>
      </c>
      <c r="C85" s="214" t="str">
        <f>IF([1]median_raw!C82="","",[1]median_raw!C82)</f>
        <v/>
      </c>
      <c r="D85" s="217" t="str">
        <f>IF([1]median_raw!D82="","",[1]median_raw!D82)</f>
        <v/>
      </c>
      <c r="E85" s="217" t="str">
        <f>IF([1]median_raw!E82="","",[1]median_raw!E82)</f>
        <v/>
      </c>
      <c r="F85" s="217" t="str">
        <f>IF([1]median_raw!F82="","",[1]median_raw!F82)</f>
        <v/>
      </c>
      <c r="G85" s="217" t="str">
        <f>IF([1]median_raw!G82="","",[1]median_raw!G82)</f>
        <v/>
      </c>
      <c r="H85" s="217" t="str">
        <f>IF([1]median_raw!H82="","",[1]median_raw!H82)</f>
        <v/>
      </c>
      <c r="I85" s="217" t="str">
        <f>IF([1]median_raw!I82="","",[1]median_raw!I82)</f>
        <v/>
      </c>
      <c r="J85" s="217"/>
      <c r="K85" s="217" t="str">
        <f>IF([1]median_raw!K82="","",[1]median_raw!K82)</f>
        <v/>
      </c>
      <c r="L85" s="217"/>
      <c r="M85" s="217" t="str">
        <f>IF([1]median_raw!M82="","",[1]median_raw!M82)</f>
        <v/>
      </c>
      <c r="N85" s="217" t="str">
        <f>IF([1]median_raw!N82="","",[1]median_raw!N82)</f>
        <v/>
      </c>
      <c r="O85" s="217" t="str">
        <f>IF([1]median_raw!O82="","",[1]median_raw!O82)</f>
        <v/>
      </c>
      <c r="P85" s="217" t="str">
        <f>IF([1]median_raw!P82="","",[1]median_raw!P82)</f>
        <v/>
      </c>
      <c r="Q85" s="217" t="str">
        <f>IF([1]median_raw!Q82="","",[1]median_raw!Q82)</f>
        <v/>
      </c>
      <c r="R85" s="217" t="str">
        <f>IF([1]median_raw!R82="","",[1]median_raw!R82)</f>
        <v/>
      </c>
      <c r="S85" s="217" t="str">
        <f>IF([1]median_raw!S82="","",[1]median_raw!S82)</f>
        <v/>
      </c>
      <c r="T85" s="217" t="str">
        <f>IF([1]median_raw!T82="","",[1]median_raw!T82)</f>
        <v/>
      </c>
      <c r="U85" s="217" t="str">
        <f>IF([1]median_raw!U82="","",[1]median_raw!U82)</f>
        <v/>
      </c>
      <c r="V85" s="217" t="str">
        <f>IF([1]median_raw!V82="","",[1]median_raw!V82)</f>
        <v/>
      </c>
      <c r="W85" s="217" t="str">
        <f>IF([1]median_raw!W82="","",[1]median_raw!W82)</f>
        <v/>
      </c>
      <c r="X85" s="217" t="str">
        <f>IF([1]median_raw!X82="","",[1]median_raw!X82)</f>
        <v/>
      </c>
      <c r="Y85" s="217" t="str">
        <f>IF([1]median_raw!Y82="","",[1]median_raw!Y82)</f>
        <v/>
      </c>
      <c r="Z85" s="217"/>
      <c r="AA85" s="217"/>
      <c r="AB85" s="217"/>
      <c r="AC85" s="217" t="str">
        <f>IF([1]median_raw!AJ82="","",[1]median_raw!AJ82)</f>
        <v/>
      </c>
      <c r="AD85" s="217" t="str">
        <f>IF([1]median_raw!AK82="","",[1]median_raw!AK82)</f>
        <v/>
      </c>
      <c r="AE85" s="217" t="str">
        <f>IF([1]median_raw!AL82="","",[1]median_raw!AL82)</f>
        <v/>
      </c>
      <c r="AF85" s="217" t="str">
        <f>IF([1]median_raw!AM82="","",[1]median_raw!AM82)</f>
        <v/>
      </c>
      <c r="AG85" s="217" t="str">
        <f>IF([1]median_raw!AN82="","",[1]median_raw!AN82)</f>
        <v/>
      </c>
      <c r="AH85" s="217" t="str">
        <f>IF([1]median_raw!AO82="","",[1]median_raw!AO82)</f>
        <v/>
      </c>
      <c r="AI85" s="217" t="str">
        <f>IF([1]median_raw!AP82="","",[1]median_raw!AP82)</f>
        <v/>
      </c>
      <c r="AJ85" s="217" t="str">
        <f>IF([1]median_raw!Z82="","",[1]median_raw!Z82)</f>
        <v/>
      </c>
      <c r="AK85" s="217" t="str">
        <f>IF([1]median_raw!AA82="","",[1]median_raw!AA82)</f>
        <v/>
      </c>
      <c r="AL85" s="219" t="str">
        <f>IF([1]median_raw!AB82="","",[1]median_raw!AB82)</f>
        <v/>
      </c>
      <c r="AM85" s="219" t="str">
        <f>IF([1]median_raw!AC82="","",[1]median_raw!AC82)</f>
        <v/>
      </c>
      <c r="AN85" s="217" t="str">
        <f>IF([1]median_raw!AD82="","",[1]median_raw!AD82)</f>
        <v/>
      </c>
      <c r="AO85" s="217" t="str">
        <f>IF([1]median_raw!AE82="","",[1]median_raw!AE82)</f>
        <v/>
      </c>
      <c r="AP85" s="217" t="str">
        <f>IF([1]median_raw!AF82="","",[1]median_raw!AF82)</f>
        <v/>
      </c>
      <c r="AQ85" s="217" t="str">
        <f>IF([1]median_raw!AQ82="","",[1]median_raw!AQ82)</f>
        <v/>
      </c>
      <c r="AR85" s="217" t="str">
        <f t="shared" si="5"/>
        <v/>
      </c>
      <c r="AS85" s="217" t="str">
        <f>IF(OR(AV85="",AV85=0),"",IF(C85="","",
IF(INDEX($D$1:$AV85,ROW(),MATCH("Cereal",$D$1:$AV$1,0))="",INDEX($D$1:$AV$2,2,MATCH("Cereal",$D$1:$AV$1,0)),INDEX($D$1:$AV85,ROW(),MATCH("Cereal",$D$1:$AV$1,0)))*90
+IF(INDEX($D$1:$AV85,ROW(),MATCH("Beans",$D$1:$AV$1,0))="",INDEX($D$1:$AV$2,2,MATCH("Beans",$D$1:$AV$1,0)),INDEX($D$1:$AV85,ROW(),MATCH("Beans",$D$1:$AV$1,0)))*9
+IF(INDEX($D$1:$AV85,ROW(),MATCH("Cooking.oil",$D$1:$AV$1,0))="",INDEX($D$1:$AV$2,2,MATCH("Cooking.oil",$D$1:$AV$1,0)),INDEX($D$1:$AV85,ROW(),MATCH("Cooking.oil",$D$1:$AV$1,0)))*6
+IF(INDEX($D$1:$AV85,ROW(),MATCH("Salt",$D$1:$AV$1,0))="",INDEX($D$1:$AV$2,2,MATCH("Salt",$D$1:$AV$1,0)),INDEX($D$1:$AV85,ROW(),MATCH("Salt",$D$1:$AV$1,0)))*1
))</f>
        <v/>
      </c>
      <c r="AT85" s="217" t="str">
        <f>IF(OR(AV85="",AV85=0),"",IF(C85="","",AS85
+IF(INDEX($D$1:$AP85,ROW(),MATCH("Soap",$D$1:$AP$1,0))="",INDEX($D$1:$AP$2,2,MATCH("Soap",$D$1:$AP$1,0)),INDEX($D$1:$AP85,ROW(),MATCH("Soap",$D$1:$AP$1,0)))*6
+IF(INDEX($D$1:$AP85,ROW(),MATCH("Exercise.book",$D$1:$AP$1,0))="",INDEX($D$1:$AP$2,2,MATCH("Exercise.book",$D$1:$AP$1,0)),INDEX($D$1:$AP85,ROW(),MATCH("Exercise.book",$D$1:$AP$1,0)))*12
+IF(INDEX($D$1:$AP85,ROW(),MATCH("Charcoal",$D$1:$AP$1,0))="",INDEX($D$1:$AP$2,2,MATCH("Charcoal",$D$1:$AP$1,0)),INDEX($D$1:$AP85,ROW(),MATCH("Charcoal",$D$1:$AP$1,0)))*30
+IF(INDEX($D$1:$AP85,ROW(),MATCH("Milling.costs",$D$1:$AP$1,0))="",INDEX($D$1:$AP$2,2,MATCH("Milling.costs",$D$1:$AP$1,0)),INDEX($D$1:$AP85,ROW(),MATCH("Milling.costs",$D$1:$AP$1,0)))/3.5*30
+IF(INDEX($D$1:$AP85,ROW(),MATCH("USD",$D$1:$AP$1,0))="",INDEX($D$1:$AP$2,2,MATCH("USD",$D$1:$AP$1,0)),INDEX($D$1:$AP85,ROW(),MATCH("USD",$D$1:$AP$1,0)))*17
))</f>
        <v/>
      </c>
      <c r="AU85" s="217" t="str">
        <f t="shared" si="6"/>
        <v/>
      </c>
      <c r="AV85" s="218" t="str">
        <f t="shared" si="7"/>
        <v/>
      </c>
    </row>
    <row r="86" spans="1:48" x14ac:dyDescent="0.25">
      <c r="A86" s="214" t="str">
        <f>IF([1]median_raw!A83="","",[1]median_raw!A83)</f>
        <v/>
      </c>
      <c r="B86" s="214" t="str">
        <f>IF([1]median_raw!B83="","",[1]median_raw!B83)</f>
        <v/>
      </c>
      <c r="C86" s="214" t="str">
        <f>IF([1]median_raw!C83="","",[1]median_raw!C83)</f>
        <v/>
      </c>
      <c r="D86" s="217" t="str">
        <f>IF([1]median_raw!D83="","",[1]median_raw!D83)</f>
        <v/>
      </c>
      <c r="E86" s="217" t="str">
        <f>IF([1]median_raw!E83="","",[1]median_raw!E83)</f>
        <v/>
      </c>
      <c r="F86" s="217" t="str">
        <f>IF([1]median_raw!F83="","",[1]median_raw!F83)</f>
        <v/>
      </c>
      <c r="G86" s="217" t="str">
        <f>IF([1]median_raw!G83="","",[1]median_raw!G83)</f>
        <v/>
      </c>
      <c r="H86" s="217" t="str">
        <f>IF([1]median_raw!H83="","",[1]median_raw!H83)</f>
        <v/>
      </c>
      <c r="I86" s="217"/>
      <c r="J86" s="217" t="str">
        <f>IF([1]median_raw!J83="","",[1]median_raw!J83)</f>
        <v/>
      </c>
      <c r="K86" s="217" t="str">
        <f>IF([1]median_raw!K83="","",[1]median_raw!K83)</f>
        <v/>
      </c>
      <c r="L86" s="217"/>
      <c r="M86" s="217" t="str">
        <f>IF([1]median_raw!M83="","",[1]median_raw!M83)</f>
        <v/>
      </c>
      <c r="N86" s="217" t="str">
        <f>IF([1]median_raw!N83="","",[1]median_raw!N83)</f>
        <v/>
      </c>
      <c r="O86" s="217" t="str">
        <f>IF([1]median_raw!O83="","",[1]median_raw!O83)</f>
        <v/>
      </c>
      <c r="P86" s="217" t="str">
        <f>IF([1]median_raw!P83="","",[1]median_raw!P83)</f>
        <v/>
      </c>
      <c r="Q86" s="217" t="str">
        <f>IF([1]median_raw!Q83="","",[1]median_raw!Q83)</f>
        <v/>
      </c>
      <c r="R86" s="217" t="str">
        <f>IF([1]median_raw!R83="","",[1]median_raw!R83)</f>
        <v/>
      </c>
      <c r="S86" s="217"/>
      <c r="T86" s="217" t="str">
        <f>IF([1]median_raw!T83="","",[1]median_raw!T83)</f>
        <v/>
      </c>
      <c r="U86" s="217" t="str">
        <f>IF([1]median_raw!U83="","",[1]median_raw!U83)</f>
        <v/>
      </c>
      <c r="V86" s="217" t="str">
        <f>IF([1]median_raw!V83="","",[1]median_raw!V83)</f>
        <v/>
      </c>
      <c r="W86" s="217" t="str">
        <f>IF([1]median_raw!W83="","",[1]median_raw!W83)</f>
        <v/>
      </c>
      <c r="X86" s="217" t="str">
        <f>IF([1]median_raw!X83="","",[1]median_raw!X83)</f>
        <v/>
      </c>
      <c r="Y86" s="217" t="str">
        <f>IF([1]median_raw!Y83="","",[1]median_raw!Y83)</f>
        <v/>
      </c>
      <c r="Z86" s="217"/>
      <c r="AA86" s="217"/>
      <c r="AB86" s="217"/>
      <c r="AC86" s="217" t="str">
        <f>IF([1]median_raw!AJ83="","",[1]median_raw!AJ83)</f>
        <v/>
      </c>
      <c r="AD86" s="217" t="str">
        <f>IF([1]median_raw!AK83="","",[1]median_raw!AK83)</f>
        <v/>
      </c>
      <c r="AE86" s="217" t="str">
        <f>IF([1]median_raw!AL83="","",[1]median_raw!AL83)</f>
        <v/>
      </c>
      <c r="AF86" s="217" t="str">
        <f>IF([1]median_raw!AM83="","",[1]median_raw!AM83)</f>
        <v/>
      </c>
      <c r="AG86" s="217" t="str">
        <f>IF([1]median_raw!AN83="","",[1]median_raw!AN83)</f>
        <v/>
      </c>
      <c r="AH86" s="217" t="str">
        <f>IF([1]median_raw!AO83="","",[1]median_raw!AO83)</f>
        <v/>
      </c>
      <c r="AI86" s="217" t="str">
        <f>IF([1]median_raw!AP83="","",[1]median_raw!AP83)</f>
        <v/>
      </c>
      <c r="AJ86" s="217" t="str">
        <f>IF([1]median_raw!Z83="","",[1]median_raw!Z83)</f>
        <v/>
      </c>
      <c r="AK86" s="217" t="str">
        <f>IF([1]median_raw!AA83="","",[1]median_raw!AA83)</f>
        <v/>
      </c>
      <c r="AL86" s="219" t="str">
        <f>IF([1]median_raw!AB83="","",[1]median_raw!AB83)</f>
        <v/>
      </c>
      <c r="AM86" s="219" t="str">
        <f>IF([1]median_raw!AC83="","",[1]median_raw!AC83)</f>
        <v/>
      </c>
      <c r="AN86" s="217" t="str">
        <f>IF([1]median_raw!AD83="","",[1]median_raw!AD83)</f>
        <v/>
      </c>
      <c r="AO86" s="217" t="str">
        <f>IF([1]median_raw!AE83="","",[1]median_raw!AE83)</f>
        <v/>
      </c>
      <c r="AP86" s="217" t="str">
        <f>IF([1]median_raw!AF83="","",[1]median_raw!AF83)</f>
        <v/>
      </c>
      <c r="AQ86" s="217" t="str">
        <f>IF([1]median_raw!AQ83="","",[1]median_raw!AQ83)</f>
        <v/>
      </c>
      <c r="AR86" s="217" t="str">
        <f t="shared" si="5"/>
        <v/>
      </c>
      <c r="AS86" s="217" t="str">
        <f>IF(OR(AV86="",AV86=0),"",IF(C86="","",
IF(INDEX($D$1:$AV86,ROW(),MATCH("Cereal",$D$1:$AV$1,0))="",INDEX($D$1:$AV$2,2,MATCH("Cereal",$D$1:$AV$1,0)),INDEX($D$1:$AV86,ROW(),MATCH("Cereal",$D$1:$AV$1,0)))*90
+IF(INDEX($D$1:$AV86,ROW(),MATCH("Beans",$D$1:$AV$1,0))="",INDEX($D$1:$AV$2,2,MATCH("Beans",$D$1:$AV$1,0)),INDEX($D$1:$AV86,ROW(),MATCH("Beans",$D$1:$AV$1,0)))*9
+IF(INDEX($D$1:$AV86,ROW(),MATCH("Cooking.oil",$D$1:$AV$1,0))="",INDEX($D$1:$AV$2,2,MATCH("Cooking.oil",$D$1:$AV$1,0)),INDEX($D$1:$AV86,ROW(),MATCH("Cooking.oil",$D$1:$AV$1,0)))*6
+IF(INDEX($D$1:$AV86,ROW(),MATCH("Salt",$D$1:$AV$1,0))="",INDEX($D$1:$AV$2,2,MATCH("Salt",$D$1:$AV$1,0)),INDEX($D$1:$AV86,ROW(),MATCH("Salt",$D$1:$AV$1,0)))*1
))</f>
        <v/>
      </c>
      <c r="AT86" s="217" t="str">
        <f>IF(OR(AV86="",AV86=0),"",IF(C86="","",AS86
+IF(INDEX($D$1:$AP86,ROW(),MATCH("Soap",$D$1:$AP$1,0))="",INDEX($D$1:$AP$2,2,MATCH("Soap",$D$1:$AP$1,0)),INDEX($D$1:$AP86,ROW(),MATCH("Soap",$D$1:$AP$1,0)))*6
+IF(INDEX($D$1:$AP86,ROW(),MATCH("Exercise.book",$D$1:$AP$1,0))="",INDEX($D$1:$AP$2,2,MATCH("Exercise.book",$D$1:$AP$1,0)),INDEX($D$1:$AP86,ROW(),MATCH("Exercise.book",$D$1:$AP$1,0)))*12
+IF(INDEX($D$1:$AP86,ROW(),MATCH("Charcoal",$D$1:$AP$1,0))="",INDEX($D$1:$AP$2,2,MATCH("Charcoal",$D$1:$AP$1,0)),INDEX($D$1:$AP86,ROW(),MATCH("Charcoal",$D$1:$AP$1,0)))*30
+IF(INDEX($D$1:$AP86,ROW(),MATCH("Milling.costs",$D$1:$AP$1,0))="",INDEX($D$1:$AP$2,2,MATCH("Milling.costs",$D$1:$AP$1,0)),INDEX($D$1:$AP86,ROW(),MATCH("Milling.costs",$D$1:$AP$1,0)))/3.5*30
+IF(INDEX($D$1:$AP86,ROW(),MATCH("USD",$D$1:$AP$1,0))="",INDEX($D$1:$AP$2,2,MATCH("USD",$D$1:$AP$1,0)),INDEX($D$1:$AP86,ROW(),MATCH("USD",$D$1:$AP$1,0)))*17
))</f>
        <v/>
      </c>
      <c r="AU86" s="217" t="str">
        <f t="shared" si="6"/>
        <v/>
      </c>
      <c r="AV86" s="218" t="str">
        <f t="shared" si="7"/>
        <v/>
      </c>
    </row>
    <row r="87" spans="1:48" ht="18" customHeight="1" x14ac:dyDescent="0.25">
      <c r="A87" s="214" t="str">
        <f>IF([1]median_raw!A84="","",[1]median_raw!A84)</f>
        <v/>
      </c>
      <c r="B87" s="214" t="str">
        <f>IF([1]median_raw!B84="","",[1]median_raw!B84)</f>
        <v/>
      </c>
      <c r="C87" s="214" t="str">
        <f>IF([1]median_raw!C84="","",[1]median_raw!C84)</f>
        <v/>
      </c>
      <c r="D87" s="217" t="str">
        <f>IF([1]median_raw!D84="","",[1]median_raw!D84)</f>
        <v/>
      </c>
      <c r="E87" s="217" t="str">
        <f>IF([1]median_raw!E84="","",[1]median_raw!E84)</f>
        <v/>
      </c>
      <c r="F87" s="217" t="str">
        <f>IF([1]median_raw!F84="","",[1]median_raw!F84)</f>
        <v/>
      </c>
      <c r="G87" s="217" t="str">
        <f>IF([1]median_raw!G84="","",[1]median_raw!G84)</f>
        <v/>
      </c>
      <c r="H87" s="217" t="str">
        <f>IF([1]median_raw!H84="","",[1]median_raw!H84)</f>
        <v/>
      </c>
      <c r="I87" s="217"/>
      <c r="J87" s="217" t="str">
        <f>IF([1]median_raw!J84="","",[1]median_raw!J84)</f>
        <v/>
      </c>
      <c r="K87" s="217" t="str">
        <f>IF([1]median_raw!K84="","",[1]median_raw!K84)</f>
        <v/>
      </c>
      <c r="L87" s="217"/>
      <c r="M87" s="217" t="str">
        <f>IF([1]median_raw!M84="","",[1]median_raw!M84)</f>
        <v/>
      </c>
      <c r="N87" s="217" t="str">
        <f>IF([1]median_raw!N84="","",[1]median_raw!N84)</f>
        <v/>
      </c>
      <c r="O87" s="217" t="str">
        <f>IF([1]median_raw!O84="","",[1]median_raw!O84)</f>
        <v/>
      </c>
      <c r="P87" s="217" t="str">
        <f>IF([1]median_raw!P84="","",[1]median_raw!P84)</f>
        <v/>
      </c>
      <c r="Q87" s="217" t="str">
        <f>IF([1]median_raw!Q84="","",[1]median_raw!Q84)</f>
        <v/>
      </c>
      <c r="R87" s="217" t="str">
        <f>IF([1]median_raw!R84="","",[1]median_raw!R84)</f>
        <v/>
      </c>
      <c r="S87" s="217" t="str">
        <f>IF([1]median_raw!S84="","",[1]median_raw!S84)</f>
        <v/>
      </c>
      <c r="T87" s="217" t="str">
        <f>IF([1]median_raw!T84="","",[1]median_raw!T84)</f>
        <v/>
      </c>
      <c r="U87" s="217" t="str">
        <f>IF([1]median_raw!U84="","",[1]median_raw!U84)</f>
        <v/>
      </c>
      <c r="V87" s="217" t="str">
        <f>IF([1]median_raw!V84="","",[1]median_raw!V84)</f>
        <v/>
      </c>
      <c r="W87" s="217" t="str">
        <f>IF([1]median_raw!W84="","",[1]median_raw!W84)</f>
        <v/>
      </c>
      <c r="X87" s="217" t="str">
        <f>IF([1]median_raw!X84="","",[1]median_raw!X84)</f>
        <v/>
      </c>
      <c r="Y87" s="217" t="str">
        <f>IF([1]median_raw!Y84="","",[1]median_raw!Y84)</f>
        <v/>
      </c>
      <c r="Z87" s="217"/>
      <c r="AA87" s="217"/>
      <c r="AB87" s="217"/>
      <c r="AC87" s="217" t="str">
        <f>IF([1]median_raw!AJ84="","",[1]median_raw!AJ84)</f>
        <v/>
      </c>
      <c r="AD87" s="217" t="str">
        <f>IF([1]median_raw!AK84="","",[1]median_raw!AK84)</f>
        <v/>
      </c>
      <c r="AE87" s="217" t="str">
        <f>IF([1]median_raw!AL84="","",[1]median_raw!AL84)</f>
        <v/>
      </c>
      <c r="AF87" s="217" t="str">
        <f>IF([1]median_raw!AM84="","",[1]median_raw!AM84)</f>
        <v/>
      </c>
      <c r="AG87" s="217" t="str">
        <f>IF([1]median_raw!AN84="","",[1]median_raw!AN84)</f>
        <v/>
      </c>
      <c r="AH87" s="217" t="str">
        <f>IF([1]median_raw!AO84="","",[1]median_raw!AO84)</f>
        <v/>
      </c>
      <c r="AI87" s="217" t="str">
        <f>IF([1]median_raw!AP84="","",[1]median_raw!AP84)</f>
        <v/>
      </c>
      <c r="AJ87" s="217" t="str">
        <f>IF([1]median_raw!Z84="","",[1]median_raw!Z84)</f>
        <v/>
      </c>
      <c r="AK87" s="217" t="str">
        <f>IF([1]median_raw!AA84="","",[1]median_raw!AA84)</f>
        <v/>
      </c>
      <c r="AL87" s="219" t="str">
        <f>IF([1]median_raw!AB84="","",[1]median_raw!AB84)</f>
        <v/>
      </c>
      <c r="AM87" s="219" t="str">
        <f>IF([1]median_raw!AC84="","",[1]median_raw!AC84)</f>
        <v/>
      </c>
      <c r="AN87" s="217" t="str">
        <f>IF([1]median_raw!AD84="","",[1]median_raw!AD84)</f>
        <v/>
      </c>
      <c r="AO87" s="217" t="str">
        <f>IF([1]median_raw!AE84="","",[1]median_raw!AE84)</f>
        <v/>
      </c>
      <c r="AP87" s="217" t="str">
        <f>IF([1]median_raw!AF84="","",[1]median_raw!AF84)</f>
        <v/>
      </c>
      <c r="AQ87" s="217" t="str">
        <f>IF([1]median_raw!AQ84="","",[1]median_raw!AQ84)</f>
        <v/>
      </c>
      <c r="AR87" s="217" t="str">
        <f t="shared" si="5"/>
        <v/>
      </c>
      <c r="AS87" s="217" t="str">
        <f>IF(OR(AV87="",AV87=0),"",IF(C87="","",
IF(INDEX($D$1:$AV87,ROW(),MATCH("Cereal",$D$1:$AV$1,0))="",INDEX($D$1:$AV$2,2,MATCH("Cereal",$D$1:$AV$1,0)),INDEX($D$1:$AV87,ROW(),MATCH("Cereal",$D$1:$AV$1,0)))*90
+IF(INDEX($D$1:$AV87,ROW(),MATCH("Beans",$D$1:$AV$1,0))="",INDEX($D$1:$AV$2,2,MATCH("Beans",$D$1:$AV$1,0)),INDEX($D$1:$AV87,ROW(),MATCH("Beans",$D$1:$AV$1,0)))*9
+IF(INDEX($D$1:$AV87,ROW(),MATCH("Cooking.oil",$D$1:$AV$1,0))="",INDEX($D$1:$AV$2,2,MATCH("Cooking.oil",$D$1:$AV$1,0)),INDEX($D$1:$AV87,ROW(),MATCH("Cooking.oil",$D$1:$AV$1,0)))*6
+IF(INDEX($D$1:$AV87,ROW(),MATCH("Salt",$D$1:$AV$1,0))="",INDEX($D$1:$AV$2,2,MATCH("Salt",$D$1:$AV$1,0)),INDEX($D$1:$AV87,ROW(),MATCH("Salt",$D$1:$AV$1,0)))*1
))</f>
        <v/>
      </c>
      <c r="AT87" s="217" t="str">
        <f>IF(OR(AV87="",AV87=0),"",IF(C87="","",AS87
+IF(INDEX($D$1:$AP87,ROW(),MATCH("Soap",$D$1:$AP$1,0))="",INDEX($D$1:$AP$2,2,MATCH("Soap",$D$1:$AP$1,0)),INDEX($D$1:$AP87,ROW(),MATCH("Soap",$D$1:$AP$1,0)))*6
+IF(INDEX($D$1:$AP87,ROW(),MATCH("Exercise.book",$D$1:$AP$1,0))="",INDEX($D$1:$AP$2,2,MATCH("Exercise.book",$D$1:$AP$1,0)),INDEX($D$1:$AP87,ROW(),MATCH("Exercise.book",$D$1:$AP$1,0)))*12
+IF(INDEX($D$1:$AP87,ROW(),MATCH("Charcoal",$D$1:$AP$1,0))="",INDEX($D$1:$AP$2,2,MATCH("Charcoal",$D$1:$AP$1,0)),INDEX($D$1:$AP87,ROW(),MATCH("Charcoal",$D$1:$AP$1,0)))*30
+IF(INDEX($D$1:$AP87,ROW(),MATCH("Milling.costs",$D$1:$AP$1,0))="",INDEX($D$1:$AP$2,2,MATCH("Milling.costs",$D$1:$AP$1,0)),INDEX($D$1:$AP87,ROW(),MATCH("Milling.costs",$D$1:$AP$1,0)))/3.5*30
+IF(INDEX($D$1:$AP87,ROW(),MATCH("USD",$D$1:$AP$1,0))="",INDEX($D$1:$AP$2,2,MATCH("USD",$D$1:$AP$1,0)),INDEX($D$1:$AP87,ROW(),MATCH("USD",$D$1:$AP$1,0)))*17
))</f>
        <v/>
      </c>
      <c r="AU87" s="217" t="str">
        <f t="shared" si="6"/>
        <v/>
      </c>
      <c r="AV87" s="218" t="str">
        <f t="shared" si="7"/>
        <v/>
      </c>
    </row>
    <row r="88" spans="1:48" ht="18" customHeight="1" x14ac:dyDescent="0.25">
      <c r="A88" s="214" t="str">
        <f>IF([1]median_raw!A85="","",[1]median_raw!A85)</f>
        <v/>
      </c>
      <c r="B88" s="214" t="str">
        <f>IF([1]median_raw!B85="","",[1]median_raw!B85)</f>
        <v/>
      </c>
      <c r="C88" s="214" t="str">
        <f>IF([1]median_raw!C85="","",[1]median_raw!C85)</f>
        <v/>
      </c>
      <c r="D88" s="217" t="str">
        <f>IF([1]median_raw!D85="","",[1]median_raw!D85)</f>
        <v/>
      </c>
      <c r="E88" s="217" t="str">
        <f>IF([1]median_raw!E85="","",[1]median_raw!E85)</f>
        <v/>
      </c>
      <c r="F88" s="217" t="str">
        <f>IF([1]median_raw!F85="","",[1]median_raw!F85)</f>
        <v/>
      </c>
      <c r="G88" s="217" t="str">
        <f>IF([1]median_raw!G85="","",[1]median_raw!G85)</f>
        <v/>
      </c>
      <c r="H88" s="217" t="str">
        <f>IF([1]median_raw!H85="","",[1]median_raw!H85)</f>
        <v/>
      </c>
      <c r="I88" s="217" t="str">
        <f>IF([1]median_raw!I85="","",[1]median_raw!I85)</f>
        <v/>
      </c>
      <c r="J88" s="217" t="str">
        <f>IF([1]median_raw!J85="","",[1]median_raw!J85)</f>
        <v/>
      </c>
      <c r="K88" s="217" t="str">
        <f>IF([1]median_raw!K85="","",[1]median_raw!K85)</f>
        <v/>
      </c>
      <c r="L88" s="217" t="str">
        <f>IF([1]median_raw!L85="","",[1]median_raw!L85)</f>
        <v/>
      </c>
      <c r="M88" s="217" t="str">
        <f>IF([1]median_raw!M85="","",[1]median_raw!M85)</f>
        <v/>
      </c>
      <c r="N88" s="217" t="str">
        <f>IF([1]median_raw!N85="","",[1]median_raw!N85)</f>
        <v/>
      </c>
      <c r="O88" s="217" t="str">
        <f>IF([1]median_raw!O85="","",[1]median_raw!O85)</f>
        <v/>
      </c>
      <c r="P88" s="217" t="str">
        <f>IF([1]median_raw!P85="","",[1]median_raw!P85)</f>
        <v/>
      </c>
      <c r="Q88" s="217" t="str">
        <f>IF([1]median_raw!Q85="","",[1]median_raw!Q85)</f>
        <v/>
      </c>
      <c r="R88" s="217" t="str">
        <f>IF([1]median_raw!R85="","",[1]median_raw!R85)</f>
        <v/>
      </c>
      <c r="S88" s="217" t="str">
        <f>IF([1]median_raw!S85="","",[1]median_raw!S85)</f>
        <v/>
      </c>
      <c r="T88" s="217" t="str">
        <f>IF([1]median_raw!T85="","",[1]median_raw!T85)</f>
        <v/>
      </c>
      <c r="U88" s="217" t="str">
        <f>IF([1]median_raw!U85="","",[1]median_raw!U85)</f>
        <v/>
      </c>
      <c r="V88" s="217" t="str">
        <f>IF([1]median_raw!V85="","",[1]median_raw!V85)</f>
        <v/>
      </c>
      <c r="W88" s="217" t="str">
        <f>IF([1]median_raw!W85="","",[1]median_raw!W85)</f>
        <v/>
      </c>
      <c r="X88" s="217" t="str">
        <f>IF([1]median_raw!X85="","",[1]median_raw!X85)</f>
        <v/>
      </c>
      <c r="Y88" s="217" t="str">
        <f>IF([1]median_raw!Y85="","",[1]median_raw!Y85)</f>
        <v/>
      </c>
      <c r="Z88" s="217"/>
      <c r="AA88" s="217"/>
      <c r="AB88" s="217"/>
      <c r="AC88" s="217" t="str">
        <f>IF([1]median_raw!AJ85="","",[1]median_raw!AJ85)</f>
        <v/>
      </c>
      <c r="AD88" s="217" t="str">
        <f>IF([1]median_raw!AK85="","",[1]median_raw!AK85)</f>
        <v/>
      </c>
      <c r="AE88" s="217" t="str">
        <f>IF([1]median_raw!AL85="","",[1]median_raw!AL85)</f>
        <v/>
      </c>
      <c r="AF88" s="217" t="str">
        <f>IF([1]median_raw!AM85="","",[1]median_raw!AM85)</f>
        <v/>
      </c>
      <c r="AG88" s="217" t="str">
        <f>IF([1]median_raw!AN85="","",[1]median_raw!AN85)</f>
        <v/>
      </c>
      <c r="AH88" s="217" t="str">
        <f>IF([1]median_raw!AO85="","",[1]median_raw!AO85)</f>
        <v/>
      </c>
      <c r="AI88" s="217" t="str">
        <f>IF([1]median_raw!AP85="","",[1]median_raw!AP85)</f>
        <v/>
      </c>
      <c r="AJ88" s="217" t="str">
        <f>IF([1]median_raw!Z85="","",[1]median_raw!Z85)</f>
        <v/>
      </c>
      <c r="AK88" s="217" t="str">
        <f>IF([1]median_raw!AA85="","",[1]median_raw!AA85)</f>
        <v/>
      </c>
      <c r="AL88" s="219" t="str">
        <f>IF([1]median_raw!AB85="","",[1]median_raw!AB85)</f>
        <v/>
      </c>
      <c r="AM88" s="219" t="str">
        <f>IF([1]median_raw!AC85="","",[1]median_raw!AC85)</f>
        <v/>
      </c>
      <c r="AN88" s="217" t="str">
        <f>IF([1]median_raw!AD85="","",[1]median_raw!AD85)</f>
        <v/>
      </c>
      <c r="AO88" s="217" t="str">
        <f>IF([1]median_raw!AE85="","",[1]median_raw!AE85)</f>
        <v/>
      </c>
      <c r="AP88" s="217" t="str">
        <f>IF([1]median_raw!AF85="","",[1]median_raw!AF85)</f>
        <v/>
      </c>
      <c r="AQ88" s="217" t="str">
        <f>IF([1]median_raw!AQ85="","",[1]median_raw!AQ85)</f>
        <v/>
      </c>
      <c r="AR88" s="217" t="str">
        <f t="shared" si="5"/>
        <v/>
      </c>
      <c r="AS88" s="217" t="str">
        <f>IF(OR(AV88="",AV88=0),"",IF(C88="","",
IF(INDEX($D$1:$AV88,ROW(),MATCH("Cereal",$D$1:$AV$1,0))="",INDEX($D$1:$AV$2,2,MATCH("Cereal",$D$1:$AV$1,0)),INDEX($D$1:$AV88,ROW(),MATCH("Cereal",$D$1:$AV$1,0)))*90
+IF(INDEX($D$1:$AV88,ROW(),MATCH("Beans",$D$1:$AV$1,0))="",INDEX($D$1:$AV$2,2,MATCH("Beans",$D$1:$AV$1,0)),INDEX($D$1:$AV88,ROW(),MATCH("Beans",$D$1:$AV$1,0)))*9
+IF(INDEX($D$1:$AV88,ROW(),MATCH("Cooking.oil",$D$1:$AV$1,0))="",INDEX($D$1:$AV$2,2,MATCH("Cooking.oil",$D$1:$AV$1,0)),INDEX($D$1:$AV88,ROW(),MATCH("Cooking.oil",$D$1:$AV$1,0)))*6
+IF(INDEX($D$1:$AV88,ROW(),MATCH("Salt",$D$1:$AV$1,0))="",INDEX($D$1:$AV$2,2,MATCH("Salt",$D$1:$AV$1,0)),INDEX($D$1:$AV88,ROW(),MATCH("Salt",$D$1:$AV$1,0)))*1
))</f>
        <v/>
      </c>
      <c r="AT88" s="217" t="str">
        <f>IF(OR(AV88="",AV88=0),"",IF(C88="","",AS88
+IF(INDEX($D$1:$AP88,ROW(),MATCH("Soap",$D$1:$AP$1,0))="",INDEX($D$1:$AP$2,2,MATCH("Soap",$D$1:$AP$1,0)),INDEX($D$1:$AP88,ROW(),MATCH("Soap",$D$1:$AP$1,0)))*6
+IF(INDEX($D$1:$AP88,ROW(),MATCH("Exercise.book",$D$1:$AP$1,0))="",INDEX($D$1:$AP$2,2,MATCH("Exercise.book",$D$1:$AP$1,0)),INDEX($D$1:$AP88,ROW(),MATCH("Exercise.book",$D$1:$AP$1,0)))*12
+IF(INDEX($D$1:$AP88,ROW(),MATCH("Charcoal",$D$1:$AP$1,0))="",INDEX($D$1:$AP$2,2,MATCH("Charcoal",$D$1:$AP$1,0)),INDEX($D$1:$AP88,ROW(),MATCH("Charcoal",$D$1:$AP$1,0)))*30
+IF(INDEX($D$1:$AP88,ROW(),MATCH("Milling.costs",$D$1:$AP$1,0))="",INDEX($D$1:$AP$2,2,MATCH("Milling.costs",$D$1:$AP$1,0)),INDEX($D$1:$AP88,ROW(),MATCH("Milling.costs",$D$1:$AP$1,0)))/3.5*30
+IF(INDEX($D$1:$AP88,ROW(),MATCH("USD",$D$1:$AP$1,0))="",INDEX($D$1:$AP$2,2,MATCH("USD",$D$1:$AP$1,0)),INDEX($D$1:$AP88,ROW(),MATCH("USD",$D$1:$AP$1,0)))*17
))</f>
        <v/>
      </c>
      <c r="AU88" s="217" t="str">
        <f t="shared" si="6"/>
        <v/>
      </c>
      <c r="AV88" s="218" t="str">
        <f t="shared" si="7"/>
        <v/>
      </c>
    </row>
    <row r="89" spans="1:48" ht="18" customHeight="1" x14ac:dyDescent="0.25">
      <c r="A89" s="214" t="str">
        <f>IF([1]median_raw!A86="","",[1]median_raw!A86)</f>
        <v/>
      </c>
      <c r="B89" s="214" t="str">
        <f>IF([1]median_raw!B86="","",[1]median_raw!B86)</f>
        <v/>
      </c>
      <c r="C89" s="214" t="str">
        <f>IF([1]median_raw!C86="","",[1]median_raw!C86)</f>
        <v/>
      </c>
      <c r="D89" s="217" t="str">
        <f>IF([1]median_raw!D86="","",[1]median_raw!D86)</f>
        <v/>
      </c>
      <c r="E89" s="217" t="str">
        <f>IF([1]median_raw!E86="","",[1]median_raw!E86)</f>
        <v/>
      </c>
      <c r="F89" s="217" t="str">
        <f>IF([1]median_raw!F86="","",[1]median_raw!F86)</f>
        <v/>
      </c>
      <c r="G89" s="217" t="str">
        <f>IF([1]median_raw!G86="","",[1]median_raw!G86)</f>
        <v/>
      </c>
      <c r="H89" s="217" t="str">
        <f>IF([1]median_raw!H86="","",[1]median_raw!H86)</f>
        <v/>
      </c>
      <c r="I89" s="217" t="str">
        <f>IF([1]median_raw!I86="","",[1]median_raw!I86)</f>
        <v/>
      </c>
      <c r="J89" s="217" t="str">
        <f>IF([1]median_raw!J86="","",[1]median_raw!J86)</f>
        <v/>
      </c>
      <c r="K89" s="217" t="str">
        <f>IF([1]median_raw!K86="","",[1]median_raw!K86)</f>
        <v/>
      </c>
      <c r="L89" s="217" t="str">
        <f>IF([1]median_raw!L86="","",[1]median_raw!L86)</f>
        <v/>
      </c>
      <c r="M89" s="217" t="str">
        <f>IF([1]median_raw!M86="","",[1]median_raw!M86)</f>
        <v/>
      </c>
      <c r="N89" s="217" t="str">
        <f>IF([1]median_raw!N86="","",[1]median_raw!N86)</f>
        <v/>
      </c>
      <c r="O89" s="217" t="str">
        <f>IF([1]median_raw!O86="","",[1]median_raw!O86)</f>
        <v/>
      </c>
      <c r="P89" s="217" t="str">
        <f>IF([1]median_raw!P86="","",[1]median_raw!P86)</f>
        <v/>
      </c>
      <c r="Q89" s="217" t="str">
        <f>IF([1]median_raw!Q86="","",[1]median_raw!Q86)</f>
        <v/>
      </c>
      <c r="R89" s="217" t="str">
        <f>IF([1]median_raw!R86="","",[1]median_raw!R86)</f>
        <v/>
      </c>
      <c r="S89" s="217" t="str">
        <f>IF([1]median_raw!S86="","",[1]median_raw!S86)</f>
        <v/>
      </c>
      <c r="T89" s="217" t="str">
        <f>IF([1]median_raw!T86="","",[1]median_raw!T86)</f>
        <v/>
      </c>
      <c r="U89" s="217" t="str">
        <f>IF([1]median_raw!U86="","",[1]median_raw!U86)</f>
        <v/>
      </c>
      <c r="V89" s="217" t="str">
        <f>IF([1]median_raw!V86="","",[1]median_raw!V86)</f>
        <v/>
      </c>
      <c r="W89" s="217" t="str">
        <f>IF([1]median_raw!W86="","",[1]median_raw!W86)</f>
        <v/>
      </c>
      <c r="X89" s="217" t="str">
        <f>IF([1]median_raw!X86="","",[1]median_raw!X86)</f>
        <v/>
      </c>
      <c r="Y89" s="217" t="str">
        <f>IF([1]median_raw!Y86="","",[1]median_raw!Y86)</f>
        <v/>
      </c>
      <c r="Z89" s="217"/>
      <c r="AA89" s="217"/>
      <c r="AB89" s="217"/>
      <c r="AC89" s="217" t="str">
        <f>IF([1]median_raw!AJ86="","",[1]median_raw!AJ86)</f>
        <v/>
      </c>
      <c r="AD89" s="217" t="str">
        <f>IF([1]median_raw!AK86="","",[1]median_raw!AK86)</f>
        <v/>
      </c>
      <c r="AE89" s="217" t="str">
        <f>IF([1]median_raw!AL86="","",[1]median_raw!AL86)</f>
        <v/>
      </c>
      <c r="AF89" s="217" t="str">
        <f>IF([1]median_raw!AM86="","",[1]median_raw!AM86)</f>
        <v/>
      </c>
      <c r="AG89" s="217" t="str">
        <f>IF([1]median_raw!AN86="","",[1]median_raw!AN86)</f>
        <v/>
      </c>
      <c r="AH89" s="217" t="str">
        <f>IF([1]median_raw!AO86="","",[1]median_raw!AO86)</f>
        <v/>
      </c>
      <c r="AI89" s="217" t="str">
        <f>IF([1]median_raw!AP86="","",[1]median_raw!AP86)</f>
        <v/>
      </c>
      <c r="AJ89" s="217" t="str">
        <f>IF([1]median_raw!Z86="","",[1]median_raw!Z86)</f>
        <v/>
      </c>
      <c r="AK89" s="217" t="str">
        <f>IF([1]median_raw!AA86="","",[1]median_raw!AA86)</f>
        <v/>
      </c>
      <c r="AL89" s="219" t="str">
        <f>IF([1]median_raw!AB86="","",[1]median_raw!AB86)</f>
        <v/>
      </c>
      <c r="AM89" s="219" t="str">
        <f>IF([1]median_raw!AC86="","",[1]median_raw!AC86)</f>
        <v/>
      </c>
      <c r="AN89" s="217" t="str">
        <f>IF([1]median_raw!AD86="","",[1]median_raw!AD86)</f>
        <v/>
      </c>
      <c r="AO89" s="217" t="str">
        <f>IF([1]median_raw!AE86="","",[1]median_raw!AE86)</f>
        <v/>
      </c>
      <c r="AP89" s="217" t="str">
        <f>IF([1]median_raw!AF86="","",[1]median_raw!AF86)</f>
        <v/>
      </c>
      <c r="AQ89" s="217" t="str">
        <f>IF([1]median_raw!AQ86="","",[1]median_raw!AQ86)</f>
        <v/>
      </c>
      <c r="AR89" s="217" t="str">
        <f t="shared" si="5"/>
        <v/>
      </c>
      <c r="AS89" s="217" t="str">
        <f>IF(OR(AV89="",AV89=0),"",IF(C89="","",
IF(INDEX($D$1:$AV89,ROW(),MATCH("Cereal",$D$1:$AV$1,0))="",INDEX($D$1:$AV$2,2,MATCH("Cereal",$D$1:$AV$1,0)),INDEX($D$1:$AV89,ROW(),MATCH("Cereal",$D$1:$AV$1,0)))*90
+IF(INDEX($D$1:$AV89,ROW(),MATCH("Beans",$D$1:$AV$1,0))="",INDEX($D$1:$AV$2,2,MATCH("Beans",$D$1:$AV$1,0)),INDEX($D$1:$AV89,ROW(),MATCH("Beans",$D$1:$AV$1,0)))*9
+IF(INDEX($D$1:$AV89,ROW(),MATCH("Cooking.oil",$D$1:$AV$1,0))="",INDEX($D$1:$AV$2,2,MATCH("Cooking.oil",$D$1:$AV$1,0)),INDEX($D$1:$AV89,ROW(),MATCH("Cooking.oil",$D$1:$AV$1,0)))*6
+IF(INDEX($D$1:$AV89,ROW(),MATCH("Salt",$D$1:$AV$1,0))="",INDEX($D$1:$AV$2,2,MATCH("Salt",$D$1:$AV$1,0)),INDEX($D$1:$AV89,ROW(),MATCH("Salt",$D$1:$AV$1,0)))*1
))</f>
        <v/>
      </c>
      <c r="AT89" s="217" t="str">
        <f>IF(OR(AV89="",AV89=0),"",IF(C89="","",AS89
+IF(INDEX($D$1:$AP89,ROW(),MATCH("Soap",$D$1:$AP$1,0))="",INDEX($D$1:$AP$2,2,MATCH("Soap",$D$1:$AP$1,0)),INDEX($D$1:$AP89,ROW(),MATCH("Soap",$D$1:$AP$1,0)))*6
+IF(INDEX($D$1:$AP89,ROW(),MATCH("Exercise.book",$D$1:$AP$1,0))="",INDEX($D$1:$AP$2,2,MATCH("Exercise.book",$D$1:$AP$1,0)),INDEX($D$1:$AP89,ROW(),MATCH("Exercise.book",$D$1:$AP$1,0)))*12
+IF(INDEX($D$1:$AP89,ROW(),MATCH("Charcoal",$D$1:$AP$1,0))="",INDEX($D$1:$AP$2,2,MATCH("Charcoal",$D$1:$AP$1,0)),INDEX($D$1:$AP89,ROW(),MATCH("Charcoal",$D$1:$AP$1,0)))*30
+IF(INDEX($D$1:$AP89,ROW(),MATCH("Milling.costs",$D$1:$AP$1,0))="",INDEX($D$1:$AP$2,2,MATCH("Milling.costs",$D$1:$AP$1,0)),INDEX($D$1:$AP89,ROW(),MATCH("Milling.costs",$D$1:$AP$1,0)))/3.5*30
+IF(INDEX($D$1:$AP89,ROW(),MATCH("USD",$D$1:$AP$1,0))="",INDEX($D$1:$AP$2,2,MATCH("USD",$D$1:$AP$1,0)),INDEX($D$1:$AP89,ROW(),MATCH("USD",$D$1:$AP$1,0)))*17
))</f>
        <v/>
      </c>
      <c r="AU89" s="217" t="str">
        <f t="shared" si="6"/>
        <v/>
      </c>
      <c r="AV89" s="218" t="str">
        <f t="shared" si="7"/>
        <v/>
      </c>
    </row>
    <row r="90" spans="1:48" ht="18" customHeight="1" x14ac:dyDescent="0.25">
      <c r="A90" s="214" t="str">
        <f>IF([1]median_raw!A87="","",[1]median_raw!A87)</f>
        <v/>
      </c>
      <c r="B90" s="214" t="str">
        <f>IF([1]median_raw!B87="","",[1]median_raw!B87)</f>
        <v/>
      </c>
      <c r="C90" s="214" t="str">
        <f>IF([1]median_raw!C87="","",[1]median_raw!C87)</f>
        <v/>
      </c>
      <c r="D90" s="217" t="str">
        <f>IF([1]median_raw!D87="","",[1]median_raw!D87)</f>
        <v/>
      </c>
      <c r="E90" s="217" t="str">
        <f>IF([1]median_raw!E87="","",[1]median_raw!E87)</f>
        <v/>
      </c>
      <c r="F90" s="217" t="str">
        <f>IF([1]median_raw!F87="","",[1]median_raw!F87)</f>
        <v/>
      </c>
      <c r="G90" s="217" t="str">
        <f>IF([1]median_raw!G87="","",[1]median_raw!G87)</f>
        <v/>
      </c>
      <c r="H90" s="217" t="str">
        <f>IF([1]median_raw!H87="","",[1]median_raw!H87)</f>
        <v/>
      </c>
      <c r="I90" s="217" t="str">
        <f>IF([1]median_raw!I87="","",[1]median_raw!I87)</f>
        <v/>
      </c>
      <c r="J90" s="217" t="str">
        <f>IF([1]median_raw!J87="","",[1]median_raw!J87)</f>
        <v/>
      </c>
      <c r="K90" s="217" t="str">
        <f>IF([1]median_raw!K87="","",[1]median_raw!K87)</f>
        <v/>
      </c>
      <c r="L90" s="217" t="str">
        <f>IF([1]median_raw!L87="","",[1]median_raw!L87)</f>
        <v/>
      </c>
      <c r="M90" s="217" t="str">
        <f>IF([1]median_raw!M87="","",[1]median_raw!M87)</f>
        <v/>
      </c>
      <c r="N90" s="217" t="str">
        <f>IF([1]median_raw!N87="","",[1]median_raw!N87)</f>
        <v/>
      </c>
      <c r="O90" s="217" t="str">
        <f>IF([1]median_raw!O87="","",[1]median_raw!O87)</f>
        <v/>
      </c>
      <c r="P90" s="217" t="str">
        <f>IF([1]median_raw!P87="","",[1]median_raw!P87)</f>
        <v/>
      </c>
      <c r="Q90" s="217" t="str">
        <f>IF([1]median_raw!Q87="","",[1]median_raw!Q87)</f>
        <v/>
      </c>
      <c r="R90" s="217" t="str">
        <f>IF([1]median_raw!R87="","",[1]median_raw!R87)</f>
        <v/>
      </c>
      <c r="S90" s="217" t="str">
        <f>IF([1]median_raw!S87="","",[1]median_raw!S87)</f>
        <v/>
      </c>
      <c r="T90" s="217" t="str">
        <f>IF([1]median_raw!T87="","",[1]median_raw!T87)</f>
        <v/>
      </c>
      <c r="U90" s="217" t="str">
        <f>IF([1]median_raw!U87="","",[1]median_raw!U87)</f>
        <v/>
      </c>
      <c r="V90" s="217" t="str">
        <f>IF([1]median_raw!V87="","",[1]median_raw!V87)</f>
        <v/>
      </c>
      <c r="W90" s="217" t="str">
        <f>IF([1]median_raw!W87="","",[1]median_raw!W87)</f>
        <v/>
      </c>
      <c r="X90" s="217" t="str">
        <f>IF([1]median_raw!X87="","",[1]median_raw!X87)</f>
        <v/>
      </c>
      <c r="Y90" s="217" t="str">
        <f>IF([1]median_raw!Y87="","",[1]median_raw!Y87)</f>
        <v/>
      </c>
      <c r="Z90" s="217"/>
      <c r="AA90" s="217"/>
      <c r="AB90" s="217"/>
      <c r="AC90" s="217" t="str">
        <f>IF([1]median_raw!AJ87="","",[1]median_raw!AJ87)</f>
        <v/>
      </c>
      <c r="AD90" s="217" t="str">
        <f>IF([1]median_raw!AK87="","",[1]median_raw!AK87)</f>
        <v/>
      </c>
      <c r="AE90" s="217" t="str">
        <f>IF([1]median_raw!AL87="","",[1]median_raw!AL87)</f>
        <v/>
      </c>
      <c r="AF90" s="217" t="str">
        <f>IF([1]median_raw!AM87="","",[1]median_raw!AM87)</f>
        <v/>
      </c>
      <c r="AG90" s="217" t="str">
        <f>IF([1]median_raw!AN87="","",[1]median_raw!AN87)</f>
        <v/>
      </c>
      <c r="AH90" s="217" t="str">
        <f>IF([1]median_raw!AO87="","",[1]median_raw!AO87)</f>
        <v/>
      </c>
      <c r="AI90" s="217" t="str">
        <f>IF([1]median_raw!AP87="","",[1]median_raw!AP87)</f>
        <v/>
      </c>
      <c r="AJ90" s="217" t="str">
        <f>IF([1]median_raw!Z87="","",[1]median_raw!Z87)</f>
        <v/>
      </c>
      <c r="AK90" s="217" t="str">
        <f>IF([1]median_raw!AA87="","",[1]median_raw!AA87)</f>
        <v/>
      </c>
      <c r="AL90" s="219" t="str">
        <f>IF([1]median_raw!AB87="","",[1]median_raw!AB87)</f>
        <v/>
      </c>
      <c r="AM90" s="219" t="str">
        <f>IF([1]median_raw!AC87="","",[1]median_raw!AC87)</f>
        <v/>
      </c>
      <c r="AN90" s="217" t="str">
        <f>IF([1]median_raw!AD87="","",[1]median_raw!AD87)</f>
        <v/>
      </c>
      <c r="AO90" s="217" t="str">
        <f>IF([1]median_raw!AE87="","",[1]median_raw!AE87)</f>
        <v/>
      </c>
      <c r="AP90" s="217" t="str">
        <f>IF([1]median_raw!AF87="","",[1]median_raw!AF87)</f>
        <v/>
      </c>
      <c r="AQ90" s="217" t="str">
        <f>IF([1]median_raw!AQ87="","",[1]median_raw!AQ87)</f>
        <v/>
      </c>
      <c r="AR90" s="217" t="str">
        <f t="shared" si="5"/>
        <v/>
      </c>
      <c r="AS90" s="217" t="str">
        <f>IF(OR(AV90="",AV90=0),"",IF(C90="","",
IF(INDEX($D$1:$AV90,ROW(),MATCH("Cereal",$D$1:$AV$1,0))="",INDEX($D$1:$AV$2,2,MATCH("Cereal",$D$1:$AV$1,0)),INDEX($D$1:$AV90,ROW(),MATCH("Cereal",$D$1:$AV$1,0)))*90
+IF(INDEX($D$1:$AV90,ROW(),MATCH("Beans",$D$1:$AV$1,0))="",INDEX($D$1:$AV$2,2,MATCH("Beans",$D$1:$AV$1,0)),INDEX($D$1:$AV90,ROW(),MATCH("Beans",$D$1:$AV$1,0)))*9
+IF(INDEX($D$1:$AV90,ROW(),MATCH("Cooking.oil",$D$1:$AV$1,0))="",INDEX($D$1:$AV$2,2,MATCH("Cooking.oil",$D$1:$AV$1,0)),INDEX($D$1:$AV90,ROW(),MATCH("Cooking.oil",$D$1:$AV$1,0)))*6
+IF(INDEX($D$1:$AV90,ROW(),MATCH("Salt",$D$1:$AV$1,0))="",INDEX($D$1:$AV$2,2,MATCH("Salt",$D$1:$AV$1,0)),INDEX($D$1:$AV90,ROW(),MATCH("Salt",$D$1:$AV$1,0)))*1
))</f>
        <v/>
      </c>
      <c r="AT90" s="217" t="str">
        <f>IF(OR(AV90="",AV90=0),"",IF(C90="","",AS90
+IF(INDEX($D$1:$AP90,ROW(),MATCH("Soap",$D$1:$AP$1,0))="",INDEX($D$1:$AP$2,2,MATCH("Soap",$D$1:$AP$1,0)),INDEX($D$1:$AP90,ROW(),MATCH("Soap",$D$1:$AP$1,0)))*6
+IF(INDEX($D$1:$AP90,ROW(),MATCH("Exercise.book",$D$1:$AP$1,0))="",INDEX($D$1:$AP$2,2,MATCH("Exercise.book",$D$1:$AP$1,0)),INDEX($D$1:$AP90,ROW(),MATCH("Exercise.book",$D$1:$AP$1,0)))*12
+IF(INDEX($D$1:$AP90,ROW(),MATCH("Charcoal",$D$1:$AP$1,0))="",INDEX($D$1:$AP$2,2,MATCH("Charcoal",$D$1:$AP$1,0)),INDEX($D$1:$AP90,ROW(),MATCH("Charcoal",$D$1:$AP$1,0)))*30
+IF(INDEX($D$1:$AP90,ROW(),MATCH("Milling.costs",$D$1:$AP$1,0))="",INDEX($D$1:$AP$2,2,MATCH("Milling.costs",$D$1:$AP$1,0)),INDEX($D$1:$AP90,ROW(),MATCH("Milling.costs",$D$1:$AP$1,0)))/3.5*30
+IF(INDEX($D$1:$AP90,ROW(),MATCH("USD",$D$1:$AP$1,0))="",INDEX($D$1:$AP$2,2,MATCH("USD",$D$1:$AP$1,0)),INDEX($D$1:$AP90,ROW(),MATCH("USD",$D$1:$AP$1,0)))*17
))</f>
        <v/>
      </c>
      <c r="AU90" s="217" t="str">
        <f t="shared" si="6"/>
        <v/>
      </c>
      <c r="AV90" s="218" t="str">
        <f t="shared" si="7"/>
        <v/>
      </c>
    </row>
    <row r="91" spans="1:48" ht="18" customHeight="1" x14ac:dyDescent="0.25">
      <c r="A91" s="214" t="str">
        <f>IF([1]median_raw!A88="","",[1]median_raw!A88)</f>
        <v/>
      </c>
      <c r="B91" s="214" t="str">
        <f>IF([1]median_raw!B88="","",[1]median_raw!B88)</f>
        <v/>
      </c>
      <c r="C91" s="214" t="str">
        <f>IF([1]median_raw!C88="","",[1]median_raw!C88)</f>
        <v/>
      </c>
      <c r="D91" s="217" t="str">
        <f>IF([1]median_raw!D88="","",[1]median_raw!D88)</f>
        <v/>
      </c>
      <c r="E91" s="217" t="str">
        <f>IF([1]median_raw!E88="","",[1]median_raw!E88)</f>
        <v/>
      </c>
      <c r="F91" s="217" t="str">
        <f>IF([1]median_raw!F88="","",[1]median_raw!F88)</f>
        <v/>
      </c>
      <c r="G91" s="217" t="str">
        <f>IF([1]median_raw!G88="","",[1]median_raw!G88)</f>
        <v/>
      </c>
      <c r="H91" s="217" t="str">
        <f>IF([1]median_raw!H88="","",[1]median_raw!H88)</f>
        <v/>
      </c>
      <c r="I91" s="217" t="str">
        <f>IF([1]median_raw!I88="","",[1]median_raw!I88)</f>
        <v/>
      </c>
      <c r="J91" s="217" t="str">
        <f>IF([1]median_raw!J88="","",[1]median_raw!J88)</f>
        <v/>
      </c>
      <c r="K91" s="217" t="str">
        <f>IF([1]median_raw!K88="","",[1]median_raw!K88)</f>
        <v/>
      </c>
      <c r="L91" s="217" t="str">
        <f>IF([1]median_raw!L88="","",[1]median_raw!L88)</f>
        <v/>
      </c>
      <c r="M91" s="217" t="str">
        <f>IF([1]median_raw!M88="","",[1]median_raw!M88)</f>
        <v/>
      </c>
      <c r="N91" s="217" t="str">
        <f>IF([1]median_raw!N88="","",[1]median_raw!N88)</f>
        <v/>
      </c>
      <c r="O91" s="217" t="str">
        <f>IF([1]median_raw!O88="","",[1]median_raw!O88)</f>
        <v/>
      </c>
      <c r="P91" s="217" t="str">
        <f>IF([1]median_raw!P88="","",[1]median_raw!P88)</f>
        <v/>
      </c>
      <c r="Q91" s="217" t="str">
        <f>IF([1]median_raw!Q88="","",[1]median_raw!Q88)</f>
        <v/>
      </c>
      <c r="R91" s="217" t="str">
        <f>IF([1]median_raw!R88="","",[1]median_raw!R88)</f>
        <v/>
      </c>
      <c r="S91" s="217" t="str">
        <f>IF([1]median_raw!S88="","",[1]median_raw!S88)</f>
        <v/>
      </c>
      <c r="T91" s="217" t="str">
        <f>IF([1]median_raw!T88="","",[1]median_raw!T88)</f>
        <v/>
      </c>
      <c r="U91" s="217" t="str">
        <f>IF([1]median_raw!U88="","",[1]median_raw!U88)</f>
        <v/>
      </c>
      <c r="V91" s="217" t="str">
        <f>IF([1]median_raw!V88="","",[1]median_raw!V88)</f>
        <v/>
      </c>
      <c r="W91" s="217" t="str">
        <f>IF([1]median_raw!W88="","",[1]median_raw!W88)</f>
        <v/>
      </c>
      <c r="X91" s="217" t="str">
        <f>IF([1]median_raw!X88="","",[1]median_raw!X88)</f>
        <v/>
      </c>
      <c r="Y91" s="217" t="str">
        <f>IF([1]median_raw!Y88="","",[1]median_raw!Y88)</f>
        <v/>
      </c>
      <c r="Z91" s="217"/>
      <c r="AA91" s="217"/>
      <c r="AB91" s="217"/>
      <c r="AC91" s="217" t="str">
        <f>IF([1]median_raw!AJ88="","",[1]median_raw!AJ88)</f>
        <v/>
      </c>
      <c r="AD91" s="217" t="str">
        <f>IF([1]median_raw!AK88="","",[1]median_raw!AK88)</f>
        <v/>
      </c>
      <c r="AE91" s="217" t="str">
        <f>IF([1]median_raw!AL88="","",[1]median_raw!AL88)</f>
        <v/>
      </c>
      <c r="AF91" s="217" t="str">
        <f>IF([1]median_raw!AM88="","",[1]median_raw!AM88)</f>
        <v/>
      </c>
      <c r="AG91" s="217" t="str">
        <f>IF([1]median_raw!AN88="","",[1]median_raw!AN88)</f>
        <v/>
      </c>
      <c r="AH91" s="217" t="str">
        <f>IF([1]median_raw!AO88="","",[1]median_raw!AO88)</f>
        <v/>
      </c>
      <c r="AI91" s="217" t="str">
        <f>IF([1]median_raw!AP88="","",[1]median_raw!AP88)</f>
        <v/>
      </c>
      <c r="AJ91" s="217" t="str">
        <f>IF([1]median_raw!Z88="","",[1]median_raw!Z88)</f>
        <v/>
      </c>
      <c r="AK91" s="217" t="str">
        <f>IF([1]median_raw!AA88="","",[1]median_raw!AA88)</f>
        <v/>
      </c>
      <c r="AL91" s="219" t="str">
        <f>IF([1]median_raw!AB88="","",[1]median_raw!AB88)</f>
        <v/>
      </c>
      <c r="AM91" s="219" t="str">
        <f>IF([1]median_raw!AC88="","",[1]median_raw!AC88)</f>
        <v/>
      </c>
      <c r="AN91" s="217" t="str">
        <f>IF([1]median_raw!AD88="","",[1]median_raw!AD88)</f>
        <v/>
      </c>
      <c r="AO91" s="217" t="str">
        <f>IF([1]median_raw!AE88="","",[1]median_raw!AE88)</f>
        <v/>
      </c>
      <c r="AP91" s="217" t="str">
        <f>IF([1]median_raw!AF88="","",[1]median_raw!AF88)</f>
        <v/>
      </c>
      <c r="AQ91" s="217" t="str">
        <f>IF([1]median_raw!AQ88="","",[1]median_raw!AQ88)</f>
        <v/>
      </c>
      <c r="AR91" s="217" t="str">
        <f t="shared" si="5"/>
        <v/>
      </c>
      <c r="AS91" s="217" t="str">
        <f>IF(OR(AV91="",AV91=0),"",IF(C91="","",
IF(INDEX($D$1:$AV91,ROW(),MATCH("Cereal",$D$1:$AV$1,0))="",INDEX($D$1:$AV$2,2,MATCH("Cereal",$D$1:$AV$1,0)),INDEX($D$1:$AV91,ROW(),MATCH("Cereal",$D$1:$AV$1,0)))*90
+IF(INDEX($D$1:$AV91,ROW(),MATCH("Beans",$D$1:$AV$1,0))="",INDEX($D$1:$AV$2,2,MATCH("Beans",$D$1:$AV$1,0)),INDEX($D$1:$AV91,ROW(),MATCH("Beans",$D$1:$AV$1,0)))*9
+IF(INDEX($D$1:$AV91,ROW(),MATCH("Cooking.oil",$D$1:$AV$1,0))="",INDEX($D$1:$AV$2,2,MATCH("Cooking.oil",$D$1:$AV$1,0)),INDEX($D$1:$AV91,ROW(),MATCH("Cooking.oil",$D$1:$AV$1,0)))*6
+IF(INDEX($D$1:$AV91,ROW(),MATCH("Salt",$D$1:$AV$1,0))="",INDEX($D$1:$AV$2,2,MATCH("Salt",$D$1:$AV$1,0)),INDEX($D$1:$AV91,ROW(),MATCH("Salt",$D$1:$AV$1,0)))*1
))</f>
        <v/>
      </c>
      <c r="AT91" s="217" t="str">
        <f>IF(OR(AV91="",AV91=0),"",IF(C91="","",AS91
+IF(INDEX($D$1:$AP91,ROW(),MATCH("Soap",$D$1:$AP$1,0))="",INDEX($D$1:$AP$2,2,MATCH("Soap",$D$1:$AP$1,0)),INDEX($D$1:$AP91,ROW(),MATCH("Soap",$D$1:$AP$1,0)))*6
+IF(INDEX($D$1:$AP91,ROW(),MATCH("Exercise.book",$D$1:$AP$1,0))="",INDEX($D$1:$AP$2,2,MATCH("Exercise.book",$D$1:$AP$1,0)),INDEX($D$1:$AP91,ROW(),MATCH("Exercise.book",$D$1:$AP$1,0)))*12
+IF(INDEX($D$1:$AP91,ROW(),MATCH("Charcoal",$D$1:$AP$1,0))="",INDEX($D$1:$AP$2,2,MATCH("Charcoal",$D$1:$AP$1,0)),INDEX($D$1:$AP91,ROW(),MATCH("Charcoal",$D$1:$AP$1,0)))*30
+IF(INDEX($D$1:$AP91,ROW(),MATCH("Milling.costs",$D$1:$AP$1,0))="",INDEX($D$1:$AP$2,2,MATCH("Milling.costs",$D$1:$AP$1,0)),INDEX($D$1:$AP91,ROW(),MATCH("Milling.costs",$D$1:$AP$1,0)))/3.5*30
+IF(INDEX($D$1:$AP91,ROW(),MATCH("USD",$D$1:$AP$1,0))="",INDEX($D$1:$AP$2,2,MATCH("USD",$D$1:$AP$1,0)),INDEX($D$1:$AP91,ROW(),MATCH("USD",$D$1:$AP$1,0)))*17
))</f>
        <v/>
      </c>
      <c r="AU91" s="217" t="str">
        <f t="shared" si="6"/>
        <v/>
      </c>
      <c r="AV91" s="218" t="str">
        <f t="shared" si="7"/>
        <v/>
      </c>
    </row>
    <row r="92" spans="1:48" ht="18" customHeight="1" x14ac:dyDescent="0.25">
      <c r="A92" s="214" t="str">
        <f>IF([1]median_raw!A89="","",[1]median_raw!A89)</f>
        <v/>
      </c>
      <c r="B92" s="214" t="str">
        <f>IF([1]median_raw!B89="","",[1]median_raw!B89)</f>
        <v/>
      </c>
      <c r="C92" s="214" t="str">
        <f>IF([1]median_raw!C89="","",[1]median_raw!C89)</f>
        <v/>
      </c>
      <c r="D92" s="217" t="str">
        <f>IF([1]median_raw!D89="","",[1]median_raw!D89)</f>
        <v/>
      </c>
      <c r="E92" s="217" t="str">
        <f>IF([1]median_raw!E89="","",[1]median_raw!E89)</f>
        <v/>
      </c>
      <c r="F92" s="217" t="str">
        <f>IF([1]median_raw!F89="","",[1]median_raw!F89)</f>
        <v/>
      </c>
      <c r="G92" s="217" t="str">
        <f>IF([1]median_raw!G89="","",[1]median_raw!G89)</f>
        <v/>
      </c>
      <c r="H92" s="217" t="str">
        <f>IF([1]median_raw!H89="","",[1]median_raw!H89)</f>
        <v/>
      </c>
      <c r="I92" s="217" t="str">
        <f>IF([1]median_raw!I89="","",[1]median_raw!I89)</f>
        <v/>
      </c>
      <c r="J92" s="217"/>
      <c r="K92" s="217" t="str">
        <f>IF([1]median_raw!K89="","",[1]median_raw!K89)</f>
        <v/>
      </c>
      <c r="L92" s="217" t="str">
        <f>IF([1]median_raw!L89="","",[1]median_raw!L89)</f>
        <v/>
      </c>
      <c r="M92" s="217" t="str">
        <f>IF([1]median_raw!M89="","",[1]median_raw!M89)</f>
        <v/>
      </c>
      <c r="N92" s="217" t="str">
        <f>IF([1]median_raw!N89="","",[1]median_raw!N89)</f>
        <v/>
      </c>
      <c r="O92" s="217" t="str">
        <f>IF([1]median_raw!O89="","",[1]median_raw!O89)</f>
        <v/>
      </c>
      <c r="P92" s="217" t="str">
        <f>IF([1]median_raw!P89="","",[1]median_raw!P89)</f>
        <v/>
      </c>
      <c r="Q92" s="217" t="str">
        <f>IF([1]median_raw!Q89="","",[1]median_raw!Q89)</f>
        <v/>
      </c>
      <c r="R92" s="217" t="str">
        <f>IF([1]median_raw!R89="","",[1]median_raw!R89)</f>
        <v/>
      </c>
      <c r="S92" s="217" t="str">
        <f>IF([1]median_raw!S89="","",[1]median_raw!S89)</f>
        <v/>
      </c>
      <c r="T92" s="217" t="str">
        <f>IF([1]median_raw!T89="","",[1]median_raw!T89)</f>
        <v/>
      </c>
      <c r="U92" s="217" t="str">
        <f>IF([1]median_raw!U89="","",[1]median_raw!U89)</f>
        <v/>
      </c>
      <c r="V92" s="217" t="str">
        <f>IF([1]median_raw!V89="","",[1]median_raw!V89)</f>
        <v/>
      </c>
      <c r="W92" s="217" t="str">
        <f>IF([1]median_raw!W89="","",[1]median_raw!W89)</f>
        <v/>
      </c>
      <c r="X92" s="217" t="str">
        <f>IF([1]median_raw!X89="","",[1]median_raw!X89)</f>
        <v/>
      </c>
      <c r="Y92" s="217" t="str">
        <f>IF([1]median_raw!Y89="","",[1]median_raw!Y89)</f>
        <v/>
      </c>
      <c r="Z92" s="217"/>
      <c r="AA92" s="217"/>
      <c r="AB92" s="217"/>
      <c r="AC92" s="217" t="str">
        <f>IF([1]median_raw!AJ89="","",[1]median_raw!AJ89)</f>
        <v/>
      </c>
      <c r="AD92" s="217" t="str">
        <f>IF([1]median_raw!AK89="","",[1]median_raw!AK89)</f>
        <v/>
      </c>
      <c r="AE92" s="217" t="str">
        <f>IF([1]median_raw!AL89="","",[1]median_raw!AL89)</f>
        <v/>
      </c>
      <c r="AF92" s="217" t="str">
        <f>IF([1]median_raw!AM89="","",[1]median_raw!AM89)</f>
        <v/>
      </c>
      <c r="AG92" s="217" t="str">
        <f>IF([1]median_raw!AN89="","",[1]median_raw!AN89)</f>
        <v/>
      </c>
      <c r="AH92" s="217" t="str">
        <f>IF([1]median_raw!AO89="","",[1]median_raw!AO89)</f>
        <v/>
      </c>
      <c r="AI92" s="217" t="str">
        <f>IF([1]median_raw!AP89="","",[1]median_raw!AP89)</f>
        <v/>
      </c>
      <c r="AJ92" s="217" t="str">
        <f>IF([1]median_raw!Z89="","",[1]median_raw!Z89)</f>
        <v/>
      </c>
      <c r="AK92" s="217" t="str">
        <f>IF([1]median_raw!AA89="","",[1]median_raw!AA89)</f>
        <v/>
      </c>
      <c r="AL92" s="219" t="str">
        <f>IF([1]median_raw!AB89="","",[1]median_raw!AB89)</f>
        <v/>
      </c>
      <c r="AM92" s="219" t="str">
        <f>IF([1]median_raw!AC89="","",[1]median_raw!AC89)</f>
        <v/>
      </c>
      <c r="AN92" s="217" t="str">
        <f>IF([1]median_raw!AD89="","",[1]median_raw!AD89)</f>
        <v/>
      </c>
      <c r="AO92" s="217" t="str">
        <f>IF([1]median_raw!AE89="","",[1]median_raw!AE89)</f>
        <v/>
      </c>
      <c r="AP92" s="217" t="str">
        <f>IF([1]median_raw!AF89="","",[1]median_raw!AF89)</f>
        <v/>
      </c>
      <c r="AQ92" s="217" t="str">
        <f>IF([1]median_raw!AQ89="","",[1]median_raw!AQ89)</f>
        <v/>
      </c>
      <c r="AR92" s="217" t="str">
        <f t="shared" si="5"/>
        <v/>
      </c>
      <c r="AS92" s="217" t="str">
        <f>IF(OR(AV92="",AV92=0),"",IF(C92="","",
IF(INDEX($D$1:$AV92,ROW(),MATCH("Cereal",$D$1:$AV$1,0))="",INDEX($D$1:$AV$2,2,MATCH("Cereal",$D$1:$AV$1,0)),INDEX($D$1:$AV92,ROW(),MATCH("Cereal",$D$1:$AV$1,0)))*90
+IF(INDEX($D$1:$AV92,ROW(),MATCH("Beans",$D$1:$AV$1,0))="",INDEX($D$1:$AV$2,2,MATCH("Beans",$D$1:$AV$1,0)),INDEX($D$1:$AV92,ROW(),MATCH("Beans",$D$1:$AV$1,0)))*9
+IF(INDEX($D$1:$AV92,ROW(),MATCH("Cooking.oil",$D$1:$AV$1,0))="",INDEX($D$1:$AV$2,2,MATCH("Cooking.oil",$D$1:$AV$1,0)),INDEX($D$1:$AV92,ROW(),MATCH("Cooking.oil",$D$1:$AV$1,0)))*6
+IF(INDEX($D$1:$AV92,ROW(),MATCH("Salt",$D$1:$AV$1,0))="",INDEX($D$1:$AV$2,2,MATCH("Salt",$D$1:$AV$1,0)),INDEX($D$1:$AV92,ROW(),MATCH("Salt",$D$1:$AV$1,0)))*1
))</f>
        <v/>
      </c>
      <c r="AT92" s="217" t="str">
        <f>IF(OR(AV92="",AV92=0),"",IF(C92="","",AS92
+IF(INDEX($D$1:$AP92,ROW(),MATCH("Soap",$D$1:$AP$1,0))="",INDEX($D$1:$AP$2,2,MATCH("Soap",$D$1:$AP$1,0)),INDEX($D$1:$AP92,ROW(),MATCH("Soap",$D$1:$AP$1,0)))*6
+IF(INDEX($D$1:$AP92,ROW(),MATCH("Exercise.book",$D$1:$AP$1,0))="",INDEX($D$1:$AP$2,2,MATCH("Exercise.book",$D$1:$AP$1,0)),INDEX($D$1:$AP92,ROW(),MATCH("Exercise.book",$D$1:$AP$1,0)))*12
+IF(INDEX($D$1:$AP92,ROW(),MATCH("Charcoal",$D$1:$AP$1,0))="",INDEX($D$1:$AP$2,2,MATCH("Charcoal",$D$1:$AP$1,0)),INDEX($D$1:$AP92,ROW(),MATCH("Charcoal",$D$1:$AP$1,0)))*30
+IF(INDEX($D$1:$AP92,ROW(),MATCH("Milling.costs",$D$1:$AP$1,0))="",INDEX($D$1:$AP$2,2,MATCH("Milling.costs",$D$1:$AP$1,0)),INDEX($D$1:$AP92,ROW(),MATCH("Milling.costs",$D$1:$AP$1,0)))/3.5*30
+IF(INDEX($D$1:$AP92,ROW(),MATCH("USD",$D$1:$AP$1,0))="",INDEX($D$1:$AP$2,2,MATCH("USD",$D$1:$AP$1,0)),INDEX($D$1:$AP92,ROW(),MATCH("USD",$D$1:$AP$1,0)))*17
))</f>
        <v/>
      </c>
      <c r="AU92" s="217" t="str">
        <f t="shared" si="6"/>
        <v/>
      </c>
      <c r="AV92" s="218" t="str">
        <f t="shared" si="7"/>
        <v/>
      </c>
    </row>
    <row r="93" spans="1:48" ht="18" customHeight="1" x14ac:dyDescent="0.25">
      <c r="A93" s="214" t="str">
        <f>IF([1]median_raw!A90="","",[1]median_raw!A90)</f>
        <v/>
      </c>
      <c r="B93" s="214" t="str">
        <f>IF([1]median_raw!B90="","",[1]median_raw!B90)</f>
        <v/>
      </c>
      <c r="C93" s="214" t="str">
        <f>IF([1]median_raw!C90="","",[1]median_raw!C90)</f>
        <v/>
      </c>
      <c r="D93" s="217" t="str">
        <f>IF([1]median_raw!D90="","",[1]median_raw!D90)</f>
        <v/>
      </c>
      <c r="E93" s="217" t="str">
        <f>IF([1]median_raw!E90="","",[1]median_raw!E90)</f>
        <v/>
      </c>
      <c r="F93" s="217" t="str">
        <f>IF([1]median_raw!F90="","",[1]median_raw!F90)</f>
        <v/>
      </c>
      <c r="G93" s="217" t="str">
        <f>IF([1]median_raw!G90="","",[1]median_raw!G90)</f>
        <v/>
      </c>
      <c r="H93" s="217" t="str">
        <f>IF([1]median_raw!H90="","",[1]median_raw!H90)</f>
        <v/>
      </c>
      <c r="I93" s="217" t="str">
        <f>IF([1]median_raw!I90="","",[1]median_raw!I90)</f>
        <v/>
      </c>
      <c r="J93" s="217"/>
      <c r="K93" s="217" t="str">
        <f>IF([1]median_raw!K90="","",[1]median_raw!K90)</f>
        <v/>
      </c>
      <c r="L93" s="217" t="str">
        <f>IF([1]median_raw!L90="","",[1]median_raw!L90)</f>
        <v/>
      </c>
      <c r="M93" s="217" t="str">
        <f>IF([1]median_raw!M90="","",[1]median_raw!M90)</f>
        <v/>
      </c>
      <c r="N93" s="217" t="str">
        <f>IF([1]median_raw!N90="","",[1]median_raw!N90)</f>
        <v/>
      </c>
      <c r="O93" s="217" t="str">
        <f>IF([1]median_raw!O90="","",[1]median_raw!O90)</f>
        <v/>
      </c>
      <c r="P93" s="217" t="str">
        <f>IF([1]median_raw!P90="","",[1]median_raw!P90)</f>
        <v/>
      </c>
      <c r="Q93" s="217" t="str">
        <f>IF([1]median_raw!Q90="","",[1]median_raw!Q90)</f>
        <v/>
      </c>
      <c r="R93" s="217" t="str">
        <f>IF([1]median_raw!R90="","",[1]median_raw!R90)</f>
        <v/>
      </c>
      <c r="S93" s="217" t="str">
        <f>IF([1]median_raw!S90="","",[1]median_raw!S90)</f>
        <v/>
      </c>
      <c r="T93" s="217" t="str">
        <f>IF([1]median_raw!T90="","",[1]median_raw!T90)</f>
        <v/>
      </c>
      <c r="U93" s="217" t="str">
        <f>IF([1]median_raw!U90="","",[1]median_raw!U90)</f>
        <v/>
      </c>
      <c r="V93" s="217" t="str">
        <f>IF([1]median_raw!V90="","",[1]median_raw!V90)</f>
        <v/>
      </c>
      <c r="W93" s="217" t="str">
        <f>IF([1]median_raw!W90="","",[1]median_raw!W90)</f>
        <v/>
      </c>
      <c r="X93" s="217" t="str">
        <f>IF([1]median_raw!X90="","",[1]median_raw!X90)</f>
        <v/>
      </c>
      <c r="Y93" s="217" t="str">
        <f>IF([1]median_raw!Y90="","",[1]median_raw!Y90)</f>
        <v/>
      </c>
      <c r="Z93" s="217"/>
      <c r="AA93" s="217"/>
      <c r="AB93" s="217"/>
      <c r="AC93" s="217" t="str">
        <f>IF([1]median_raw!AJ90="","",[1]median_raw!AJ90)</f>
        <v/>
      </c>
      <c r="AD93" s="217" t="str">
        <f>IF([1]median_raw!AK90="","",[1]median_raw!AK90)</f>
        <v/>
      </c>
      <c r="AE93" s="217" t="str">
        <f>IF([1]median_raw!AL90="","",[1]median_raw!AL90)</f>
        <v/>
      </c>
      <c r="AF93" s="217" t="str">
        <f>IF([1]median_raw!AM90="","",[1]median_raw!AM90)</f>
        <v/>
      </c>
      <c r="AG93" s="217" t="str">
        <f>IF([1]median_raw!AN90="","",[1]median_raw!AN90)</f>
        <v/>
      </c>
      <c r="AH93" s="217" t="str">
        <f>IF([1]median_raw!AO90="","",[1]median_raw!AO90)</f>
        <v/>
      </c>
      <c r="AI93" s="217" t="str">
        <f>IF([1]median_raw!AP90="","",[1]median_raw!AP90)</f>
        <v/>
      </c>
      <c r="AJ93" s="217" t="str">
        <f>IF([1]median_raw!Z90="","",[1]median_raw!Z90)</f>
        <v/>
      </c>
      <c r="AK93" s="217" t="str">
        <f>IF([1]median_raw!AA90="","",[1]median_raw!AA90)</f>
        <v/>
      </c>
      <c r="AL93" s="219" t="str">
        <f>IF([1]median_raw!AB90="","",[1]median_raw!AB90)</f>
        <v/>
      </c>
      <c r="AM93" s="219" t="str">
        <f>IF([1]median_raw!AC90="","",[1]median_raw!AC90)</f>
        <v/>
      </c>
      <c r="AN93" s="217" t="str">
        <f>IF([1]median_raw!AD90="","",[1]median_raw!AD90)</f>
        <v/>
      </c>
      <c r="AO93" s="217" t="str">
        <f>IF([1]median_raw!AE90="","",[1]median_raw!AE90)</f>
        <v/>
      </c>
      <c r="AP93" s="217" t="str">
        <f>IF([1]median_raw!AF90="","",[1]median_raw!AF90)</f>
        <v/>
      </c>
      <c r="AQ93" s="217" t="str">
        <f>IF([1]median_raw!AQ90="","",[1]median_raw!AQ90)</f>
        <v/>
      </c>
      <c r="AR93" s="217" t="str">
        <f t="shared" si="5"/>
        <v/>
      </c>
      <c r="AS93" s="217" t="str">
        <f>IF(OR(AV93="",AV93=0),"",IF(C93="","",
IF(INDEX($D$1:$AV93,ROW(),MATCH("Cereal",$D$1:$AV$1,0))="",INDEX($D$1:$AV$2,2,MATCH("Cereal",$D$1:$AV$1,0)),INDEX($D$1:$AV93,ROW(),MATCH("Cereal",$D$1:$AV$1,0)))*90
+IF(INDEX($D$1:$AV93,ROW(),MATCH("Beans",$D$1:$AV$1,0))="",INDEX($D$1:$AV$2,2,MATCH("Beans",$D$1:$AV$1,0)),INDEX($D$1:$AV93,ROW(),MATCH("Beans",$D$1:$AV$1,0)))*9
+IF(INDEX($D$1:$AV93,ROW(),MATCH("Cooking.oil",$D$1:$AV$1,0))="",INDEX($D$1:$AV$2,2,MATCH("Cooking.oil",$D$1:$AV$1,0)),INDEX($D$1:$AV93,ROW(),MATCH("Cooking.oil",$D$1:$AV$1,0)))*6
+IF(INDEX($D$1:$AV93,ROW(),MATCH("Salt",$D$1:$AV$1,0))="",INDEX($D$1:$AV$2,2,MATCH("Salt",$D$1:$AV$1,0)),INDEX($D$1:$AV93,ROW(),MATCH("Salt",$D$1:$AV$1,0)))*1
))</f>
        <v/>
      </c>
      <c r="AT93" s="217" t="str">
        <f>IF(OR(AV93="",AV93=0),"",IF(C93="","",AS93
+IF(INDEX($D$1:$AP93,ROW(),MATCH("Soap",$D$1:$AP$1,0))="",INDEX($D$1:$AP$2,2,MATCH("Soap",$D$1:$AP$1,0)),INDEX($D$1:$AP93,ROW(),MATCH("Soap",$D$1:$AP$1,0)))*6
+IF(INDEX($D$1:$AP93,ROW(),MATCH("Exercise.book",$D$1:$AP$1,0))="",INDEX($D$1:$AP$2,2,MATCH("Exercise.book",$D$1:$AP$1,0)),INDEX($D$1:$AP93,ROW(),MATCH("Exercise.book",$D$1:$AP$1,0)))*12
+IF(INDEX($D$1:$AP93,ROW(),MATCH("Charcoal",$D$1:$AP$1,0))="",INDEX($D$1:$AP$2,2,MATCH("Charcoal",$D$1:$AP$1,0)),INDEX($D$1:$AP93,ROW(),MATCH("Charcoal",$D$1:$AP$1,0)))*30
+IF(INDEX($D$1:$AP93,ROW(),MATCH("Milling.costs",$D$1:$AP$1,0))="",INDEX($D$1:$AP$2,2,MATCH("Milling.costs",$D$1:$AP$1,0)),INDEX($D$1:$AP93,ROW(),MATCH("Milling.costs",$D$1:$AP$1,0)))/3.5*30
+IF(INDEX($D$1:$AP93,ROW(),MATCH("USD",$D$1:$AP$1,0))="",INDEX($D$1:$AP$2,2,MATCH("USD",$D$1:$AP$1,0)),INDEX($D$1:$AP93,ROW(),MATCH("USD",$D$1:$AP$1,0)))*17
))</f>
        <v/>
      </c>
      <c r="AU93" s="217" t="str">
        <f t="shared" si="6"/>
        <v/>
      </c>
      <c r="AV93" s="218" t="str">
        <f t="shared" si="7"/>
        <v/>
      </c>
    </row>
    <row r="94" spans="1:48" ht="18" customHeight="1" x14ac:dyDescent="0.25">
      <c r="A94" s="214" t="str">
        <f>IF([1]median_raw!A91="","",[1]median_raw!A91)</f>
        <v/>
      </c>
      <c r="B94" s="214" t="str">
        <f>IF([1]median_raw!B91="","",[1]median_raw!B91)</f>
        <v/>
      </c>
      <c r="C94" s="214" t="str">
        <f>IF([1]median_raw!C91="","",[1]median_raw!C91)</f>
        <v/>
      </c>
      <c r="D94" s="217" t="str">
        <f>IF([1]median_raw!D91="","",[1]median_raw!D91)</f>
        <v/>
      </c>
      <c r="E94" s="217" t="str">
        <f>IF([1]median_raw!E91="","",[1]median_raw!E91)</f>
        <v/>
      </c>
      <c r="F94" s="217" t="str">
        <f>IF([1]median_raw!F91="","",[1]median_raw!F91)</f>
        <v/>
      </c>
      <c r="G94" s="217" t="str">
        <f>IF([1]median_raw!G91="","",[1]median_raw!G91)</f>
        <v/>
      </c>
      <c r="H94" s="217" t="str">
        <f>IF([1]median_raw!H91="","",[1]median_raw!H91)</f>
        <v/>
      </c>
      <c r="I94" s="217" t="str">
        <f>IF([1]median_raw!I91="","",[1]median_raw!I91)</f>
        <v/>
      </c>
      <c r="J94" s="217" t="str">
        <f>IF([1]median_raw!J91="","",[1]median_raw!J91)</f>
        <v/>
      </c>
      <c r="K94" s="217" t="str">
        <f>IF([1]median_raw!K91="","",[1]median_raw!K91)</f>
        <v/>
      </c>
      <c r="L94" s="217" t="str">
        <f>IF([1]median_raw!L91="","",[1]median_raw!L91)</f>
        <v/>
      </c>
      <c r="M94" s="217" t="str">
        <f>IF([1]median_raw!M91="","",[1]median_raw!M91)</f>
        <v/>
      </c>
      <c r="N94" s="217" t="str">
        <f>IF([1]median_raw!N91="","",[1]median_raw!N91)</f>
        <v/>
      </c>
      <c r="O94" s="217" t="str">
        <f>IF([1]median_raw!O91="","",[1]median_raw!O91)</f>
        <v/>
      </c>
      <c r="P94" s="217" t="str">
        <f>IF([1]median_raw!P91="","",[1]median_raw!P91)</f>
        <v/>
      </c>
      <c r="Q94" s="217" t="str">
        <f>IF([1]median_raw!Q91="","",[1]median_raw!Q91)</f>
        <v/>
      </c>
      <c r="R94" s="217" t="str">
        <f>IF([1]median_raw!R91="","",[1]median_raw!R91)</f>
        <v/>
      </c>
      <c r="S94" s="217" t="str">
        <f>IF([1]median_raw!S91="","",[1]median_raw!S91)</f>
        <v/>
      </c>
      <c r="T94" s="217" t="str">
        <f>IF([1]median_raw!T91="","",[1]median_raw!T91)</f>
        <v/>
      </c>
      <c r="U94" s="217" t="str">
        <f>IF([1]median_raw!U91="","",[1]median_raw!U91)</f>
        <v/>
      </c>
      <c r="V94" s="217" t="str">
        <f>IF([1]median_raw!V91="","",[1]median_raw!V91)</f>
        <v/>
      </c>
      <c r="W94" s="217" t="str">
        <f>IF([1]median_raw!W91="","",[1]median_raw!W91)</f>
        <v/>
      </c>
      <c r="X94" s="217" t="str">
        <f>IF([1]median_raw!X91="","",[1]median_raw!X91)</f>
        <v/>
      </c>
      <c r="Y94" s="217" t="str">
        <f>IF([1]median_raw!Y91="","",[1]median_raw!Y91)</f>
        <v/>
      </c>
      <c r="Z94" s="217"/>
      <c r="AA94" s="217"/>
      <c r="AB94" s="217"/>
      <c r="AC94" s="217" t="str">
        <f>IF([1]median_raw!AJ91="","",[1]median_raw!AJ91)</f>
        <v/>
      </c>
      <c r="AD94" s="217" t="str">
        <f>IF([1]median_raw!AK91="","",[1]median_raw!AK91)</f>
        <v/>
      </c>
      <c r="AE94" s="217" t="str">
        <f>IF([1]median_raw!AL91="","",[1]median_raw!AL91)</f>
        <v/>
      </c>
      <c r="AF94" s="217" t="str">
        <f>IF([1]median_raw!AM91="","",[1]median_raw!AM91)</f>
        <v/>
      </c>
      <c r="AG94" s="217" t="str">
        <f>IF([1]median_raw!AN91="","",[1]median_raw!AN91)</f>
        <v/>
      </c>
      <c r="AH94" s="217" t="str">
        <f>IF([1]median_raw!AO91="","",[1]median_raw!AO91)</f>
        <v/>
      </c>
      <c r="AI94" s="217" t="str">
        <f>IF([1]median_raw!AP91="","",[1]median_raw!AP91)</f>
        <v/>
      </c>
      <c r="AJ94" s="217" t="str">
        <f>IF([1]median_raw!Z91="","",[1]median_raw!Z91)</f>
        <v/>
      </c>
      <c r="AK94" s="217" t="str">
        <f>IF([1]median_raw!AA91="","",[1]median_raw!AA91)</f>
        <v/>
      </c>
      <c r="AL94" s="219" t="str">
        <f>IF([1]median_raw!AB91="","",[1]median_raw!AB91)</f>
        <v/>
      </c>
      <c r="AM94" s="219" t="str">
        <f>IF([1]median_raw!AC91="","",[1]median_raw!AC91)</f>
        <v/>
      </c>
      <c r="AN94" s="217" t="str">
        <f>IF([1]median_raw!AD91="","",[1]median_raw!AD91)</f>
        <v/>
      </c>
      <c r="AO94" s="217" t="str">
        <f>IF([1]median_raw!AE91="","",[1]median_raw!AE91)</f>
        <v/>
      </c>
      <c r="AP94" s="217" t="str">
        <f>IF([1]median_raw!AF91="","",[1]median_raw!AF91)</f>
        <v/>
      </c>
      <c r="AQ94" s="217" t="str">
        <f>IF([1]median_raw!AQ91="","",[1]median_raw!AQ91)</f>
        <v/>
      </c>
      <c r="AR94" s="217" t="str">
        <f t="shared" si="5"/>
        <v/>
      </c>
      <c r="AS94" s="217" t="str">
        <f>IF(OR(AV94="",AV94=0),"",IF(C94="","",
IF(INDEX($D$1:$AV94,ROW(),MATCH("Cereal",$D$1:$AV$1,0))="",INDEX($D$1:$AV$2,2,MATCH("Cereal",$D$1:$AV$1,0)),INDEX($D$1:$AV94,ROW(),MATCH("Cereal",$D$1:$AV$1,0)))*90
+IF(INDEX($D$1:$AV94,ROW(),MATCH("Beans",$D$1:$AV$1,0))="",INDEX($D$1:$AV$2,2,MATCH("Beans",$D$1:$AV$1,0)),INDEX($D$1:$AV94,ROW(),MATCH("Beans",$D$1:$AV$1,0)))*9
+IF(INDEX($D$1:$AV94,ROW(),MATCH("Cooking.oil",$D$1:$AV$1,0))="",INDEX($D$1:$AV$2,2,MATCH("Cooking.oil",$D$1:$AV$1,0)),INDEX($D$1:$AV94,ROW(),MATCH("Cooking.oil",$D$1:$AV$1,0)))*6
+IF(INDEX($D$1:$AV94,ROW(),MATCH("Salt",$D$1:$AV$1,0))="",INDEX($D$1:$AV$2,2,MATCH("Salt",$D$1:$AV$1,0)),INDEX($D$1:$AV94,ROW(),MATCH("Salt",$D$1:$AV$1,0)))*1
))</f>
        <v/>
      </c>
      <c r="AT94" s="217" t="str">
        <f>IF(OR(AV94="",AV94=0),"",IF(C94="","",AS94
+IF(INDEX($D$1:$AP94,ROW(),MATCH("Soap",$D$1:$AP$1,0))="",INDEX($D$1:$AP$2,2,MATCH("Soap",$D$1:$AP$1,0)),INDEX($D$1:$AP94,ROW(),MATCH("Soap",$D$1:$AP$1,0)))*6
+IF(INDEX($D$1:$AP94,ROW(),MATCH("Exercise.book",$D$1:$AP$1,0))="",INDEX($D$1:$AP$2,2,MATCH("Exercise.book",$D$1:$AP$1,0)),INDEX($D$1:$AP94,ROW(),MATCH("Exercise.book",$D$1:$AP$1,0)))*12
+IF(INDEX($D$1:$AP94,ROW(),MATCH("Charcoal",$D$1:$AP$1,0))="",INDEX($D$1:$AP$2,2,MATCH("Charcoal",$D$1:$AP$1,0)),INDEX($D$1:$AP94,ROW(),MATCH("Charcoal",$D$1:$AP$1,0)))*30
+IF(INDEX($D$1:$AP94,ROW(),MATCH("Milling.costs",$D$1:$AP$1,0))="",INDEX($D$1:$AP$2,2,MATCH("Milling.costs",$D$1:$AP$1,0)),INDEX($D$1:$AP94,ROW(),MATCH("Milling.costs",$D$1:$AP$1,0)))/3.5*30
+IF(INDEX($D$1:$AP94,ROW(),MATCH("USD",$D$1:$AP$1,0))="",INDEX($D$1:$AP$2,2,MATCH("USD",$D$1:$AP$1,0)),INDEX($D$1:$AP94,ROW(),MATCH("USD",$D$1:$AP$1,0)))*17
))</f>
        <v/>
      </c>
      <c r="AU94" s="217" t="str">
        <f t="shared" si="6"/>
        <v/>
      </c>
      <c r="AV94" s="218" t="str">
        <f t="shared" si="7"/>
        <v/>
      </c>
    </row>
    <row r="95" spans="1:48" ht="18" customHeight="1" x14ac:dyDescent="0.25">
      <c r="A95" s="214" t="str">
        <f>IF([1]median_raw!A92="","",[1]median_raw!A92)</f>
        <v/>
      </c>
      <c r="B95" s="214" t="str">
        <f>IF([1]median_raw!B92="","",[1]median_raw!B92)</f>
        <v/>
      </c>
      <c r="C95" s="214" t="str">
        <f>IF([1]median_raw!C92="","",[1]median_raw!C92)</f>
        <v/>
      </c>
      <c r="D95" s="217" t="str">
        <f>IF([1]median_raw!D92="","",[1]median_raw!D92)</f>
        <v/>
      </c>
      <c r="E95" s="217" t="str">
        <f>IF([1]median_raw!E92="","",[1]median_raw!E92)</f>
        <v/>
      </c>
      <c r="F95" s="217" t="str">
        <f>IF([1]median_raw!F92="","",[1]median_raw!F92)</f>
        <v/>
      </c>
      <c r="G95" s="217" t="str">
        <f>IF([1]median_raw!G92="","",[1]median_raw!G92)</f>
        <v/>
      </c>
      <c r="H95" s="217" t="str">
        <f>IF([1]median_raw!H92="","",[1]median_raw!H92)</f>
        <v/>
      </c>
      <c r="I95" s="217" t="str">
        <f>IF([1]median_raw!I92="","",[1]median_raw!I92)</f>
        <v/>
      </c>
      <c r="J95" s="217" t="str">
        <f>IF([1]median_raw!J92="","",[1]median_raw!J92)</f>
        <v/>
      </c>
      <c r="K95" s="217" t="str">
        <f>IF([1]median_raw!K92="","",[1]median_raw!K92)</f>
        <v/>
      </c>
      <c r="L95" s="217" t="str">
        <f>IF([1]median_raw!L92="","",[1]median_raw!L92)</f>
        <v/>
      </c>
      <c r="M95" s="217" t="str">
        <f>IF([1]median_raw!M92="","",[1]median_raw!M92)</f>
        <v/>
      </c>
      <c r="N95" s="217" t="str">
        <f>IF([1]median_raw!N92="","",[1]median_raw!N92)</f>
        <v/>
      </c>
      <c r="O95" s="217" t="str">
        <f>IF([1]median_raw!O92="","",[1]median_raw!O92)</f>
        <v/>
      </c>
      <c r="P95" s="217" t="str">
        <f>IF([1]median_raw!P92="","",[1]median_raw!P92)</f>
        <v/>
      </c>
      <c r="Q95" s="217" t="str">
        <f>IF([1]median_raw!Q92="","",[1]median_raw!Q92)</f>
        <v/>
      </c>
      <c r="R95" s="217" t="str">
        <f>IF([1]median_raw!R92="","",[1]median_raw!R92)</f>
        <v/>
      </c>
      <c r="S95" s="217" t="str">
        <f>IF([1]median_raw!S92="","",[1]median_raw!S92)</f>
        <v/>
      </c>
      <c r="T95" s="217" t="str">
        <f>IF([1]median_raw!T92="","",[1]median_raw!T92)</f>
        <v/>
      </c>
      <c r="U95" s="217" t="str">
        <f>IF([1]median_raw!U92="","",[1]median_raw!U92)</f>
        <v/>
      </c>
      <c r="V95" s="217" t="str">
        <f>IF([1]median_raw!V92="","",[1]median_raw!V92)</f>
        <v/>
      </c>
      <c r="W95" s="217" t="str">
        <f>IF([1]median_raw!W92="","",[1]median_raw!W92)</f>
        <v/>
      </c>
      <c r="X95" s="217" t="str">
        <f>IF([1]median_raw!X92="","",[1]median_raw!X92)</f>
        <v/>
      </c>
      <c r="Y95" s="217" t="str">
        <f>IF([1]median_raw!Y92="","",[1]median_raw!Y92)</f>
        <v/>
      </c>
      <c r="Z95" s="217"/>
      <c r="AA95" s="217"/>
      <c r="AB95" s="217"/>
      <c r="AC95" s="217" t="str">
        <f>IF([1]median_raw!AJ92="","",[1]median_raw!AJ92)</f>
        <v/>
      </c>
      <c r="AD95" s="217" t="str">
        <f>IF([1]median_raw!AK92="","",[1]median_raw!AK92)</f>
        <v/>
      </c>
      <c r="AE95" s="217" t="str">
        <f>IF([1]median_raw!AL92="","",[1]median_raw!AL92)</f>
        <v/>
      </c>
      <c r="AF95" s="217" t="str">
        <f>IF([1]median_raw!AM92="","",[1]median_raw!AM92)</f>
        <v/>
      </c>
      <c r="AG95" s="217" t="str">
        <f>IF([1]median_raw!AN92="","",[1]median_raw!AN92)</f>
        <v/>
      </c>
      <c r="AH95" s="217" t="str">
        <f>IF([1]median_raw!AO92="","",[1]median_raw!AO92)</f>
        <v/>
      </c>
      <c r="AI95" s="217" t="str">
        <f>IF([1]median_raw!AP92="","",[1]median_raw!AP92)</f>
        <v/>
      </c>
      <c r="AJ95" s="217" t="str">
        <f>IF([1]median_raw!Z92="","",[1]median_raw!Z92)</f>
        <v/>
      </c>
      <c r="AK95" s="217" t="str">
        <f>IF([1]median_raw!AA92="","",[1]median_raw!AA92)</f>
        <v/>
      </c>
      <c r="AL95" s="219" t="str">
        <f>IF([1]median_raw!AB92="","",[1]median_raw!AB92)</f>
        <v/>
      </c>
      <c r="AM95" s="219" t="str">
        <f>IF([1]median_raw!AC92="","",[1]median_raw!AC92)</f>
        <v/>
      </c>
      <c r="AN95" s="217" t="str">
        <f>IF([1]median_raw!AD92="","",[1]median_raw!AD92)</f>
        <v/>
      </c>
      <c r="AO95" s="217" t="str">
        <f>IF([1]median_raw!AE92="","",[1]median_raw!AE92)</f>
        <v/>
      </c>
      <c r="AP95" s="217" t="str">
        <f>IF([1]median_raw!AF92="","",[1]median_raw!AF92)</f>
        <v/>
      </c>
      <c r="AQ95" s="217" t="str">
        <f>IF([1]median_raw!AQ92="","",[1]median_raw!AQ92)</f>
        <v/>
      </c>
      <c r="AR95" s="217" t="str">
        <f t="shared" si="5"/>
        <v/>
      </c>
      <c r="AS95" s="217" t="str">
        <f>IF(OR(AV95="",AV95=0),"",IF(C95="","",
IF(INDEX($D$1:$AV95,ROW(),MATCH("Cereal",$D$1:$AV$1,0))="",INDEX($D$1:$AV$2,2,MATCH("Cereal",$D$1:$AV$1,0)),INDEX($D$1:$AV95,ROW(),MATCH("Cereal",$D$1:$AV$1,0)))*90
+IF(INDEX($D$1:$AV95,ROW(),MATCH("Beans",$D$1:$AV$1,0))="",INDEX($D$1:$AV$2,2,MATCH("Beans",$D$1:$AV$1,0)),INDEX($D$1:$AV95,ROW(),MATCH("Beans",$D$1:$AV$1,0)))*9
+IF(INDEX($D$1:$AV95,ROW(),MATCH("Cooking.oil",$D$1:$AV$1,0))="",INDEX($D$1:$AV$2,2,MATCH("Cooking.oil",$D$1:$AV$1,0)),INDEX($D$1:$AV95,ROW(),MATCH("Cooking.oil",$D$1:$AV$1,0)))*6
+IF(INDEX($D$1:$AV95,ROW(),MATCH("Salt",$D$1:$AV$1,0))="",INDEX($D$1:$AV$2,2,MATCH("Salt",$D$1:$AV$1,0)),INDEX($D$1:$AV95,ROW(),MATCH("Salt",$D$1:$AV$1,0)))*1
))</f>
        <v/>
      </c>
      <c r="AT95" s="217" t="str">
        <f>IF(OR(AV95="",AV95=0),"",IF(C95="","",AS95
+IF(INDEX($D$1:$AP95,ROW(),MATCH("Soap",$D$1:$AP$1,0))="",INDEX($D$1:$AP$2,2,MATCH("Soap",$D$1:$AP$1,0)),INDEX($D$1:$AP95,ROW(),MATCH("Soap",$D$1:$AP$1,0)))*6
+IF(INDEX($D$1:$AP95,ROW(),MATCH("Exercise.book",$D$1:$AP$1,0))="",INDEX($D$1:$AP$2,2,MATCH("Exercise.book",$D$1:$AP$1,0)),INDEX($D$1:$AP95,ROW(),MATCH("Exercise.book",$D$1:$AP$1,0)))*12
+IF(INDEX($D$1:$AP95,ROW(),MATCH("Charcoal",$D$1:$AP$1,0))="",INDEX($D$1:$AP$2,2,MATCH("Charcoal",$D$1:$AP$1,0)),INDEX($D$1:$AP95,ROW(),MATCH("Charcoal",$D$1:$AP$1,0)))*30
+IF(INDEX($D$1:$AP95,ROW(),MATCH("Milling.costs",$D$1:$AP$1,0))="",INDEX($D$1:$AP$2,2,MATCH("Milling.costs",$D$1:$AP$1,0)),INDEX($D$1:$AP95,ROW(),MATCH("Milling.costs",$D$1:$AP$1,0)))/3.5*30
+IF(INDEX($D$1:$AP95,ROW(),MATCH("USD",$D$1:$AP$1,0))="",INDEX($D$1:$AP$2,2,MATCH("USD",$D$1:$AP$1,0)),INDEX($D$1:$AP95,ROW(),MATCH("USD",$D$1:$AP$1,0)))*17
))</f>
        <v/>
      </c>
      <c r="AU95" s="217" t="str">
        <f t="shared" si="6"/>
        <v/>
      </c>
      <c r="AV95" s="218" t="str">
        <f t="shared" si="7"/>
        <v/>
      </c>
    </row>
    <row r="96" spans="1:48" ht="18" customHeight="1" x14ac:dyDescent="0.25">
      <c r="A96" s="214" t="str">
        <f>IF([1]median_raw!A93="","",[1]median_raw!A93)</f>
        <v/>
      </c>
      <c r="B96" s="214" t="str">
        <f>IF([1]median_raw!B93="","",[1]median_raw!B93)</f>
        <v/>
      </c>
      <c r="C96" s="214" t="str">
        <f>IF([1]median_raw!C93="","",[1]median_raw!C93)</f>
        <v/>
      </c>
      <c r="D96" s="217" t="str">
        <f>IF([1]median_raw!D93="","",[1]median_raw!D93)</f>
        <v/>
      </c>
      <c r="E96" s="217" t="str">
        <f>IF([1]median_raw!E93="","",[1]median_raw!E93)</f>
        <v/>
      </c>
      <c r="F96" s="217" t="str">
        <f>IF([1]median_raw!F93="","",[1]median_raw!F93)</f>
        <v/>
      </c>
      <c r="G96" s="217" t="str">
        <f>IF([1]median_raw!G93="","",[1]median_raw!G93)</f>
        <v/>
      </c>
      <c r="H96" s="217" t="str">
        <f>IF([1]median_raw!H93="","",[1]median_raw!H93)</f>
        <v/>
      </c>
      <c r="I96" s="217" t="str">
        <f>IF([1]median_raw!I93="","",[1]median_raw!I93)</f>
        <v/>
      </c>
      <c r="J96" s="217" t="str">
        <f>IF([1]median_raw!J93="","",[1]median_raw!J93)</f>
        <v/>
      </c>
      <c r="K96" s="217" t="str">
        <f>IF([1]median_raw!K93="","",[1]median_raw!K93)</f>
        <v/>
      </c>
      <c r="L96" s="217" t="str">
        <f>IF([1]median_raw!L93="","",[1]median_raw!L93)</f>
        <v/>
      </c>
      <c r="M96" s="217" t="str">
        <f>IF([1]median_raw!M93="","",[1]median_raw!M93)</f>
        <v/>
      </c>
      <c r="N96" s="217" t="str">
        <f>IF([1]median_raw!N93="","",[1]median_raw!N93)</f>
        <v/>
      </c>
      <c r="O96" s="217" t="str">
        <f>IF([1]median_raw!O93="","",[1]median_raw!O93)</f>
        <v/>
      </c>
      <c r="P96" s="217" t="str">
        <f>IF([1]median_raw!P93="","",[1]median_raw!P93)</f>
        <v/>
      </c>
      <c r="Q96" s="217" t="str">
        <f>IF([1]median_raw!Q93="","",[1]median_raw!Q93)</f>
        <v/>
      </c>
      <c r="R96" s="217" t="str">
        <f>IF([1]median_raw!R93="","",[1]median_raw!R93)</f>
        <v/>
      </c>
      <c r="S96" s="217" t="str">
        <f>IF([1]median_raw!S93="","",[1]median_raw!S93)</f>
        <v/>
      </c>
      <c r="T96" s="217" t="str">
        <f>IF([1]median_raw!T93="","",[1]median_raw!T93)</f>
        <v/>
      </c>
      <c r="U96" s="217" t="str">
        <f>IF([1]median_raw!U93="","",[1]median_raw!U93)</f>
        <v/>
      </c>
      <c r="V96" s="217" t="str">
        <f>IF([1]median_raw!V93="","",[1]median_raw!V93)</f>
        <v/>
      </c>
      <c r="W96" s="217" t="str">
        <f>IF([1]median_raw!W93="","",[1]median_raw!W93)</f>
        <v/>
      </c>
      <c r="X96" s="217" t="str">
        <f>IF([1]median_raw!X93="","",[1]median_raw!X93)</f>
        <v/>
      </c>
      <c r="Y96" s="217" t="str">
        <f>IF([1]median_raw!Y93="","",[1]median_raw!Y93)</f>
        <v/>
      </c>
      <c r="Z96" s="217"/>
      <c r="AA96" s="217"/>
      <c r="AB96" s="217"/>
      <c r="AC96" s="217" t="str">
        <f>IF([1]median_raw!AJ93="","",[1]median_raw!AJ93)</f>
        <v/>
      </c>
      <c r="AD96" s="217" t="str">
        <f>IF([1]median_raw!AK93="","",[1]median_raw!AK93)</f>
        <v/>
      </c>
      <c r="AE96" s="217" t="str">
        <f>IF([1]median_raw!AL93="","",[1]median_raw!AL93)</f>
        <v/>
      </c>
      <c r="AF96" s="217" t="str">
        <f>IF([1]median_raw!AM93="","",[1]median_raw!AM93)</f>
        <v/>
      </c>
      <c r="AG96" s="217" t="str">
        <f>IF([1]median_raw!AN93="","",[1]median_raw!AN93)</f>
        <v/>
      </c>
      <c r="AH96" s="217" t="str">
        <f>IF([1]median_raw!AO93="","",[1]median_raw!AO93)</f>
        <v/>
      </c>
      <c r="AI96" s="217" t="str">
        <f>IF([1]median_raw!AP93="","",[1]median_raw!AP93)</f>
        <v/>
      </c>
      <c r="AJ96" s="217" t="str">
        <f>IF([1]median_raw!Z93="","",[1]median_raw!Z93)</f>
        <v/>
      </c>
      <c r="AK96" s="217" t="str">
        <f>IF([1]median_raw!AA93="","",[1]median_raw!AA93)</f>
        <v/>
      </c>
      <c r="AL96" s="219" t="str">
        <f>IF([1]median_raw!AB93="","",[1]median_raw!AB93)</f>
        <v/>
      </c>
      <c r="AM96" s="219" t="str">
        <f>IF([1]median_raw!AC93="","",[1]median_raw!AC93)</f>
        <v/>
      </c>
      <c r="AN96" s="217" t="str">
        <f>IF([1]median_raw!AD93="","",[1]median_raw!AD93)</f>
        <v/>
      </c>
      <c r="AO96" s="217" t="str">
        <f>IF([1]median_raw!AE93="","",[1]median_raw!AE93)</f>
        <v/>
      </c>
      <c r="AP96" s="217" t="str">
        <f>IF([1]median_raw!AF93="","",[1]median_raw!AF93)</f>
        <v/>
      </c>
      <c r="AQ96" s="217" t="str">
        <f>IF([1]median_raw!AQ93="","",[1]median_raw!AQ93)</f>
        <v/>
      </c>
      <c r="AR96" s="217" t="str">
        <f t="shared" si="5"/>
        <v/>
      </c>
      <c r="AS96" s="217" t="str">
        <f>IF(OR(AV96="",AV96=0),"",IF(C96="","",
IF(INDEX($D$1:$AV96,ROW(),MATCH("Cereal",$D$1:$AV$1,0))="",INDEX($D$1:$AV$2,2,MATCH("Cereal",$D$1:$AV$1,0)),INDEX($D$1:$AV96,ROW(),MATCH("Cereal",$D$1:$AV$1,0)))*90
+IF(INDEX($D$1:$AV96,ROW(),MATCH("Beans",$D$1:$AV$1,0))="",INDEX($D$1:$AV$2,2,MATCH("Beans",$D$1:$AV$1,0)),INDEX($D$1:$AV96,ROW(),MATCH("Beans",$D$1:$AV$1,0)))*9
+IF(INDEX($D$1:$AV96,ROW(),MATCH("Cooking.oil",$D$1:$AV$1,0))="",INDEX($D$1:$AV$2,2,MATCH("Cooking.oil",$D$1:$AV$1,0)),INDEX($D$1:$AV96,ROW(),MATCH("Cooking.oil",$D$1:$AV$1,0)))*6
+IF(INDEX($D$1:$AV96,ROW(),MATCH("Salt",$D$1:$AV$1,0))="",INDEX($D$1:$AV$2,2,MATCH("Salt",$D$1:$AV$1,0)),INDEX($D$1:$AV96,ROW(),MATCH("Salt",$D$1:$AV$1,0)))*1
))</f>
        <v/>
      </c>
      <c r="AT96" s="217" t="str">
        <f>IF(OR(AV96="",AV96=0),"",IF(C96="","",AS96
+IF(INDEX($D$1:$AP96,ROW(),MATCH("Soap",$D$1:$AP$1,0))="",INDEX($D$1:$AP$2,2,MATCH("Soap",$D$1:$AP$1,0)),INDEX($D$1:$AP96,ROW(),MATCH("Soap",$D$1:$AP$1,0)))*6
+IF(INDEX($D$1:$AP96,ROW(),MATCH("Exercise.book",$D$1:$AP$1,0))="",INDEX($D$1:$AP$2,2,MATCH("Exercise.book",$D$1:$AP$1,0)),INDEX($D$1:$AP96,ROW(),MATCH("Exercise.book",$D$1:$AP$1,0)))*12
+IF(INDEX($D$1:$AP96,ROW(),MATCH("Charcoal",$D$1:$AP$1,0))="",INDEX($D$1:$AP$2,2,MATCH("Charcoal",$D$1:$AP$1,0)),INDEX($D$1:$AP96,ROW(),MATCH("Charcoal",$D$1:$AP$1,0)))*30
+IF(INDEX($D$1:$AP96,ROW(),MATCH("Milling.costs",$D$1:$AP$1,0))="",INDEX($D$1:$AP$2,2,MATCH("Milling.costs",$D$1:$AP$1,0)),INDEX($D$1:$AP96,ROW(),MATCH("Milling.costs",$D$1:$AP$1,0)))/3.5*30
+IF(INDEX($D$1:$AP96,ROW(),MATCH("USD",$D$1:$AP$1,0))="",INDEX($D$1:$AP$2,2,MATCH("USD",$D$1:$AP$1,0)),INDEX($D$1:$AP96,ROW(),MATCH("USD",$D$1:$AP$1,0)))*17
))</f>
        <v/>
      </c>
      <c r="AU96" s="217" t="str">
        <f t="shared" si="6"/>
        <v/>
      </c>
      <c r="AV96" s="218" t="str">
        <f t="shared" si="7"/>
        <v/>
      </c>
    </row>
    <row r="97" spans="1:48" ht="18" customHeight="1" x14ac:dyDescent="0.25">
      <c r="A97" s="214" t="str">
        <f>IF([1]median_raw!A94="","",[1]median_raw!A94)</f>
        <v/>
      </c>
      <c r="B97" s="214" t="str">
        <f>IF([1]median_raw!B94="","",[1]median_raw!B94)</f>
        <v/>
      </c>
      <c r="C97" s="214" t="str">
        <f>IF([1]median_raw!C94="","",[1]median_raw!C94)</f>
        <v/>
      </c>
      <c r="D97" s="217" t="str">
        <f>IF([1]median_raw!D94="","",[1]median_raw!D94)</f>
        <v/>
      </c>
      <c r="E97" s="217" t="str">
        <f>IF([1]median_raw!E94="","",[1]median_raw!E94)</f>
        <v/>
      </c>
      <c r="F97" s="217" t="str">
        <f>IF([1]median_raw!F94="","",[1]median_raw!F94)</f>
        <v/>
      </c>
      <c r="G97" s="217" t="str">
        <f>IF([1]median_raw!G94="","",[1]median_raw!G94)</f>
        <v/>
      </c>
      <c r="H97" s="217" t="str">
        <f>IF([1]median_raw!H94="","",[1]median_raw!H94)</f>
        <v/>
      </c>
      <c r="I97" s="217" t="str">
        <f>IF([1]median_raw!I94="","",[1]median_raw!I94)</f>
        <v/>
      </c>
      <c r="J97" s="217" t="str">
        <f>IF([1]median_raw!J94="","",[1]median_raw!J94)</f>
        <v/>
      </c>
      <c r="K97" s="217" t="str">
        <f>IF([1]median_raw!K94="","",[1]median_raw!K94)</f>
        <v/>
      </c>
      <c r="L97" s="217" t="str">
        <f>IF([1]median_raw!L94="","",[1]median_raw!L94)</f>
        <v/>
      </c>
      <c r="M97" s="217" t="str">
        <f>IF([1]median_raw!M94="","",[1]median_raw!M94)</f>
        <v/>
      </c>
      <c r="N97" s="217" t="str">
        <f>IF([1]median_raw!N94="","",[1]median_raw!N94)</f>
        <v/>
      </c>
      <c r="O97" s="217" t="str">
        <f>IF([1]median_raw!O94="","",[1]median_raw!O94)</f>
        <v/>
      </c>
      <c r="P97" s="217" t="str">
        <f>IF([1]median_raw!P94="","",[1]median_raw!P94)</f>
        <v/>
      </c>
      <c r="Q97" s="217" t="str">
        <f>IF([1]median_raw!Q94="","",[1]median_raw!Q94)</f>
        <v/>
      </c>
      <c r="R97" s="217" t="str">
        <f>IF([1]median_raw!R94="","",[1]median_raw!R94)</f>
        <v/>
      </c>
      <c r="S97" s="217" t="str">
        <f>IF([1]median_raw!S94="","",[1]median_raw!S94)</f>
        <v/>
      </c>
      <c r="T97" s="217" t="str">
        <f>IF([1]median_raw!T94="","",[1]median_raw!T94)</f>
        <v/>
      </c>
      <c r="U97" s="217" t="str">
        <f>IF([1]median_raw!U94="","",[1]median_raw!U94)</f>
        <v/>
      </c>
      <c r="V97" s="217" t="str">
        <f>IF([1]median_raw!V94="","",[1]median_raw!V94)</f>
        <v/>
      </c>
      <c r="W97" s="217" t="str">
        <f>IF([1]median_raw!W94="","",[1]median_raw!W94)</f>
        <v/>
      </c>
      <c r="X97" s="217" t="str">
        <f>IF([1]median_raw!X94="","",[1]median_raw!X94)</f>
        <v/>
      </c>
      <c r="Y97" s="217" t="str">
        <f>IF([1]median_raw!Y94="","",[1]median_raw!Y94)</f>
        <v/>
      </c>
      <c r="Z97" s="217"/>
      <c r="AA97" s="217"/>
      <c r="AB97" s="217"/>
      <c r="AC97" s="217" t="str">
        <f>IF([1]median_raw!AJ94="","",[1]median_raw!AJ94)</f>
        <v/>
      </c>
      <c r="AD97" s="217" t="str">
        <f>IF([1]median_raw!AK94="","",[1]median_raw!AK94)</f>
        <v/>
      </c>
      <c r="AE97" s="217" t="str">
        <f>IF([1]median_raw!AL94="","",[1]median_raw!AL94)</f>
        <v/>
      </c>
      <c r="AF97" s="217" t="str">
        <f>IF([1]median_raw!AM94="","",[1]median_raw!AM94)</f>
        <v/>
      </c>
      <c r="AG97" s="217" t="str">
        <f>IF([1]median_raw!AN94="","",[1]median_raw!AN94)</f>
        <v/>
      </c>
      <c r="AH97" s="217" t="str">
        <f>IF([1]median_raw!AO94="","",[1]median_raw!AO94)</f>
        <v/>
      </c>
      <c r="AI97" s="217" t="str">
        <f>IF([1]median_raw!AP94="","",[1]median_raw!AP94)</f>
        <v/>
      </c>
      <c r="AJ97" s="217" t="str">
        <f>IF([1]median_raw!Z94="","",[1]median_raw!Z94)</f>
        <v/>
      </c>
      <c r="AK97" s="217" t="str">
        <f>IF([1]median_raw!AA94="","",[1]median_raw!AA94)</f>
        <v/>
      </c>
      <c r="AL97" s="219" t="str">
        <f>IF([1]median_raw!AB94="","",[1]median_raw!AB94)</f>
        <v/>
      </c>
      <c r="AM97" s="219" t="str">
        <f>IF([1]median_raw!AC94="","",[1]median_raw!AC94)</f>
        <v/>
      </c>
      <c r="AN97" s="217" t="str">
        <f>IF([1]median_raw!AD94="","",[1]median_raw!AD94)</f>
        <v/>
      </c>
      <c r="AO97" s="217" t="str">
        <f>IF([1]median_raw!AE94="","",[1]median_raw!AE94)</f>
        <v/>
      </c>
      <c r="AP97" s="217" t="str">
        <f>IF([1]median_raw!AF94="","",[1]median_raw!AF94)</f>
        <v/>
      </c>
      <c r="AQ97" s="217" t="str">
        <f>IF([1]median_raw!AQ94="","",[1]median_raw!AQ94)</f>
        <v/>
      </c>
      <c r="AR97" s="217" t="str">
        <f t="shared" si="5"/>
        <v/>
      </c>
      <c r="AS97" s="217" t="str">
        <f>IF(OR(AV97="",AV97=0),"",IF(C97="","",
IF(INDEX($D$1:$AV97,ROW(),MATCH("Cereal",$D$1:$AV$1,0))="",INDEX($D$1:$AV$2,2,MATCH("Cereal",$D$1:$AV$1,0)),INDEX($D$1:$AV97,ROW(),MATCH("Cereal",$D$1:$AV$1,0)))*90
+IF(INDEX($D$1:$AV97,ROW(),MATCH("Beans",$D$1:$AV$1,0))="",INDEX($D$1:$AV$2,2,MATCH("Beans",$D$1:$AV$1,0)),INDEX($D$1:$AV97,ROW(),MATCH("Beans",$D$1:$AV$1,0)))*9
+IF(INDEX($D$1:$AV97,ROW(),MATCH("Cooking.oil",$D$1:$AV$1,0))="",INDEX($D$1:$AV$2,2,MATCH("Cooking.oil",$D$1:$AV$1,0)),INDEX($D$1:$AV97,ROW(),MATCH("Cooking.oil",$D$1:$AV$1,0)))*6
+IF(INDEX($D$1:$AV97,ROW(),MATCH("Salt",$D$1:$AV$1,0))="",INDEX($D$1:$AV$2,2,MATCH("Salt",$D$1:$AV$1,0)),INDEX($D$1:$AV97,ROW(),MATCH("Salt",$D$1:$AV$1,0)))*1
))</f>
        <v/>
      </c>
      <c r="AT97" s="217" t="str">
        <f>IF(OR(AV97="",AV97=0),"",IF(C97="","",AS97
+IF(INDEX($D$1:$AP97,ROW(),MATCH("Soap",$D$1:$AP$1,0))="",INDEX($D$1:$AP$2,2,MATCH("Soap",$D$1:$AP$1,0)),INDEX($D$1:$AP97,ROW(),MATCH("Soap",$D$1:$AP$1,0)))*6
+IF(INDEX($D$1:$AP97,ROW(),MATCH("Exercise.book",$D$1:$AP$1,0))="",INDEX($D$1:$AP$2,2,MATCH("Exercise.book",$D$1:$AP$1,0)),INDEX($D$1:$AP97,ROW(),MATCH("Exercise.book",$D$1:$AP$1,0)))*12
+IF(INDEX($D$1:$AP97,ROW(),MATCH("Charcoal",$D$1:$AP$1,0))="",INDEX($D$1:$AP$2,2,MATCH("Charcoal",$D$1:$AP$1,0)),INDEX($D$1:$AP97,ROW(),MATCH("Charcoal",$D$1:$AP$1,0)))*30
+IF(INDEX($D$1:$AP97,ROW(),MATCH("Milling.costs",$D$1:$AP$1,0))="",INDEX($D$1:$AP$2,2,MATCH("Milling.costs",$D$1:$AP$1,0)),INDEX($D$1:$AP97,ROW(),MATCH("Milling.costs",$D$1:$AP$1,0)))/3.5*30
+IF(INDEX($D$1:$AP97,ROW(),MATCH("USD",$D$1:$AP$1,0))="",INDEX($D$1:$AP$2,2,MATCH("USD",$D$1:$AP$1,0)),INDEX($D$1:$AP97,ROW(),MATCH("USD",$D$1:$AP$1,0)))*17
))</f>
        <v/>
      </c>
      <c r="AU97" s="217" t="str">
        <f t="shared" si="6"/>
        <v/>
      </c>
      <c r="AV97" s="218" t="str">
        <f t="shared" si="7"/>
        <v/>
      </c>
    </row>
    <row r="98" spans="1:48" ht="18" customHeight="1" x14ac:dyDescent="0.25">
      <c r="A98" s="214" t="str">
        <f>IF([1]median_raw!A95="","",[1]median_raw!A95)</f>
        <v/>
      </c>
      <c r="B98" s="214" t="str">
        <f>IF([1]median_raw!B95="","",[1]median_raw!B95)</f>
        <v/>
      </c>
      <c r="C98" s="214" t="str">
        <f>IF([1]median_raw!C95="","",[1]median_raw!C95)</f>
        <v/>
      </c>
      <c r="D98" s="217" t="str">
        <f>IF([1]median_raw!D95="","",[1]median_raw!D95)</f>
        <v/>
      </c>
      <c r="E98" s="217" t="str">
        <f>IF([1]median_raw!E95="","",[1]median_raw!E95)</f>
        <v/>
      </c>
      <c r="F98" s="217" t="str">
        <f>IF([1]median_raw!F95="","",[1]median_raw!F95)</f>
        <v/>
      </c>
      <c r="G98" s="217" t="str">
        <f>IF([1]median_raw!G95="","",[1]median_raw!G95)</f>
        <v/>
      </c>
      <c r="H98" s="217" t="str">
        <f>IF([1]median_raw!H95="","",[1]median_raw!H95)</f>
        <v/>
      </c>
      <c r="I98" s="217" t="str">
        <f>IF([1]median_raw!I95="","",[1]median_raw!I95)</f>
        <v/>
      </c>
      <c r="J98" s="217" t="str">
        <f>IF([1]median_raw!J95="","",[1]median_raw!J95)</f>
        <v/>
      </c>
      <c r="K98" s="217" t="str">
        <f>IF([1]median_raw!K95="","",[1]median_raw!K95)</f>
        <v/>
      </c>
      <c r="L98" s="217" t="str">
        <f>IF([1]median_raw!L95="","",[1]median_raw!L95)</f>
        <v/>
      </c>
      <c r="M98" s="217" t="str">
        <f>IF([1]median_raw!M95="","",[1]median_raw!M95)</f>
        <v/>
      </c>
      <c r="N98" s="217" t="str">
        <f>IF([1]median_raw!N95="","",[1]median_raw!N95)</f>
        <v/>
      </c>
      <c r="O98" s="217" t="str">
        <f>IF([1]median_raw!O95="","",[1]median_raw!O95)</f>
        <v/>
      </c>
      <c r="P98" s="217" t="str">
        <f>IF([1]median_raw!P95="","",[1]median_raw!P95)</f>
        <v/>
      </c>
      <c r="Q98" s="217" t="str">
        <f>IF([1]median_raw!Q95="","",[1]median_raw!Q95)</f>
        <v/>
      </c>
      <c r="R98" s="217" t="str">
        <f>IF([1]median_raw!R95="","",[1]median_raw!R95)</f>
        <v/>
      </c>
      <c r="S98" s="217" t="str">
        <f>IF([1]median_raw!S95="","",[1]median_raw!S95)</f>
        <v/>
      </c>
      <c r="T98" s="217" t="str">
        <f>IF([1]median_raw!T95="","",[1]median_raw!T95)</f>
        <v/>
      </c>
      <c r="U98" s="217" t="str">
        <f>IF([1]median_raw!U95="","",[1]median_raw!U95)</f>
        <v/>
      </c>
      <c r="V98" s="217" t="str">
        <f>IF([1]median_raw!V95="","",[1]median_raw!V95)</f>
        <v/>
      </c>
      <c r="W98" s="217" t="str">
        <f>IF([1]median_raw!W95="","",[1]median_raw!W95)</f>
        <v/>
      </c>
      <c r="X98" s="217" t="str">
        <f>IF([1]median_raw!X95="","",[1]median_raw!X95)</f>
        <v/>
      </c>
      <c r="Y98" s="217" t="str">
        <f>IF([1]median_raw!Y95="","",[1]median_raw!Y95)</f>
        <v/>
      </c>
      <c r="Z98" s="217"/>
      <c r="AA98" s="217"/>
      <c r="AB98" s="217"/>
      <c r="AC98" s="217" t="str">
        <f>IF([1]median_raw!AJ95="","",[1]median_raw!AJ95)</f>
        <v/>
      </c>
      <c r="AD98" s="217" t="str">
        <f>IF([1]median_raw!AK95="","",[1]median_raw!AK95)</f>
        <v/>
      </c>
      <c r="AE98" s="217" t="str">
        <f>IF([1]median_raw!AL95="","",[1]median_raw!AL95)</f>
        <v/>
      </c>
      <c r="AF98" s="217" t="str">
        <f>IF([1]median_raw!AM95="","",[1]median_raw!AM95)</f>
        <v/>
      </c>
      <c r="AG98" s="217" t="str">
        <f>IF([1]median_raw!AN95="","",[1]median_raw!AN95)</f>
        <v/>
      </c>
      <c r="AH98" s="217" t="str">
        <f>IF([1]median_raw!AO95="","",[1]median_raw!AO95)</f>
        <v/>
      </c>
      <c r="AI98" s="217" t="str">
        <f>IF([1]median_raw!AP95="","",[1]median_raw!AP95)</f>
        <v/>
      </c>
      <c r="AJ98" s="217" t="str">
        <f>IF([1]median_raw!Z95="","",[1]median_raw!Z95)</f>
        <v/>
      </c>
      <c r="AK98" s="217" t="str">
        <f>IF([1]median_raw!AA95="","",[1]median_raw!AA95)</f>
        <v/>
      </c>
      <c r="AL98" s="219" t="str">
        <f>IF([1]median_raw!AB95="","",[1]median_raw!AB95)</f>
        <v/>
      </c>
      <c r="AM98" s="219" t="str">
        <f>IF([1]median_raw!AC95="","",[1]median_raw!AC95)</f>
        <v/>
      </c>
      <c r="AN98" s="217" t="str">
        <f>IF([1]median_raw!AD95="","",[1]median_raw!AD95)</f>
        <v/>
      </c>
      <c r="AO98" s="217" t="str">
        <f>IF([1]median_raw!AE95="","",[1]median_raw!AE95)</f>
        <v/>
      </c>
      <c r="AP98" s="217" t="str">
        <f>IF([1]median_raw!AF95="","",[1]median_raw!AF95)</f>
        <v/>
      </c>
      <c r="AQ98" s="217" t="str">
        <f>IF([1]median_raw!AQ95="","",[1]median_raw!AQ95)</f>
        <v/>
      </c>
      <c r="AR98" s="217" t="str">
        <f t="shared" si="5"/>
        <v/>
      </c>
      <c r="AS98" s="217" t="str">
        <f>IF(OR(AV98="",AV98=0),"",IF(C98="","",
IF(INDEX($D$1:$AV98,ROW(),MATCH("Cereal",$D$1:$AV$1,0))="",INDEX($D$1:$AV$2,2,MATCH("Cereal",$D$1:$AV$1,0)),INDEX($D$1:$AV98,ROW(),MATCH("Cereal",$D$1:$AV$1,0)))*90
+IF(INDEX($D$1:$AV98,ROW(),MATCH("Beans",$D$1:$AV$1,0))="",INDEX($D$1:$AV$2,2,MATCH("Beans",$D$1:$AV$1,0)),INDEX($D$1:$AV98,ROW(),MATCH("Beans",$D$1:$AV$1,0)))*9
+IF(INDEX($D$1:$AV98,ROW(),MATCH("Cooking.oil",$D$1:$AV$1,0))="",INDEX($D$1:$AV$2,2,MATCH("Cooking.oil",$D$1:$AV$1,0)),INDEX($D$1:$AV98,ROW(),MATCH("Cooking.oil",$D$1:$AV$1,0)))*6
+IF(INDEX($D$1:$AV98,ROW(),MATCH("Salt",$D$1:$AV$1,0))="",INDEX($D$1:$AV$2,2,MATCH("Salt",$D$1:$AV$1,0)),INDEX($D$1:$AV98,ROW(),MATCH("Salt",$D$1:$AV$1,0)))*1
))</f>
        <v/>
      </c>
      <c r="AT98" s="217" t="str">
        <f>IF(OR(AV98="",AV98=0),"",IF(C98="","",AS98
+IF(INDEX($D$1:$AP98,ROW(),MATCH("Soap",$D$1:$AP$1,0))="",INDEX($D$1:$AP$2,2,MATCH("Soap",$D$1:$AP$1,0)),INDEX($D$1:$AP98,ROW(),MATCH("Soap",$D$1:$AP$1,0)))*6
+IF(INDEX($D$1:$AP98,ROW(),MATCH("Exercise.book",$D$1:$AP$1,0))="",INDEX($D$1:$AP$2,2,MATCH("Exercise.book",$D$1:$AP$1,0)),INDEX($D$1:$AP98,ROW(),MATCH("Exercise.book",$D$1:$AP$1,0)))*12
+IF(INDEX($D$1:$AP98,ROW(),MATCH("Charcoal",$D$1:$AP$1,0))="",INDEX($D$1:$AP$2,2,MATCH("Charcoal",$D$1:$AP$1,0)),INDEX($D$1:$AP98,ROW(),MATCH("Charcoal",$D$1:$AP$1,0)))*30
+IF(INDEX($D$1:$AP98,ROW(),MATCH("Milling.costs",$D$1:$AP$1,0))="",INDEX($D$1:$AP$2,2,MATCH("Milling.costs",$D$1:$AP$1,0)),INDEX($D$1:$AP98,ROW(),MATCH("Milling.costs",$D$1:$AP$1,0)))/3.5*30
+IF(INDEX($D$1:$AP98,ROW(),MATCH("USD",$D$1:$AP$1,0))="",INDEX($D$1:$AP$2,2,MATCH("USD",$D$1:$AP$1,0)),INDEX($D$1:$AP98,ROW(),MATCH("USD",$D$1:$AP$1,0)))*17
))</f>
        <v/>
      </c>
      <c r="AU98" s="217" t="str">
        <f t="shared" si="6"/>
        <v/>
      </c>
      <c r="AV98" s="218" t="str">
        <f t="shared" si="7"/>
        <v/>
      </c>
    </row>
    <row r="99" spans="1:48" ht="18" customHeight="1" x14ac:dyDescent="0.25">
      <c r="A99" s="214" t="str">
        <f>IF([1]median_raw!A96="","",[1]median_raw!A96)</f>
        <v/>
      </c>
      <c r="B99" s="214" t="str">
        <f>IF([1]median_raw!B96="","",[1]median_raw!B96)</f>
        <v/>
      </c>
      <c r="C99" s="214" t="str">
        <f>IF([1]median_raw!C96="","",[1]median_raw!C96)</f>
        <v/>
      </c>
      <c r="D99" s="217" t="str">
        <f>IF([1]median_raw!D96="","",[1]median_raw!D96)</f>
        <v/>
      </c>
      <c r="E99" s="217" t="str">
        <f>IF([1]median_raw!E96="","",[1]median_raw!E96)</f>
        <v/>
      </c>
      <c r="F99" s="217" t="str">
        <f>IF([1]median_raw!F96="","",[1]median_raw!F96)</f>
        <v/>
      </c>
      <c r="G99" s="217" t="str">
        <f>IF([1]median_raw!G96="","",[1]median_raw!G96)</f>
        <v/>
      </c>
      <c r="H99" s="217" t="str">
        <f>IF([1]median_raw!H96="","",[1]median_raw!H96)</f>
        <v/>
      </c>
      <c r="I99" s="217" t="str">
        <f>IF([1]median_raw!I96="","",[1]median_raw!I96)</f>
        <v/>
      </c>
      <c r="J99" s="217"/>
      <c r="K99" s="217" t="str">
        <f>IF([1]median_raw!K96="","",[1]median_raw!K96)</f>
        <v/>
      </c>
      <c r="L99" s="217" t="str">
        <f>IF([1]median_raw!L96="","",[1]median_raw!L96)</f>
        <v/>
      </c>
      <c r="M99" s="217" t="str">
        <f>IF([1]median_raw!M96="","",[1]median_raw!M96)</f>
        <v/>
      </c>
      <c r="N99" s="217" t="str">
        <f>IF([1]median_raw!N96="","",[1]median_raw!N96)</f>
        <v/>
      </c>
      <c r="O99" s="217" t="str">
        <f>IF([1]median_raw!O96="","",[1]median_raw!O96)</f>
        <v/>
      </c>
      <c r="P99" s="217" t="str">
        <f>IF([1]median_raw!P96="","",[1]median_raw!P96)</f>
        <v/>
      </c>
      <c r="Q99" s="217" t="str">
        <f>IF([1]median_raw!Q96="","",[1]median_raw!Q96)</f>
        <v/>
      </c>
      <c r="R99" s="217" t="str">
        <f>IF([1]median_raw!R96="","",[1]median_raw!R96)</f>
        <v/>
      </c>
      <c r="S99" s="217" t="str">
        <f>IF([1]median_raw!S96="","",[1]median_raw!S96)</f>
        <v/>
      </c>
      <c r="T99" s="217" t="str">
        <f>IF([1]median_raw!T96="","",[1]median_raw!T96)</f>
        <v/>
      </c>
      <c r="U99" s="217" t="str">
        <f>IF([1]median_raw!U96="","",[1]median_raw!U96)</f>
        <v/>
      </c>
      <c r="V99" s="217" t="str">
        <f>IF([1]median_raw!V96="","",[1]median_raw!V96)</f>
        <v/>
      </c>
      <c r="W99" s="217" t="str">
        <f>IF([1]median_raw!W96="","",[1]median_raw!W96)</f>
        <v/>
      </c>
      <c r="X99" s="217" t="str">
        <f>IF([1]median_raw!X96="","",[1]median_raw!X96)</f>
        <v/>
      </c>
      <c r="Y99" s="217" t="str">
        <f>IF([1]median_raw!Y96="","",[1]median_raw!Y96)</f>
        <v/>
      </c>
      <c r="Z99" s="217"/>
      <c r="AA99" s="217"/>
      <c r="AB99" s="217"/>
      <c r="AC99" s="217" t="str">
        <f>IF([1]median_raw!AJ96="","",[1]median_raw!AJ96)</f>
        <v/>
      </c>
      <c r="AD99" s="217" t="str">
        <f>IF([1]median_raw!AK96="","",[1]median_raw!AK96)</f>
        <v/>
      </c>
      <c r="AE99" s="217" t="str">
        <f>IF([1]median_raw!AL96="","",[1]median_raw!AL96)</f>
        <v/>
      </c>
      <c r="AF99" s="217" t="str">
        <f>IF([1]median_raw!AM96="","",[1]median_raw!AM96)</f>
        <v/>
      </c>
      <c r="AG99" s="217" t="str">
        <f>IF([1]median_raw!AN96="","",[1]median_raw!AN96)</f>
        <v/>
      </c>
      <c r="AH99" s="217" t="str">
        <f>IF([1]median_raw!AO96="","",[1]median_raw!AO96)</f>
        <v/>
      </c>
      <c r="AI99" s="217" t="str">
        <f>IF([1]median_raw!AP96="","",[1]median_raw!AP96)</f>
        <v/>
      </c>
      <c r="AJ99" s="217" t="str">
        <f>IF([1]median_raw!Z96="","",[1]median_raw!Z96)</f>
        <v/>
      </c>
      <c r="AK99" s="217" t="str">
        <f>IF([1]median_raw!AA96="","",[1]median_raw!AA96)</f>
        <v/>
      </c>
      <c r="AL99" s="219" t="str">
        <f>IF([1]median_raw!AB96="","",[1]median_raw!AB96)</f>
        <v/>
      </c>
      <c r="AM99" s="219" t="str">
        <f>IF([1]median_raw!AC96="","",[1]median_raw!AC96)</f>
        <v/>
      </c>
      <c r="AN99" s="217" t="str">
        <f>IF([1]median_raw!AD96="","",[1]median_raw!AD96)</f>
        <v/>
      </c>
      <c r="AO99" s="217" t="str">
        <f>IF([1]median_raw!AE96="","",[1]median_raw!AE96)</f>
        <v/>
      </c>
      <c r="AP99" s="217" t="str">
        <f>IF([1]median_raw!AF96="","",[1]median_raw!AF96)</f>
        <v/>
      </c>
      <c r="AQ99" s="217" t="str">
        <f>IF([1]median_raw!AQ96="","",[1]median_raw!AQ96)</f>
        <v/>
      </c>
      <c r="AR99" s="217" t="str">
        <f t="shared" si="5"/>
        <v/>
      </c>
      <c r="AS99" s="217" t="str">
        <f>IF(OR(AV99="",AV99=0),"",IF(C99="","",
IF(INDEX($D$1:$AV99,ROW(),MATCH("Cereal",$D$1:$AV$1,0))="",INDEX($D$1:$AV$2,2,MATCH("Cereal",$D$1:$AV$1,0)),INDEX($D$1:$AV99,ROW(),MATCH("Cereal",$D$1:$AV$1,0)))*90
+IF(INDEX($D$1:$AV99,ROW(),MATCH("Beans",$D$1:$AV$1,0))="",INDEX($D$1:$AV$2,2,MATCH("Beans",$D$1:$AV$1,0)),INDEX($D$1:$AV99,ROW(),MATCH("Beans",$D$1:$AV$1,0)))*9
+IF(INDEX($D$1:$AV99,ROW(),MATCH("Cooking.oil",$D$1:$AV$1,0))="",INDEX($D$1:$AV$2,2,MATCH("Cooking.oil",$D$1:$AV$1,0)),INDEX($D$1:$AV99,ROW(),MATCH("Cooking.oil",$D$1:$AV$1,0)))*6
+IF(INDEX($D$1:$AV99,ROW(),MATCH("Salt",$D$1:$AV$1,0))="",INDEX($D$1:$AV$2,2,MATCH("Salt",$D$1:$AV$1,0)),INDEX($D$1:$AV99,ROW(),MATCH("Salt",$D$1:$AV$1,0)))*1
))</f>
        <v/>
      </c>
      <c r="AT99" s="217" t="str">
        <f>IF(OR(AV99="",AV99=0),"",IF(C99="","",AS99
+IF(INDEX($D$1:$AP99,ROW(),MATCH("Soap",$D$1:$AP$1,0))="",INDEX($D$1:$AP$2,2,MATCH("Soap",$D$1:$AP$1,0)),INDEX($D$1:$AP99,ROW(),MATCH("Soap",$D$1:$AP$1,0)))*6
+IF(INDEX($D$1:$AP99,ROW(),MATCH("Exercise.book",$D$1:$AP$1,0))="",INDEX($D$1:$AP$2,2,MATCH("Exercise.book",$D$1:$AP$1,0)),INDEX($D$1:$AP99,ROW(),MATCH("Exercise.book",$D$1:$AP$1,0)))*12
+IF(INDEX($D$1:$AP99,ROW(),MATCH("Charcoal",$D$1:$AP$1,0))="",INDEX($D$1:$AP$2,2,MATCH("Charcoal",$D$1:$AP$1,0)),INDEX($D$1:$AP99,ROW(),MATCH("Charcoal",$D$1:$AP$1,0)))*30
+IF(INDEX($D$1:$AP99,ROW(),MATCH("Milling.costs",$D$1:$AP$1,0))="",INDEX($D$1:$AP$2,2,MATCH("Milling.costs",$D$1:$AP$1,0)),INDEX($D$1:$AP99,ROW(),MATCH("Milling.costs",$D$1:$AP$1,0)))/3.5*30
+IF(INDEX($D$1:$AP99,ROW(),MATCH("USD",$D$1:$AP$1,0))="",INDEX($D$1:$AP$2,2,MATCH("USD",$D$1:$AP$1,0)),INDEX($D$1:$AP99,ROW(),MATCH("USD",$D$1:$AP$1,0)))*17
))</f>
        <v/>
      </c>
      <c r="AU99" s="217" t="str">
        <f t="shared" si="6"/>
        <v/>
      </c>
      <c r="AV99" s="218"/>
    </row>
    <row r="100" spans="1:48" ht="18" customHeight="1" x14ac:dyDescent="0.25">
      <c r="A100" s="214" t="str">
        <f>IF([1]median_raw!A97="","",[1]median_raw!A97)</f>
        <v/>
      </c>
      <c r="B100" s="214" t="str">
        <f>IF([1]median_raw!B97="","",[1]median_raw!B97)</f>
        <v/>
      </c>
      <c r="C100" s="214" t="str">
        <f>IF([1]median_raw!C97="","",[1]median_raw!C97)</f>
        <v/>
      </c>
      <c r="D100" s="217" t="str">
        <f>IF([1]median_raw!D97="","",[1]median_raw!D97)</f>
        <v/>
      </c>
      <c r="E100" s="217" t="str">
        <f>IF([1]median_raw!E97="","",[1]median_raw!E97)</f>
        <v/>
      </c>
      <c r="F100" s="217" t="str">
        <f>IF([1]median_raw!F97="","",[1]median_raw!F97)</f>
        <v/>
      </c>
      <c r="G100" s="217" t="str">
        <f>IF([1]median_raw!G97="","",[1]median_raw!G97)</f>
        <v/>
      </c>
      <c r="H100" s="217" t="str">
        <f>IF([1]median_raw!H97="","",[1]median_raw!H97)</f>
        <v/>
      </c>
      <c r="I100" s="217" t="str">
        <f>IF([1]median_raw!I97="","",[1]median_raw!I97)</f>
        <v/>
      </c>
      <c r="J100" s="217" t="str">
        <f>IF([1]median_raw!J97="","",[1]median_raw!J97)</f>
        <v/>
      </c>
      <c r="K100" s="217" t="str">
        <f>IF([1]median_raw!K97="","",[1]median_raw!K97)</f>
        <v/>
      </c>
      <c r="L100" s="217" t="str">
        <f>IF([1]median_raw!L97="","",[1]median_raw!L97)</f>
        <v/>
      </c>
      <c r="M100" s="217" t="str">
        <f>IF([1]median_raw!M97="","",[1]median_raw!M97)</f>
        <v/>
      </c>
      <c r="N100" s="217" t="str">
        <f>IF([1]median_raw!N97="","",[1]median_raw!N97)</f>
        <v/>
      </c>
      <c r="O100" s="217" t="str">
        <f>IF([1]median_raw!O97="","",[1]median_raw!O97)</f>
        <v/>
      </c>
      <c r="P100" s="217" t="str">
        <f>IF([1]median_raw!P97="","",[1]median_raw!P97)</f>
        <v/>
      </c>
      <c r="Q100" s="217" t="str">
        <f>IF([1]median_raw!Q97="","",[1]median_raw!Q97)</f>
        <v/>
      </c>
      <c r="R100" s="217" t="str">
        <f>IF([1]median_raw!R97="","",[1]median_raw!R97)</f>
        <v/>
      </c>
      <c r="S100" s="217" t="str">
        <f>IF([1]median_raw!S97="","",[1]median_raw!S97)</f>
        <v/>
      </c>
      <c r="T100" s="217" t="str">
        <f>IF([1]median_raw!T97="","",[1]median_raw!T97)</f>
        <v/>
      </c>
      <c r="U100" s="217" t="str">
        <f>IF([1]median_raw!U97="","",[1]median_raw!U97)</f>
        <v/>
      </c>
      <c r="V100" s="217" t="str">
        <f>IF([1]median_raw!V97="","",[1]median_raw!V97)</f>
        <v/>
      </c>
      <c r="W100" s="217" t="str">
        <f>IF([1]median_raw!W97="","",[1]median_raw!W97)</f>
        <v/>
      </c>
      <c r="X100" s="217" t="str">
        <f>IF([1]median_raw!X97="","",[1]median_raw!X97)</f>
        <v/>
      </c>
      <c r="Y100" s="217" t="str">
        <f>IF([1]median_raw!Y97="","",[1]median_raw!Y97)</f>
        <v/>
      </c>
      <c r="Z100" s="217"/>
      <c r="AA100" s="217"/>
      <c r="AB100" s="217"/>
      <c r="AC100" s="217" t="str">
        <f>IF([1]median_raw!AJ97="","",[1]median_raw!AJ97)</f>
        <v/>
      </c>
      <c r="AD100" s="217" t="str">
        <f>IF([1]median_raw!AK97="","",[1]median_raw!AK97)</f>
        <v/>
      </c>
      <c r="AE100" s="217" t="str">
        <f>IF([1]median_raw!AL97="","",[1]median_raw!AL97)</f>
        <v/>
      </c>
      <c r="AF100" s="217" t="str">
        <f>IF([1]median_raw!AM97="","",[1]median_raw!AM97)</f>
        <v/>
      </c>
      <c r="AG100" s="217" t="str">
        <f>IF([1]median_raw!AN97="","",[1]median_raw!AN97)</f>
        <v/>
      </c>
      <c r="AH100" s="217" t="str">
        <f>IF([1]median_raw!AO97="","",[1]median_raw!AO97)</f>
        <v/>
      </c>
      <c r="AI100" s="217" t="str">
        <f>IF([1]median_raw!AP97="","",[1]median_raw!AP97)</f>
        <v/>
      </c>
      <c r="AJ100" s="217" t="str">
        <f>IF([1]median_raw!Z97="","",[1]median_raw!Z97)</f>
        <v/>
      </c>
      <c r="AK100" s="217" t="str">
        <f>IF([1]median_raw!AA97="","",[1]median_raw!AA97)</f>
        <v/>
      </c>
      <c r="AL100" s="219" t="str">
        <f>IF([1]median_raw!AB97="","",[1]median_raw!AB97)</f>
        <v/>
      </c>
      <c r="AM100" s="219" t="str">
        <f>IF([1]median_raw!AC97="","",[1]median_raw!AC97)</f>
        <v/>
      </c>
      <c r="AN100" s="217" t="str">
        <f>IF([1]median_raw!AD97="","",[1]median_raw!AD97)</f>
        <v/>
      </c>
      <c r="AO100" s="217" t="str">
        <f>IF([1]median_raw!AE97="","",[1]median_raw!AE97)</f>
        <v/>
      </c>
      <c r="AP100" s="217" t="str">
        <f>IF([1]median_raw!AF97="","",[1]median_raw!AF97)</f>
        <v/>
      </c>
      <c r="AQ100" s="217" t="str">
        <f>IF([1]median_raw!AQ97="","",[1]median_raw!AQ97)</f>
        <v/>
      </c>
      <c r="AR100" s="217" t="str">
        <f t="shared" si="5"/>
        <v/>
      </c>
      <c r="AS100" s="217" t="str">
        <f>IF(OR(AV100="",AV100=0),"",IF(C100="","",
IF(INDEX($D$1:$AV100,ROW(),MATCH("Cereal",$D$1:$AV$1,0))="",INDEX($D$1:$AV$2,2,MATCH("Cereal",$D$1:$AV$1,0)),INDEX($D$1:$AV100,ROW(),MATCH("Cereal",$D$1:$AV$1,0)))*90
+IF(INDEX($D$1:$AV100,ROW(),MATCH("Beans",$D$1:$AV$1,0))="",INDEX($D$1:$AV$2,2,MATCH("Beans",$D$1:$AV$1,0)),INDEX($D$1:$AV100,ROW(),MATCH("Beans",$D$1:$AV$1,0)))*9
+IF(INDEX($D$1:$AV100,ROW(),MATCH("Cooking.oil",$D$1:$AV$1,0))="",INDEX($D$1:$AV$2,2,MATCH("Cooking.oil",$D$1:$AV$1,0)),INDEX($D$1:$AV100,ROW(),MATCH("Cooking.oil",$D$1:$AV$1,0)))*6
+IF(INDEX($D$1:$AV100,ROW(),MATCH("Salt",$D$1:$AV$1,0))="",INDEX($D$1:$AV$2,2,MATCH("Salt",$D$1:$AV$1,0)),INDEX($D$1:$AV100,ROW(),MATCH("Salt",$D$1:$AV$1,0)))*1
))</f>
        <v/>
      </c>
      <c r="AT100" s="217" t="str">
        <f>IF(OR(AV100="",AV100=0),"",IF(C100="","",AS100
+IF(INDEX($D$1:$AP100,ROW(),MATCH("Soap",$D$1:$AP$1,0))="",INDEX($D$1:$AP$2,2,MATCH("Soap",$D$1:$AP$1,0)),INDEX($D$1:$AP100,ROW(),MATCH("Soap",$D$1:$AP$1,0)))*6
+IF(INDEX($D$1:$AP100,ROW(),MATCH("Exercise.book",$D$1:$AP$1,0))="",INDEX($D$1:$AP$2,2,MATCH("Exercise.book",$D$1:$AP$1,0)),INDEX($D$1:$AP100,ROW(),MATCH("Exercise.book",$D$1:$AP$1,0)))*12
+IF(INDEX($D$1:$AP100,ROW(),MATCH("Charcoal",$D$1:$AP$1,0))="",INDEX($D$1:$AP$2,2,MATCH("Charcoal",$D$1:$AP$1,0)),INDEX($D$1:$AP100,ROW(),MATCH("Charcoal",$D$1:$AP$1,0)))*30
+IF(INDEX($D$1:$AP100,ROW(),MATCH("Milling.costs",$D$1:$AP$1,0))="",INDEX($D$1:$AP$2,2,MATCH("Milling.costs",$D$1:$AP$1,0)),INDEX($D$1:$AP100,ROW(),MATCH("Milling.costs",$D$1:$AP$1,0)))/3.5*30
+IF(INDEX($D$1:$AP100,ROW(),MATCH("USD",$D$1:$AP$1,0))="",INDEX($D$1:$AP$2,2,MATCH("USD",$D$1:$AP$1,0)),INDEX($D$1:$AP100,ROW(),MATCH("USD",$D$1:$AP$1,0)))*17
))</f>
        <v/>
      </c>
      <c r="AU100" s="217" t="str">
        <f t="shared" si="6"/>
        <v/>
      </c>
      <c r="AV100" s="218" t="str">
        <f>IF(C100="","",IF(IF(RIGHT($A100,9)="Equatoria",$E100,$D100)="",IF(RIGHT($A100,9)="Equatoria",$E$2,$D$2),IF(RIGHT($A100,9)="Equatoria",$E100,$D100)))</f>
        <v/>
      </c>
    </row>
    <row r="101" spans="1:48" ht="18" customHeight="1" x14ac:dyDescent="0.25">
      <c r="A101" s="214" t="str">
        <f>IF([1]median_raw!A98="","",[1]median_raw!A98)</f>
        <v/>
      </c>
      <c r="B101" s="214" t="str">
        <f>IF([1]median_raw!B98="","",[1]median_raw!B98)</f>
        <v/>
      </c>
      <c r="C101" s="214" t="str">
        <f>IF([1]median_raw!C98="","",[1]median_raw!C98)</f>
        <v/>
      </c>
      <c r="D101" s="217" t="str">
        <f>IF([1]median_raw!D98="","",[1]median_raw!D98)</f>
        <v/>
      </c>
      <c r="E101" s="217" t="str">
        <f>IF([1]median_raw!E98="","",[1]median_raw!E98)</f>
        <v/>
      </c>
      <c r="F101" s="217" t="str">
        <f>IF([1]median_raw!F98="","",[1]median_raw!F98)</f>
        <v/>
      </c>
      <c r="G101" s="217" t="str">
        <f>IF([1]median_raw!G98="","",[1]median_raw!G98)</f>
        <v/>
      </c>
      <c r="H101" s="217" t="str">
        <f>IF([1]median_raw!H98="","",[1]median_raw!H98)</f>
        <v/>
      </c>
      <c r="I101" s="217" t="str">
        <f>IF([1]median_raw!I98="","",[1]median_raw!I98)</f>
        <v/>
      </c>
      <c r="J101" s="217" t="str">
        <f>IF([1]median_raw!J98="","",[1]median_raw!J98)</f>
        <v/>
      </c>
      <c r="K101" s="217" t="str">
        <f>IF([1]median_raw!K98="","",[1]median_raw!K98)</f>
        <v/>
      </c>
      <c r="L101" s="217" t="str">
        <f>IF([1]median_raw!L98="","",[1]median_raw!L98)</f>
        <v/>
      </c>
      <c r="M101" s="217" t="str">
        <f>IF([1]median_raw!M98="","",[1]median_raw!M98)</f>
        <v/>
      </c>
      <c r="N101" s="217" t="str">
        <f>IF([1]median_raw!N98="","",[1]median_raw!N98)</f>
        <v/>
      </c>
      <c r="O101" s="217" t="str">
        <f>IF([1]median_raw!O98="","",[1]median_raw!O98)</f>
        <v/>
      </c>
      <c r="P101" s="217" t="str">
        <f>IF([1]median_raw!P98="","",[1]median_raw!P98)</f>
        <v/>
      </c>
      <c r="Q101" s="217" t="str">
        <f>IF([1]median_raw!Q98="","",[1]median_raw!Q98)</f>
        <v/>
      </c>
      <c r="R101" s="217" t="str">
        <f>IF([1]median_raw!R98="","",[1]median_raw!R98)</f>
        <v/>
      </c>
      <c r="S101" s="217" t="str">
        <f>IF([1]median_raw!S98="","",[1]median_raw!S98)</f>
        <v/>
      </c>
      <c r="T101" s="217" t="str">
        <f>IF([1]median_raw!T98="","",[1]median_raw!T98)</f>
        <v/>
      </c>
      <c r="U101" s="217" t="str">
        <f>IF([1]median_raw!U98="","",[1]median_raw!U98)</f>
        <v/>
      </c>
      <c r="V101" s="217" t="str">
        <f>IF([1]median_raw!V98="","",[1]median_raw!V98)</f>
        <v/>
      </c>
      <c r="W101" s="217" t="str">
        <f>IF([1]median_raw!W98="","",[1]median_raw!W98)</f>
        <v/>
      </c>
      <c r="X101" s="217" t="str">
        <f>IF([1]median_raw!X98="","",[1]median_raw!X98)</f>
        <v/>
      </c>
      <c r="Y101" s="217" t="str">
        <f>IF([1]median_raw!Y98="","",[1]median_raw!Y98)</f>
        <v/>
      </c>
      <c r="Z101" s="217"/>
      <c r="AA101" s="217"/>
      <c r="AB101" s="217"/>
      <c r="AC101" s="217" t="str">
        <f>IF([1]median_raw!AJ98="","",[1]median_raw!AJ98)</f>
        <v/>
      </c>
      <c r="AD101" s="217" t="str">
        <f>IF([1]median_raw!AK98="","",[1]median_raw!AK98)</f>
        <v/>
      </c>
      <c r="AE101" s="217" t="str">
        <f>IF([1]median_raw!AL98="","",[1]median_raw!AL98)</f>
        <v/>
      </c>
      <c r="AF101" s="217" t="str">
        <f>IF([1]median_raw!AM98="","",[1]median_raw!AM98)</f>
        <v/>
      </c>
      <c r="AG101" s="217" t="str">
        <f>IF([1]median_raw!AN98="","",[1]median_raw!AN98)</f>
        <v/>
      </c>
      <c r="AH101" s="217" t="str">
        <f>IF([1]median_raw!AO98="","",[1]median_raw!AO98)</f>
        <v/>
      </c>
      <c r="AI101" s="217" t="str">
        <f>IF([1]median_raw!AP98="","",[1]median_raw!AP98)</f>
        <v/>
      </c>
      <c r="AJ101" s="217" t="str">
        <f>IF([1]median_raw!Z98="","",[1]median_raw!Z98)</f>
        <v/>
      </c>
      <c r="AK101" s="217" t="str">
        <f>IF([1]median_raw!AA98="","",[1]median_raw!AA98)</f>
        <v/>
      </c>
      <c r="AL101" s="219" t="str">
        <f>IF([1]median_raw!AB98="","",[1]median_raw!AB98)</f>
        <v/>
      </c>
      <c r="AM101" s="219" t="str">
        <f>IF([1]median_raw!AC98="","",[1]median_raw!AC98)</f>
        <v/>
      </c>
      <c r="AN101" s="217" t="str">
        <f>IF([1]median_raw!AD98="","",[1]median_raw!AD98)</f>
        <v/>
      </c>
      <c r="AO101" s="217" t="str">
        <f>IF([1]median_raw!AE98="","",[1]median_raw!AE98)</f>
        <v/>
      </c>
      <c r="AP101" s="217" t="str">
        <f>IF([1]median_raw!AF98="","",[1]median_raw!AF98)</f>
        <v/>
      </c>
      <c r="AQ101" s="217" t="str">
        <f>IF([1]median_raw!AQ98="","",[1]median_raw!AQ98)</f>
        <v/>
      </c>
      <c r="AR101" s="217" t="str">
        <f t="shared" si="5"/>
        <v/>
      </c>
      <c r="AS101" s="217" t="str">
        <f>IF(OR(AV101="",AV101=0),"",IF(C101="","",
IF(INDEX($D$1:$AV101,ROW(),MATCH("Cereal",$D$1:$AV$1,0))="",INDEX($D$1:$AV$2,2,MATCH("Cereal",$D$1:$AV$1,0)),INDEX($D$1:$AV101,ROW(),MATCH("Cereal",$D$1:$AV$1,0)))*90
+IF(INDEX($D$1:$AV101,ROW(),MATCH("Beans",$D$1:$AV$1,0))="",INDEX($D$1:$AV$2,2,MATCH("Beans",$D$1:$AV$1,0)),INDEX($D$1:$AV101,ROW(),MATCH("Beans",$D$1:$AV$1,0)))*9
+IF(INDEX($D$1:$AV101,ROW(),MATCH("Cooking.oil",$D$1:$AV$1,0))="",INDEX($D$1:$AV$2,2,MATCH("Cooking.oil",$D$1:$AV$1,0)),INDEX($D$1:$AV101,ROW(),MATCH("Cooking.oil",$D$1:$AV$1,0)))*6
+IF(INDEX($D$1:$AV101,ROW(),MATCH("Salt",$D$1:$AV$1,0))="",INDEX($D$1:$AV$2,2,MATCH("Salt",$D$1:$AV$1,0)),INDEX($D$1:$AV101,ROW(),MATCH("Salt",$D$1:$AV$1,0)))*1
))</f>
        <v/>
      </c>
      <c r="AT101" s="217" t="str">
        <f>IF(OR(AV101="",AV101=0),"",IF(C101="","",AS101
+IF(INDEX($D$1:$AP101,ROW(),MATCH("Soap",$D$1:$AP$1,0))="",INDEX($D$1:$AP$2,2,MATCH("Soap",$D$1:$AP$1,0)),INDEX($D$1:$AP101,ROW(),MATCH("Soap",$D$1:$AP$1,0)))*6
+IF(INDEX($D$1:$AP101,ROW(),MATCH("Exercise.book",$D$1:$AP$1,0))="",INDEX($D$1:$AP$2,2,MATCH("Exercise.book",$D$1:$AP$1,0)),INDEX($D$1:$AP101,ROW(),MATCH("Exercise.book",$D$1:$AP$1,0)))*12
+IF(INDEX($D$1:$AP101,ROW(),MATCH("Charcoal",$D$1:$AP$1,0))="",INDEX($D$1:$AP$2,2,MATCH("Charcoal",$D$1:$AP$1,0)),INDEX($D$1:$AP101,ROW(),MATCH("Charcoal",$D$1:$AP$1,0)))*30
+IF(INDEX($D$1:$AP101,ROW(),MATCH("Milling.costs",$D$1:$AP$1,0))="",INDEX($D$1:$AP$2,2,MATCH("Milling.costs",$D$1:$AP$1,0)),INDEX($D$1:$AP101,ROW(),MATCH("Milling.costs",$D$1:$AP$1,0)))/3.5*30
+IF(INDEX($D$1:$AP101,ROW(),MATCH("USD",$D$1:$AP$1,0))="",INDEX($D$1:$AP$2,2,MATCH("USD",$D$1:$AP$1,0)),INDEX($D$1:$AP101,ROW(),MATCH("USD",$D$1:$AP$1,0)))*17
))</f>
        <v/>
      </c>
      <c r="AU101" s="217" t="str">
        <f t="shared" si="6"/>
        <v/>
      </c>
      <c r="AV101" s="218" t="str">
        <f>IF(C101="","",IF(IF(RIGHT($A101,9)="Equatoria",$E101,$D101)="",IF(RIGHT($A101,9)="Equatoria",$E$2,$D$2),IF(RIGHT($A101,9)="Equatoria",$E101,$D101)))</f>
        <v/>
      </c>
    </row>
    <row r="102" spans="1:48" ht="18" customHeight="1" x14ac:dyDescent="0.25">
      <c r="A102" s="214" t="str">
        <f>IF([1]median_raw!A99="","",[1]median_raw!A99)</f>
        <v/>
      </c>
      <c r="B102" s="214" t="str">
        <f>IF([1]median_raw!B99="","",[1]median_raw!B99)</f>
        <v/>
      </c>
      <c r="C102" s="214" t="str">
        <f>IF([1]median_raw!C99="","",[1]median_raw!C99)</f>
        <v/>
      </c>
      <c r="D102" s="217" t="str">
        <f>IF([1]median_raw!D99="","",[1]median_raw!D99)</f>
        <v/>
      </c>
      <c r="E102" s="217" t="str">
        <f>IF([1]median_raw!E99="","",[1]median_raw!E99)</f>
        <v/>
      </c>
      <c r="F102" s="217" t="str">
        <f>IF([1]median_raw!F99="","",[1]median_raw!F99)</f>
        <v/>
      </c>
      <c r="G102" s="217" t="str">
        <f>IF([1]median_raw!G99="","",[1]median_raw!G99)</f>
        <v/>
      </c>
      <c r="H102" s="217" t="str">
        <f>IF([1]median_raw!H99="","",[1]median_raw!H99)</f>
        <v/>
      </c>
      <c r="I102" s="217" t="str">
        <f>IF([1]median_raw!I99="","",[1]median_raw!I99)</f>
        <v/>
      </c>
      <c r="J102" s="217" t="str">
        <f>IF([1]median_raw!J99="","",[1]median_raw!J99)</f>
        <v/>
      </c>
      <c r="K102" s="217" t="str">
        <f>IF([1]median_raw!K99="","",[1]median_raw!K99)</f>
        <v/>
      </c>
      <c r="L102" s="217" t="str">
        <f>IF([1]median_raw!L99="","",[1]median_raw!L99)</f>
        <v/>
      </c>
      <c r="M102" s="217" t="str">
        <f>IF([1]median_raw!M99="","",[1]median_raw!M99)</f>
        <v/>
      </c>
      <c r="N102" s="217" t="str">
        <f>IF([1]median_raw!N99="","",[1]median_raw!N99)</f>
        <v/>
      </c>
      <c r="O102" s="217" t="str">
        <f>IF([1]median_raw!O99="","",[1]median_raw!O99)</f>
        <v/>
      </c>
      <c r="P102" s="217" t="str">
        <f>IF([1]median_raw!P99="","",[1]median_raw!P99)</f>
        <v/>
      </c>
      <c r="Q102" s="217" t="str">
        <f>IF([1]median_raw!Q99="","",[1]median_raw!Q99)</f>
        <v/>
      </c>
      <c r="R102" s="217" t="str">
        <f>IF([1]median_raw!R99="","",[1]median_raw!R99)</f>
        <v/>
      </c>
      <c r="S102" s="217" t="str">
        <f>IF([1]median_raw!S99="","",[1]median_raw!S99)</f>
        <v/>
      </c>
      <c r="T102" s="217" t="str">
        <f>IF([1]median_raw!T99="","",[1]median_raw!T99)</f>
        <v/>
      </c>
      <c r="U102" s="217" t="str">
        <f>IF([1]median_raw!U99="","",[1]median_raw!U99)</f>
        <v/>
      </c>
      <c r="V102" s="217" t="str">
        <f>IF([1]median_raw!V99="","",[1]median_raw!V99)</f>
        <v/>
      </c>
      <c r="W102" s="217" t="str">
        <f>IF([1]median_raw!W99="","",[1]median_raw!W99)</f>
        <v/>
      </c>
      <c r="X102" s="217" t="str">
        <f>IF([1]median_raw!X99="","",[1]median_raw!X99)</f>
        <v/>
      </c>
      <c r="Y102" s="217" t="str">
        <f>IF([1]median_raw!Y99="","",[1]median_raw!Y99)</f>
        <v/>
      </c>
      <c r="Z102" s="217"/>
      <c r="AA102" s="217"/>
      <c r="AB102" s="217"/>
      <c r="AC102" s="217" t="str">
        <f>IF([1]median_raw!AJ99="","",[1]median_raw!AJ99)</f>
        <v/>
      </c>
      <c r="AD102" s="217" t="str">
        <f>IF([1]median_raw!AK99="","",[1]median_raw!AK99)</f>
        <v/>
      </c>
      <c r="AE102" s="217" t="str">
        <f>IF([1]median_raw!AL99="","",[1]median_raw!AL99)</f>
        <v/>
      </c>
      <c r="AF102" s="217" t="str">
        <f>IF([1]median_raw!AM99="","",[1]median_raw!AM99)</f>
        <v/>
      </c>
      <c r="AG102" s="217" t="str">
        <f>IF([1]median_raw!AN99="","",[1]median_raw!AN99)</f>
        <v/>
      </c>
      <c r="AH102" s="217" t="str">
        <f>IF([1]median_raw!AO99="","",[1]median_raw!AO99)</f>
        <v/>
      </c>
      <c r="AI102" s="217" t="str">
        <f>IF([1]median_raw!AP99="","",[1]median_raw!AP99)</f>
        <v/>
      </c>
      <c r="AJ102" s="217" t="str">
        <f>IF([1]median_raw!Z99="","",[1]median_raw!Z99)</f>
        <v/>
      </c>
      <c r="AK102" s="217" t="str">
        <f>IF([1]median_raw!AA99="","",[1]median_raw!AA99)</f>
        <v/>
      </c>
      <c r="AL102" s="219" t="str">
        <f>IF([1]median_raw!AB99="","",[1]median_raw!AB99)</f>
        <v/>
      </c>
      <c r="AM102" s="219" t="str">
        <f>IF([1]median_raw!AC99="","",[1]median_raw!AC99)</f>
        <v/>
      </c>
      <c r="AN102" s="217" t="str">
        <f>IF([1]median_raw!AD99="","",[1]median_raw!AD99)</f>
        <v/>
      </c>
      <c r="AO102" s="217" t="str">
        <f>IF([1]median_raw!AE99="","",[1]median_raw!AE99)</f>
        <v/>
      </c>
      <c r="AP102" s="217" t="str">
        <f>IF([1]median_raw!AF99="","",[1]median_raw!AF99)</f>
        <v/>
      </c>
      <c r="AQ102" s="217" t="str">
        <f>IF([1]median_raw!AQ99="","",[1]median_raw!AQ99)</f>
        <v/>
      </c>
      <c r="AR102" s="217" t="str">
        <f t="shared" si="5"/>
        <v/>
      </c>
      <c r="AS102" s="217" t="str">
        <f>IF(OR(AV102="",AV102=0),"",IF(C102="","",
IF(INDEX($D$1:$AV102,ROW(),MATCH("Cereal",$D$1:$AV$1,0))="",INDEX($D$1:$AV$2,2,MATCH("Cereal",$D$1:$AV$1,0)),INDEX($D$1:$AV102,ROW(),MATCH("Cereal",$D$1:$AV$1,0)))*90
+IF(INDEX($D$1:$AV102,ROW(),MATCH("Beans",$D$1:$AV$1,0))="",INDEX($D$1:$AV$2,2,MATCH("Beans",$D$1:$AV$1,0)),INDEX($D$1:$AV102,ROW(),MATCH("Beans",$D$1:$AV$1,0)))*9
+IF(INDEX($D$1:$AV102,ROW(),MATCH("Cooking.oil",$D$1:$AV$1,0))="",INDEX($D$1:$AV$2,2,MATCH("Cooking.oil",$D$1:$AV$1,0)),INDEX($D$1:$AV102,ROW(),MATCH("Cooking.oil",$D$1:$AV$1,0)))*6
+IF(INDEX($D$1:$AV102,ROW(),MATCH("Salt",$D$1:$AV$1,0))="",INDEX($D$1:$AV$2,2,MATCH("Salt",$D$1:$AV$1,0)),INDEX($D$1:$AV102,ROW(),MATCH("Salt",$D$1:$AV$1,0)))*1
))</f>
        <v/>
      </c>
      <c r="AT102" s="217" t="str">
        <f>IF(OR(AV102="",AV102=0),"",IF(C102="","",AS102
+IF(INDEX($D$1:$AP102,ROW(),MATCH("Soap",$D$1:$AP$1,0))="",INDEX($D$1:$AP$2,2,MATCH("Soap",$D$1:$AP$1,0)),INDEX($D$1:$AP102,ROW(),MATCH("Soap",$D$1:$AP$1,0)))*6
+IF(INDEX($D$1:$AP102,ROW(),MATCH("Exercise.book",$D$1:$AP$1,0))="",INDEX($D$1:$AP$2,2,MATCH("Exercise.book",$D$1:$AP$1,0)),INDEX($D$1:$AP102,ROW(),MATCH("Exercise.book",$D$1:$AP$1,0)))*12
+IF(INDEX($D$1:$AP102,ROW(),MATCH("Charcoal",$D$1:$AP$1,0))="",INDEX($D$1:$AP$2,2,MATCH("Charcoal",$D$1:$AP$1,0)),INDEX($D$1:$AP102,ROW(),MATCH("Charcoal",$D$1:$AP$1,0)))*30
+IF(INDEX($D$1:$AP102,ROW(),MATCH("Milling.costs",$D$1:$AP$1,0))="",INDEX($D$1:$AP$2,2,MATCH("Milling.costs",$D$1:$AP$1,0)),INDEX($D$1:$AP102,ROW(),MATCH("Milling.costs",$D$1:$AP$1,0)))/3.5*30
+IF(INDEX($D$1:$AP102,ROW(),MATCH("USD",$D$1:$AP$1,0))="",INDEX($D$1:$AP$2,2,MATCH("USD",$D$1:$AP$1,0)),INDEX($D$1:$AP102,ROW(),MATCH("USD",$D$1:$AP$1,0)))*17
))</f>
        <v/>
      </c>
      <c r="AU102" s="217" t="str">
        <f t="shared" si="6"/>
        <v/>
      </c>
      <c r="AV102" s="218" t="str">
        <f>IF(C102="","",IF(IF(RIGHT($A102,9)="Equatoria",$E102,$D102)="",IF(RIGHT($A102,9)="Equatoria",$E$2,$D$2),IF(RIGHT($A102,9)="Equatoria",$E102,$D102)))</f>
        <v/>
      </c>
    </row>
    <row r="103" spans="1:48" ht="18" customHeight="1" x14ac:dyDescent="0.25">
      <c r="A103" s="214" t="str">
        <f>IF([1]median_raw!A100="","",[1]median_raw!A100)</f>
        <v/>
      </c>
      <c r="B103" s="214" t="str">
        <f>IF([1]median_raw!B100="","",[1]median_raw!B100)</f>
        <v/>
      </c>
      <c r="C103" s="214" t="str">
        <f>IF([1]median_raw!C100="","",[1]median_raw!C100)</f>
        <v/>
      </c>
      <c r="D103" s="217" t="str">
        <f>IF([1]median_raw!D100="","",[1]median_raw!D100)</f>
        <v/>
      </c>
      <c r="E103" s="217" t="str">
        <f>IF([1]median_raw!E100="","",[1]median_raw!E100)</f>
        <v/>
      </c>
      <c r="F103" s="217" t="str">
        <f>IF([1]median_raw!F100="","",[1]median_raw!F100)</f>
        <v/>
      </c>
      <c r="G103" s="217" t="str">
        <f>IF([1]median_raw!G100="","",[1]median_raw!G100)</f>
        <v/>
      </c>
      <c r="H103" s="217" t="str">
        <f>IF([1]median_raw!H100="","",[1]median_raw!H100)</f>
        <v/>
      </c>
      <c r="I103" s="217" t="str">
        <f>IF([1]median_raw!I100="","",[1]median_raw!I100)</f>
        <v/>
      </c>
      <c r="J103" s="217" t="str">
        <f>IF([1]median_raw!J100="","",[1]median_raw!J100)</f>
        <v/>
      </c>
      <c r="K103" s="217" t="str">
        <f>IF([1]median_raw!K100="","",[1]median_raw!K100)</f>
        <v/>
      </c>
      <c r="L103" s="217" t="str">
        <f>IF([1]median_raw!L100="","",[1]median_raw!L100)</f>
        <v/>
      </c>
      <c r="M103" s="217" t="str">
        <f>IF([1]median_raw!M100="","",[1]median_raw!M100)</f>
        <v/>
      </c>
      <c r="N103" s="217" t="str">
        <f>IF([1]median_raw!N100="","",[1]median_raw!N100)</f>
        <v/>
      </c>
      <c r="O103" s="217" t="str">
        <f>IF([1]median_raw!O100="","",[1]median_raw!O100)</f>
        <v/>
      </c>
      <c r="P103" s="217" t="str">
        <f>IF([1]median_raw!P100="","",[1]median_raw!P100)</f>
        <v/>
      </c>
      <c r="Q103" s="217" t="str">
        <f>IF([1]median_raw!Q100="","",[1]median_raw!Q100)</f>
        <v/>
      </c>
      <c r="R103" s="217" t="str">
        <f>IF([1]median_raw!R100="","",[1]median_raw!R100)</f>
        <v/>
      </c>
      <c r="S103" s="217" t="str">
        <f>IF([1]median_raw!S100="","",[1]median_raw!S100)</f>
        <v/>
      </c>
      <c r="T103" s="217" t="str">
        <f>IF([1]median_raw!T100="","",[1]median_raw!T100)</f>
        <v/>
      </c>
      <c r="U103" s="217" t="str">
        <f>IF([1]median_raw!U100="","",[1]median_raw!U100)</f>
        <v/>
      </c>
      <c r="V103" s="217" t="str">
        <f>IF([1]median_raw!V100="","",[1]median_raw!V100)</f>
        <v/>
      </c>
      <c r="W103" s="217" t="str">
        <f>IF([1]median_raw!W100="","",[1]median_raw!W100)</f>
        <v/>
      </c>
      <c r="X103" s="217" t="str">
        <f>IF([1]median_raw!X100="","",[1]median_raw!X100)</f>
        <v/>
      </c>
      <c r="Y103" s="217" t="str">
        <f>IF([1]median_raw!Y100="","",[1]median_raw!Y100)</f>
        <v/>
      </c>
      <c r="Z103" s="217"/>
      <c r="AA103" s="217"/>
      <c r="AB103" s="217"/>
      <c r="AC103" s="217" t="str">
        <f>IF([1]median_raw!AJ100="","",[1]median_raw!AJ100)</f>
        <v/>
      </c>
      <c r="AD103" s="217" t="str">
        <f>IF([1]median_raw!AK100="","",[1]median_raw!AK100)</f>
        <v/>
      </c>
      <c r="AE103" s="217" t="str">
        <f>IF([1]median_raw!AL100="","",[1]median_raw!AL100)</f>
        <v/>
      </c>
      <c r="AF103" s="217" t="str">
        <f>IF([1]median_raw!AM100="","",[1]median_raw!AM100)</f>
        <v/>
      </c>
      <c r="AG103" s="217" t="str">
        <f>IF([1]median_raw!AN100="","",[1]median_raw!AN100)</f>
        <v/>
      </c>
      <c r="AH103" s="217" t="str">
        <f>IF([1]median_raw!AO100="","",[1]median_raw!AO100)</f>
        <v/>
      </c>
      <c r="AI103" s="217" t="str">
        <f>IF([1]median_raw!AP100="","",[1]median_raw!AP100)</f>
        <v/>
      </c>
      <c r="AJ103" s="217" t="str">
        <f>IF([1]median_raw!Z100="","",[1]median_raw!Z100)</f>
        <v/>
      </c>
      <c r="AK103" s="217" t="str">
        <f>IF([1]median_raw!AA100="","",[1]median_raw!AA100)</f>
        <v/>
      </c>
      <c r="AL103" s="219" t="str">
        <f>IF([1]median_raw!AB100="","",[1]median_raw!AB100)</f>
        <v/>
      </c>
      <c r="AM103" s="219" t="str">
        <f>IF([1]median_raw!AC100="","",[1]median_raw!AC100)</f>
        <v/>
      </c>
      <c r="AN103" s="217" t="str">
        <f>IF([1]median_raw!AD100="","",[1]median_raw!AD100)</f>
        <v/>
      </c>
      <c r="AO103" s="217" t="str">
        <f>IF([1]median_raw!AE100="","",[1]median_raw!AE100)</f>
        <v/>
      </c>
      <c r="AP103" s="217" t="str">
        <f>IF([1]median_raw!AF100="","",[1]median_raw!AF100)</f>
        <v/>
      </c>
      <c r="AQ103" s="217" t="str">
        <f>IF([1]median_raw!AQ100="","",[1]median_raw!AQ100)</f>
        <v/>
      </c>
      <c r="AR103" s="217" t="str">
        <f t="shared" si="5"/>
        <v/>
      </c>
      <c r="AS103" s="217" t="str">
        <f>IF(OR(AV103="",AV103=0),"",IF(C103="","",
IF(INDEX($D$1:$AV103,ROW(),MATCH("Cereal",$D$1:$AV$1,0))="",INDEX($D$1:$AV$2,2,MATCH("Cereal",$D$1:$AV$1,0)),INDEX($D$1:$AV103,ROW(),MATCH("Cereal",$D$1:$AV$1,0)))*90
+IF(INDEX($D$1:$AV103,ROW(),MATCH("Beans",$D$1:$AV$1,0))="",INDEX($D$1:$AV$2,2,MATCH("Beans",$D$1:$AV$1,0)),INDEX($D$1:$AV103,ROW(),MATCH("Beans",$D$1:$AV$1,0)))*9
+IF(INDEX($D$1:$AV103,ROW(),MATCH("Cooking.oil",$D$1:$AV$1,0))="",INDEX($D$1:$AV$2,2,MATCH("Cooking.oil",$D$1:$AV$1,0)),INDEX($D$1:$AV103,ROW(),MATCH("Cooking.oil",$D$1:$AV$1,0)))*6
+IF(INDEX($D$1:$AV103,ROW(),MATCH("Salt",$D$1:$AV$1,0))="",INDEX($D$1:$AV$2,2,MATCH("Salt",$D$1:$AV$1,0)),INDEX($D$1:$AV103,ROW(),MATCH("Salt",$D$1:$AV$1,0)))*1
))</f>
        <v/>
      </c>
      <c r="AT103" s="217" t="str">
        <f>IF(OR(AV103="",AV103=0),"",IF(C103="","",AS103
+IF(INDEX($D$1:$AP103,ROW(),MATCH("Soap",$D$1:$AP$1,0))="",INDEX($D$1:$AP$2,2,MATCH("Soap",$D$1:$AP$1,0)),INDEX($D$1:$AP103,ROW(),MATCH("Soap",$D$1:$AP$1,0)))*6
+IF(INDEX($D$1:$AP103,ROW(),MATCH("Exercise.book",$D$1:$AP$1,0))="",INDEX($D$1:$AP$2,2,MATCH("Exercise.book",$D$1:$AP$1,0)),INDEX($D$1:$AP103,ROW(),MATCH("Exercise.book",$D$1:$AP$1,0)))*12
+IF(INDEX($D$1:$AP103,ROW(),MATCH("Charcoal",$D$1:$AP$1,0))="",INDEX($D$1:$AP$2,2,MATCH("Charcoal",$D$1:$AP$1,0)),INDEX($D$1:$AP103,ROW(),MATCH("Charcoal",$D$1:$AP$1,0)))*30
+IF(INDEX($D$1:$AP103,ROW(),MATCH("Milling.costs",$D$1:$AP$1,0))="",INDEX($D$1:$AP$2,2,MATCH("Milling.costs",$D$1:$AP$1,0)),INDEX($D$1:$AP103,ROW(),MATCH("Milling.costs",$D$1:$AP$1,0)))/3.5*30
+IF(INDEX($D$1:$AP103,ROW(),MATCH("USD",$D$1:$AP$1,0))="",INDEX($D$1:$AP$2,2,MATCH("USD",$D$1:$AP$1,0)),INDEX($D$1:$AP103,ROW(),MATCH("USD",$D$1:$AP$1,0)))*17
))</f>
        <v/>
      </c>
      <c r="AU103" s="217" t="str">
        <f t="shared" si="6"/>
        <v/>
      </c>
      <c r="AV103" s="218" t="str">
        <f>IF(C103="","",IF(IF(RIGHT($A103,9)="Equatoria",$E103,$D103)="",IF(RIGHT($A103,9)="Equatoria",$E$2,$D$2),IF(RIGHT($A103,9)="Equatoria",$E103,$D103)))</f>
        <v/>
      </c>
    </row>
    <row r="104" spans="1:48" ht="18" customHeight="1" x14ac:dyDescent="0.25">
      <c r="A104" s="214" t="str">
        <f>IF([1]median_raw!A101="","",[1]median_raw!A101)</f>
        <v/>
      </c>
      <c r="B104" s="214" t="str">
        <f>IF([1]median_raw!B101="","",[1]median_raw!B101)</f>
        <v/>
      </c>
      <c r="C104" s="214" t="str">
        <f>IF([1]median_raw!C101="","",[1]median_raw!C101)</f>
        <v/>
      </c>
      <c r="D104" s="217" t="str">
        <f>IF([1]median_raw!D101="","",[1]median_raw!D101)</f>
        <v/>
      </c>
      <c r="E104" s="217" t="str">
        <f>IF([1]median_raw!E101="","",[1]median_raw!E101)</f>
        <v/>
      </c>
      <c r="F104" s="217" t="str">
        <f>IF([1]median_raw!F101="","",[1]median_raw!F101)</f>
        <v/>
      </c>
      <c r="G104" s="217" t="str">
        <f>IF([1]median_raw!G101="","",[1]median_raw!G101)</f>
        <v/>
      </c>
      <c r="H104" s="217" t="str">
        <f>IF([1]median_raw!H101="","",[1]median_raw!H101)</f>
        <v/>
      </c>
      <c r="I104" s="217" t="str">
        <f>IF([1]median_raw!I101="","",[1]median_raw!I101)</f>
        <v/>
      </c>
      <c r="J104" s="217" t="str">
        <f>IF([1]median_raw!J101="","",[1]median_raw!J101)</f>
        <v/>
      </c>
      <c r="K104" s="217" t="str">
        <f>IF([1]median_raw!K101="","",[1]median_raw!K101)</f>
        <v/>
      </c>
      <c r="L104" s="217" t="str">
        <f>IF([1]median_raw!L101="","",[1]median_raw!L101)</f>
        <v/>
      </c>
      <c r="M104" s="217" t="str">
        <f>IF([1]median_raw!M101="","",[1]median_raw!M101)</f>
        <v/>
      </c>
      <c r="N104" s="217" t="str">
        <f>IF([1]median_raw!N101="","",[1]median_raw!N101)</f>
        <v/>
      </c>
      <c r="O104" s="217" t="str">
        <f>IF([1]median_raw!O101="","",[1]median_raw!O101)</f>
        <v/>
      </c>
      <c r="P104" s="217" t="str">
        <f>IF([1]median_raw!P101="","",[1]median_raw!P101)</f>
        <v/>
      </c>
      <c r="Q104" s="217" t="str">
        <f>IF([1]median_raw!Q101="","",[1]median_raw!Q101)</f>
        <v/>
      </c>
      <c r="R104" s="217" t="str">
        <f>IF([1]median_raw!R101="","",[1]median_raw!R101)</f>
        <v/>
      </c>
      <c r="S104" s="217" t="str">
        <f>IF([1]median_raw!S101="","",[1]median_raw!S101)</f>
        <v/>
      </c>
      <c r="T104" s="217" t="str">
        <f>IF([1]median_raw!T101="","",[1]median_raw!T101)</f>
        <v/>
      </c>
      <c r="U104" s="217" t="str">
        <f>IF([1]median_raw!U101="","",[1]median_raw!U101)</f>
        <v/>
      </c>
      <c r="V104" s="217" t="str">
        <f>IF([1]median_raw!V101="","",[1]median_raw!V101)</f>
        <v/>
      </c>
      <c r="W104" s="217" t="str">
        <f>IF([1]median_raw!W101="","",[1]median_raw!W101)</f>
        <v/>
      </c>
      <c r="X104" s="217" t="str">
        <f>IF([1]median_raw!X101="","",[1]median_raw!X101)</f>
        <v/>
      </c>
      <c r="Y104" s="217" t="str">
        <f>IF([1]median_raw!Y101="","",[1]median_raw!Y101)</f>
        <v/>
      </c>
      <c r="Z104" s="217"/>
      <c r="AA104" s="217"/>
      <c r="AB104" s="217"/>
      <c r="AC104" s="217" t="str">
        <f>IF([1]median_raw!AJ101="","",[1]median_raw!AJ101)</f>
        <v/>
      </c>
      <c r="AD104" s="217" t="str">
        <f>IF([1]median_raw!AK101="","",[1]median_raw!AK101)</f>
        <v/>
      </c>
      <c r="AE104" s="217" t="str">
        <f>IF([1]median_raw!AL101="","",[1]median_raw!AL101)</f>
        <v/>
      </c>
      <c r="AF104" s="217" t="str">
        <f>IF([1]median_raw!AM101="","",[1]median_raw!AM101)</f>
        <v/>
      </c>
      <c r="AG104" s="217" t="str">
        <f>IF([1]median_raw!AN101="","",[1]median_raw!AN101)</f>
        <v/>
      </c>
      <c r="AH104" s="217" t="str">
        <f>IF([1]median_raw!AO101="","",[1]median_raw!AO101)</f>
        <v/>
      </c>
      <c r="AI104" s="217" t="str">
        <f>IF([1]median_raw!AP101="","",[1]median_raw!AP101)</f>
        <v/>
      </c>
      <c r="AJ104" s="217" t="str">
        <f>IF([1]median_raw!Z101="","",[1]median_raw!Z101)</f>
        <v/>
      </c>
      <c r="AK104" s="217" t="str">
        <f>IF([1]median_raw!AA101="","",[1]median_raw!AA101)</f>
        <v/>
      </c>
      <c r="AL104" s="219" t="str">
        <f>IF([1]median_raw!AB101="","",[1]median_raw!AB101)</f>
        <v/>
      </c>
      <c r="AM104" s="219" t="str">
        <f>IF([1]median_raw!AC101="","",[1]median_raw!AC101)</f>
        <v/>
      </c>
      <c r="AN104" s="217" t="str">
        <f>IF([1]median_raw!AD101="","",[1]median_raw!AD101)</f>
        <v/>
      </c>
      <c r="AO104" s="217" t="str">
        <f>IF([1]median_raw!AE101="","",[1]median_raw!AE101)</f>
        <v/>
      </c>
      <c r="AP104" s="217" t="str">
        <f>IF([1]median_raw!AF101="","",[1]median_raw!AF101)</f>
        <v/>
      </c>
      <c r="AQ104" s="217" t="str">
        <f>IF([1]median_raw!AQ101="","",[1]median_raw!AQ101)</f>
        <v/>
      </c>
      <c r="AR104" s="217" t="str">
        <f t="shared" si="5"/>
        <v/>
      </c>
      <c r="AS104" s="217" t="str">
        <f>IF(OR(AV104="",AV104=0),"",IF(C104="","",
IF(INDEX($D$1:$AV104,ROW(),MATCH("Cereal",$D$1:$AV$1,0))="",INDEX($D$1:$AV$2,2,MATCH("Cereal",$D$1:$AV$1,0)),INDEX($D$1:$AV104,ROW(),MATCH("Cereal",$D$1:$AV$1,0)))*90
+IF(INDEX($D$1:$AV104,ROW(),MATCH("Beans",$D$1:$AV$1,0))="",INDEX($D$1:$AV$2,2,MATCH("Beans",$D$1:$AV$1,0)),INDEX($D$1:$AV104,ROW(),MATCH("Beans",$D$1:$AV$1,0)))*9
+IF(INDEX($D$1:$AV104,ROW(),MATCH("Cooking.oil",$D$1:$AV$1,0))="",INDEX($D$1:$AV$2,2,MATCH("Cooking.oil",$D$1:$AV$1,0)),INDEX($D$1:$AV104,ROW(),MATCH("Cooking.oil",$D$1:$AV$1,0)))*6
+IF(INDEX($D$1:$AV104,ROW(),MATCH("Salt",$D$1:$AV$1,0))="",INDEX($D$1:$AV$2,2,MATCH("Salt",$D$1:$AV$1,0)),INDEX($D$1:$AV104,ROW(),MATCH("Salt",$D$1:$AV$1,0)))*1
))</f>
        <v/>
      </c>
      <c r="AT104" s="217" t="str">
        <f>IF(OR(AV104="",AV104=0),"",IF(C104="","",AS104
+IF(INDEX($D$1:$AP104,ROW(),MATCH("Soap",$D$1:$AP$1,0))="",INDEX($D$1:$AP$2,2,MATCH("Soap",$D$1:$AP$1,0)),INDEX($D$1:$AP104,ROW(),MATCH("Soap",$D$1:$AP$1,0)))*6
+IF(INDEX($D$1:$AP104,ROW(),MATCH("Exercise.book",$D$1:$AP$1,0))="",INDEX($D$1:$AP$2,2,MATCH("Exercise.book",$D$1:$AP$1,0)),INDEX($D$1:$AP104,ROW(),MATCH("Exercise.book",$D$1:$AP$1,0)))*12
+IF(INDEX($D$1:$AP104,ROW(),MATCH("Charcoal",$D$1:$AP$1,0))="",INDEX($D$1:$AP$2,2,MATCH("Charcoal",$D$1:$AP$1,0)),INDEX($D$1:$AP104,ROW(),MATCH("Charcoal",$D$1:$AP$1,0)))*30
+IF(INDEX($D$1:$AP104,ROW(),MATCH("Milling.costs",$D$1:$AP$1,0))="",INDEX($D$1:$AP$2,2,MATCH("Milling.costs",$D$1:$AP$1,0)),INDEX($D$1:$AP104,ROW(),MATCH("Milling.costs",$D$1:$AP$1,0)))/3.5*30
+IF(INDEX($D$1:$AP104,ROW(),MATCH("USD",$D$1:$AP$1,0))="",INDEX($D$1:$AP$2,2,MATCH("USD",$D$1:$AP$1,0)),INDEX($D$1:$AP104,ROW(),MATCH("USD",$D$1:$AP$1,0)))*17
))</f>
        <v/>
      </c>
      <c r="AU104" s="217" t="str">
        <f t="shared" si="6"/>
        <v/>
      </c>
      <c r="AV104" s="218"/>
    </row>
    <row r="105" spans="1:48" ht="18" customHeight="1" x14ac:dyDescent="0.25">
      <c r="A105" s="214" t="str">
        <f>IF([1]median_raw!A102="","",[1]median_raw!A102)</f>
        <v/>
      </c>
      <c r="B105" s="214" t="str">
        <f>IF([1]median_raw!B102="","",[1]median_raw!B102)</f>
        <v/>
      </c>
      <c r="C105" s="214" t="str">
        <f>IF([1]median_raw!C102="","",[1]median_raw!C102)</f>
        <v/>
      </c>
      <c r="D105" s="217" t="str">
        <f>IF([1]median_raw!D102="","",[1]median_raw!D102)</f>
        <v/>
      </c>
      <c r="E105" s="217" t="str">
        <f>IF([1]median_raw!E102="","",[1]median_raw!E102)</f>
        <v/>
      </c>
      <c r="F105" s="217" t="str">
        <f>IF([1]median_raw!F102="","",[1]median_raw!F102)</f>
        <v/>
      </c>
      <c r="G105" s="217" t="str">
        <f>IF([1]median_raw!G102="","",[1]median_raw!G102)</f>
        <v/>
      </c>
      <c r="H105" s="217" t="str">
        <f>IF([1]median_raw!H102="","",[1]median_raw!H102)</f>
        <v/>
      </c>
      <c r="I105" s="217" t="str">
        <f>IF([1]median_raw!I102="","",[1]median_raw!I102)</f>
        <v/>
      </c>
      <c r="J105" s="217" t="str">
        <f>IF([1]median_raw!J102="","",[1]median_raw!J102)</f>
        <v/>
      </c>
      <c r="K105" s="217" t="str">
        <f>IF([1]median_raw!K102="","",[1]median_raw!K102)</f>
        <v/>
      </c>
      <c r="L105" s="217" t="str">
        <f>IF([1]median_raw!L102="","",[1]median_raw!L102)</f>
        <v/>
      </c>
      <c r="M105" s="217" t="str">
        <f>IF([1]median_raw!M102="","",[1]median_raw!M102)</f>
        <v/>
      </c>
      <c r="N105" s="217" t="str">
        <f>IF([1]median_raw!N102="","",[1]median_raw!N102)</f>
        <v/>
      </c>
      <c r="O105" s="217" t="str">
        <f>IF([1]median_raw!O102="","",[1]median_raw!O102)</f>
        <v/>
      </c>
      <c r="P105" s="217" t="str">
        <f>IF([1]median_raw!P102="","",[1]median_raw!P102)</f>
        <v/>
      </c>
      <c r="Q105" s="217" t="str">
        <f>IF([1]median_raw!Q102="","",[1]median_raw!Q102)</f>
        <v/>
      </c>
      <c r="R105" s="217" t="str">
        <f>IF([1]median_raw!R102="","",[1]median_raw!R102)</f>
        <v/>
      </c>
      <c r="S105" s="217" t="str">
        <f>IF([1]median_raw!S102="","",[1]median_raw!S102)</f>
        <v/>
      </c>
      <c r="T105" s="217" t="str">
        <f>IF([1]median_raw!T102="","",[1]median_raw!T102)</f>
        <v/>
      </c>
      <c r="U105" s="217" t="str">
        <f>IF([1]median_raw!U102="","",[1]median_raw!U102)</f>
        <v/>
      </c>
      <c r="V105" s="217" t="str">
        <f>IF([1]median_raw!V102="","",[1]median_raw!V102)</f>
        <v/>
      </c>
      <c r="W105" s="217" t="str">
        <f>IF([1]median_raw!W102="","",[1]median_raw!W102)</f>
        <v/>
      </c>
      <c r="X105" s="217" t="str">
        <f>IF([1]median_raw!X102="","",[1]median_raw!X102)</f>
        <v/>
      </c>
      <c r="Y105" s="217" t="str">
        <f>IF([1]median_raw!Y102="","",[1]median_raw!Y102)</f>
        <v/>
      </c>
      <c r="Z105" s="217"/>
      <c r="AA105" s="217"/>
      <c r="AB105" s="217"/>
      <c r="AC105" s="217" t="str">
        <f>IF([1]median_raw!AJ102="","",[1]median_raw!AJ102)</f>
        <v/>
      </c>
      <c r="AD105" s="217" t="str">
        <f>IF([1]median_raw!AK102="","",[1]median_raw!AK102)</f>
        <v/>
      </c>
      <c r="AE105" s="217" t="str">
        <f>IF([1]median_raw!AL102="","",[1]median_raw!AL102)</f>
        <v/>
      </c>
      <c r="AF105" s="217" t="str">
        <f>IF([1]median_raw!AM102="","",[1]median_raw!AM102)</f>
        <v/>
      </c>
      <c r="AG105" s="217" t="str">
        <f>IF([1]median_raw!AN102="","",[1]median_raw!AN102)</f>
        <v/>
      </c>
      <c r="AH105" s="217" t="str">
        <f>IF([1]median_raw!AO102="","",[1]median_raw!AO102)</f>
        <v/>
      </c>
      <c r="AI105" s="217" t="str">
        <f>IF([1]median_raw!AP102="","",[1]median_raw!AP102)</f>
        <v/>
      </c>
      <c r="AJ105" s="217" t="str">
        <f>IF([1]median_raw!Z102="","",[1]median_raw!Z102)</f>
        <v/>
      </c>
      <c r="AK105" s="217" t="str">
        <f>IF([1]median_raw!AA102="","",[1]median_raw!AA102)</f>
        <v/>
      </c>
      <c r="AL105" s="219" t="str">
        <f>IF([1]median_raw!AB102="","",[1]median_raw!AB102)</f>
        <v/>
      </c>
      <c r="AM105" s="219" t="str">
        <f>IF([1]median_raw!AC102="","",[1]median_raw!AC102)</f>
        <v/>
      </c>
      <c r="AN105" s="217" t="str">
        <f>IF([1]median_raw!AD102="","",[1]median_raw!AD102)</f>
        <v/>
      </c>
      <c r="AO105" s="217" t="str">
        <f>IF([1]median_raw!AE102="","",[1]median_raw!AE102)</f>
        <v/>
      </c>
      <c r="AP105" s="217" t="str">
        <f>IF([1]median_raw!AF102="","",[1]median_raw!AF102)</f>
        <v/>
      </c>
      <c r="AQ105" s="217" t="str">
        <f>IF([1]median_raw!AQ102="","",[1]median_raw!AQ102)</f>
        <v/>
      </c>
      <c r="AR105" s="217" t="str">
        <f t="shared" si="5"/>
        <v/>
      </c>
      <c r="AS105" s="217" t="str">
        <f>IF(OR(AV105="",AV105=0),"",IF(C105="","",
IF(INDEX($D$1:$AV105,ROW(),MATCH("Cereal",$D$1:$AV$1,0))="",INDEX($D$1:$AV$2,2,MATCH("Cereal",$D$1:$AV$1,0)),INDEX($D$1:$AV105,ROW(),MATCH("Cereal",$D$1:$AV$1,0)))*90
+IF(INDEX($D$1:$AV105,ROW(),MATCH("Beans",$D$1:$AV$1,0))="",INDEX($D$1:$AV$2,2,MATCH("Beans",$D$1:$AV$1,0)),INDEX($D$1:$AV105,ROW(),MATCH("Beans",$D$1:$AV$1,0)))*9
+IF(INDEX($D$1:$AV105,ROW(),MATCH("Cooking.oil",$D$1:$AV$1,0))="",INDEX($D$1:$AV$2,2,MATCH("Cooking.oil",$D$1:$AV$1,0)),INDEX($D$1:$AV105,ROW(),MATCH("Cooking.oil",$D$1:$AV$1,0)))*6
+IF(INDEX($D$1:$AV105,ROW(),MATCH("Salt",$D$1:$AV$1,0))="",INDEX($D$1:$AV$2,2,MATCH("Salt",$D$1:$AV$1,0)),INDEX($D$1:$AV105,ROW(),MATCH("Salt",$D$1:$AV$1,0)))*1
))</f>
        <v/>
      </c>
      <c r="AT105" s="217" t="str">
        <f>IF(OR(AV105="",AV105=0),"",IF(C105="","",AS105
+IF(INDEX($D$1:$AP105,ROW(),MATCH("Soap",$D$1:$AP$1,0))="",INDEX($D$1:$AP$2,2,MATCH("Soap",$D$1:$AP$1,0)),INDEX($D$1:$AP105,ROW(),MATCH("Soap",$D$1:$AP$1,0)))*6
+IF(INDEX($D$1:$AP105,ROW(),MATCH("Exercise.book",$D$1:$AP$1,0))="",INDEX($D$1:$AP$2,2,MATCH("Exercise.book",$D$1:$AP$1,0)),INDEX($D$1:$AP105,ROW(),MATCH("Exercise.book",$D$1:$AP$1,0)))*12
+IF(INDEX($D$1:$AP105,ROW(),MATCH("Charcoal",$D$1:$AP$1,0))="",INDEX($D$1:$AP$2,2,MATCH("Charcoal",$D$1:$AP$1,0)),INDEX($D$1:$AP105,ROW(),MATCH("Charcoal",$D$1:$AP$1,0)))*30
+IF(INDEX($D$1:$AP105,ROW(),MATCH("Milling.costs",$D$1:$AP$1,0))="",INDEX($D$1:$AP$2,2,MATCH("Milling.costs",$D$1:$AP$1,0)),INDEX($D$1:$AP105,ROW(),MATCH("Milling.costs",$D$1:$AP$1,0)))/3.5*30
+IF(INDEX($D$1:$AP105,ROW(),MATCH("USD",$D$1:$AP$1,0))="",INDEX($D$1:$AP$2,2,MATCH("USD",$D$1:$AP$1,0)),INDEX($D$1:$AP105,ROW(),MATCH("USD",$D$1:$AP$1,0)))*17
))</f>
        <v/>
      </c>
      <c r="AU105" s="217" t="str">
        <f t="shared" si="6"/>
        <v/>
      </c>
      <c r="AV105" s="218" t="str">
        <f>IF(C105="","",IF(IF(RIGHT($A105,9)="Equatoria",$E105,$D105)="",IF(RIGHT($A105,9)="Equatoria",$E$2,$D$2),IF(RIGHT($A105,9)="Equatoria",$E105,$D105)))</f>
        <v/>
      </c>
    </row>
    <row r="106" spans="1:48" ht="18" customHeight="1" x14ac:dyDescent="0.25">
      <c r="A106" s="214" t="str">
        <f>IF([1]median_raw!A103="","",[1]median_raw!A103)</f>
        <v/>
      </c>
      <c r="B106" s="214" t="str">
        <f>IF([1]median_raw!B103="","",[1]median_raw!B103)</f>
        <v/>
      </c>
      <c r="C106" s="214" t="str">
        <f>IF([1]median_raw!C103="","",[1]median_raw!C103)</f>
        <v/>
      </c>
      <c r="D106" s="217" t="str">
        <f>IF([1]median_raw!D103="","",[1]median_raw!D103)</f>
        <v/>
      </c>
      <c r="E106" s="217" t="str">
        <f>IF([1]median_raw!E103="","",[1]median_raw!E103)</f>
        <v/>
      </c>
      <c r="F106" s="217" t="str">
        <f>IF([1]median_raw!F103="","",[1]median_raw!F103)</f>
        <v/>
      </c>
      <c r="G106" s="217" t="str">
        <f>IF([1]median_raw!G103="","",[1]median_raw!G103)</f>
        <v/>
      </c>
      <c r="H106" s="217" t="str">
        <f>IF([1]median_raw!H103="","",[1]median_raw!H103)</f>
        <v/>
      </c>
      <c r="I106" s="217" t="str">
        <f>IF([1]median_raw!I103="","",[1]median_raw!I103)</f>
        <v/>
      </c>
      <c r="J106" s="217" t="str">
        <f>IF([1]median_raw!J103="","",[1]median_raw!J103)</f>
        <v/>
      </c>
      <c r="K106" s="217" t="str">
        <f>IF([1]median_raw!K103="","",[1]median_raw!K103)</f>
        <v/>
      </c>
      <c r="L106" s="217" t="str">
        <f>IF([1]median_raw!L103="","",[1]median_raw!L103)</f>
        <v/>
      </c>
      <c r="M106" s="217" t="str">
        <f>IF([1]median_raw!M103="","",[1]median_raw!M103)</f>
        <v/>
      </c>
      <c r="N106" s="217" t="str">
        <f>IF([1]median_raw!N103="","",[1]median_raw!N103)</f>
        <v/>
      </c>
      <c r="O106" s="217" t="str">
        <f>IF([1]median_raw!O103="","",[1]median_raw!O103)</f>
        <v/>
      </c>
      <c r="P106" s="217" t="str">
        <f>IF([1]median_raw!P103="","",[1]median_raw!P103)</f>
        <v/>
      </c>
      <c r="Q106" s="217" t="str">
        <f>IF([1]median_raw!Q103="","",[1]median_raw!Q103)</f>
        <v/>
      </c>
      <c r="R106" s="217" t="str">
        <f>IF([1]median_raw!R103="","",[1]median_raw!R103)</f>
        <v/>
      </c>
      <c r="S106" s="217" t="str">
        <f>IF([1]median_raw!S103="","",[1]median_raw!S103)</f>
        <v/>
      </c>
      <c r="T106" s="217" t="str">
        <f>IF([1]median_raw!T103="","",[1]median_raw!T103)</f>
        <v/>
      </c>
      <c r="U106" s="217" t="str">
        <f>IF([1]median_raw!U103="","",[1]median_raw!U103)</f>
        <v/>
      </c>
      <c r="V106" s="217" t="str">
        <f>IF([1]median_raw!V103="","",[1]median_raw!V103)</f>
        <v/>
      </c>
      <c r="W106" s="217" t="str">
        <f>IF([1]median_raw!W103="","",[1]median_raw!W103)</f>
        <v/>
      </c>
      <c r="X106" s="217" t="str">
        <f>IF([1]median_raw!X103="","",[1]median_raw!X103)</f>
        <v/>
      </c>
      <c r="Y106" s="217" t="str">
        <f>IF([1]median_raw!Y103="","",[1]median_raw!Y103)</f>
        <v/>
      </c>
      <c r="Z106" s="217"/>
      <c r="AA106" s="217"/>
      <c r="AB106" s="217"/>
      <c r="AC106" s="217" t="str">
        <f>IF([1]median_raw!AJ103="","",[1]median_raw!AJ103)</f>
        <v/>
      </c>
      <c r="AD106" s="217" t="str">
        <f>IF([1]median_raw!AK103="","",[1]median_raw!AK103)</f>
        <v/>
      </c>
      <c r="AE106" s="217" t="str">
        <f>IF([1]median_raw!AL103="","",[1]median_raw!AL103)</f>
        <v/>
      </c>
      <c r="AF106" s="217" t="str">
        <f>IF([1]median_raw!AM103="","",[1]median_raw!AM103)</f>
        <v/>
      </c>
      <c r="AG106" s="217" t="str">
        <f>IF([1]median_raw!AN103="","",[1]median_raw!AN103)</f>
        <v/>
      </c>
      <c r="AH106" s="217" t="str">
        <f>IF([1]median_raw!AO103="","",[1]median_raw!AO103)</f>
        <v/>
      </c>
      <c r="AI106" s="217" t="str">
        <f>IF([1]median_raw!AP103="","",[1]median_raw!AP103)</f>
        <v/>
      </c>
      <c r="AJ106" s="217" t="str">
        <f>IF([1]median_raw!Z103="","",[1]median_raw!Z103)</f>
        <v/>
      </c>
      <c r="AK106" s="217" t="str">
        <f>IF([1]median_raw!AA103="","",[1]median_raw!AA103)</f>
        <v/>
      </c>
      <c r="AL106" s="219" t="str">
        <f>IF([1]median_raw!AB103="","",[1]median_raw!AB103)</f>
        <v/>
      </c>
      <c r="AM106" s="219" t="str">
        <f>IF([1]median_raw!AC103="","",[1]median_raw!AC103)</f>
        <v/>
      </c>
      <c r="AN106" s="217" t="str">
        <f>IF([1]median_raw!AD103="","",[1]median_raw!AD103)</f>
        <v/>
      </c>
      <c r="AO106" s="217" t="str">
        <f>IF([1]median_raw!AE103="","",[1]median_raw!AE103)</f>
        <v/>
      </c>
      <c r="AP106" s="217" t="str">
        <f>IF([1]median_raw!AF103="","",[1]median_raw!AF103)</f>
        <v/>
      </c>
      <c r="AQ106" s="217" t="str">
        <f>IF([1]median_raw!AQ103="","",[1]median_raw!AQ103)</f>
        <v/>
      </c>
      <c r="AR106" s="217" t="str">
        <f t="shared" si="5"/>
        <v/>
      </c>
      <c r="AS106" s="217" t="str">
        <f>IF(OR(AV106="",AV106=0),"",IF(C106="","",
IF(INDEX($D$1:$AV106,ROW(),MATCH("Cereal",$D$1:$AV$1,0))="",INDEX($D$1:$AV$2,2,MATCH("Cereal",$D$1:$AV$1,0)),INDEX($D$1:$AV106,ROW(),MATCH("Cereal",$D$1:$AV$1,0)))*90
+IF(INDEX($D$1:$AV106,ROW(),MATCH("Beans",$D$1:$AV$1,0))="",INDEX($D$1:$AV$2,2,MATCH("Beans",$D$1:$AV$1,0)),INDEX($D$1:$AV106,ROW(),MATCH("Beans",$D$1:$AV$1,0)))*9
+IF(INDEX($D$1:$AV106,ROW(),MATCH("Cooking.oil",$D$1:$AV$1,0))="",INDEX($D$1:$AV$2,2,MATCH("Cooking.oil",$D$1:$AV$1,0)),INDEX($D$1:$AV106,ROW(),MATCH("Cooking.oil",$D$1:$AV$1,0)))*6
+IF(INDEX($D$1:$AV106,ROW(),MATCH("Salt",$D$1:$AV$1,0))="",INDEX($D$1:$AV$2,2,MATCH("Salt",$D$1:$AV$1,0)),INDEX($D$1:$AV106,ROW(),MATCH("Salt",$D$1:$AV$1,0)))*1
))</f>
        <v/>
      </c>
      <c r="AT106" s="217" t="str">
        <f>IF(OR(AV106="",AV106=0),"",IF(C106="","",AS106
+IF(INDEX($D$1:$AP106,ROW(),MATCH("Soap",$D$1:$AP$1,0))="",INDEX($D$1:$AP$2,2,MATCH("Soap",$D$1:$AP$1,0)),INDEX($D$1:$AP106,ROW(),MATCH("Soap",$D$1:$AP$1,0)))*6
+IF(INDEX($D$1:$AP106,ROW(),MATCH("Exercise.book",$D$1:$AP$1,0))="",INDEX($D$1:$AP$2,2,MATCH("Exercise.book",$D$1:$AP$1,0)),INDEX($D$1:$AP106,ROW(),MATCH("Exercise.book",$D$1:$AP$1,0)))*12
+IF(INDEX($D$1:$AP106,ROW(),MATCH("Charcoal",$D$1:$AP$1,0))="",INDEX($D$1:$AP$2,2,MATCH("Charcoal",$D$1:$AP$1,0)),INDEX($D$1:$AP106,ROW(),MATCH("Charcoal",$D$1:$AP$1,0)))*30
+IF(INDEX($D$1:$AP106,ROW(),MATCH("Milling.costs",$D$1:$AP$1,0))="",INDEX($D$1:$AP$2,2,MATCH("Milling.costs",$D$1:$AP$1,0)),INDEX($D$1:$AP106,ROW(),MATCH("Milling.costs",$D$1:$AP$1,0)))/3.5*30
+IF(INDEX($D$1:$AP106,ROW(),MATCH("USD",$D$1:$AP$1,0))="",INDEX($D$1:$AP$2,2,MATCH("USD",$D$1:$AP$1,0)),INDEX($D$1:$AP106,ROW(),MATCH("USD",$D$1:$AP$1,0)))*17
))</f>
        <v/>
      </c>
      <c r="AU106" s="217" t="str">
        <f t="shared" si="6"/>
        <v/>
      </c>
      <c r="AV106" s="218" t="str">
        <f>IF(C106="","",IF(IF(RIGHT($A106,9)="Equatoria",$E106,$D106)="",IF(RIGHT($A106,9)="Equatoria",$E$2,$D$2),IF(RIGHT($A106,9)="Equatoria",$E106,$D106)))</f>
        <v/>
      </c>
    </row>
    <row r="107" spans="1:48" ht="18" customHeight="1" x14ac:dyDescent="0.25">
      <c r="A107" s="214" t="str">
        <f>IF([1]median_raw!A104="","",[1]median_raw!A104)</f>
        <v/>
      </c>
      <c r="B107" s="214" t="str">
        <f>IF([1]median_raw!B104="","",[1]median_raw!B104)</f>
        <v/>
      </c>
      <c r="C107" s="214" t="str">
        <f>IF([1]median_raw!C104="","",[1]median_raw!C104)</f>
        <v/>
      </c>
      <c r="D107" s="217" t="str">
        <f>IF([1]median_raw!D104="","",[1]median_raw!D104)</f>
        <v/>
      </c>
      <c r="E107" s="217" t="str">
        <f>IF([1]median_raw!E104="","",[1]median_raw!E104)</f>
        <v/>
      </c>
      <c r="F107" s="217" t="str">
        <f>IF([1]median_raw!F104="","",[1]median_raw!F104)</f>
        <v/>
      </c>
      <c r="G107" s="217" t="str">
        <f>IF([1]median_raw!G104="","",[1]median_raw!G104)</f>
        <v/>
      </c>
      <c r="H107" s="217" t="str">
        <f>IF([1]median_raw!H104="","",[1]median_raw!H104)</f>
        <v/>
      </c>
      <c r="I107" s="217" t="str">
        <f>IF([1]median_raw!I104="","",[1]median_raw!I104)</f>
        <v/>
      </c>
      <c r="J107" s="217" t="str">
        <f>IF([1]median_raw!J104="","",[1]median_raw!J104)</f>
        <v/>
      </c>
      <c r="K107" s="217" t="str">
        <f>IF([1]median_raw!K104="","",[1]median_raw!K104)</f>
        <v/>
      </c>
      <c r="L107" s="217" t="str">
        <f>IF([1]median_raw!L104="","",[1]median_raw!L104)</f>
        <v/>
      </c>
      <c r="M107" s="217" t="str">
        <f>IF([1]median_raw!M104="","",[1]median_raw!M104)</f>
        <v/>
      </c>
      <c r="N107" s="217" t="str">
        <f>IF([1]median_raw!N104="","",[1]median_raw!N104)</f>
        <v/>
      </c>
      <c r="O107" s="217" t="str">
        <f>IF([1]median_raw!O104="","",[1]median_raw!O104)</f>
        <v/>
      </c>
      <c r="P107" s="217" t="str">
        <f>IF([1]median_raw!P104="","",[1]median_raw!P104)</f>
        <v/>
      </c>
      <c r="Q107" s="217" t="str">
        <f>IF([1]median_raw!Q104="","",[1]median_raw!Q104)</f>
        <v/>
      </c>
      <c r="R107" s="217" t="str">
        <f>IF([1]median_raw!R104="","",[1]median_raw!R104)</f>
        <v/>
      </c>
      <c r="S107" s="217" t="str">
        <f>IF([1]median_raw!S104="","",[1]median_raw!S104)</f>
        <v/>
      </c>
      <c r="T107" s="217" t="str">
        <f>IF([1]median_raw!T104="","",[1]median_raw!T104)</f>
        <v/>
      </c>
      <c r="U107" s="217" t="str">
        <f>IF([1]median_raw!U104="","",[1]median_raw!U104)</f>
        <v/>
      </c>
      <c r="V107" s="217" t="str">
        <f>IF([1]median_raw!V104="","",[1]median_raw!V104)</f>
        <v/>
      </c>
      <c r="W107" s="217" t="str">
        <f>IF([1]median_raw!W104="","",[1]median_raw!W104)</f>
        <v/>
      </c>
      <c r="X107" s="217" t="str">
        <f>IF([1]median_raw!X104="","",[1]median_raw!X104)</f>
        <v/>
      </c>
      <c r="Y107" s="217" t="str">
        <f>IF([1]median_raw!Y104="","",[1]median_raw!Y104)</f>
        <v/>
      </c>
      <c r="Z107" s="217"/>
      <c r="AA107" s="217"/>
      <c r="AB107" s="217"/>
      <c r="AC107" s="217" t="str">
        <f>IF([1]median_raw!AJ104="","",[1]median_raw!AJ104)</f>
        <v/>
      </c>
      <c r="AD107" s="217" t="str">
        <f>IF([1]median_raw!AK104="","",[1]median_raw!AK104)</f>
        <v/>
      </c>
      <c r="AE107" s="217" t="str">
        <f>IF([1]median_raw!AL104="","",[1]median_raw!AL104)</f>
        <v/>
      </c>
      <c r="AF107" s="217" t="str">
        <f>IF([1]median_raw!AM104="","",[1]median_raw!AM104)</f>
        <v/>
      </c>
      <c r="AG107" s="217" t="str">
        <f>IF([1]median_raw!AN104="","",[1]median_raw!AN104)</f>
        <v/>
      </c>
      <c r="AH107" s="217" t="str">
        <f>IF([1]median_raw!AO104="","",[1]median_raw!AO104)</f>
        <v/>
      </c>
      <c r="AI107" s="217" t="str">
        <f>IF([1]median_raw!AP104="","",[1]median_raw!AP104)</f>
        <v/>
      </c>
      <c r="AJ107" s="217" t="str">
        <f>IF([1]median_raw!Z104="","",[1]median_raw!Z104)</f>
        <v/>
      </c>
      <c r="AK107" s="217" t="str">
        <f>IF([1]median_raw!AA104="","",[1]median_raw!AA104)</f>
        <v/>
      </c>
      <c r="AL107" s="219" t="str">
        <f>IF([1]median_raw!AB104="","",[1]median_raw!AB104)</f>
        <v/>
      </c>
      <c r="AM107" s="219" t="str">
        <f>IF([1]median_raw!AC104="","",[1]median_raw!AC104)</f>
        <v/>
      </c>
      <c r="AN107" s="217" t="str">
        <f>IF([1]median_raw!AD104="","",[1]median_raw!AD104)</f>
        <v/>
      </c>
      <c r="AO107" s="217" t="str">
        <f>IF([1]median_raw!AE104="","",[1]median_raw!AE104)</f>
        <v/>
      </c>
      <c r="AP107" s="217" t="str">
        <f>IF([1]median_raw!AF104="","",[1]median_raw!AF104)</f>
        <v/>
      </c>
      <c r="AQ107" s="217" t="str">
        <f>IF([1]median_raw!AQ104="","",[1]median_raw!AQ104)</f>
        <v/>
      </c>
      <c r="AR107" s="217" t="str">
        <f t="shared" si="5"/>
        <v/>
      </c>
      <c r="AS107" s="217" t="str">
        <f>IF(OR(AV107="",AV107=0),"",IF(C107="","",
IF(INDEX($D$1:$AV107,ROW(),MATCH("Cereal",$D$1:$AV$1,0))="",INDEX($D$1:$AV$2,2,MATCH("Cereal",$D$1:$AV$1,0)),INDEX($D$1:$AV107,ROW(),MATCH("Cereal",$D$1:$AV$1,0)))*90
+IF(INDEX($D$1:$AV107,ROW(),MATCH("Beans",$D$1:$AV$1,0))="",INDEX($D$1:$AV$2,2,MATCH("Beans",$D$1:$AV$1,0)),INDEX($D$1:$AV107,ROW(),MATCH("Beans",$D$1:$AV$1,0)))*9
+IF(INDEX($D$1:$AV107,ROW(),MATCH("Cooking.oil",$D$1:$AV$1,0))="",INDEX($D$1:$AV$2,2,MATCH("Cooking.oil",$D$1:$AV$1,0)),INDEX($D$1:$AV107,ROW(),MATCH("Cooking.oil",$D$1:$AV$1,0)))*6
+IF(INDEX($D$1:$AV107,ROW(),MATCH("Salt",$D$1:$AV$1,0))="",INDEX($D$1:$AV$2,2,MATCH("Salt",$D$1:$AV$1,0)),INDEX($D$1:$AV107,ROW(),MATCH("Salt",$D$1:$AV$1,0)))*1
))</f>
        <v/>
      </c>
      <c r="AT107" s="217" t="str">
        <f>IF(OR(AV107="",AV107=0),"",IF(C107="","",AS107
+IF(INDEX($D$1:$AP107,ROW(),MATCH("Soap",$D$1:$AP$1,0))="",INDEX($D$1:$AP$2,2,MATCH("Soap",$D$1:$AP$1,0)),INDEX($D$1:$AP107,ROW(),MATCH("Soap",$D$1:$AP$1,0)))*6
+IF(INDEX($D$1:$AP107,ROW(),MATCH("Exercise.book",$D$1:$AP$1,0))="",INDEX($D$1:$AP$2,2,MATCH("Exercise.book",$D$1:$AP$1,0)),INDEX($D$1:$AP107,ROW(),MATCH("Exercise.book",$D$1:$AP$1,0)))*12
+IF(INDEX($D$1:$AP107,ROW(),MATCH("Charcoal",$D$1:$AP$1,0))="",INDEX($D$1:$AP$2,2,MATCH("Charcoal",$D$1:$AP$1,0)),INDEX($D$1:$AP107,ROW(),MATCH("Charcoal",$D$1:$AP$1,0)))*30
+IF(INDEX($D$1:$AP107,ROW(),MATCH("Milling.costs",$D$1:$AP$1,0))="",INDEX($D$1:$AP$2,2,MATCH("Milling.costs",$D$1:$AP$1,0)),INDEX($D$1:$AP107,ROW(),MATCH("Milling.costs",$D$1:$AP$1,0)))/3.5*30
+IF(INDEX($D$1:$AP107,ROW(),MATCH("USD",$D$1:$AP$1,0))="",INDEX($D$1:$AP$2,2,MATCH("USD",$D$1:$AP$1,0)),INDEX($D$1:$AP107,ROW(),MATCH("USD",$D$1:$AP$1,0)))*17
))</f>
        <v/>
      </c>
      <c r="AU107" s="217" t="str">
        <f t="shared" si="6"/>
        <v/>
      </c>
      <c r="AV107" s="218"/>
    </row>
    <row r="108" spans="1:48" ht="18" customHeight="1" x14ac:dyDescent="0.25">
      <c r="A108" s="214" t="str">
        <f>IF([1]median_raw!A105="","",[1]median_raw!A105)</f>
        <v/>
      </c>
      <c r="B108" s="214" t="str">
        <f>IF([1]median_raw!B105="","",[1]median_raw!B105)</f>
        <v/>
      </c>
      <c r="C108" s="214" t="str">
        <f>IF([1]median_raw!C105="","",[1]median_raw!C105)</f>
        <v/>
      </c>
      <c r="D108" s="217" t="str">
        <f>IF([1]median_raw!D105="","",[1]median_raw!D105)</f>
        <v/>
      </c>
      <c r="E108" s="217" t="str">
        <f>IF([1]median_raw!E105="","",[1]median_raw!E105)</f>
        <v/>
      </c>
      <c r="F108" s="217" t="str">
        <f>IF([1]median_raw!F105="","",[1]median_raw!F105)</f>
        <v/>
      </c>
      <c r="G108" s="217" t="str">
        <f>IF([1]median_raw!G105="","",[1]median_raw!G105)</f>
        <v/>
      </c>
      <c r="H108" s="217" t="str">
        <f>IF([1]median_raw!H105="","",[1]median_raw!H105)</f>
        <v/>
      </c>
      <c r="I108" s="217" t="str">
        <f>IF([1]median_raw!I105="","",[1]median_raw!I105)</f>
        <v/>
      </c>
      <c r="J108" s="217" t="str">
        <f>IF([1]median_raw!J105="","",[1]median_raw!J105)</f>
        <v/>
      </c>
      <c r="K108" s="217" t="str">
        <f>IF([1]median_raw!K105="","",[1]median_raw!K105)</f>
        <v/>
      </c>
      <c r="L108" s="217" t="str">
        <f>IF([1]median_raw!L105="","",[1]median_raw!L105)</f>
        <v/>
      </c>
      <c r="M108" s="217" t="str">
        <f>IF([1]median_raw!M105="","",[1]median_raw!M105)</f>
        <v/>
      </c>
      <c r="N108" s="217" t="str">
        <f>IF([1]median_raw!N105="","",[1]median_raw!N105)</f>
        <v/>
      </c>
      <c r="O108" s="217" t="str">
        <f>IF([1]median_raw!O105="","",[1]median_raw!O105)</f>
        <v/>
      </c>
      <c r="P108" s="217" t="str">
        <f>IF([1]median_raw!P105="","",[1]median_raw!P105)</f>
        <v/>
      </c>
      <c r="Q108" s="217" t="str">
        <f>IF([1]median_raw!Q105="","",[1]median_raw!Q105)</f>
        <v/>
      </c>
      <c r="R108" s="217" t="str">
        <f>IF([1]median_raw!R105="","",[1]median_raw!R105)</f>
        <v/>
      </c>
      <c r="S108" s="217" t="str">
        <f>IF([1]median_raw!S105="","",[1]median_raw!S105)</f>
        <v/>
      </c>
      <c r="T108" s="217" t="str">
        <f>IF([1]median_raw!T105="","",[1]median_raw!T105)</f>
        <v/>
      </c>
      <c r="U108" s="217" t="str">
        <f>IF([1]median_raw!U105="","",[1]median_raw!U105)</f>
        <v/>
      </c>
      <c r="V108" s="217" t="str">
        <f>IF([1]median_raw!V105="","",[1]median_raw!V105)</f>
        <v/>
      </c>
      <c r="W108" s="217" t="str">
        <f>IF([1]median_raw!W105="","",[1]median_raw!W105)</f>
        <v/>
      </c>
      <c r="X108" s="217" t="str">
        <f>IF([1]median_raw!X105="","",[1]median_raw!X105)</f>
        <v/>
      </c>
      <c r="Y108" s="217" t="str">
        <f>IF([1]median_raw!Y105="","",[1]median_raw!Y105)</f>
        <v/>
      </c>
      <c r="Z108" s="217"/>
      <c r="AA108" s="217"/>
      <c r="AB108" s="217"/>
      <c r="AC108" s="217" t="str">
        <f>IF([1]median_raw!AJ105="","",[1]median_raw!AJ105)</f>
        <v/>
      </c>
      <c r="AD108" s="217" t="str">
        <f>IF([1]median_raw!AK105="","",[1]median_raw!AK105)</f>
        <v/>
      </c>
      <c r="AE108" s="217" t="str">
        <f>IF([1]median_raw!AL105="","",[1]median_raw!AL105)</f>
        <v/>
      </c>
      <c r="AF108" s="217" t="str">
        <f>IF([1]median_raw!AM105="","",[1]median_raw!AM105)</f>
        <v/>
      </c>
      <c r="AG108" s="217" t="str">
        <f>IF([1]median_raw!AN105="","",[1]median_raw!AN105)</f>
        <v/>
      </c>
      <c r="AH108" s="217" t="str">
        <f>IF([1]median_raw!AO105="","",[1]median_raw!AO105)</f>
        <v/>
      </c>
      <c r="AI108" s="217" t="str">
        <f>IF([1]median_raw!AP105="","",[1]median_raw!AP105)</f>
        <v/>
      </c>
      <c r="AJ108" s="217" t="str">
        <f>IF([1]median_raw!Z105="","",[1]median_raw!Z105)</f>
        <v/>
      </c>
      <c r="AK108" s="217" t="str">
        <f>IF([1]median_raw!AA105="","",[1]median_raw!AA105)</f>
        <v/>
      </c>
      <c r="AL108" s="219" t="str">
        <f>IF([1]median_raw!AB105="","",[1]median_raw!AB105)</f>
        <v/>
      </c>
      <c r="AM108" s="219" t="str">
        <f>IF([1]median_raw!AC105="","",[1]median_raw!AC105)</f>
        <v/>
      </c>
      <c r="AN108" s="217" t="str">
        <f>IF([1]median_raw!AD105="","",[1]median_raw!AD105)</f>
        <v/>
      </c>
      <c r="AO108" s="217" t="str">
        <f>IF([1]median_raw!AE105="","",[1]median_raw!AE105)</f>
        <v/>
      </c>
      <c r="AP108" s="217" t="str">
        <f>IF([1]median_raw!AF105="","",[1]median_raw!AF105)</f>
        <v/>
      </c>
      <c r="AQ108" s="219"/>
      <c r="AR108" s="217" t="str">
        <f>IF(C108="","",IF(D108="",D$2,D108)+IF(E108="",E$2,E108)+IF(F108="",F$2,F108)+IF(G108="",G$2,G108)+IF(H108="",H$2,H108)+IF(I108="",I$2,I108)+IF(J108="",J$2,J108)+IF(K108="",K$2,K108)+IF(L108="",L$2,L108))</f>
        <v/>
      </c>
      <c r="AS108" s="217" t="str">
        <f>IF(OR(AV108="",AV108=0),"",IF(C108="","",
IF(INDEX($D$1:$AV108,ROW(),MATCH("Cereal",$D$1:$AV$1,0))="",INDEX($D$1:$AV$2,2,MATCH("Cereal",$D$1:$AV$1,0)),INDEX($D$1:$AV108,ROW(),MATCH("Cereal",$D$1:$AV$1,0)))*90
+IF(INDEX($D$1:$AV108,ROW(),MATCH("Beans",$D$1:$AV$1,0))="",INDEX($D$1:$AV$2,2,MATCH("Beans",$D$1:$AV$1,0)),INDEX($D$1:$AV108,ROW(),MATCH("Beans",$D$1:$AV$1,0)))*9
+IF(INDEX($D$1:$AV108,ROW(),MATCH("Cooking.oil",$D$1:$AV$1,0))="",INDEX($D$1:$AV$2,2,MATCH("Cooking.oil",$D$1:$AV$1,0)),INDEX($D$1:$AV108,ROW(),MATCH("Cooking.oil",$D$1:$AV$1,0)))*6
+IF(INDEX($D$1:$AV108,ROW(),MATCH("Salt",$D$1:$AV$1,0))="",INDEX($D$1:$AV$2,2,MATCH("Salt",$D$1:$AV$1,0)),INDEX($D$1:$AV108,ROW(),MATCH("Salt",$D$1:$AV$1,0)))*1
))</f>
        <v/>
      </c>
      <c r="AT108" s="217" t="str">
        <f>IF(OR(AV108="",AV108=0),"",IF(C108="","",AS108
+IF(INDEX($D$1:$AP108,ROW(),MATCH("Soap",$D$1:$AP$1,0))="",INDEX($D$1:$AP$2,2,MATCH("Soap",$D$1:$AP$1,0)),INDEX($D$1:$AP108,ROW(),MATCH("Soap",$D$1:$AP$1,0)))*6
+IF(INDEX($D$1:$AP108,ROW(),MATCH("Exercise.book",$D$1:$AP$1,0))="",INDEX($D$1:$AP$2,2,MATCH("Exercise.book",$D$1:$AP$1,0)),INDEX($D$1:$AP108,ROW(),MATCH("Exercise.book",$D$1:$AP$1,0)))*12
+IF(INDEX($D$1:$AP108,ROW(),MATCH("Charcoal",$D$1:$AP$1,0))="",INDEX($D$1:$AP$2,2,MATCH("Charcoal",$D$1:$AP$1,0)),INDEX($D$1:$AP108,ROW(),MATCH("Charcoal",$D$1:$AP$1,0)))*30
+IF(INDEX($D$1:$AP108,ROW(),MATCH("Milling.costs",$D$1:$AP$1,0))="",INDEX($D$1:$AP$2,2,MATCH("Milling.costs",$D$1:$AP$1,0)),INDEX($D$1:$AP108,ROW(),MATCH("Milling.costs",$D$1:$AP$1,0)))/3.5*30
+IF(INDEX($D$1:$AP108,ROW(),MATCH("USD",$D$1:$AP$1,0))="",INDEX($D$1:$AP$2,2,MATCH("USD",$D$1:$AP$1,0)),INDEX($D$1:$AP108,ROW(),MATCH("USD",$D$1:$AP$1,0)))*17
))</f>
        <v/>
      </c>
      <c r="AU108" s="217" t="str">
        <f>IF(C108="","",IF(D108="",D$2,D108)+IF(E108="",E$2,E108)+IF(G108="",G$2,G108)+IF(J108="",J$2,J108)+IF(M108="",M$2,M108))</f>
        <v/>
      </c>
      <c r="AV108" s="218" t="str">
        <f>IF(C108="","",IF(IF(RIGHT($A108,9)="Equatoria",$E108,$D108)="",IF(RIGHT($A108,9)="Equatoria",$E$2,$D$2),IF(RIGHT($A108,9)="Equatoria",$E108,$D108)))</f>
        <v/>
      </c>
    </row>
    <row r="109" spans="1:48" ht="18" customHeight="1" x14ac:dyDescent="0.25">
      <c r="A109" s="214" t="str">
        <f>IF([1]median_raw!A106="","",[1]median_raw!A106)</f>
        <v/>
      </c>
      <c r="B109" s="214" t="str">
        <f>IF([1]median_raw!B106="","",[1]median_raw!B106)</f>
        <v/>
      </c>
      <c r="C109" s="214" t="str">
        <f>IF([1]median_raw!C106="","",[1]median_raw!C106)</f>
        <v/>
      </c>
      <c r="D109" s="217" t="str">
        <f>IF([1]median_raw!D106="","",[1]median_raw!D106)</f>
        <v/>
      </c>
      <c r="E109" s="217" t="str">
        <f>IF([1]median_raw!E106="","",[1]median_raw!E106)</f>
        <v/>
      </c>
      <c r="F109" s="217" t="str">
        <f>IF([1]median_raw!F106="","",[1]median_raw!F106)</f>
        <v/>
      </c>
      <c r="G109" s="217" t="str">
        <f>IF([1]median_raw!G106="","",[1]median_raw!G106)</f>
        <v/>
      </c>
      <c r="H109" s="217" t="str">
        <f>IF([1]median_raw!H106="","",[1]median_raw!H106)</f>
        <v/>
      </c>
      <c r="I109" s="217" t="str">
        <f>IF([1]median_raw!I106="","",[1]median_raw!I106)</f>
        <v/>
      </c>
      <c r="J109" s="217" t="str">
        <f>IF([1]median_raw!J106="","",[1]median_raw!J106)</f>
        <v/>
      </c>
      <c r="K109" s="217" t="str">
        <f>IF([1]median_raw!K106="","",[1]median_raw!K106)</f>
        <v/>
      </c>
      <c r="L109" s="217" t="str">
        <f>IF([1]median_raw!L106="","",[1]median_raw!L106)</f>
        <v/>
      </c>
      <c r="M109" s="217" t="str">
        <f>IF([1]median_raw!M106="","",[1]median_raw!M106)</f>
        <v/>
      </c>
      <c r="N109" s="217" t="str">
        <f>IF([1]median_raw!N106="","",[1]median_raw!N106)</f>
        <v/>
      </c>
      <c r="O109" s="217" t="str">
        <f>IF([1]median_raw!O106="","",[1]median_raw!O106)</f>
        <v/>
      </c>
      <c r="P109" s="217" t="str">
        <f>IF([1]median_raw!P106="","",[1]median_raw!P106)</f>
        <v/>
      </c>
      <c r="Q109" s="217" t="str">
        <f>IF([1]median_raw!Q106="","",[1]median_raw!Q106)</f>
        <v/>
      </c>
      <c r="R109" s="217" t="str">
        <f>IF([1]median_raw!R106="","",[1]median_raw!R106)</f>
        <v/>
      </c>
      <c r="S109" s="217" t="str">
        <f>IF([1]median_raw!S106="","",[1]median_raw!S106)</f>
        <v/>
      </c>
      <c r="T109" s="217" t="str">
        <f>IF([1]median_raw!T106="","",[1]median_raw!T106)</f>
        <v/>
      </c>
      <c r="U109" s="217" t="str">
        <f>IF([1]median_raw!U106="","",[1]median_raw!U106)</f>
        <v/>
      </c>
      <c r="V109" s="217" t="str">
        <f>IF([1]median_raw!V106="","",[1]median_raw!V106)</f>
        <v/>
      </c>
      <c r="W109" s="217" t="str">
        <f>IF([1]median_raw!W106="","",[1]median_raw!W106)</f>
        <v/>
      </c>
      <c r="X109" s="217" t="str">
        <f>IF([1]median_raw!X106="","",[1]median_raw!X106)</f>
        <v/>
      </c>
      <c r="Y109" s="217" t="str">
        <f>IF([1]median_raw!Y106="","",[1]median_raw!Y106)</f>
        <v/>
      </c>
      <c r="Z109" s="217"/>
      <c r="AA109" s="217"/>
      <c r="AB109" s="217"/>
      <c r="AC109" s="217" t="str">
        <f>IF([1]median_raw!AJ106="","",[1]median_raw!AJ106)</f>
        <v/>
      </c>
      <c r="AD109" s="217" t="str">
        <f>IF([1]median_raw!AK106="","",[1]median_raw!AK106)</f>
        <v/>
      </c>
      <c r="AE109" s="217" t="str">
        <f>IF([1]median_raw!AL106="","",[1]median_raw!AL106)</f>
        <v/>
      </c>
      <c r="AF109" s="217" t="str">
        <f>IF([1]median_raw!AM106="","",[1]median_raw!AM106)</f>
        <v/>
      </c>
      <c r="AG109" s="217" t="str">
        <f>IF([1]median_raw!AN106="","",[1]median_raw!AN106)</f>
        <v/>
      </c>
      <c r="AH109" s="217" t="str">
        <f>IF([1]median_raw!AO106="","",[1]median_raw!AO106)</f>
        <v/>
      </c>
      <c r="AI109" s="217" t="str">
        <f>IF([1]median_raw!AP106="","",[1]median_raw!AP106)</f>
        <v/>
      </c>
      <c r="AJ109" s="217" t="str">
        <f>IF([1]median_raw!Z106="","",[1]median_raw!Z106)</f>
        <v/>
      </c>
      <c r="AK109" s="217" t="str">
        <f>IF([1]median_raw!AA106="","",[1]median_raw!AA106)</f>
        <v/>
      </c>
      <c r="AL109" s="219" t="str">
        <f>IF([1]median_raw!AB106="","",[1]median_raw!AB106)</f>
        <v/>
      </c>
      <c r="AM109" s="219" t="str">
        <f>IF([1]median_raw!AC106="","",[1]median_raw!AC106)</f>
        <v/>
      </c>
      <c r="AN109" s="217" t="str">
        <f>IF([1]median_raw!AD106="","",[1]median_raw!AD106)</f>
        <v/>
      </c>
      <c r="AO109" s="217" t="str">
        <f>IF([1]median_raw!AE106="","",[1]median_raw!AE106)</f>
        <v/>
      </c>
      <c r="AP109" s="217" t="str">
        <f>IF([1]median_raw!AF106="","",[1]median_raw!AF106)</f>
        <v/>
      </c>
      <c r="AQ109" s="219"/>
      <c r="AR109" s="217" t="str">
        <f>IF(C109="","",IF(D109="",D$2,D109)+IF(E109="",E$2,E109)+IF(F109="",F$2,F109)+IF(G109="",G$2,G109)+IF(H109="",H$2,H109)+IF(I109="",I$2,I109)+IF(J109="",J$2,J109)+IF(K109="",K$2,K109)+IF(L109="",L$2,L109))</f>
        <v/>
      </c>
      <c r="AS109" s="217" t="str">
        <f>IF(OR(AV109="",AV109=0),"",IF(C109="","",
IF(INDEX($D$1:$AV109,ROW(),MATCH("Cereal",$D$1:$AV$1,0))="",INDEX($D$1:$AV$2,2,MATCH("Cereal",$D$1:$AV$1,0)),INDEX($D$1:$AV109,ROW(),MATCH("Cereal",$D$1:$AV$1,0)))*90
+IF(INDEX($D$1:$AV109,ROW(),MATCH("Beans",$D$1:$AV$1,0))="",INDEX($D$1:$AV$2,2,MATCH("Beans",$D$1:$AV$1,0)),INDEX($D$1:$AV109,ROW(),MATCH("Beans",$D$1:$AV$1,0)))*9
+IF(INDEX($D$1:$AV109,ROW(),MATCH("Cooking.oil",$D$1:$AV$1,0))="",INDEX($D$1:$AV$2,2,MATCH("Cooking.oil",$D$1:$AV$1,0)),INDEX($D$1:$AV109,ROW(),MATCH("Cooking.oil",$D$1:$AV$1,0)))*6
+IF(INDEX($D$1:$AV109,ROW(),MATCH("Salt",$D$1:$AV$1,0))="",INDEX($D$1:$AV$2,2,MATCH("Salt",$D$1:$AV$1,0)),INDEX($D$1:$AV109,ROW(),MATCH("Salt",$D$1:$AV$1,0)))*1
))</f>
        <v/>
      </c>
      <c r="AT109" s="217" t="str">
        <f>IF(OR(AV109="",AV109=0),"",IF(C109="","",AS109
+IF(INDEX($D$1:$AP109,ROW(),MATCH("Soap",$D$1:$AP$1,0))="",INDEX($D$1:$AP$2,2,MATCH("Soap",$D$1:$AP$1,0)),INDEX($D$1:$AP109,ROW(),MATCH("Soap",$D$1:$AP$1,0)))*6
+IF(INDEX($D$1:$AP109,ROW(),MATCH("Exercise.book",$D$1:$AP$1,0))="",INDEX($D$1:$AP$2,2,MATCH("Exercise.book",$D$1:$AP$1,0)),INDEX($D$1:$AP109,ROW(),MATCH("Exercise.book",$D$1:$AP$1,0)))*12
+IF(INDEX($D$1:$AP109,ROW(),MATCH("Charcoal",$D$1:$AP$1,0))="",INDEX($D$1:$AP$2,2,MATCH("Charcoal",$D$1:$AP$1,0)),INDEX($D$1:$AP109,ROW(),MATCH("Charcoal",$D$1:$AP$1,0)))*30
+IF(INDEX($D$1:$AP109,ROW(),MATCH("Milling.costs",$D$1:$AP$1,0))="",INDEX($D$1:$AP$2,2,MATCH("Milling.costs",$D$1:$AP$1,0)),INDEX($D$1:$AP109,ROW(),MATCH("Milling.costs",$D$1:$AP$1,0)))/3.5*30
+IF(INDEX($D$1:$AP109,ROW(),MATCH("USD",$D$1:$AP$1,0))="",INDEX($D$1:$AP$2,2,MATCH("USD",$D$1:$AP$1,0)),INDEX($D$1:$AP109,ROW(),MATCH("USD",$D$1:$AP$1,0)))*17
))</f>
        <v/>
      </c>
      <c r="AU109" s="217" t="str">
        <f>IF(C109="","",IF(D109="",D$2,D109)+IF(E109="",E$2,E109)+IF(G109="",G$2,G109)+IF(J109="",J$2,J109)+IF(M109="",M$2,M109))</f>
        <v/>
      </c>
      <c r="AV109" s="218" t="str">
        <f>IF(C109="","",IF(IF(RIGHT($A109,9)="Equatoria",$E109,$D109)="",IF(RIGHT($A109,9)="Equatoria",$E$2,$D$2),IF(RIGHT($A109,9)="Equatoria",$E109,$D109)))</f>
        <v/>
      </c>
    </row>
    <row r="110" spans="1:48" ht="18" customHeight="1" x14ac:dyDescent="0.25">
      <c r="A110" s="214" t="str">
        <f>IF([1]median_raw!A107="","",[1]median_raw!A107)</f>
        <v/>
      </c>
      <c r="B110" s="214" t="str">
        <f>IF([1]median_raw!B107="","",[1]median_raw!B107)</f>
        <v/>
      </c>
      <c r="C110" s="214" t="str">
        <f>IF([1]median_raw!C107="","",[1]median_raw!C107)</f>
        <v/>
      </c>
      <c r="D110" s="217" t="str">
        <f>IF([1]median_raw!D107="","",[1]median_raw!D107)</f>
        <v/>
      </c>
      <c r="E110" s="217" t="str">
        <f>IF([1]median_raw!E107="","",[1]median_raw!E107)</f>
        <v/>
      </c>
      <c r="F110" s="217" t="str">
        <f>IF([1]median_raw!F107="","",[1]median_raw!F107)</f>
        <v/>
      </c>
      <c r="G110" s="217" t="str">
        <f>IF([1]median_raw!G107="","",[1]median_raw!G107)</f>
        <v/>
      </c>
      <c r="H110" s="217" t="str">
        <f>IF([1]median_raw!H107="","",[1]median_raw!H107)</f>
        <v/>
      </c>
      <c r="I110" s="217" t="str">
        <f>IF([1]median_raw!I107="","",[1]median_raw!I107)</f>
        <v/>
      </c>
      <c r="J110" s="217" t="str">
        <f>IF([1]median_raw!J107="","",[1]median_raw!J107)</f>
        <v/>
      </c>
      <c r="K110" s="217" t="str">
        <f>IF([1]median_raw!K107="","",[1]median_raw!K107)</f>
        <v/>
      </c>
      <c r="L110" s="217" t="str">
        <f>IF([1]median_raw!L107="","",[1]median_raw!L107)</f>
        <v/>
      </c>
      <c r="M110" s="217" t="str">
        <f>IF([1]median_raw!M107="","",[1]median_raw!M107)</f>
        <v/>
      </c>
      <c r="N110" s="217" t="str">
        <f>IF([1]median_raw!N107="","",[1]median_raw!N107)</f>
        <v/>
      </c>
      <c r="O110" s="217" t="str">
        <f>IF([1]median_raw!O107="","",[1]median_raw!O107)</f>
        <v/>
      </c>
      <c r="P110" s="217" t="str">
        <f>IF([1]median_raw!P107="","",[1]median_raw!P107)</f>
        <v/>
      </c>
      <c r="Q110" s="217" t="str">
        <f>IF([1]median_raw!Q107="","",[1]median_raw!Q107)</f>
        <v/>
      </c>
      <c r="R110" s="217" t="str">
        <f>IF([1]median_raw!R107="","",[1]median_raw!R107)</f>
        <v/>
      </c>
      <c r="S110" s="217" t="str">
        <f>IF([1]median_raw!S107="","",[1]median_raw!S107)</f>
        <v/>
      </c>
      <c r="T110" s="217" t="str">
        <f>IF([1]median_raw!T107="","",[1]median_raw!T107)</f>
        <v/>
      </c>
      <c r="U110" s="217" t="str">
        <f>IF([1]median_raw!U107="","",[1]median_raw!U107)</f>
        <v/>
      </c>
      <c r="V110" s="217" t="str">
        <f>IF([1]median_raw!V107="","",[1]median_raw!V107)</f>
        <v/>
      </c>
      <c r="W110" s="217" t="str">
        <f>IF([1]median_raw!W107="","",[1]median_raw!W107)</f>
        <v/>
      </c>
      <c r="X110" s="217" t="str">
        <f>IF([1]median_raw!X107="","",[1]median_raw!X107)</f>
        <v/>
      </c>
      <c r="Y110" s="217" t="str">
        <f>IF([1]median_raw!Y107="","",[1]median_raw!Y107)</f>
        <v/>
      </c>
      <c r="Z110" s="217"/>
      <c r="AA110" s="217"/>
      <c r="AB110" s="217"/>
      <c r="AC110" s="217" t="str">
        <f>IF([1]median_raw!AJ107="","",[1]median_raw!AJ107)</f>
        <v/>
      </c>
      <c r="AD110" s="217" t="str">
        <f>IF([1]median_raw!AK107="","",[1]median_raw!AK107)</f>
        <v/>
      </c>
      <c r="AE110" s="217" t="str">
        <f>IF([1]median_raw!AL107="","",[1]median_raw!AL107)</f>
        <v/>
      </c>
      <c r="AF110" s="217" t="str">
        <f>IF([1]median_raw!AM107="","",[1]median_raw!AM107)</f>
        <v/>
      </c>
      <c r="AG110" s="217" t="str">
        <f>IF([1]median_raw!AN107="","",[1]median_raw!AN107)</f>
        <v/>
      </c>
      <c r="AH110" s="217" t="str">
        <f>IF([1]median_raw!AO107="","",[1]median_raw!AO107)</f>
        <v/>
      </c>
      <c r="AI110" s="217" t="str">
        <f>IF([1]median_raw!AP107="","",[1]median_raw!AP107)</f>
        <v/>
      </c>
      <c r="AJ110" s="217" t="str">
        <f>IF([1]median_raw!Z107="","",[1]median_raw!Z107)</f>
        <v/>
      </c>
      <c r="AK110" s="217" t="str">
        <f>IF([1]median_raw!AA107="","",[1]median_raw!AA107)</f>
        <v/>
      </c>
      <c r="AL110" s="219" t="str">
        <f>IF([1]median_raw!AB107="","",[1]median_raw!AB107)</f>
        <v/>
      </c>
      <c r="AM110" s="219" t="str">
        <f>IF([1]median_raw!AC107="","",[1]median_raw!AC107)</f>
        <v/>
      </c>
      <c r="AN110" s="217" t="str">
        <f>IF([1]median_raw!AD107="","",[1]median_raw!AD107)</f>
        <v/>
      </c>
      <c r="AO110" s="217" t="str">
        <f>IF([1]median_raw!AE107="","",[1]median_raw!AE107)</f>
        <v/>
      </c>
      <c r="AP110" s="217" t="str">
        <f>IF([1]median_raw!AF107="","",[1]median_raw!AF107)</f>
        <v/>
      </c>
      <c r="AQ110" s="219"/>
      <c r="AR110" s="217" t="str">
        <f>IF(C110="","",IF(D110="",D$2,D110)+IF(E110="",E$2,E110)+IF(F110="",F$2,F110)+IF(G110="",G$2,G110)+IF(H110="",H$2,H110)+IF(I110="",I$2,I110)+IF(J110="",J$2,J110)+IF(K110="",K$2,K110)+IF(L110="",L$2,L110))</f>
        <v/>
      </c>
      <c r="AS110" s="217" t="str">
        <f>IF(OR(AV110="",AV110=0),"",IF(C110="","",
IF(INDEX($D$1:$AV110,ROW(),MATCH("Cereal",$D$1:$AV$1,0))="",INDEX($D$1:$AV$2,2,MATCH("Cereal",$D$1:$AV$1,0)),INDEX($D$1:$AV110,ROW(),MATCH("Cereal",$D$1:$AV$1,0)))*90
+IF(INDEX($D$1:$AV110,ROW(),MATCH("Beans",$D$1:$AV$1,0))="",INDEX($D$1:$AV$2,2,MATCH("Beans",$D$1:$AV$1,0)),INDEX($D$1:$AV110,ROW(),MATCH("Beans",$D$1:$AV$1,0)))*9
+IF(INDEX($D$1:$AV110,ROW(),MATCH("Cooking.oil",$D$1:$AV$1,0))="",INDEX($D$1:$AV$2,2,MATCH("Cooking.oil",$D$1:$AV$1,0)),INDEX($D$1:$AV110,ROW(),MATCH("Cooking.oil",$D$1:$AV$1,0)))*6
+IF(INDEX($D$1:$AV110,ROW(),MATCH("Salt",$D$1:$AV$1,0))="",INDEX($D$1:$AV$2,2,MATCH("Salt",$D$1:$AV$1,0)),INDEX($D$1:$AV110,ROW(),MATCH("Salt",$D$1:$AV$1,0)))*1
))</f>
        <v/>
      </c>
      <c r="AT110" s="217" t="str">
        <f>IF(OR(AV110="",AV110=0),"",IF(C110="","",AS110
+IF(INDEX($D$1:$AP110,ROW(),MATCH("Soap",$D$1:$AP$1,0))="",INDEX($D$1:$AP$2,2,MATCH("Soap",$D$1:$AP$1,0)),INDEX($D$1:$AP110,ROW(),MATCH("Soap",$D$1:$AP$1,0)))*6
+IF(INDEX($D$1:$AP110,ROW(),MATCH("Exercise.book",$D$1:$AP$1,0))="",INDEX($D$1:$AP$2,2,MATCH("Exercise.book",$D$1:$AP$1,0)),INDEX($D$1:$AP110,ROW(),MATCH("Exercise.book",$D$1:$AP$1,0)))*12
+IF(INDEX($D$1:$AP110,ROW(),MATCH("Charcoal",$D$1:$AP$1,0))="",INDEX($D$1:$AP$2,2,MATCH("Charcoal",$D$1:$AP$1,0)),INDEX($D$1:$AP110,ROW(),MATCH("Charcoal",$D$1:$AP$1,0)))*30
+IF(INDEX($D$1:$AP110,ROW(),MATCH("Milling.costs",$D$1:$AP$1,0))="",INDEX($D$1:$AP$2,2,MATCH("Milling.costs",$D$1:$AP$1,0)),INDEX($D$1:$AP110,ROW(),MATCH("Milling.costs",$D$1:$AP$1,0)))/3.5*30
+IF(INDEX($D$1:$AP110,ROW(),MATCH("USD",$D$1:$AP$1,0))="",INDEX($D$1:$AP$2,2,MATCH("USD",$D$1:$AP$1,0)),INDEX($D$1:$AP110,ROW(),MATCH("USD",$D$1:$AP$1,0)))*17
))</f>
        <v/>
      </c>
      <c r="AU110" s="217" t="str">
        <f>IF(C110="","",IF(D110="",D$2,D110)+IF(E110="",E$2,E110)+IF(G110="",G$2,G110)+IF(J110="",J$2,J110)+IF(M110="",M$2,M110))</f>
        <v/>
      </c>
      <c r="AV110" s="218" t="str">
        <f>IF(C110="","",IF(IF(RIGHT($A110,9)="Equatoria",$E110,$D110)="",IF(RIGHT($A110,9)="Equatoria",$E$2,$D$2),IF(RIGHT($A110,9)="Equatoria",$E110,$D110)))</f>
        <v/>
      </c>
    </row>
    <row r="365" spans="2:2" ht="72" customHeight="1" x14ac:dyDescent="0.25">
      <c r="B365" s="203" t="s">
        <v>4930</v>
      </c>
    </row>
  </sheetData>
  <conditionalFormatting sqref="F108:F110">
    <cfRule type="colorScale" priority="49">
      <colorScale>
        <cfvo type="min"/>
        <cfvo type="percentile" val="50"/>
        <cfvo type="max"/>
        <color rgb="FFC6EFCE"/>
        <color rgb="FFFFEB9C"/>
        <color rgb="FFFFC7CE"/>
      </colorScale>
    </cfRule>
  </conditionalFormatting>
  <conditionalFormatting sqref="G108:G110">
    <cfRule type="colorScale" priority="50">
      <colorScale>
        <cfvo type="min"/>
        <cfvo type="percentile" val="50"/>
        <cfvo type="max"/>
        <color rgb="FFC6EFCE"/>
        <color rgb="FFFFEB9C"/>
        <color rgb="FFFFC7CE"/>
      </colorScale>
    </cfRule>
  </conditionalFormatting>
  <conditionalFormatting sqref="I108:I110">
    <cfRule type="colorScale" priority="51">
      <colorScale>
        <cfvo type="min"/>
        <cfvo type="percentile" val="50"/>
        <cfvo type="max"/>
        <color rgb="FFC6EFCE"/>
        <color rgb="FFFFEB9C"/>
        <color rgb="FFFFC7CE"/>
      </colorScale>
    </cfRule>
  </conditionalFormatting>
  <conditionalFormatting sqref="J108:J110">
    <cfRule type="colorScale" priority="52">
      <colorScale>
        <cfvo type="min"/>
        <cfvo type="percentile" val="50"/>
        <cfvo type="max"/>
        <color rgb="FFC6EFCE"/>
        <color rgb="FFFFEB9C"/>
        <color rgb="FFFFC7CE"/>
      </colorScale>
    </cfRule>
  </conditionalFormatting>
  <conditionalFormatting sqref="K108:K110">
    <cfRule type="colorScale" priority="53">
      <colorScale>
        <cfvo type="min"/>
        <cfvo type="percentile" val="50"/>
        <cfvo type="max"/>
        <color rgb="FFC6EFCE"/>
        <color rgb="FFFFEB9C"/>
        <color rgb="FFFFC7CE"/>
      </colorScale>
    </cfRule>
  </conditionalFormatting>
  <conditionalFormatting sqref="L108:L110">
    <cfRule type="colorScale" priority="54">
      <colorScale>
        <cfvo type="min"/>
        <cfvo type="percentile" val="50"/>
        <cfvo type="max"/>
        <color rgb="FFC6EFCE"/>
        <color rgb="FFFFEB9C"/>
        <color rgb="FFFFC7CE"/>
      </colorScale>
    </cfRule>
  </conditionalFormatting>
  <conditionalFormatting sqref="M108:M110">
    <cfRule type="colorScale" priority="55">
      <colorScale>
        <cfvo type="min"/>
        <cfvo type="percentile" val="50"/>
        <cfvo type="max"/>
        <color rgb="FFC6EFCE"/>
        <color rgb="FFFFEB9C"/>
        <color rgb="FFFFC7CE"/>
      </colorScale>
    </cfRule>
  </conditionalFormatting>
  <conditionalFormatting sqref="N108:N110">
    <cfRule type="colorScale" priority="56">
      <colorScale>
        <cfvo type="min"/>
        <cfvo type="percentile" val="50"/>
        <cfvo type="max"/>
        <color rgb="FFC6EFCE"/>
        <color rgb="FFFFEB9C"/>
        <color rgb="FFFFC7CE"/>
      </colorScale>
    </cfRule>
  </conditionalFormatting>
  <conditionalFormatting sqref="O108:O110">
    <cfRule type="colorScale" priority="57">
      <colorScale>
        <cfvo type="min"/>
        <cfvo type="percentile" val="50"/>
        <cfvo type="max"/>
        <color rgb="FFC6EFCE"/>
        <color rgb="FFFFEB9C"/>
        <color rgb="FFFFC7CE"/>
      </colorScale>
    </cfRule>
  </conditionalFormatting>
  <conditionalFormatting sqref="P108:P110">
    <cfRule type="colorScale" priority="58">
      <colorScale>
        <cfvo type="min"/>
        <cfvo type="percentile" val="50"/>
        <cfvo type="max"/>
        <color rgb="FFC6EFCE"/>
        <color rgb="FFFFEB9C"/>
        <color rgb="FFFFC7CE"/>
      </colorScale>
    </cfRule>
  </conditionalFormatting>
  <conditionalFormatting sqref="Q108:Q110">
    <cfRule type="colorScale" priority="59">
      <colorScale>
        <cfvo type="min"/>
        <cfvo type="percentile" val="50"/>
        <cfvo type="max"/>
        <color rgb="FFC6EFCE"/>
        <color rgb="FFFFEB9C"/>
        <color rgb="FFFFC7CE"/>
      </colorScale>
    </cfRule>
  </conditionalFormatting>
  <conditionalFormatting sqref="R108:R110">
    <cfRule type="colorScale" priority="60">
      <colorScale>
        <cfvo type="min"/>
        <cfvo type="percentile" val="50"/>
        <cfvo type="max"/>
        <color rgb="FFC6EFCE"/>
        <color rgb="FFFFEB9C"/>
        <color rgb="FFFFC7CE"/>
      </colorScale>
    </cfRule>
  </conditionalFormatting>
  <conditionalFormatting sqref="S108:S110">
    <cfRule type="colorScale" priority="61">
      <colorScale>
        <cfvo type="min"/>
        <cfvo type="percentile" val="50"/>
        <cfvo type="max"/>
        <color rgb="FFC6EFCE"/>
        <color rgb="FFFFEB9C"/>
        <color rgb="FFFFC7CE"/>
      </colorScale>
    </cfRule>
  </conditionalFormatting>
  <conditionalFormatting sqref="T108:T110">
    <cfRule type="colorScale" priority="62">
      <colorScale>
        <cfvo type="min"/>
        <cfvo type="percentile" val="50"/>
        <cfvo type="max"/>
        <color rgb="FFC6EFCE"/>
        <color rgb="FFFFEB9C"/>
        <color rgb="FFFFC7CE"/>
      </colorScale>
    </cfRule>
  </conditionalFormatting>
  <conditionalFormatting sqref="U108:U110">
    <cfRule type="colorScale" priority="63">
      <colorScale>
        <cfvo type="min"/>
        <cfvo type="percentile" val="50"/>
        <cfvo type="max"/>
        <color rgb="FFC6EFCE"/>
        <color rgb="FFFFEB9C"/>
        <color rgb="FFFFC7CE"/>
      </colorScale>
    </cfRule>
  </conditionalFormatting>
  <conditionalFormatting sqref="V108:V110">
    <cfRule type="colorScale" priority="64">
      <colorScale>
        <cfvo type="min"/>
        <cfvo type="percentile" val="50"/>
        <cfvo type="max"/>
        <color rgb="FFC6EFCE"/>
        <color rgb="FFFFEB9C"/>
        <color rgb="FFFFC7CE"/>
      </colorScale>
    </cfRule>
  </conditionalFormatting>
  <conditionalFormatting sqref="W108:W110">
    <cfRule type="colorScale" priority="65">
      <colorScale>
        <cfvo type="min"/>
        <cfvo type="percentile" val="50"/>
        <cfvo type="max"/>
        <color rgb="FFC6EFCE"/>
        <color rgb="FFFFEB9C"/>
        <color rgb="FFFFC7CE"/>
      </colorScale>
    </cfRule>
  </conditionalFormatting>
  <conditionalFormatting sqref="X108:X110">
    <cfRule type="colorScale" priority="66">
      <colorScale>
        <cfvo type="min"/>
        <cfvo type="percentile" val="50"/>
        <cfvo type="max"/>
        <color rgb="FFC6EFCE"/>
        <color rgb="FFFFEB9C"/>
        <color rgb="FFFFC7CE"/>
      </colorScale>
    </cfRule>
  </conditionalFormatting>
  <conditionalFormatting sqref="Y108:AB110">
    <cfRule type="colorScale" priority="67">
      <colorScale>
        <cfvo type="min"/>
        <cfvo type="percentile" val="50"/>
        <cfvo type="max"/>
        <color rgb="FFC6EFCE"/>
        <color rgb="FFFFEB9C"/>
        <color rgb="FFFFC7CE"/>
      </colorScale>
    </cfRule>
  </conditionalFormatting>
  <conditionalFormatting sqref="AS108:AS110">
    <cfRule type="colorScale" priority="68">
      <colorScale>
        <cfvo type="min"/>
        <cfvo type="percentile" val="50"/>
        <cfvo type="max"/>
        <color rgb="FFC6EFCE"/>
        <color rgb="FFFFEB9C"/>
        <color rgb="FFFFC7CE"/>
      </colorScale>
    </cfRule>
  </conditionalFormatting>
  <conditionalFormatting sqref="AR108:AR110">
    <cfRule type="colorScale" priority="69">
      <colorScale>
        <cfvo type="min"/>
        <cfvo type="percentile" val="50"/>
        <cfvo type="max"/>
        <color rgb="FFC6EFCE"/>
        <color rgb="FFFFEB9C"/>
        <color rgb="FFFFC7CE"/>
      </colorScale>
    </cfRule>
  </conditionalFormatting>
  <conditionalFormatting sqref="AK108:AK110">
    <cfRule type="colorScale" priority="70">
      <colorScale>
        <cfvo type="min"/>
        <cfvo type="percentile" val="50"/>
        <cfvo type="max"/>
        <color rgb="FFC6EFCE"/>
        <color rgb="FFFFEB9C"/>
        <color rgb="FFFFC7CE"/>
      </colorScale>
    </cfRule>
  </conditionalFormatting>
  <conditionalFormatting sqref="AL108:AL110">
    <cfRule type="colorScale" priority="71">
      <colorScale>
        <cfvo type="min"/>
        <cfvo type="percentile" val="50"/>
        <cfvo type="max"/>
        <color rgb="FFC6EFCE"/>
        <color rgb="FFFFEB9C"/>
        <color rgb="FFFFC7CE"/>
      </colorScale>
    </cfRule>
  </conditionalFormatting>
  <conditionalFormatting sqref="AM108:AM110">
    <cfRule type="colorScale" priority="72">
      <colorScale>
        <cfvo type="min"/>
        <cfvo type="percentile" val="50"/>
        <cfvo type="max"/>
        <color rgb="FFC6EFCE"/>
        <color rgb="FFFFEB9C"/>
        <color rgb="FFFFC7CE"/>
      </colorScale>
    </cfRule>
  </conditionalFormatting>
  <conditionalFormatting sqref="AQ108:AQ110">
    <cfRule type="colorScale" priority="73">
      <colorScale>
        <cfvo type="min"/>
        <cfvo type="percentile" val="50"/>
        <cfvo type="max"/>
        <color rgb="FFC6EFCE"/>
        <color rgb="FFFFEB9C"/>
        <color rgb="FFFFC7CE"/>
      </colorScale>
    </cfRule>
  </conditionalFormatting>
  <conditionalFormatting sqref="AT108:AT110">
    <cfRule type="colorScale" priority="74">
      <colorScale>
        <cfvo type="min"/>
        <cfvo type="percentile" val="50"/>
        <cfvo type="max"/>
        <color rgb="FFC6EFCE"/>
        <color rgb="FFFFEB9C"/>
        <color rgb="FFFFC7CE"/>
      </colorScale>
    </cfRule>
  </conditionalFormatting>
  <conditionalFormatting sqref="H108:H110">
    <cfRule type="colorScale" priority="75">
      <colorScale>
        <cfvo type="min"/>
        <cfvo type="percentile" val="50"/>
        <cfvo type="max"/>
        <color rgb="FFC6EFCE"/>
        <color rgb="FFFFEB9C"/>
        <color rgb="FFFFC7CE"/>
      </colorScale>
    </cfRule>
  </conditionalFormatting>
  <conditionalFormatting sqref="E108:E110">
    <cfRule type="colorScale" priority="76">
      <colorScale>
        <cfvo type="min"/>
        <cfvo type="percentile" val="50"/>
        <cfvo type="max"/>
        <color rgb="FFC6EFCE"/>
        <color rgb="FFFFEB9C"/>
        <color rgb="FFFFC7CE"/>
      </colorScale>
    </cfRule>
  </conditionalFormatting>
  <conditionalFormatting sqref="AU108:AU110">
    <cfRule type="colorScale" priority="77">
      <colorScale>
        <cfvo type="min"/>
        <cfvo type="percentile" val="50"/>
        <cfvo type="max"/>
        <color rgb="FFC6EFCE"/>
        <color rgb="FFFFEB9C"/>
        <color rgb="FFFFC7CE"/>
      </colorScale>
    </cfRule>
  </conditionalFormatting>
  <conditionalFormatting sqref="E3:AV4">
    <cfRule type="cellIs" dxfId="13" priority="13" stopIfTrue="1" operator="equal">
      <formula>0</formula>
    </cfRule>
    <cfRule type="cellIs" dxfId="12" priority="14" stopIfTrue="1" operator="lessThan">
      <formula>-1</formula>
    </cfRule>
    <cfRule type="cellIs" dxfId="11" priority="15" stopIfTrue="1" operator="lessThan">
      <formula>-0.5</formula>
    </cfRule>
    <cfRule type="cellIs" dxfId="10" priority="16" operator="lessThan">
      <formula>0</formula>
    </cfRule>
    <cfRule type="cellIs" dxfId="9" priority="17" stopIfTrue="1" operator="greaterThan">
      <formula>1</formula>
    </cfRule>
    <cfRule type="cellIs" dxfId="8" priority="18" stopIfTrue="1" operator="greaterThan">
      <formula>0.5</formula>
    </cfRule>
    <cfRule type="cellIs" dxfId="7" priority="19" operator="greaterThan">
      <formula>0</formula>
    </cfRule>
  </conditionalFormatting>
  <conditionalFormatting sqref="F6:F31 F33:F78 F80:F107">
    <cfRule type="colorScale" priority="20">
      <colorScale>
        <cfvo type="min"/>
        <cfvo type="percentile" val="50"/>
        <cfvo type="max"/>
        <color rgb="FFC6EFCE"/>
        <color rgb="FFFFEB9C"/>
        <color rgb="FFFFC7CE"/>
      </colorScale>
    </cfRule>
  </conditionalFormatting>
  <conditionalFormatting sqref="G6:G31 G33:G78 G80:G107">
    <cfRule type="colorScale" priority="21">
      <colorScale>
        <cfvo type="min"/>
        <cfvo type="percentile" val="50"/>
        <cfvo type="max"/>
        <color rgb="FFC6EFCE"/>
        <color rgb="FFFFEB9C"/>
        <color rgb="FFFFC7CE"/>
      </colorScale>
    </cfRule>
  </conditionalFormatting>
  <conditionalFormatting sqref="I6:I31 I33:I78 I80:I107">
    <cfRule type="colorScale" priority="22">
      <colorScale>
        <cfvo type="min"/>
        <cfvo type="percentile" val="50"/>
        <cfvo type="max"/>
        <color rgb="FFC6EFCE"/>
        <color rgb="FFFFEB9C"/>
        <color rgb="FFFFC7CE"/>
      </colorScale>
    </cfRule>
  </conditionalFormatting>
  <conditionalFormatting sqref="J6:J31 J33:J78 J80:J107">
    <cfRule type="colorScale" priority="23">
      <colorScale>
        <cfvo type="min"/>
        <cfvo type="percentile" val="50"/>
        <cfvo type="max"/>
        <color rgb="FFC6EFCE"/>
        <color rgb="FFFFEB9C"/>
        <color rgb="FFFFC7CE"/>
      </colorScale>
    </cfRule>
  </conditionalFormatting>
  <conditionalFormatting sqref="K6:K31 K33:K78 K80:K107">
    <cfRule type="colorScale" priority="24">
      <colorScale>
        <cfvo type="min"/>
        <cfvo type="percentile" val="50"/>
        <cfvo type="max"/>
        <color rgb="FFC6EFCE"/>
        <color rgb="FFFFEB9C"/>
        <color rgb="FFFFC7CE"/>
      </colorScale>
    </cfRule>
  </conditionalFormatting>
  <conditionalFormatting sqref="L6:L31 L33:L78 L80:L107">
    <cfRule type="colorScale" priority="25">
      <colorScale>
        <cfvo type="min"/>
        <cfvo type="percentile" val="50"/>
        <cfvo type="max"/>
        <color rgb="FFC6EFCE"/>
        <color rgb="FFFFEB9C"/>
        <color rgb="FFFFC7CE"/>
      </colorScale>
    </cfRule>
  </conditionalFormatting>
  <conditionalFormatting sqref="M6:M31 M33:M78 M80:M107">
    <cfRule type="colorScale" priority="26">
      <colorScale>
        <cfvo type="min"/>
        <cfvo type="percentile" val="50"/>
        <cfvo type="max"/>
        <color rgb="FFC6EFCE"/>
        <color rgb="FFFFEB9C"/>
        <color rgb="FFFFC7CE"/>
      </colorScale>
    </cfRule>
  </conditionalFormatting>
  <conditionalFormatting sqref="N6:N31 N33:N78 N80:N107">
    <cfRule type="colorScale" priority="27">
      <colorScale>
        <cfvo type="min"/>
        <cfvo type="percentile" val="50"/>
        <cfvo type="max"/>
        <color rgb="FFC6EFCE"/>
        <color rgb="FFFFEB9C"/>
        <color rgb="FFFFC7CE"/>
      </colorScale>
    </cfRule>
  </conditionalFormatting>
  <conditionalFormatting sqref="O6:O31 O33:O78 O80:O107">
    <cfRule type="colorScale" priority="28">
      <colorScale>
        <cfvo type="min"/>
        <cfvo type="percentile" val="50"/>
        <cfvo type="max"/>
        <color rgb="FFC6EFCE"/>
        <color rgb="FFFFEB9C"/>
        <color rgb="FFFFC7CE"/>
      </colorScale>
    </cfRule>
  </conditionalFormatting>
  <conditionalFormatting sqref="P6:P31 P33:P78 P80:P107">
    <cfRule type="colorScale" priority="29">
      <colorScale>
        <cfvo type="min"/>
        <cfvo type="percentile" val="50"/>
        <cfvo type="max"/>
        <color rgb="FFC6EFCE"/>
        <color rgb="FFFFEB9C"/>
        <color rgb="FFFFC7CE"/>
      </colorScale>
    </cfRule>
  </conditionalFormatting>
  <conditionalFormatting sqref="Q6:Q31 Q33:Q78 Q80:Q107">
    <cfRule type="colorScale" priority="30">
      <colorScale>
        <cfvo type="min"/>
        <cfvo type="percentile" val="50"/>
        <cfvo type="max"/>
        <color rgb="FFC6EFCE"/>
        <color rgb="FFFFEB9C"/>
        <color rgb="FFFFC7CE"/>
      </colorScale>
    </cfRule>
  </conditionalFormatting>
  <conditionalFormatting sqref="R6:R31 R33:R78 R80:R107">
    <cfRule type="colorScale" priority="31">
      <colorScale>
        <cfvo type="min"/>
        <cfvo type="percentile" val="50"/>
        <cfvo type="max"/>
        <color rgb="FFC6EFCE"/>
        <color rgb="FFFFEB9C"/>
        <color rgb="FFFFC7CE"/>
      </colorScale>
    </cfRule>
  </conditionalFormatting>
  <conditionalFormatting sqref="S6:S31 S33:S78 S80:S107">
    <cfRule type="colorScale" priority="32">
      <colorScale>
        <cfvo type="min"/>
        <cfvo type="percentile" val="50"/>
        <cfvo type="max"/>
        <color rgb="FFC6EFCE"/>
        <color rgb="FFFFEB9C"/>
        <color rgb="FFFFC7CE"/>
      </colorScale>
    </cfRule>
  </conditionalFormatting>
  <conditionalFormatting sqref="T6:T31 T33:T78 T80:T107">
    <cfRule type="colorScale" priority="33">
      <colorScale>
        <cfvo type="min"/>
        <cfvo type="percentile" val="50"/>
        <cfvo type="max"/>
        <color rgb="FFC6EFCE"/>
        <color rgb="FFFFEB9C"/>
        <color rgb="FFFFC7CE"/>
      </colorScale>
    </cfRule>
  </conditionalFormatting>
  <conditionalFormatting sqref="U6:U31 U33:U78 U80:U107">
    <cfRule type="colorScale" priority="34">
      <colorScale>
        <cfvo type="min"/>
        <cfvo type="percentile" val="50"/>
        <cfvo type="max"/>
        <color rgb="FFC6EFCE"/>
        <color rgb="FFFFEB9C"/>
        <color rgb="FFFFC7CE"/>
      </colorScale>
    </cfRule>
  </conditionalFormatting>
  <conditionalFormatting sqref="V6:V31 V33:V78 V80:V107">
    <cfRule type="colorScale" priority="35">
      <colorScale>
        <cfvo type="min"/>
        <cfvo type="percentile" val="50"/>
        <cfvo type="max"/>
        <color rgb="FFC6EFCE"/>
        <color rgb="FFFFEB9C"/>
        <color rgb="FFFFC7CE"/>
      </colorScale>
    </cfRule>
  </conditionalFormatting>
  <conditionalFormatting sqref="W6:W31 W33:W78 W80:W107">
    <cfRule type="colorScale" priority="36">
      <colorScale>
        <cfvo type="min"/>
        <cfvo type="percentile" val="50"/>
        <cfvo type="max"/>
        <color rgb="FFC6EFCE"/>
        <color rgb="FFFFEB9C"/>
        <color rgb="FFFFC7CE"/>
      </colorScale>
    </cfRule>
  </conditionalFormatting>
  <conditionalFormatting sqref="X6:X31 X33:X78 X80:X107">
    <cfRule type="colorScale" priority="37">
      <colorScale>
        <cfvo type="min"/>
        <cfvo type="percentile" val="50"/>
        <cfvo type="max"/>
        <color rgb="FFC6EFCE"/>
        <color rgb="FFFFEB9C"/>
        <color rgb="FFFFC7CE"/>
      </colorScale>
    </cfRule>
  </conditionalFormatting>
  <conditionalFormatting sqref="Y72:AB78 Y80:AB107 Y6:Y31 Y33:Y71">
    <cfRule type="colorScale" priority="38">
      <colorScale>
        <cfvo type="min"/>
        <cfvo type="percentile" val="50"/>
        <cfvo type="max"/>
        <color rgb="FFC6EFCE"/>
        <color rgb="FFFFEB9C"/>
        <color rgb="FFFFC7CE"/>
      </colorScale>
    </cfRule>
  </conditionalFormatting>
  <conditionalFormatting sqref="AS5:AS107">
    <cfRule type="colorScale" priority="39">
      <colorScale>
        <cfvo type="min"/>
        <cfvo type="percentile" val="50"/>
        <cfvo type="max"/>
        <color rgb="FFC6EFCE"/>
        <color rgb="FFFFEB9C"/>
        <color rgb="FFFFC7CE"/>
      </colorScale>
    </cfRule>
  </conditionalFormatting>
  <conditionalFormatting sqref="AR5:AR107">
    <cfRule type="colorScale" priority="40">
      <colorScale>
        <cfvo type="min"/>
        <cfvo type="percentile" val="50"/>
        <cfvo type="max"/>
        <color rgb="FFC6EFCE"/>
        <color rgb="FFFFEB9C"/>
        <color rgb="FFFFC7CE"/>
      </colorScale>
    </cfRule>
  </conditionalFormatting>
  <conditionalFormatting sqref="AK80:AK92 AK99:AK107">
    <cfRule type="colorScale" priority="41">
      <colorScale>
        <cfvo type="min"/>
        <cfvo type="percentile" val="50"/>
        <cfvo type="max"/>
        <color rgb="FFC6EFCE"/>
        <color rgb="FFFFEB9C"/>
        <color rgb="FFFFC7CE"/>
      </colorScale>
    </cfRule>
  </conditionalFormatting>
  <conditionalFormatting sqref="AL72:AL78 AL99:AL107 AL80:AL92">
    <cfRule type="colorScale" priority="42">
      <colorScale>
        <cfvo type="min"/>
        <cfvo type="percentile" val="50"/>
        <cfvo type="max"/>
        <color rgb="FFC6EFCE"/>
        <color rgb="FFFFEB9C"/>
        <color rgb="FFFFC7CE"/>
      </colorScale>
    </cfRule>
  </conditionalFormatting>
  <conditionalFormatting sqref="AM99:AM107 AM83:AM92">
    <cfRule type="colorScale" priority="43">
      <colorScale>
        <cfvo type="min"/>
        <cfvo type="percentile" val="50"/>
        <cfvo type="max"/>
        <color rgb="FFC6EFCE"/>
        <color rgb="FFFFEB9C"/>
        <color rgb="FFFFC7CE"/>
      </colorScale>
    </cfRule>
  </conditionalFormatting>
  <conditionalFormatting sqref="AT5:AT107">
    <cfRule type="colorScale" priority="44">
      <colorScale>
        <cfvo type="min"/>
        <cfvo type="percentile" val="50"/>
        <cfvo type="max"/>
        <color rgb="FFC6EFCE"/>
        <color rgb="FFFFEB9C"/>
        <color rgb="FFFFC7CE"/>
      </colorScale>
    </cfRule>
  </conditionalFormatting>
  <conditionalFormatting sqref="H6:H31 H33:H78 H80:H107">
    <cfRule type="colorScale" priority="45">
      <colorScale>
        <cfvo type="min"/>
        <cfvo type="percentile" val="50"/>
        <cfvo type="max"/>
        <color rgb="FFC6EFCE"/>
        <color rgb="FFFFEB9C"/>
        <color rgb="FFFFC7CE"/>
      </colorScale>
    </cfRule>
  </conditionalFormatting>
  <conditionalFormatting sqref="E6:E107">
    <cfRule type="colorScale" priority="46">
      <colorScale>
        <cfvo type="min"/>
        <cfvo type="percentile" val="50"/>
        <cfvo type="max"/>
        <color rgb="FFC6EFCE"/>
        <color rgb="FFFFEB9C"/>
        <color rgb="FFFFC7CE"/>
      </colorScale>
    </cfRule>
  </conditionalFormatting>
  <conditionalFormatting sqref="AU5:AU107">
    <cfRule type="colorScale" priority="47">
      <colorScale>
        <cfvo type="min"/>
        <cfvo type="percentile" val="50"/>
        <cfvo type="max"/>
        <color rgb="FFC6EFCE"/>
        <color rgb="FFFFEB9C"/>
        <color rgb="FFFFC7CE"/>
      </colorScale>
    </cfRule>
  </conditionalFormatting>
  <conditionalFormatting sqref="E32:Y32 E79:AB79 AL79">
    <cfRule type="colorScale" priority="48">
      <colorScale>
        <cfvo type="min"/>
        <cfvo type="percentile" val="50"/>
        <cfvo type="max"/>
        <color rgb="FFC6EFCE"/>
        <color rgb="FFFFEB9C"/>
        <color rgb="FFFFC7CE"/>
      </colorScale>
    </cfRule>
  </conditionalFormatting>
  <conditionalFormatting sqref="D108:D110">
    <cfRule type="colorScale" priority="12">
      <colorScale>
        <cfvo type="min"/>
        <cfvo type="percentile" val="50"/>
        <cfvo type="max"/>
        <color rgb="FFC6EFCE"/>
        <color rgb="FFFFEB9C"/>
        <color rgb="FFFFC7CE"/>
      </colorScale>
    </cfRule>
  </conditionalFormatting>
  <conditionalFormatting sqref="D3:D4">
    <cfRule type="cellIs" dxfId="6" priority="4" stopIfTrue="1" operator="equal">
      <formula>0</formula>
    </cfRule>
    <cfRule type="cellIs" dxfId="5" priority="5" stopIfTrue="1" operator="lessThan">
      <formula>-1</formula>
    </cfRule>
    <cfRule type="cellIs" dxfId="4" priority="6" stopIfTrue="1" operator="lessThan">
      <formula>-0.5</formula>
    </cfRule>
    <cfRule type="cellIs" dxfId="3" priority="7" operator="lessThan">
      <formula>0</formula>
    </cfRule>
    <cfRule type="cellIs" dxfId="2" priority="8" stopIfTrue="1" operator="greaterThan">
      <formula>1</formula>
    </cfRule>
    <cfRule type="cellIs" dxfId="1" priority="9" stopIfTrue="1" operator="greaterThan">
      <formula>0.5</formula>
    </cfRule>
    <cfRule type="cellIs" dxfId="0" priority="10" operator="greaterThan">
      <formula>0</formula>
    </cfRule>
  </conditionalFormatting>
  <conditionalFormatting sqref="Z6:AB71 AC6:AG110 AK5:AK79 AL6:AL71 AM6:AM82 E5:AG5 AH5:AJ110 AL5:AQ5 AN6:AP110 AQ6:AQ107 D5:D107">
    <cfRule type="colorScale" priority="11">
      <colorScale>
        <cfvo type="min"/>
        <cfvo type="percentile" val="50"/>
        <cfvo type="max"/>
        <color rgb="FFC6EFCE"/>
        <color rgb="FFFFEB9C"/>
        <color rgb="FFFFC7CE"/>
      </colorScale>
    </cfRule>
  </conditionalFormatting>
  <conditionalFormatting sqref="AK93:AK98">
    <cfRule type="colorScale" priority="1">
      <colorScale>
        <cfvo type="min"/>
        <cfvo type="percentile" val="50"/>
        <cfvo type="max"/>
        <color rgb="FFC6EFCE"/>
        <color rgb="FFFFEB9C"/>
        <color rgb="FFFFC7CE"/>
      </colorScale>
    </cfRule>
  </conditionalFormatting>
  <conditionalFormatting sqref="AL93:AL98">
    <cfRule type="colorScale" priority="2">
      <colorScale>
        <cfvo type="min"/>
        <cfvo type="percentile" val="50"/>
        <cfvo type="max"/>
        <color rgb="FFC6EFCE"/>
        <color rgb="FFFFEB9C"/>
        <color rgb="FFFFC7CE"/>
      </colorScale>
    </cfRule>
  </conditionalFormatting>
  <conditionalFormatting sqref="AM93:AM98">
    <cfRule type="colorScale" priority="3">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M414"/>
  <sheetViews>
    <sheetView workbookViewId="0">
      <selection sqref="A1:XFD1048576"/>
    </sheetView>
  </sheetViews>
  <sheetFormatPr defaultColWidth="11.42578125" defaultRowHeight="15" x14ac:dyDescent="0.25"/>
  <cols>
    <col min="1" max="1" width="14.5703125" customWidth="1"/>
    <col min="2" max="2" width="9.42578125" customWidth="1"/>
    <col min="3" max="3" width="12" customWidth="1"/>
  </cols>
  <sheetData>
    <row r="1" spans="1:39" ht="27.6" customHeight="1" x14ac:dyDescent="0.25">
      <c r="A1" s="208" t="s">
        <v>5411</v>
      </c>
      <c r="B1" s="208" t="str">
        <f>IF([1]median_raw!B1="","",[1]median_raw!B1)</f>
        <v>County</v>
      </c>
      <c r="C1" s="208" t="str">
        <f>IF([1]median_raw!C1="","",[1]median_raw!C1)</f>
        <v>Location</v>
      </c>
      <c r="D1" s="208" t="str">
        <f>[1]median2!D1</f>
        <v>Sorghum.grain</v>
      </c>
      <c r="E1" s="208" t="str">
        <f>[1]median2!E1</f>
        <v>Maize.grain</v>
      </c>
      <c r="F1" s="208" t="str">
        <f>[1]median2!F1</f>
        <v>Wheat.flour</v>
      </c>
      <c r="G1" s="208" t="str">
        <f>[1]median2!G1</f>
        <v>Rice</v>
      </c>
      <c r="H1" s="208" t="str">
        <f>[1]median2!H1</f>
        <v>Groundnuts</v>
      </c>
      <c r="I1" s="208" t="str">
        <f>[1]median2!I1</f>
        <v>Beans</v>
      </c>
      <c r="J1" s="208" t="str">
        <f>[1]median2!J1</f>
        <v>Sugar</v>
      </c>
      <c r="K1" s="208" t="str">
        <f>[1]median2!K1</f>
        <v>Salt</v>
      </c>
      <c r="L1" s="208" t="str">
        <f>[1]median2!L1</f>
        <v>Cooking.oil</v>
      </c>
      <c r="M1" s="208" t="str">
        <f>[1]median2!M1</f>
        <v>Soap</v>
      </c>
      <c r="N1" s="208" t="str">
        <f>[1]median2!N1</f>
        <v>Jerrycan</v>
      </c>
      <c r="O1" s="208" t="str">
        <f>[1]median2!O1</f>
        <v>Mosquito.net</v>
      </c>
      <c r="P1" s="208" t="str">
        <f>[1]median2!P1</f>
        <v>Exercise.book</v>
      </c>
      <c r="Q1" s="208" t="str">
        <f>[1]median2!Q1</f>
        <v>Blanket</v>
      </c>
      <c r="R1" s="208" t="str">
        <f>[1]median2!R1</f>
        <v>Cooking.pot</v>
      </c>
      <c r="S1" s="208" t="str">
        <f>[1]median2!S1</f>
        <v>Plastic.sheet</v>
      </c>
      <c r="T1" s="208" t="str">
        <f>[1]median2!T1</f>
        <v>Pole</v>
      </c>
      <c r="U1" s="208" t="str">
        <f>[1]median2!U1</f>
        <v>Firewood</v>
      </c>
      <c r="V1" s="208" t="str">
        <f>[1]median2!V1</f>
        <v>Charcoal</v>
      </c>
      <c r="W1" s="208" t="str">
        <f>[1]median2!W1</f>
        <v>Goat</v>
      </c>
      <c r="X1" s="208" t="str">
        <f>[1]median2!X1</f>
        <v>Chicken</v>
      </c>
      <c r="Y1" s="208" t="str">
        <f>[1]median2!Y1</f>
        <v>Milling.costs</v>
      </c>
      <c r="Z1" s="208" t="str">
        <f>[1]median2!Z1</f>
        <v>Rubber.rope</v>
      </c>
      <c r="AA1" s="208" t="str">
        <f>[1]median2!AA1</f>
        <v>Kanga</v>
      </c>
      <c r="AB1" s="208" t="str">
        <f>[1]median2!AB1</f>
        <v>Solar.lamp</v>
      </c>
      <c r="AC1" s="208" t="str">
        <f>[1]median2!AC1</f>
        <v>Aqua.tab</v>
      </c>
      <c r="AD1" s="208" t="str">
        <f>[1]median2!AD1</f>
        <v>Plastic.bucket</v>
      </c>
      <c r="AE1" s="208" t="str">
        <f>[1]median2!AE1</f>
        <v>Sanitary.pad</v>
      </c>
      <c r="AF1" s="208" t="str">
        <f>[1]median2!AF1</f>
        <v>Pen</v>
      </c>
      <c r="AG1" s="208" t="str">
        <f>[1]median2!AG1</f>
        <v>Pencil</v>
      </c>
      <c r="AH1" s="208" t="str">
        <f>[1]median2!AH1</f>
        <v>Rubber</v>
      </c>
      <c r="AI1" s="208" t="str">
        <f>[1]median2!AI1</f>
        <v>Sharpener</v>
      </c>
      <c r="AJ1" s="208" t="str">
        <f>[1]median2!AQ1</f>
        <v>Water</v>
      </c>
      <c r="AK1" s="208" t="str">
        <f>[1]median2!AR1</f>
        <v>Food.price.index</v>
      </c>
      <c r="AL1" s="208" t="str">
        <f>[1]median2!AS1</f>
        <v>MSSMEB.food.basket</v>
      </c>
      <c r="AM1" s="208" t="str">
        <f>[1]median2!AT1</f>
        <v>MSSMEB</v>
      </c>
    </row>
    <row r="2" spans="1:39" ht="21" customHeight="1" x14ac:dyDescent="0.25">
      <c r="A2" s="209"/>
      <c r="B2" s="209"/>
      <c r="C2" s="209" t="s">
        <v>4926</v>
      </c>
      <c r="D2" s="219">
        <f>IFERROR([1]median2!D2/IF([1]median2!$AJ2="",[1]median2!$AJ$2,[1]median2!$AJ2),"")</f>
        <v>0.97284894837476099</v>
      </c>
      <c r="E2" s="219">
        <f>IFERROR([1]median2!E2/IF([1]median2!$AJ2="",[1]median2!$AJ$2,[1]median2!$AJ2),"")</f>
        <v>0.74340344168260042</v>
      </c>
      <c r="F2" s="219">
        <f>IFERROR([1]median2!F2/IF([1]median2!$AJ2="",[1]median2!$AJ$2,[1]median2!$AJ2),"")</f>
        <v>1.6516252390057362</v>
      </c>
      <c r="G2" s="219">
        <f>IFERROR([1]median2!G2/IF([1]median2!$AJ2="",[1]median2!$AJ$2,[1]median2!$AJ2),"")</f>
        <v>1.5296367112810707</v>
      </c>
      <c r="H2" s="219">
        <f>IFERROR([1]median2!H2/IF([1]median2!$AJ2="",[1]median2!$AJ$2,[1]median2!$AJ2),"")</f>
        <v>0.86730401529636714</v>
      </c>
      <c r="I2" s="219">
        <f>IFERROR([1]median2!I2/IF([1]median2!$AJ2="",[1]median2!$AJ$2,[1]median2!$AJ2),"")</f>
        <v>1.5296367112810707</v>
      </c>
      <c r="J2" s="219">
        <f>IFERROR([1]median2!J2/IF([1]median2!$AJ2="",[1]median2!$AJ$2,[1]median2!$AJ2),"")</f>
        <v>1.5296367112810707</v>
      </c>
      <c r="K2" s="219">
        <f>IFERROR([1]median2!K2/IF([1]median2!$AJ2="",[1]median2!$AJ$2,[1]median2!$AJ2),"")</f>
        <v>0.85659655831739967</v>
      </c>
      <c r="L2" s="219">
        <f>IFERROR([1]median2!L2/IF([1]median2!$AJ2="",[1]median2!$AJ$2,[1]median2!$AJ2),"")</f>
        <v>2.5239005736137665</v>
      </c>
      <c r="M2" s="219">
        <f>IFERROR([1]median2!M2/IF([1]median2!$AJ2="",[1]median2!$AJ$2,[1]median2!$AJ2),"")</f>
        <v>0.50325047801147227</v>
      </c>
      <c r="N2" s="219">
        <f>IFERROR([1]median2!N2/IF([1]median2!$AJ2="",[1]median2!$AJ$2,[1]median2!$AJ2),"")</f>
        <v>2.2944550669216062</v>
      </c>
      <c r="O2" s="219">
        <f>IFERROR([1]median2!O2/IF([1]median2!$AJ2="",[1]median2!$AJ$2,[1]median2!$AJ2),"")</f>
        <v>3.8240917782026767</v>
      </c>
      <c r="P2" s="219">
        <f>IFERROR([1]median2!P2/IF([1]median2!$AJ2="",[1]median2!$AJ$2,[1]median2!$AJ2),"")</f>
        <v>0.53537284894837478</v>
      </c>
      <c r="Q2" s="219">
        <f>IFERROR([1]median2!Q2/IF([1]median2!$AJ2="",[1]median2!$AJ$2,[1]median2!$AJ2),"")</f>
        <v>9.5602294455066925</v>
      </c>
      <c r="R2" s="219">
        <f>IFERROR([1]median2!R2/IF([1]median2!$AJ2="",[1]median2!$AJ$2,[1]median2!$AJ2),"")</f>
        <v>7.6481835564053533</v>
      </c>
      <c r="S2" s="219">
        <f>IFERROR([1]median2!S2/IF([1]median2!$AJ2="",[1]median2!$AJ$2,[1]median2!$AJ2),"")</f>
        <v>12.237093690248566</v>
      </c>
      <c r="T2" s="219">
        <f>IFERROR([1]median2!T2/IF([1]median2!$AJ2="",[1]median2!$AJ$2,[1]median2!$AJ2),"")</f>
        <v>1.9120458891013383</v>
      </c>
      <c r="U2" s="219">
        <f>IFERROR([1]median2!U2/IF([1]median2!$AJ2="",[1]median2!$AJ$2,[1]median2!$AJ2),"")</f>
        <v>1.0707456978967496</v>
      </c>
      <c r="V2" s="219">
        <f>IFERROR([1]median2!V2/IF([1]median2!$AJ2="",[1]median2!$AJ$2,[1]median2!$AJ2),"")</f>
        <v>0.22179732313575526</v>
      </c>
      <c r="W2" s="219">
        <f>IFERROR([1]median2!W2/IF([1]median2!$AJ2="",[1]median2!$AJ$2,[1]median2!$AJ2),"")</f>
        <v>26.768642447418738</v>
      </c>
      <c r="X2" s="219">
        <f>IFERROR([1]median2!X2/IF([1]median2!$AJ2="",[1]median2!$AJ$2,[1]median2!$AJ2),"")</f>
        <v>4.3212237093690247</v>
      </c>
      <c r="Y2" s="219">
        <f>IFERROR([1]median2!Y2/IF([1]median2!$AJ2="",[1]median2!$AJ$2,[1]median2!$AJ2),"")</f>
        <v>0.13154875717017209</v>
      </c>
      <c r="Z2" s="219">
        <f>IFERROR([1]median2!Z2/IF([1]median2!$AJ2="",[1]median2!$AJ$2,[1]median2!$AJ2),"")</f>
        <v>2.9063097514340344</v>
      </c>
      <c r="AA2" s="219">
        <f>IFERROR([1]median2!AA2/IF([1]median2!$AJ2="",[1]median2!$AJ$2,[1]median2!$AJ2),"")</f>
        <v>4.5889101338432123</v>
      </c>
      <c r="AB2" s="219">
        <f>IFERROR([1]median2!AB2/IF([1]median2!$AJ2="",[1]median2!$AJ$2,[1]median2!$AJ2),"")</f>
        <v>5.353728489483748</v>
      </c>
      <c r="AC2" s="219">
        <f>IFERROR([1]median2!AC2/IF([1]median2!$AJ2="",[1]median2!$AJ$2,[1]median2!$AJ2),"")</f>
        <v>1.2237093690248566</v>
      </c>
      <c r="AD2" s="219">
        <f>IFERROR([1]median2!AD2/IF([1]median2!$AJ2="",[1]median2!$AJ$2,[1]median2!$AJ2),"")</f>
        <v>4.2065009560229445</v>
      </c>
      <c r="AE2" s="219">
        <f>IFERROR([1]median2!AE2/IF([1]median2!$AJ2="",[1]median2!$AJ$2,[1]median2!$AJ2),"")</f>
        <v>0.84130019120458888</v>
      </c>
      <c r="AF2" s="219">
        <f>IFERROR([1]median2!AF2/IF([1]median2!$AJ2="",[1]median2!$AJ$2,[1]median2!$AJ2),"")</f>
        <v>0.2294455066921606</v>
      </c>
      <c r="AG2" s="219">
        <f>IFERROR([1]median2!AG2/IF([1]median2!$AJ2="",[1]median2!$AJ$2,[1]median2!$AJ2),"")</f>
        <v>0.15296367112810708</v>
      </c>
      <c r="AH2" s="219">
        <f>IFERROR([1]median2!AH2/IF([1]median2!$AJ2="",[1]median2!$AJ$2,[1]median2!$AJ2),"")</f>
        <v>0.15296367112810708</v>
      </c>
      <c r="AI2" s="219">
        <f>IFERROR([1]median2!AI2/IF([1]median2!$AJ2="",[1]median2!$AJ$2,[1]median2!$AJ2),"")</f>
        <v>7.6481835564053538E-2</v>
      </c>
      <c r="AJ2" s="219">
        <f>IFERROR([1]median2!AJ2/IF([1]median2!$AJ2="",[1]median2!$AJ$2,[1]median2!$AJ2),"")</f>
        <v>1</v>
      </c>
      <c r="AK2" s="219">
        <f>IFERROR([1]median2!AR2/IF([1]median2!$AJ2="",[1]median2!$AJ$2,[1]median2!$AJ2),"")</f>
        <v>12.386998087954112</v>
      </c>
      <c r="AL2" s="219">
        <f>IFERROR([1]median2!AS2/IF([1]median2!$AJ2="",[1]median2!$AJ$2,[1]median2!$AJ2),"")</f>
        <v>120.51892925430211</v>
      </c>
      <c r="AM2" s="219">
        <f>IFERROR([1]median2!AT2/IF([1]median2!$AJ2="",[1]median2!$AJ$2,[1]median2!$AJ2),"")</f>
        <v>141.4321223709369</v>
      </c>
    </row>
    <row r="3" spans="1:39" ht="21" customHeight="1" x14ac:dyDescent="0.25">
      <c r="A3" s="214" t="str">
        <f>IF([1]median2!A5="","",[1]median2!A5)</f>
        <v>CentralEquatoria</v>
      </c>
      <c r="B3" s="214" t="str">
        <f>IF([1]median2!B5="","",[1]median2!B5)</f>
        <v>Juba</v>
      </c>
      <c r="C3" s="214" t="str">
        <f>IF([1]median2!C5="","",[1]median2!C5)</f>
        <v>Juba PoC</v>
      </c>
      <c r="D3" s="219" t="str">
        <f>IFERROR([1]median2!D5/IF([1]median2!$AJ5="",[1]median2!$AJ$2,[1]median2!$AJ5),"")</f>
        <v/>
      </c>
      <c r="E3" s="219" t="str">
        <f>IFERROR([1]median2!E5/IF([1]median2!$AJ5="",[1]median2!$AJ$2,[1]median2!$AJ5),"")</f>
        <v/>
      </c>
      <c r="F3" s="219">
        <f>IFERROR([1]median2!F5/IF([1]median2!$AJ5="",[1]median2!$AJ$2,[1]median2!$AJ5),"")</f>
        <v>2.1537284894837474</v>
      </c>
      <c r="G3" s="219">
        <f>IFERROR([1]median2!G5/IF([1]median2!$AJ5="",[1]median2!$AJ$2,[1]median2!$AJ5),"")</f>
        <v>1.2917782026768643</v>
      </c>
      <c r="H3" s="219" t="str">
        <f>IFERROR([1]median2!H5/IF([1]median2!$AJ5="",[1]median2!$AJ$2,[1]median2!$AJ5),"")</f>
        <v/>
      </c>
      <c r="I3" s="219">
        <f>IFERROR([1]median2!I5/IF([1]median2!$AJ5="",[1]median2!$AJ$2,[1]median2!$AJ5),"")</f>
        <v>2.0344168260038242</v>
      </c>
      <c r="J3" s="219">
        <f>IFERROR([1]median2!J5/IF([1]median2!$AJ5="",[1]median2!$AJ$2,[1]median2!$AJ5),"")</f>
        <v>1.8692160611854685</v>
      </c>
      <c r="K3" s="219">
        <f>IFERROR([1]median2!K5/IF([1]median2!$AJ5="",[1]median2!$AJ$2,[1]median2!$AJ5),"")</f>
        <v>0.38240917782026768</v>
      </c>
      <c r="L3" s="219">
        <f>IFERROR([1]median2!L5/IF([1]median2!$AJ5="",[1]median2!$AJ$2,[1]median2!$AJ5),"")</f>
        <v>1.8355640535372848</v>
      </c>
      <c r="M3" s="219">
        <f>IFERROR([1]median2!M5/IF([1]median2!$AJ5="",[1]median2!$AJ$2,[1]median2!$AJ5),"")</f>
        <v>0.35640535372848947</v>
      </c>
      <c r="N3" s="219" t="str">
        <f>IFERROR([1]median2!N5/IF([1]median2!$AJ5="",[1]median2!$AJ$2,[1]median2!$AJ5),"")</f>
        <v/>
      </c>
      <c r="O3" s="219" t="str">
        <f>IFERROR([1]median2!O5/IF([1]median2!$AJ5="",[1]median2!$AJ$2,[1]median2!$AJ5),"")</f>
        <v/>
      </c>
      <c r="P3" s="219">
        <f>IFERROR([1]median2!P5/IF([1]median2!$AJ5="",[1]median2!$AJ$2,[1]median2!$AJ5),"")</f>
        <v>0.4588910133843212</v>
      </c>
      <c r="Q3" s="219" t="str">
        <f>IFERROR([1]median2!Q5/IF([1]median2!$AJ5="",[1]median2!$AJ$2,[1]median2!$AJ5),"")</f>
        <v/>
      </c>
      <c r="R3" s="219" t="str">
        <f>IFERROR([1]median2!R5/IF([1]median2!$AJ5="",[1]median2!$AJ$2,[1]median2!$AJ5),"")</f>
        <v/>
      </c>
      <c r="S3" s="219" t="str">
        <f>IFERROR([1]median2!S5/IF([1]median2!$AJ5="",[1]median2!$AJ$2,[1]median2!$AJ5),"")</f>
        <v/>
      </c>
      <c r="T3" s="219">
        <f>IFERROR([1]median2!T5/IF([1]median2!$AJ5="",[1]median2!$AJ$2,[1]median2!$AJ5),"")</f>
        <v>5.353728489483748</v>
      </c>
      <c r="U3" s="219" t="str">
        <f>IFERROR([1]median2!U5/IF([1]median2!$AJ5="",[1]median2!$AJ$2,[1]median2!$AJ5),"")</f>
        <v/>
      </c>
      <c r="V3" s="219">
        <f>IFERROR([1]median2!V5/IF([1]median2!$AJ5="",[1]median2!$AJ$2,[1]median2!$AJ5),"")</f>
        <v>0.3931166347992352</v>
      </c>
      <c r="W3" s="219" t="str">
        <f>IFERROR([1]median2!W5/IF([1]median2!$AJ5="",[1]median2!$AJ$2,[1]median2!$AJ5),"")</f>
        <v/>
      </c>
      <c r="X3" s="219" t="str">
        <f>IFERROR([1]median2!X5/IF([1]median2!$AJ5="",[1]median2!$AJ$2,[1]median2!$AJ5),"")</f>
        <v/>
      </c>
      <c r="Y3" s="219" t="str">
        <f>IFERROR([1]median2!Y5/IF([1]median2!$AJ5="",[1]median2!$AJ$2,[1]median2!$AJ5),"")</f>
        <v/>
      </c>
      <c r="Z3" s="219" t="str">
        <f>IFERROR([1]median2!Z5/IF([1]median2!$AJ5="",[1]median2!$AJ$2,[1]median2!$AJ5),"")</f>
        <v/>
      </c>
      <c r="AA3" s="219" t="str">
        <f>IFERROR([1]median2!AA5/IF([1]median2!$AJ5="",[1]median2!$AJ$2,[1]median2!$AJ5),"")</f>
        <v/>
      </c>
      <c r="AB3" s="219" t="str">
        <f>IFERROR([1]median2!AB5/IF([1]median2!$AJ5="",[1]median2!$AJ$2,[1]median2!$AJ5),"")</f>
        <v/>
      </c>
      <c r="AC3" s="219" t="str">
        <f>IFERROR([1]median2!AC5/IF([1]median2!$AJ5="",[1]median2!$AJ$2,[1]median2!$AJ5),"")</f>
        <v/>
      </c>
      <c r="AD3" s="219" t="str">
        <f>IFERROR([1]median2!AD5/IF([1]median2!$AJ5="",[1]median2!$AJ$2,[1]median2!$AJ5),"")</f>
        <v/>
      </c>
      <c r="AE3" s="219" t="str">
        <f>IFERROR([1]median2!AE5/IF([1]median2!$AJ5="",[1]median2!$AJ$2,[1]median2!$AJ5),"")</f>
        <v/>
      </c>
      <c r="AF3" s="219">
        <f>IFERROR([1]median2!AF5/IF([1]median2!$AJ5="",[1]median2!$AJ$2,[1]median2!$AJ5),"")</f>
        <v>0.2294455066921606</v>
      </c>
      <c r="AG3" s="219">
        <f>IFERROR([1]median2!AG5/IF([1]median2!$AJ5="",[1]median2!$AJ$2,[1]median2!$AJ5),"")</f>
        <v>7.6481835564053538E-2</v>
      </c>
      <c r="AH3" s="219" t="str">
        <f>IFERROR([1]median2!AH5/IF([1]median2!$AJ5="",[1]median2!$AJ$2,[1]median2!$AJ5),"")</f>
        <v/>
      </c>
      <c r="AI3" s="219" t="str">
        <f>IFERROR([1]median2!AI5/IF([1]median2!$AJ5="",[1]median2!$AJ$2,[1]median2!$AJ5),"")</f>
        <v/>
      </c>
      <c r="AJ3" s="219" t="str">
        <f>IFERROR([1]median2!AQ5/IF([1]median2!$AJ5="",[1]median2!$AJ$2,[1]median2!$AJ5),"")</f>
        <v/>
      </c>
      <c r="AK3" s="219">
        <f>IFERROR([1]median2!AR5/IF([1]median2!$AJ5="",[1]median2!$AJ$2,[1]median2!$AJ5),"")</f>
        <v>12.150669216061186</v>
      </c>
      <c r="AL3" s="219" t="str">
        <f>IFERROR([1]median2!AS5/IF([1]median2!$AJ5="",[1]median2!$AJ$2,[1]median2!$AJ5),"")</f>
        <v/>
      </c>
      <c r="AM3" s="219" t="str">
        <f>IFERROR([1]median2!AT5/IF([1]median2!$AJ5="",[1]median2!$AJ$2,[1]median2!$AJ5),"")</f>
        <v/>
      </c>
    </row>
    <row r="4" spans="1:39" ht="21" customHeight="1" x14ac:dyDescent="0.25">
      <c r="A4" s="214" t="str">
        <f>IF([1]median2!A6="","",[1]median2!A6)</f>
        <v>CentralEquatoria</v>
      </c>
      <c r="B4" s="214" t="str">
        <f>IF([1]median2!B6="","",[1]median2!B6)</f>
        <v>Juba</v>
      </c>
      <c r="C4" s="214" t="str">
        <f>IF([1]median2!C6="","",[1]median2!C6)</f>
        <v>Juba Town</v>
      </c>
      <c r="D4" s="219">
        <f>IFERROR([1]median2!D6/IF([1]median2!$AJ6="",[1]median2!$AJ$2,[1]median2!$AJ6),"")</f>
        <v>1.5325670498084292</v>
      </c>
      <c r="E4" s="219">
        <f>IFERROR([1]median2!E6/IF([1]median2!$AJ6="",[1]median2!$AJ$2,[1]median2!$AJ6),"")</f>
        <v>1.5325670498084292</v>
      </c>
      <c r="F4" s="219">
        <f>IFERROR([1]median2!F6/IF([1]median2!$AJ6="",[1]median2!$AJ$2,[1]median2!$AJ6),"")</f>
        <v>1.2260536398467432</v>
      </c>
      <c r="G4" s="219">
        <f>IFERROR([1]median2!G6/IF([1]median2!$AJ6="",[1]median2!$AJ$2,[1]median2!$AJ6),"")</f>
        <v>1.685823754789272</v>
      </c>
      <c r="H4" s="219">
        <f>IFERROR([1]median2!H6/IF([1]median2!$AJ6="",[1]median2!$AJ$2,[1]median2!$AJ6),"")</f>
        <v>3.0651340996168583</v>
      </c>
      <c r="I4" s="219">
        <f>IFERROR([1]median2!I6/IF([1]median2!$AJ6="",[1]median2!$AJ$2,[1]median2!$AJ6),"")</f>
        <v>1.5325670498084292</v>
      </c>
      <c r="J4" s="219">
        <f>IFERROR([1]median2!J6/IF([1]median2!$AJ6="",[1]median2!$AJ$2,[1]median2!$AJ6),"")</f>
        <v>1.2260536398467432</v>
      </c>
      <c r="K4" s="219">
        <f>IFERROR([1]median2!K6/IF([1]median2!$AJ6="",[1]median2!$AJ$2,[1]median2!$AJ6),"")</f>
        <v>1.2260536398467432</v>
      </c>
      <c r="L4" s="219">
        <f>IFERROR([1]median2!L6/IF([1]median2!$AJ6="",[1]median2!$AJ$2,[1]median2!$AJ6),"")</f>
        <v>2.1455938697318007</v>
      </c>
      <c r="M4" s="219">
        <f>IFERROR([1]median2!M6/IF([1]median2!$AJ6="",[1]median2!$AJ$2,[1]median2!$AJ6),"")</f>
        <v>0.35708812260536399</v>
      </c>
      <c r="N4" s="219">
        <f>IFERROR([1]median2!N6/IF([1]median2!$AJ6="",[1]median2!$AJ$2,[1]median2!$AJ6),"")</f>
        <v>0.76628352490421459</v>
      </c>
      <c r="O4" s="219">
        <f>IFERROR([1]median2!O6/IF([1]median2!$AJ6="",[1]median2!$AJ$2,[1]median2!$AJ6),"")</f>
        <v>3.0651340996168583</v>
      </c>
      <c r="P4" s="219">
        <f>IFERROR([1]median2!P6/IF([1]median2!$AJ6="",[1]median2!$AJ$2,[1]median2!$AJ6),"")</f>
        <v>0.45977011494252873</v>
      </c>
      <c r="Q4" s="219">
        <f>IFERROR([1]median2!Q6/IF([1]median2!$AJ6="",[1]median2!$AJ$2,[1]median2!$AJ6),"")</f>
        <v>9.9616858237547898</v>
      </c>
      <c r="R4" s="219">
        <f>IFERROR([1]median2!R6/IF([1]median2!$AJ6="",[1]median2!$AJ$2,[1]median2!$AJ6),"")</f>
        <v>4.5977011494252871</v>
      </c>
      <c r="S4" s="219">
        <f>IFERROR([1]median2!S6/IF([1]median2!$AJ6="",[1]median2!$AJ$2,[1]median2!$AJ6),"")</f>
        <v>7.6628352490421454</v>
      </c>
      <c r="T4" s="219">
        <f>IFERROR([1]median2!T6/IF([1]median2!$AJ6="",[1]median2!$AJ$2,[1]median2!$AJ6),"")</f>
        <v>3.4482758620689653</v>
      </c>
      <c r="U4" s="219">
        <f>IFERROR([1]median2!U6/IF([1]median2!$AJ6="",[1]median2!$AJ$2,[1]median2!$AJ6),"")</f>
        <v>3.4482758620689653</v>
      </c>
      <c r="V4" s="219">
        <f>IFERROR([1]median2!V6/IF([1]median2!$AJ6="",[1]median2!$AJ$2,[1]median2!$AJ6),"")</f>
        <v>0.44444444444444442</v>
      </c>
      <c r="W4" s="219">
        <f>IFERROR([1]median2!W6/IF([1]median2!$AJ6="",[1]median2!$AJ$2,[1]median2!$AJ6),"")</f>
        <v>80.459770114942529</v>
      </c>
      <c r="X4" s="219" t="str">
        <f>IFERROR([1]median2!X6/IF([1]median2!$AJ6="",[1]median2!$AJ$2,[1]median2!$AJ6),"")</f>
        <v/>
      </c>
      <c r="Y4" s="219">
        <f>IFERROR([1]median2!Y6/IF([1]median2!$AJ6="",[1]median2!$AJ$2,[1]median2!$AJ6),"")</f>
        <v>0.13180076628352491</v>
      </c>
      <c r="Z4" s="219" t="str">
        <f>IFERROR([1]median2!Z6/IF([1]median2!$AJ6="",[1]median2!$AJ$2,[1]median2!$AJ6),"")</f>
        <v/>
      </c>
      <c r="AA4" s="219">
        <f>IFERROR([1]median2!AA6/IF([1]median2!$AJ6="",[1]median2!$AJ$2,[1]median2!$AJ6),"")</f>
        <v>4.5977011494252871</v>
      </c>
      <c r="AB4" s="219">
        <f>IFERROR([1]median2!AB6/IF([1]median2!$AJ6="",[1]median2!$AJ$2,[1]median2!$AJ6),"")</f>
        <v>3.8314176245210727</v>
      </c>
      <c r="AC4" s="219">
        <f>IFERROR([1]median2!AC6/IF([1]median2!$AJ6="",[1]median2!$AJ$2,[1]median2!$AJ6),"")</f>
        <v>1.2260536398467432</v>
      </c>
      <c r="AD4" s="219">
        <f>IFERROR([1]median2!AD6/IF([1]median2!$AJ6="",[1]median2!$AJ$2,[1]median2!$AJ6),"")</f>
        <v>3.8314176245210727</v>
      </c>
      <c r="AE4" s="219" t="str">
        <f>IFERROR([1]median2!AE6/IF([1]median2!$AJ6="",[1]median2!$AJ$2,[1]median2!$AJ6),"")</f>
        <v/>
      </c>
      <c r="AF4" s="219">
        <f>IFERROR([1]median2!AF6/IF([1]median2!$AJ6="",[1]median2!$AJ$2,[1]median2!$AJ6),"")</f>
        <v>0.1532567049808429</v>
      </c>
      <c r="AG4" s="219">
        <f>IFERROR([1]median2!AG6/IF([1]median2!$AJ6="",[1]median2!$AJ$2,[1]median2!$AJ6),"")</f>
        <v>0.1532567049808429</v>
      </c>
      <c r="AH4" s="219">
        <f>IFERROR([1]median2!AH6/IF([1]median2!$AJ6="",[1]median2!$AJ$2,[1]median2!$AJ6),"")</f>
        <v>7.662835249042145E-2</v>
      </c>
      <c r="AI4" s="219">
        <f>IFERROR([1]median2!AI6/IF([1]median2!$AJ6="",[1]median2!$AJ$2,[1]median2!$AJ6),"")</f>
        <v>7.662835249042145E-2</v>
      </c>
      <c r="AJ4" s="219" t="str">
        <f>IFERROR([1]median2!#REF!/IF([1]median2!$AJ6="",[1]median2!$AJ$2,[1]median2!$AJ6),"")</f>
        <v/>
      </c>
      <c r="AK4" s="219">
        <f>IFERROR([1]median2!AR6/IF([1]median2!$AJ6="",[1]median2!$AJ$2,[1]median2!$AJ6),"")</f>
        <v>15.172413793103448</v>
      </c>
      <c r="AL4" s="219">
        <f>IFERROR([1]median2!AS6/IF([1]median2!$AJ6="",[1]median2!$AJ$2,[1]median2!$AJ6),"")</f>
        <v>165.82375478927204</v>
      </c>
      <c r="AM4" s="219">
        <f>IFERROR([1]median2!AT6/IF([1]median2!$AJ6="",[1]median2!$AJ$2,[1]median2!$AJ6),"")</f>
        <v>199.65977011494252</v>
      </c>
    </row>
    <row r="5" spans="1:39" ht="18" customHeight="1" x14ac:dyDescent="0.25">
      <c r="A5" s="214" t="str">
        <f>IF([1]median2!A7="","",[1]median2!A7)</f>
        <v>CentralEquatoria</v>
      </c>
      <c r="B5" s="214" t="str">
        <f>IF([1]median2!B7="","",[1]median2!B7)</f>
        <v>Juba</v>
      </c>
      <c r="C5" s="214" t="str">
        <f>IF([1]median2!C7="","",[1]median2!C7)</f>
        <v>Mangala</v>
      </c>
      <c r="D5" s="219">
        <f>IFERROR([1]median2!D7/IF([1]median2!$AJ7="",[1]median2!$AJ$2,[1]median2!$AJ7),"")</f>
        <v>0.76481835564053535</v>
      </c>
      <c r="E5" s="219">
        <f>IFERROR([1]median2!E7/IF([1]median2!$AJ7="",[1]median2!$AJ$2,[1]median2!$AJ7),"")</f>
        <v>0.72657743785850859</v>
      </c>
      <c r="F5" s="219">
        <f>IFERROR([1]median2!F7/IF([1]median2!$AJ7="",[1]median2!$AJ$2,[1]median2!$AJ7),"")</f>
        <v>1.1472275334608031</v>
      </c>
      <c r="G5" s="219">
        <f>IFERROR([1]median2!G7/IF([1]median2!$AJ7="",[1]median2!$AJ$2,[1]median2!$AJ7),"")</f>
        <v>2.152963671128107</v>
      </c>
      <c r="H5" s="219">
        <f>IFERROR([1]median2!H7/IF([1]median2!$AJ7="",[1]median2!$AJ$2,[1]median2!$AJ7),"")</f>
        <v>2.777055449330784</v>
      </c>
      <c r="I5" s="219">
        <f>IFERROR([1]median2!I7/IF([1]median2!$AJ7="",[1]median2!$AJ$2,[1]median2!$AJ7),"")</f>
        <v>1.1472275334608031</v>
      </c>
      <c r="J5" s="219">
        <f>IFERROR([1]median2!J7/IF([1]median2!$AJ7="",[1]median2!$AJ$2,[1]median2!$AJ7),"")</f>
        <v>1.1472275334608031</v>
      </c>
      <c r="K5" s="219">
        <f>IFERROR([1]median2!K7/IF([1]median2!$AJ7="",[1]median2!$AJ$2,[1]median2!$AJ7),"")</f>
        <v>0.4588910133843212</v>
      </c>
      <c r="L5" s="219">
        <f>IFERROR([1]median2!L7/IF([1]median2!$AJ7="",[1]median2!$AJ$2,[1]median2!$AJ7),"")</f>
        <v>2.0650095602294454</v>
      </c>
      <c r="M5" s="219">
        <f>IFERROR([1]median2!M7/IF([1]median2!$AJ7="",[1]median2!$AJ$2,[1]median2!$AJ7),"")</f>
        <v>0.35640535372848947</v>
      </c>
      <c r="N5" s="219" t="str">
        <f>IFERROR([1]median2!N7/IF([1]median2!$AJ7="",[1]median2!$AJ$2,[1]median2!$AJ7),"")</f>
        <v/>
      </c>
      <c r="O5" s="219">
        <f>IFERROR([1]median2!O7/IF([1]median2!$AJ7="",[1]median2!$AJ$2,[1]median2!$AJ7),"")</f>
        <v>4.2065009560229445</v>
      </c>
      <c r="P5" s="219">
        <f>IFERROR([1]median2!P7/IF([1]median2!$AJ7="",[1]median2!$AJ$2,[1]median2!$AJ7),"")</f>
        <v>0.76481835564053535</v>
      </c>
      <c r="Q5" s="219" t="str">
        <f>IFERROR([1]median2!Q7/IF([1]median2!$AJ7="",[1]median2!$AJ$2,[1]median2!$AJ7),"")</f>
        <v/>
      </c>
      <c r="R5" s="219" t="str">
        <f>IFERROR([1]median2!R7/IF([1]median2!$AJ7="",[1]median2!$AJ$2,[1]median2!$AJ7),"")</f>
        <v/>
      </c>
      <c r="S5" s="219">
        <f>IFERROR([1]median2!S7/IF([1]median2!$AJ7="",[1]median2!$AJ$2,[1]median2!$AJ7),"")</f>
        <v>30.592734225621413</v>
      </c>
      <c r="T5" s="219">
        <f>IFERROR([1]median2!T7/IF([1]median2!$AJ7="",[1]median2!$AJ$2,[1]median2!$AJ7),"")</f>
        <v>4.5889101338432123</v>
      </c>
      <c r="U5" s="219">
        <f>IFERROR([1]median2!U7/IF([1]median2!$AJ7="",[1]median2!$AJ$2,[1]median2!$AJ7),"")</f>
        <v>2.2944550669216062</v>
      </c>
      <c r="V5" s="219" t="str">
        <f>IFERROR([1]median2!V7/IF([1]median2!$AJ7="",[1]median2!$AJ$2,[1]median2!$AJ7),"")</f>
        <v/>
      </c>
      <c r="W5" s="219" t="str">
        <f>IFERROR([1]median2!W7/IF([1]median2!$AJ7="",[1]median2!$AJ$2,[1]median2!$AJ7),"")</f>
        <v/>
      </c>
      <c r="X5" s="219">
        <f>IFERROR([1]median2!X7/IF([1]median2!$AJ7="",[1]median2!$AJ$2,[1]median2!$AJ7),"")</f>
        <v>10.707456978967496</v>
      </c>
      <c r="Y5" s="219">
        <f>IFERROR([1]median2!Y7/IF([1]median2!$AJ7="",[1]median2!$AJ$2,[1]median2!$AJ7),"")</f>
        <v>0.15296367112810708</v>
      </c>
      <c r="Z5" s="219" t="str">
        <f>IFERROR([1]median2!Z7/IF([1]median2!$AJ7="",[1]median2!$AJ$2,[1]median2!$AJ7),"")</f>
        <v/>
      </c>
      <c r="AA5" s="219" t="str">
        <f>IFERROR([1]median2!AA7/IF([1]median2!$AJ7="",[1]median2!$AJ$2,[1]median2!$AJ7),"")</f>
        <v/>
      </c>
      <c r="AB5" s="219" t="str">
        <f>IFERROR([1]median2!AB7/IF([1]median2!$AJ7="",[1]median2!$AJ$2,[1]median2!$AJ7),"")</f>
        <v/>
      </c>
      <c r="AC5" s="219" t="str">
        <f>IFERROR([1]median2!AC7/IF([1]median2!$AJ7="",[1]median2!$AJ$2,[1]median2!$AJ7),"")</f>
        <v/>
      </c>
      <c r="AD5" s="219" t="str">
        <f>IFERROR([1]median2!AD7/IF([1]median2!$AJ7="",[1]median2!$AJ$2,[1]median2!$AJ7),"")</f>
        <v/>
      </c>
      <c r="AE5" s="219" t="str">
        <f>IFERROR([1]median2!AE7/IF([1]median2!$AJ7="",[1]median2!$AJ$2,[1]median2!$AJ7),"")</f>
        <v/>
      </c>
      <c r="AF5" s="219">
        <f>IFERROR([1]median2!AF7/IF([1]median2!$AJ7="",[1]median2!$AJ$2,[1]median2!$AJ7),"")</f>
        <v>0.4588910133843212</v>
      </c>
      <c r="AG5" s="219" t="str">
        <f>IFERROR([1]median2!AG7/IF([1]median2!$AJ7="",[1]median2!$AJ$2,[1]median2!$AJ7),"")</f>
        <v/>
      </c>
      <c r="AH5" s="219">
        <f>IFERROR([1]median2!AH7/IF([1]median2!$AJ7="",[1]median2!$AJ$2,[1]median2!$AJ7),"")</f>
        <v>0.30592734225621415</v>
      </c>
      <c r="AI5" s="219" t="str">
        <f>IFERROR([1]median2!AI7/IF([1]median2!$AJ7="",[1]median2!$AJ$2,[1]median2!$AJ7),"")</f>
        <v/>
      </c>
      <c r="AJ5" s="219" t="str">
        <f>IFERROR([1]median2!#REF!/IF([1]median2!$AJ7="",[1]median2!$AJ$2,[1]median2!$AJ7),"")</f>
        <v/>
      </c>
      <c r="AK5" s="219">
        <f>IFERROR([1]median2!AR7/IF([1]median2!$AJ7="",[1]median2!$AJ$2,[1]median2!$AJ7),"")</f>
        <v>12.386998087954112</v>
      </c>
      <c r="AL5" s="219">
        <f>IFERROR([1]median2!AS7/IF([1]median2!$AJ7="",[1]median2!$AJ$2,[1]median2!$AJ7),"")</f>
        <v>88.565965583173991</v>
      </c>
      <c r="AM5" s="219">
        <f>IFERROR([1]median2!AT7/IF([1]median2!$AJ7="",[1]median2!$AJ$2,[1]median2!$AJ7),"")</f>
        <v>115.56099426386233</v>
      </c>
    </row>
    <row r="6" spans="1:39" ht="18" customHeight="1" x14ac:dyDescent="0.25">
      <c r="A6" s="214" t="str">
        <f>IF([1]median2!A8="","",[1]median2!A8)</f>
        <v>CentralEquatoria</v>
      </c>
      <c r="B6" s="214" t="str">
        <f>IF([1]median2!B8="","",[1]median2!B8)</f>
        <v>Lainya</v>
      </c>
      <c r="C6" s="214" t="str">
        <f>IF([1]median2!C8="","",[1]median2!C8)</f>
        <v>Lainya Town</v>
      </c>
      <c r="D6" s="219" t="str">
        <f>IFERROR([1]median2!D8/IF([1]median2!$AJ8="",[1]median2!$AJ$2,[1]median2!$AJ8),"")</f>
        <v/>
      </c>
      <c r="E6" s="219" t="str">
        <f>IFERROR([1]median2!E8/IF([1]median2!$AJ8="",[1]median2!$AJ$2,[1]median2!$AJ8),"")</f>
        <v/>
      </c>
      <c r="F6" s="219" t="str">
        <f>IFERROR([1]median2!F8/IF([1]median2!$AJ8="",[1]median2!$AJ$2,[1]median2!$AJ8),"")</f>
        <v/>
      </c>
      <c r="G6" s="219">
        <f>IFERROR([1]median2!G8/IF([1]median2!$AJ8="",[1]median2!$AJ$2,[1]median2!$AJ8),"")</f>
        <v>1.4007782101167314</v>
      </c>
      <c r="H6" s="219" t="str">
        <f>IFERROR([1]median2!H8/IF([1]median2!$AJ8="",[1]median2!$AJ$2,[1]median2!$AJ8),"")</f>
        <v/>
      </c>
      <c r="I6" s="219">
        <f>IFERROR([1]median2!I8/IF([1]median2!$AJ8="",[1]median2!$AJ$2,[1]median2!$AJ8),"")</f>
        <v>2.7610894941634241</v>
      </c>
      <c r="J6" s="219">
        <f>IFERROR([1]median2!J8/IF([1]median2!$AJ8="",[1]median2!$AJ$2,[1]median2!$AJ8),"")</f>
        <v>1.6731517509727627</v>
      </c>
      <c r="K6" s="219">
        <f>IFERROR([1]median2!K8/IF([1]median2!$AJ8="",[1]median2!$AJ$2,[1]median2!$AJ8),"")</f>
        <v>0.62256809338521402</v>
      </c>
      <c r="L6" s="219">
        <f>IFERROR([1]median2!L8/IF([1]median2!$AJ8="",[1]median2!$AJ$2,[1]median2!$AJ8),"")</f>
        <v>2.3346303501945527</v>
      </c>
      <c r="M6" s="219">
        <f>IFERROR([1]median2!M8/IF([1]median2!$AJ8="",[1]median2!$AJ$2,[1]median2!$AJ8),"")</f>
        <v>0.41556420233463037</v>
      </c>
      <c r="N6" s="219">
        <f>IFERROR([1]median2!N8/IF([1]median2!$AJ8="",[1]median2!$AJ$2,[1]median2!$AJ8),"")</f>
        <v>1.556420233463035</v>
      </c>
      <c r="O6" s="219" t="str">
        <f>IFERROR([1]median2!O8/IF([1]median2!$AJ8="",[1]median2!$AJ$2,[1]median2!$AJ8),"")</f>
        <v/>
      </c>
      <c r="P6" s="219">
        <f>IFERROR([1]median2!P8/IF([1]median2!$AJ8="",[1]median2!$AJ$2,[1]median2!$AJ8),"")</f>
        <v>0.38910505836575876</v>
      </c>
      <c r="Q6" s="219" t="str">
        <f>IFERROR([1]median2!Q8/IF([1]median2!$AJ8="",[1]median2!$AJ$2,[1]median2!$AJ8),"")</f>
        <v/>
      </c>
      <c r="R6" s="219" t="str">
        <f>IFERROR([1]median2!R8/IF([1]median2!$AJ8="",[1]median2!$AJ$2,[1]median2!$AJ8),"")</f>
        <v/>
      </c>
      <c r="S6" s="219" t="str">
        <f>IFERROR([1]median2!S8/IF([1]median2!$AJ8="",[1]median2!$AJ$2,[1]median2!$AJ8),"")</f>
        <v/>
      </c>
      <c r="T6" s="219">
        <f>IFERROR([1]median2!T8/IF([1]median2!$AJ8="",[1]median2!$AJ$2,[1]median2!$AJ8),"")</f>
        <v>5.4474708171206228</v>
      </c>
      <c r="U6" s="219">
        <f>IFERROR([1]median2!U8/IF([1]median2!$AJ8="",[1]median2!$AJ$2,[1]median2!$AJ8),"")</f>
        <v>6.2256809338521402</v>
      </c>
      <c r="V6" s="219">
        <f>IFERROR([1]median2!V8/IF([1]median2!$AJ8="",[1]median2!$AJ$2,[1]median2!$AJ8),"")</f>
        <v>0.26770428015564202</v>
      </c>
      <c r="W6" s="219">
        <f>IFERROR([1]median2!W8/IF([1]median2!$AJ8="",[1]median2!$AJ$2,[1]median2!$AJ8),"")</f>
        <v>54.474708171206224</v>
      </c>
      <c r="X6" s="219" t="str">
        <f>IFERROR([1]median2!X8/IF([1]median2!$AJ8="",[1]median2!$AJ$2,[1]median2!$AJ8),"")</f>
        <v/>
      </c>
      <c r="Y6" s="219" t="str">
        <f>IFERROR([1]median2!Y8/IF([1]median2!$AJ8="",[1]median2!$AJ$2,[1]median2!$AJ8),"")</f>
        <v/>
      </c>
      <c r="Z6" s="219">
        <f>IFERROR([1]median2!Z8/IF([1]median2!$AJ8="",[1]median2!$AJ$2,[1]median2!$AJ8),"")</f>
        <v>3.1128404669260701</v>
      </c>
      <c r="AA6" s="219" t="str">
        <f>IFERROR([1]median2!AA8/IF([1]median2!$AJ8="",[1]median2!$AJ$2,[1]median2!$AJ8),"")</f>
        <v/>
      </c>
      <c r="AB6" s="219" t="str">
        <f>IFERROR([1]median2!AB8/IF([1]median2!$AJ8="",[1]median2!$AJ$2,[1]median2!$AJ8),"")</f>
        <v/>
      </c>
      <c r="AC6" s="219" t="str">
        <f>IFERROR([1]median2!AC8/IF([1]median2!$AJ8="",[1]median2!$AJ$2,[1]median2!$AJ8),"")</f>
        <v/>
      </c>
      <c r="AD6" s="219" t="str">
        <f>IFERROR([1]median2!AD8/IF([1]median2!$AJ8="",[1]median2!$AJ$2,[1]median2!$AJ8),"")</f>
        <v/>
      </c>
      <c r="AE6" s="219" t="str">
        <f>IFERROR([1]median2!AE8/IF([1]median2!$AJ8="",[1]median2!$AJ$2,[1]median2!$AJ8),"")</f>
        <v/>
      </c>
      <c r="AF6" s="219">
        <f>IFERROR([1]median2!AF8/IF([1]median2!$AJ8="",[1]median2!$AJ$2,[1]median2!$AJ8),"")</f>
        <v>0.31128404669260701</v>
      </c>
      <c r="AG6" s="219">
        <f>IFERROR([1]median2!AG8/IF([1]median2!$AJ8="",[1]median2!$AJ$2,[1]median2!$AJ8),"")</f>
        <v>0.1556420233463035</v>
      </c>
      <c r="AH6" s="219" t="str">
        <f>IFERROR([1]median2!AH8/IF([1]median2!$AJ8="",[1]median2!$AJ$2,[1]median2!$AJ8),"")</f>
        <v/>
      </c>
      <c r="AI6" s="219" t="str">
        <f>IFERROR([1]median2!AI8/IF([1]median2!$AJ8="",[1]median2!$AJ$2,[1]median2!$AJ8),"")</f>
        <v/>
      </c>
      <c r="AJ6" s="219" t="str">
        <f>IFERROR([1]median2!#REF!/IF([1]median2!$AJ8="",[1]median2!$AJ$2,[1]median2!$AJ8),"")</f>
        <v/>
      </c>
      <c r="AK6" s="219">
        <f>IFERROR([1]median2!AR8/IF([1]median2!$AJ8="",[1]median2!$AJ$2,[1]median2!$AJ8),"")</f>
        <v>13.101556420233463</v>
      </c>
      <c r="AL6" s="219" t="str">
        <f>IFERROR([1]median2!AS8/IF([1]median2!$AJ8="",[1]median2!$AJ$2,[1]median2!$AJ8),"")</f>
        <v/>
      </c>
      <c r="AM6" s="219" t="str">
        <f>IFERROR([1]median2!AT8/IF([1]median2!$AJ8="",[1]median2!$AJ$2,[1]median2!$AJ8),"")</f>
        <v/>
      </c>
    </row>
    <row r="7" spans="1:39" ht="18" customHeight="1" x14ac:dyDescent="0.25">
      <c r="A7" s="214" t="str">
        <f>IF([1]median2!A9="","",[1]median2!A9)</f>
        <v>CentralEquatoria</v>
      </c>
      <c r="B7" s="214" t="str">
        <f>IF([1]median2!B9="","",[1]median2!B9)</f>
        <v>Morobo</v>
      </c>
      <c r="C7" s="214" t="str">
        <f>IF([1]median2!C9="","",[1]median2!C9)</f>
        <v>Morobo Town</v>
      </c>
      <c r="D7" s="219">
        <f>IFERROR([1]median2!D9/IF([1]median2!$AJ9="",[1]median2!$AJ$2,[1]median2!$AJ9),"")</f>
        <v>1.0396946564885496</v>
      </c>
      <c r="E7" s="219">
        <f>IFERROR([1]median2!E9/IF([1]median2!$AJ9="",[1]median2!$AJ$2,[1]median2!$AJ9),"")</f>
        <v>1.1870229007633588</v>
      </c>
      <c r="F7" s="219">
        <f>IFERROR([1]median2!F9/IF([1]median2!$AJ9="",[1]median2!$AJ$2,[1]median2!$AJ9),"")</f>
        <v>0.76335877862595425</v>
      </c>
      <c r="G7" s="219">
        <f>IFERROR([1]median2!G9/IF([1]median2!$AJ9="",[1]median2!$AJ$2,[1]median2!$AJ9),"")</f>
        <v>0.91603053435114501</v>
      </c>
      <c r="H7" s="219">
        <f>IFERROR([1]median2!H9/IF([1]median2!$AJ9="",[1]median2!$AJ$2,[1]median2!$AJ9),"")</f>
        <v>0.76335877862595425</v>
      </c>
      <c r="I7" s="219">
        <f>IFERROR([1]median2!I9/IF([1]median2!$AJ9="",[1]median2!$AJ$2,[1]median2!$AJ9),"")</f>
        <v>1.0687022900763359</v>
      </c>
      <c r="J7" s="219">
        <f>IFERROR([1]median2!J9/IF([1]median2!$AJ9="",[1]median2!$AJ$2,[1]median2!$AJ9),"")</f>
        <v>0.83969465648854957</v>
      </c>
      <c r="K7" s="219">
        <f>IFERROR([1]median2!K9/IF([1]median2!$AJ9="",[1]median2!$AJ$2,[1]median2!$AJ9),"")</f>
        <v>0.53435114503816794</v>
      </c>
      <c r="L7" s="219">
        <f>IFERROR([1]median2!L9/IF([1]median2!$AJ9="",[1]median2!$AJ$2,[1]median2!$AJ9),"")</f>
        <v>2.2900763358778624</v>
      </c>
      <c r="M7" s="219" t="str">
        <f>IFERROR([1]median2!M9/IF([1]median2!$AJ9="",[1]median2!$AJ$2,[1]median2!$AJ9),"")</f>
        <v/>
      </c>
      <c r="N7" s="219">
        <f>IFERROR([1]median2!N9/IF([1]median2!$AJ9="",[1]median2!$AJ$2,[1]median2!$AJ9),"")</f>
        <v>1.6793893129770991</v>
      </c>
      <c r="O7" s="219">
        <f>IFERROR([1]median2!O9/IF([1]median2!$AJ9="",[1]median2!$AJ$2,[1]median2!$AJ9),"")</f>
        <v>3.8167938931297711</v>
      </c>
      <c r="P7" s="219">
        <f>IFERROR([1]median2!P9/IF([1]median2!$AJ9="",[1]median2!$AJ$2,[1]median2!$AJ9),"")</f>
        <v>0.4580152671755725</v>
      </c>
      <c r="Q7" s="219">
        <f>IFERROR([1]median2!Q9/IF([1]median2!$AJ9="",[1]median2!$AJ$2,[1]median2!$AJ9),"")</f>
        <v>4.7328244274809164</v>
      </c>
      <c r="R7" s="219">
        <f>IFERROR([1]median2!R9/IF([1]median2!$AJ9="",[1]median2!$AJ$2,[1]median2!$AJ9),"")</f>
        <v>7.2519083969465647</v>
      </c>
      <c r="S7" s="219">
        <f>IFERROR([1]median2!S9/IF([1]median2!$AJ9="",[1]median2!$AJ$2,[1]median2!$AJ9),"")</f>
        <v>12.595419847328245</v>
      </c>
      <c r="T7" s="219">
        <f>IFERROR([1]median2!T9/IF([1]median2!$AJ9="",[1]median2!$AJ$2,[1]median2!$AJ9),"")</f>
        <v>1.4122137404580153</v>
      </c>
      <c r="U7" s="219">
        <f>IFERROR([1]median2!U9/IF([1]median2!$AJ9="",[1]median2!$AJ$2,[1]median2!$AJ9),"")</f>
        <v>2.2900763358778624</v>
      </c>
      <c r="V7" s="219">
        <f>IFERROR([1]median2!V9/IF([1]median2!$AJ9="",[1]median2!$AJ$2,[1]median2!$AJ9),"")</f>
        <v>0.17099236641221374</v>
      </c>
      <c r="W7" s="219">
        <f>IFERROR([1]median2!W9/IF([1]median2!$AJ9="",[1]median2!$AJ$2,[1]median2!$AJ9),"")</f>
        <v>44.656488549618324</v>
      </c>
      <c r="X7" s="219">
        <f>IFERROR([1]median2!X9/IF([1]median2!$AJ9="",[1]median2!$AJ$2,[1]median2!$AJ9),"")</f>
        <v>10.687022900763358</v>
      </c>
      <c r="Y7" s="219">
        <f>IFERROR([1]median2!Y9/IF([1]median2!$AJ9="",[1]median2!$AJ$2,[1]median2!$AJ9),"")</f>
        <v>7.6335877862595422E-2</v>
      </c>
      <c r="Z7" s="219" t="str">
        <f>IFERROR([1]median2!Z9/IF([1]median2!$AJ9="",[1]median2!$AJ$2,[1]median2!$AJ9),"")</f>
        <v/>
      </c>
      <c r="AA7" s="219" t="str">
        <f>IFERROR([1]median2!AA9/IF([1]median2!$AJ9="",[1]median2!$AJ$2,[1]median2!$AJ9),"")</f>
        <v/>
      </c>
      <c r="AB7" s="219" t="str">
        <f>IFERROR([1]median2!AB9/IF([1]median2!$AJ9="",[1]median2!$AJ$2,[1]median2!$AJ9),"")</f>
        <v/>
      </c>
      <c r="AC7" s="219" t="str">
        <f>IFERROR([1]median2!AC9/IF([1]median2!$AJ9="",[1]median2!$AJ$2,[1]median2!$AJ9),"")</f>
        <v/>
      </c>
      <c r="AD7" s="219" t="str">
        <f>IFERROR([1]median2!AD9/IF([1]median2!$AJ9="",[1]median2!$AJ$2,[1]median2!$AJ9),"")</f>
        <v/>
      </c>
      <c r="AE7" s="219" t="str">
        <f>IFERROR([1]median2!AE9/IF([1]median2!$AJ9="",[1]median2!$AJ$2,[1]median2!$AJ9),"")</f>
        <v/>
      </c>
      <c r="AF7" s="219">
        <f>IFERROR([1]median2!AF9/IF([1]median2!$AJ9="",[1]median2!$AJ$2,[1]median2!$AJ9),"")</f>
        <v>0.22900763358778625</v>
      </c>
      <c r="AG7" s="219">
        <f>IFERROR([1]median2!AG9/IF([1]median2!$AJ9="",[1]median2!$AJ$2,[1]median2!$AJ9),"")</f>
        <v>0.15267175572519084</v>
      </c>
      <c r="AH7" s="219">
        <f>IFERROR([1]median2!AH9/IF([1]median2!$AJ9="",[1]median2!$AJ$2,[1]median2!$AJ9),"")</f>
        <v>7.6335877862595422E-2</v>
      </c>
      <c r="AI7" s="219">
        <f>IFERROR([1]median2!AI9/IF([1]median2!$AJ9="",[1]median2!$AJ$2,[1]median2!$AJ9),"")</f>
        <v>7.6335877862595422E-2</v>
      </c>
      <c r="AJ7" s="219" t="str">
        <f>IFERROR([1]median2!#REF!/IF([1]median2!$AJ9="",[1]median2!$AJ$2,[1]median2!$AJ9),"")</f>
        <v/>
      </c>
      <c r="AK7" s="219">
        <f>IFERROR([1]median2!AR9/IF([1]median2!$AJ9="",[1]median2!$AJ$2,[1]median2!$AJ9),"")</f>
        <v>9.402290076335877</v>
      </c>
      <c r="AL7" s="219">
        <f>IFERROR([1]median2!AS9/IF([1]median2!$AJ9="",[1]median2!$AJ$2,[1]median2!$AJ9),"")</f>
        <v>130.72519083969465</v>
      </c>
      <c r="AM7" s="219">
        <f>IFERROR([1]median2!AT9/IF([1]median2!$AJ9="",[1]median2!$AJ$2,[1]median2!$AJ9),"")</f>
        <v>150.07480916030534</v>
      </c>
    </row>
    <row r="8" spans="1:39" ht="18" customHeight="1" x14ac:dyDescent="0.25">
      <c r="A8" s="214" t="str">
        <f>IF([1]median2!A10="","",[1]median2!A10)</f>
        <v>CentralEquatoria</v>
      </c>
      <c r="B8" s="214" t="str">
        <f>IF([1]median2!B10="","",[1]median2!B10)</f>
        <v>Yei</v>
      </c>
      <c r="C8" s="214" t="str">
        <f>IF([1]median2!C10="","",[1]median2!C10)</f>
        <v>Yei Town</v>
      </c>
      <c r="D8" s="219">
        <f>IFERROR([1]median2!D10/IF([1]median2!$AJ10="",[1]median2!$AJ$2,[1]median2!$AJ10),"")</f>
        <v>1.2992366412213741</v>
      </c>
      <c r="E8" s="219">
        <f>IFERROR([1]median2!E10/IF([1]median2!$AJ10="",[1]median2!$AJ$2,[1]median2!$AJ10),"")</f>
        <v>1.2366412213740459</v>
      </c>
      <c r="F8" s="219">
        <f>IFERROR([1]median2!F10/IF([1]median2!$AJ10="",[1]median2!$AJ$2,[1]median2!$AJ10),"")</f>
        <v>0.76335877862595425</v>
      </c>
      <c r="G8" s="219">
        <f>IFERROR([1]median2!G10/IF([1]median2!$AJ10="",[1]median2!$AJ$2,[1]median2!$AJ10),"")</f>
        <v>0.91603053435114501</v>
      </c>
      <c r="H8" s="219">
        <f>IFERROR([1]median2!H10/IF([1]median2!$AJ10="",[1]median2!$AJ$2,[1]median2!$AJ10),"")</f>
        <v>0.76335877862595425</v>
      </c>
      <c r="I8" s="219">
        <f>IFERROR([1]median2!I10/IF([1]median2!$AJ10="",[1]median2!$AJ$2,[1]median2!$AJ10),"")</f>
        <v>1.0305343511450382</v>
      </c>
      <c r="J8" s="219">
        <f>IFERROR([1]median2!J10/IF([1]median2!$AJ10="",[1]median2!$AJ$2,[1]median2!$AJ10),"")</f>
        <v>0.76335877862595425</v>
      </c>
      <c r="K8" s="219">
        <f>IFERROR([1]median2!K10/IF([1]median2!$AJ10="",[1]median2!$AJ$2,[1]median2!$AJ10),"")</f>
        <v>0.4580152671755725</v>
      </c>
      <c r="L8" s="219">
        <f>IFERROR([1]median2!L10/IF([1]median2!$AJ10="",[1]median2!$AJ$2,[1]median2!$AJ10),"")</f>
        <v>2.2137404580152671</v>
      </c>
      <c r="M8" s="219" t="str">
        <f>IFERROR([1]median2!M10/IF([1]median2!$AJ10="",[1]median2!$AJ$2,[1]median2!$AJ10),"")</f>
        <v/>
      </c>
      <c r="N8" s="219">
        <f>IFERROR([1]median2!N10/IF([1]median2!$AJ10="",[1]median2!$AJ$2,[1]median2!$AJ10),"")</f>
        <v>1.5267175572519085</v>
      </c>
      <c r="O8" s="219">
        <f>IFERROR([1]median2!O10/IF([1]median2!$AJ10="",[1]median2!$AJ$2,[1]median2!$AJ10),"")</f>
        <v>3.8167938931297711</v>
      </c>
      <c r="P8" s="219">
        <f>IFERROR([1]median2!P10/IF([1]median2!$AJ10="",[1]median2!$AJ$2,[1]median2!$AJ10),"")</f>
        <v>0.38167938931297712</v>
      </c>
      <c r="Q8" s="219">
        <f>IFERROR([1]median2!Q10/IF([1]median2!$AJ10="",[1]median2!$AJ$2,[1]median2!$AJ10),"")</f>
        <v>4.5801526717557248</v>
      </c>
      <c r="R8" s="219">
        <f>IFERROR([1]median2!R10/IF([1]median2!$AJ10="",[1]median2!$AJ$2,[1]median2!$AJ10),"")</f>
        <v>5.343511450381679</v>
      </c>
      <c r="S8" s="219">
        <f>IFERROR([1]median2!S10/IF([1]median2!$AJ10="",[1]median2!$AJ$2,[1]median2!$AJ10),"")</f>
        <v>11.450381679389313</v>
      </c>
      <c r="T8" s="219">
        <f>IFERROR([1]median2!T10/IF([1]median2!$AJ10="",[1]median2!$AJ$2,[1]median2!$AJ10),"")</f>
        <v>1.5267175572519085</v>
      </c>
      <c r="U8" s="219">
        <f>IFERROR([1]median2!U10/IF([1]median2!$AJ10="",[1]median2!$AJ$2,[1]median2!$AJ10),"")</f>
        <v>2.2900763358778624</v>
      </c>
      <c r="V8" s="219">
        <f>IFERROR([1]median2!V10/IF([1]median2!$AJ10="",[1]median2!$AJ$2,[1]median2!$AJ10),"")</f>
        <v>0.21068702290076335</v>
      </c>
      <c r="W8" s="219">
        <f>IFERROR([1]median2!W10/IF([1]median2!$AJ10="",[1]median2!$AJ$2,[1]median2!$AJ10),"")</f>
        <v>51.145038167938928</v>
      </c>
      <c r="X8" s="219">
        <f>IFERROR([1]median2!X10/IF([1]median2!$AJ10="",[1]median2!$AJ$2,[1]median2!$AJ10),"")</f>
        <v>11.450381679389313</v>
      </c>
      <c r="Y8" s="219">
        <f>IFERROR([1]median2!Y10/IF([1]median2!$AJ10="",[1]median2!$AJ$2,[1]median2!$AJ10),"")</f>
        <v>7.6335877862595422E-2</v>
      </c>
      <c r="Z8" s="219" t="str">
        <f>IFERROR([1]median2!Z10/IF([1]median2!$AJ10="",[1]median2!$AJ$2,[1]median2!$AJ10),"")</f>
        <v/>
      </c>
      <c r="AA8" s="219" t="str">
        <f>IFERROR([1]median2!AA10/IF([1]median2!$AJ10="",[1]median2!$AJ$2,[1]median2!$AJ10),"")</f>
        <v/>
      </c>
      <c r="AB8" s="219" t="str">
        <f>IFERROR([1]median2!AB10/IF([1]median2!$AJ10="",[1]median2!$AJ$2,[1]median2!$AJ10),"")</f>
        <v/>
      </c>
      <c r="AC8" s="219" t="str">
        <f>IFERROR([1]median2!AC10/IF([1]median2!$AJ10="",[1]median2!$AJ$2,[1]median2!$AJ10),"")</f>
        <v/>
      </c>
      <c r="AD8" s="219" t="str">
        <f>IFERROR([1]median2!AD10/IF([1]median2!$AJ10="",[1]median2!$AJ$2,[1]median2!$AJ10),"")</f>
        <v/>
      </c>
      <c r="AE8" s="219" t="str">
        <f>IFERROR([1]median2!AE10/IF([1]median2!$AJ10="",[1]median2!$AJ$2,[1]median2!$AJ10),"")</f>
        <v/>
      </c>
      <c r="AF8" s="219">
        <f>IFERROR([1]median2!AF10/IF([1]median2!$AJ10="",[1]median2!$AJ$2,[1]median2!$AJ10),"")</f>
        <v>0.19083969465648856</v>
      </c>
      <c r="AG8" s="219">
        <f>IFERROR([1]median2!AG10/IF([1]median2!$AJ10="",[1]median2!$AJ$2,[1]median2!$AJ10),"")</f>
        <v>7.6335877862595422E-2</v>
      </c>
      <c r="AH8" s="219">
        <f>IFERROR([1]median2!AH10/IF([1]median2!$AJ10="",[1]median2!$AJ$2,[1]median2!$AJ10),"")</f>
        <v>7.6335877862595422E-2</v>
      </c>
      <c r="AI8" s="219">
        <f>IFERROR([1]median2!AI10/IF([1]median2!$AJ10="",[1]median2!$AJ$2,[1]median2!$AJ10),"")</f>
        <v>7.6335877862595422E-2</v>
      </c>
      <c r="AJ8" s="219" t="str">
        <f>IFERROR([1]median2!#REF!/IF([1]median2!$AJ10="",[1]median2!$AJ$2,[1]median2!$AJ10),"")</f>
        <v/>
      </c>
      <c r="AK8" s="219">
        <f>IFERROR([1]median2!AR10/IF([1]median2!$AJ10="",[1]median2!$AJ$2,[1]median2!$AJ10),"")</f>
        <v>9.444274809160305</v>
      </c>
      <c r="AL8" s="219">
        <f>IFERROR([1]median2!AS10/IF([1]median2!$AJ10="",[1]median2!$AJ$2,[1]median2!$AJ10),"")</f>
        <v>134.31297709923663</v>
      </c>
      <c r="AM8" s="219">
        <f>IFERROR([1]median2!AT10/IF([1]median2!$AJ10="",[1]median2!$AJ$2,[1]median2!$AJ10),"")</f>
        <v>154.73129770992367</v>
      </c>
    </row>
    <row r="9" spans="1:39" ht="18" customHeight="1" x14ac:dyDescent="0.25">
      <c r="A9" s="214" t="str">
        <f>IF([1]median2!A11="","",[1]median2!A11)</f>
        <v>EasternEquatoria</v>
      </c>
      <c r="B9" s="214" t="str">
        <f>IF([1]median2!B11="","",[1]median2!B11)</f>
        <v>KapoetaEast</v>
      </c>
      <c r="C9" s="214" t="str">
        <f>IF([1]median2!C11="","",[1]median2!C11)</f>
        <v>Narus</v>
      </c>
      <c r="D9" s="219">
        <f>IFERROR([1]median2!D11/IF([1]median2!$AJ11="",[1]median2!$AJ$2,[1]median2!$AJ11),"")</f>
        <v>0.3125</v>
      </c>
      <c r="E9" s="219">
        <f>IFERROR([1]median2!E11/IF([1]median2!$AJ11="",[1]median2!$AJ$2,[1]median2!$AJ11),"")</f>
        <v>0.50624999999999998</v>
      </c>
      <c r="F9" s="219">
        <f>IFERROR([1]median2!F11/IF([1]median2!$AJ11="",[1]median2!$AJ$2,[1]median2!$AJ11),"")</f>
        <v>1.09375</v>
      </c>
      <c r="G9" s="219">
        <f>IFERROR([1]median2!G11/IF([1]median2!$AJ11="",[1]median2!$AJ$2,[1]median2!$AJ11),"")</f>
        <v>1.2890625</v>
      </c>
      <c r="H9" s="219">
        <f>IFERROR([1]median2!H11/IF([1]median2!$AJ11="",[1]median2!$AJ$2,[1]median2!$AJ11),"")</f>
        <v>0.3125</v>
      </c>
      <c r="I9" s="219">
        <f>IFERROR([1]median2!I11/IF([1]median2!$AJ11="",[1]median2!$AJ$2,[1]median2!$AJ11),"")</f>
        <v>0.70468750000000002</v>
      </c>
      <c r="J9" s="219">
        <f>IFERROR([1]median2!J11/IF([1]median2!$AJ11="",[1]median2!$AJ$2,[1]median2!$AJ11),"")</f>
        <v>1.484375</v>
      </c>
      <c r="K9" s="219">
        <f>IFERROR([1]median2!K11/IF([1]median2!$AJ11="",[1]median2!$AJ$2,[1]median2!$AJ11),"")</f>
        <v>0.625</v>
      </c>
      <c r="L9" s="219">
        <f>IFERROR([1]median2!L11/IF([1]median2!$AJ11="",[1]median2!$AJ$2,[1]median2!$AJ11),"")</f>
        <v>2.34375</v>
      </c>
      <c r="M9" s="219">
        <f>IFERROR([1]median2!M11/IF([1]median2!$AJ11="",[1]median2!$AJ$2,[1]median2!$AJ11),"")</f>
        <v>0.3125</v>
      </c>
      <c r="N9" s="219">
        <f>IFERROR([1]median2!N11/IF([1]median2!$AJ11="",[1]median2!$AJ$2,[1]median2!$AJ11),"")</f>
        <v>3.90625</v>
      </c>
      <c r="O9" s="219" t="str">
        <f>IFERROR([1]median2!O11/IF([1]median2!$AJ11="",[1]median2!$AJ$2,[1]median2!$AJ11),"")</f>
        <v/>
      </c>
      <c r="P9" s="219">
        <f>IFERROR([1]median2!P11/IF([1]median2!$AJ11="",[1]median2!$AJ$2,[1]median2!$AJ11),"")</f>
        <v>1.2109375</v>
      </c>
      <c r="Q9" s="219" t="str">
        <f>IFERROR([1]median2!Q11/IF([1]median2!$AJ11="",[1]median2!$AJ$2,[1]median2!$AJ11),"")</f>
        <v/>
      </c>
      <c r="R9" s="219">
        <f>IFERROR([1]median2!R11/IF([1]median2!$AJ11="",[1]median2!$AJ$2,[1]median2!$AJ11),"")</f>
        <v>6.640625</v>
      </c>
      <c r="S9" s="219">
        <f>IFERROR([1]median2!S11/IF([1]median2!$AJ11="",[1]median2!$AJ$2,[1]median2!$AJ11),"")</f>
        <v>24.21875</v>
      </c>
      <c r="T9" s="219">
        <f>IFERROR([1]median2!T11/IF([1]median2!$AJ11="",[1]median2!$AJ$2,[1]median2!$AJ11),"")</f>
        <v>2.34375</v>
      </c>
      <c r="U9" s="219">
        <f>IFERROR([1]median2!U11/IF([1]median2!$AJ11="",[1]median2!$AJ$2,[1]median2!$AJ11),"")</f>
        <v>2.34375</v>
      </c>
      <c r="V9" s="219">
        <f>IFERROR([1]median2!V11/IF([1]median2!$AJ11="",[1]median2!$AJ$2,[1]median2!$AJ11),"")</f>
        <v>0.18906249999999999</v>
      </c>
      <c r="W9" s="219">
        <f>IFERROR([1]median2!W11/IF([1]median2!$AJ11="",[1]median2!$AJ$2,[1]median2!$AJ11),"")</f>
        <v>31.25</v>
      </c>
      <c r="X9" s="219">
        <f>IFERROR([1]median2!X11/IF([1]median2!$AJ11="",[1]median2!$AJ$2,[1]median2!$AJ11),"")</f>
        <v>3.90625</v>
      </c>
      <c r="Y9" s="219" t="str">
        <f>IFERROR([1]median2!Y11/IF([1]median2!$AJ11="",[1]median2!$AJ$2,[1]median2!$AJ11),"")</f>
        <v/>
      </c>
      <c r="Z9" s="219" t="str">
        <f>IFERROR([1]median2!Z11/IF([1]median2!$AJ11="",[1]median2!$AJ$2,[1]median2!$AJ11),"")</f>
        <v/>
      </c>
      <c r="AA9" s="219">
        <f>IFERROR([1]median2!AA11/IF([1]median2!$AJ11="",[1]median2!$AJ$2,[1]median2!$AJ11),"")</f>
        <v>4.53125</v>
      </c>
      <c r="AB9" s="219" t="str">
        <f>IFERROR([1]median2!AB11/IF([1]median2!$AJ11="",[1]median2!$AJ$2,[1]median2!$AJ11),"")</f>
        <v/>
      </c>
      <c r="AC9" s="219" t="str">
        <f>IFERROR([1]median2!AC11/IF([1]median2!$AJ11="",[1]median2!$AJ$2,[1]median2!$AJ11),"")</f>
        <v/>
      </c>
      <c r="AD9" s="219">
        <f>IFERROR([1]median2!AD11/IF([1]median2!$AJ11="",[1]median2!$AJ$2,[1]median2!$AJ11),"")</f>
        <v>3.515625</v>
      </c>
      <c r="AE9" s="219">
        <f>IFERROR([1]median2!AE11/IF([1]median2!$AJ11="",[1]median2!$AJ$2,[1]median2!$AJ11),"")</f>
        <v>0.78125</v>
      </c>
      <c r="AF9" s="219" t="str">
        <f>IFERROR([1]median2!AF11/IF([1]median2!$AJ11="",[1]median2!$AJ$2,[1]median2!$AJ11),"")</f>
        <v/>
      </c>
      <c r="AG9" s="219" t="str">
        <f>IFERROR([1]median2!AG11/IF([1]median2!$AJ11="",[1]median2!$AJ$2,[1]median2!$AJ11),"")</f>
        <v/>
      </c>
      <c r="AH9" s="219" t="str">
        <f>IFERROR([1]median2!AH11/IF([1]median2!$AJ11="",[1]median2!$AJ$2,[1]median2!$AJ11),"")</f>
        <v/>
      </c>
      <c r="AI9" s="219" t="str">
        <f>IFERROR([1]median2!AI11/IF([1]median2!$AJ11="",[1]median2!$AJ$2,[1]median2!$AJ11),"")</f>
        <v/>
      </c>
      <c r="AJ9" s="219" t="str">
        <f>IFERROR([1]median2!#REF!/IF([1]median2!$AJ11="",[1]median2!$AJ$2,[1]median2!$AJ11),"")</f>
        <v/>
      </c>
      <c r="AK9" s="219">
        <f>IFERROR([1]median2!AR11/IF([1]median2!$AJ11="",[1]median2!$AJ$2,[1]median2!$AJ11),"")</f>
        <v>8.671875</v>
      </c>
      <c r="AL9" s="219">
        <f>IFERROR([1]median2!AS11/IF([1]median2!$AJ11="",[1]median2!$AJ$2,[1]median2!$AJ11),"")</f>
        <v>66.592187499999994</v>
      </c>
      <c r="AM9" s="219">
        <f>IFERROR([1]median2!AT11/IF([1]median2!$AJ11="",[1]median2!$AJ$2,[1]median2!$AJ11),"")</f>
        <v>96.482812499999994</v>
      </c>
    </row>
    <row r="10" spans="1:39" ht="17.45" customHeight="1" x14ac:dyDescent="0.25">
      <c r="A10" s="214" t="str">
        <f>IF([1]median2!A12="","",[1]median2!A12)</f>
        <v>EasternEquatoria</v>
      </c>
      <c r="B10" s="214" t="str">
        <f>IF([1]median2!B12="","",[1]median2!B12)</f>
        <v>KapoetaSouth</v>
      </c>
      <c r="C10" s="214" t="str">
        <f>IF([1]median2!C12="","",[1]median2!C12)</f>
        <v>Kapoeta Town</v>
      </c>
      <c r="D10" s="219">
        <f>IFERROR([1]median2!D12/IF([1]median2!$AJ12="",[1]median2!$AJ$2,[1]median2!$AJ12),"")</f>
        <v>0.53889943074003799</v>
      </c>
      <c r="E10" s="219">
        <f>IFERROR([1]median2!E12/IF([1]median2!$AJ12="",[1]median2!$AJ$2,[1]median2!$AJ12),"")</f>
        <v>0.58975332068311193</v>
      </c>
      <c r="F10" s="219">
        <f>IFERROR([1]median2!F12/IF([1]median2!$AJ12="",[1]median2!$AJ$2,[1]median2!$AJ12),"")</f>
        <v>1.0626185958254268</v>
      </c>
      <c r="G10" s="219">
        <f>IFERROR([1]median2!G12/IF([1]median2!$AJ12="",[1]median2!$AJ$2,[1]median2!$AJ12),"")</f>
        <v>2.0508538899430739</v>
      </c>
      <c r="H10" s="219" t="str">
        <f>IFERROR([1]median2!H12/IF([1]median2!$AJ12="",[1]median2!$AJ$2,[1]median2!$AJ12),"")</f>
        <v/>
      </c>
      <c r="I10" s="219">
        <f>IFERROR([1]median2!I12/IF([1]median2!$AJ12="",[1]median2!$AJ$2,[1]median2!$AJ12),"")</f>
        <v>2.0189753320683113</v>
      </c>
      <c r="J10" s="219">
        <f>IFERROR([1]median2!J12/IF([1]median2!$AJ12="",[1]median2!$AJ$2,[1]median2!$AJ12),"")</f>
        <v>1.9582542694497154</v>
      </c>
      <c r="K10" s="219">
        <f>IFERROR([1]median2!K12/IF([1]median2!$AJ12="",[1]median2!$AJ$2,[1]median2!$AJ12),"")</f>
        <v>1.235673624288425</v>
      </c>
      <c r="L10" s="219">
        <f>IFERROR([1]median2!L12/IF([1]median2!$AJ12="",[1]median2!$AJ$2,[1]median2!$AJ12),"")</f>
        <v>2.1252371916508537</v>
      </c>
      <c r="M10" s="219">
        <f>IFERROR([1]median2!M12/IF([1]median2!$AJ12="",[1]median2!$AJ$2,[1]median2!$AJ12),"")</f>
        <v>0.35370018975332068</v>
      </c>
      <c r="N10" s="219">
        <f>IFERROR([1]median2!N12/IF([1]median2!$AJ12="",[1]median2!$AJ$2,[1]median2!$AJ12),"")</f>
        <v>0.75901328273244784</v>
      </c>
      <c r="O10" s="219">
        <f>IFERROR([1]median2!O12/IF([1]median2!$AJ12="",[1]median2!$AJ$2,[1]median2!$AJ12),"")</f>
        <v>4.3263757115749524</v>
      </c>
      <c r="P10" s="219" t="str">
        <f>IFERROR([1]median2!P12/IF([1]median2!$AJ12="",[1]median2!$AJ$2,[1]median2!$AJ12),"")</f>
        <v/>
      </c>
      <c r="Q10" s="219">
        <f>IFERROR([1]median2!Q12/IF([1]median2!$AJ12="",[1]median2!$AJ$2,[1]median2!$AJ12),"")</f>
        <v>3.795066413662239</v>
      </c>
      <c r="R10" s="219">
        <f>IFERROR([1]median2!R12/IF([1]median2!$AJ12="",[1]median2!$AJ$2,[1]median2!$AJ12),"")</f>
        <v>7.5901328273244779</v>
      </c>
      <c r="S10" s="219" t="str">
        <f>IFERROR([1]median2!S12/IF([1]median2!$AJ12="",[1]median2!$AJ$2,[1]median2!$AJ12),"")</f>
        <v/>
      </c>
      <c r="T10" s="219">
        <f>IFERROR([1]median2!T12/IF([1]median2!$AJ12="",[1]median2!$AJ$2,[1]median2!$AJ12),"")</f>
        <v>1.9734345351043643</v>
      </c>
      <c r="U10" s="219">
        <f>IFERROR([1]median2!U12/IF([1]median2!$AJ12="",[1]median2!$AJ$2,[1]median2!$AJ12),"")</f>
        <v>2.2770398481973433</v>
      </c>
      <c r="V10" s="219">
        <f>IFERROR([1]median2!V12/IF([1]median2!$AJ12="",[1]median2!$AJ$2,[1]median2!$AJ12),"")</f>
        <v>0.26413662239089186</v>
      </c>
      <c r="W10" s="219">
        <f>IFERROR([1]median2!W12/IF([1]median2!$AJ12="",[1]median2!$AJ$2,[1]median2!$AJ12),"")</f>
        <v>22.770398481973434</v>
      </c>
      <c r="X10" s="219">
        <f>IFERROR([1]median2!X12/IF([1]median2!$AJ12="",[1]median2!$AJ$2,[1]median2!$AJ12),"")</f>
        <v>4.5540796963946866</v>
      </c>
      <c r="Y10" s="219">
        <f>IFERROR([1]median2!Y12/IF([1]median2!$AJ12="",[1]median2!$AJ$2,[1]median2!$AJ12),"")</f>
        <v>8.6527514231499056E-2</v>
      </c>
      <c r="Z10" s="219" t="str">
        <f>IFERROR([1]median2!Z12/IF([1]median2!$AJ12="",[1]median2!$AJ$2,[1]median2!$AJ12),"")</f>
        <v/>
      </c>
      <c r="AA10" s="219" t="str">
        <f>IFERROR([1]median2!AA12/IF([1]median2!$AJ12="",[1]median2!$AJ$2,[1]median2!$AJ12),"")</f>
        <v/>
      </c>
      <c r="AB10" s="219" t="str">
        <f>IFERROR([1]median2!AB12/IF([1]median2!$AJ12="",[1]median2!$AJ$2,[1]median2!$AJ12),"")</f>
        <v/>
      </c>
      <c r="AC10" s="219" t="str">
        <f>IFERROR([1]median2!AC12/IF([1]median2!$AJ12="",[1]median2!$AJ$2,[1]median2!$AJ12),"")</f>
        <v/>
      </c>
      <c r="AD10" s="219" t="str">
        <f>IFERROR([1]median2!AD12/IF([1]median2!$AJ12="",[1]median2!$AJ$2,[1]median2!$AJ12),"")</f>
        <v/>
      </c>
      <c r="AE10" s="219" t="str">
        <f>IFERROR([1]median2!AE12/IF([1]median2!$AJ12="",[1]median2!$AJ$2,[1]median2!$AJ12),"")</f>
        <v/>
      </c>
      <c r="AF10" s="219" t="str">
        <f>IFERROR([1]median2!AF12/IF([1]median2!$AJ12="",[1]median2!$AJ$2,[1]median2!$AJ12),"")</f>
        <v/>
      </c>
      <c r="AG10" s="219" t="str">
        <f>IFERROR([1]median2!AG12/IF([1]median2!$AJ12="",[1]median2!$AJ$2,[1]median2!$AJ12),"")</f>
        <v/>
      </c>
      <c r="AH10" s="219" t="str">
        <f>IFERROR([1]median2!AH12/IF([1]median2!$AJ12="",[1]median2!$AJ$2,[1]median2!$AJ12),"")</f>
        <v/>
      </c>
      <c r="AI10" s="219" t="str">
        <f>IFERROR([1]median2!AI12/IF([1]median2!$AJ12="",[1]median2!$AJ$2,[1]median2!$AJ12),"")</f>
        <v/>
      </c>
      <c r="AJ10" s="219" t="str">
        <f>IFERROR([1]median2!#REF!/IF([1]median2!$AJ12="",[1]median2!$AJ$2,[1]median2!$AJ12),"")</f>
        <v/>
      </c>
      <c r="AK10" s="219">
        <f>IFERROR([1]median2!AR12/IF([1]median2!$AJ12="",[1]median2!$AJ$2,[1]median2!$AJ12),"")</f>
        <v>12.440986717267553</v>
      </c>
      <c r="AL10" s="219">
        <f>IFERROR([1]median2!AS12/IF([1]median2!$AJ12="",[1]median2!$AJ$2,[1]median2!$AJ12),"")</f>
        <v>85.235673624288424</v>
      </c>
      <c r="AM10" s="219">
        <f>IFERROR([1]median2!AT12/IF([1]median2!$AJ12="",[1]median2!$AJ$2,[1]median2!$AJ12),"")</f>
        <v>109.53624288425047</v>
      </c>
    </row>
    <row r="11" spans="1:39" ht="18" customHeight="1" x14ac:dyDescent="0.25">
      <c r="A11" s="214" t="str">
        <f>IF([1]median2!A13="","",[1]median2!A13)</f>
        <v>EasternEquatoria</v>
      </c>
      <c r="B11" s="214" t="str">
        <f>IF([1]median2!B13="","",[1]median2!B13)</f>
        <v>Magwi</v>
      </c>
      <c r="C11" s="214" t="str">
        <f>IF([1]median2!C13="","",[1]median2!C13)</f>
        <v>Magwi Town</v>
      </c>
      <c r="D11" s="219">
        <f>IFERROR([1]median2!D13/IF([1]median2!$AJ13="",[1]median2!$AJ$2,[1]median2!$AJ13),"")</f>
        <v>0.38167938931297712</v>
      </c>
      <c r="E11" s="219">
        <f>IFERROR([1]median2!E13/IF([1]median2!$AJ13="",[1]median2!$AJ$2,[1]median2!$AJ13),"")</f>
        <v>0.4580152671755725</v>
      </c>
      <c r="F11" s="219">
        <f>IFERROR([1]median2!F13/IF([1]median2!$AJ13="",[1]median2!$AJ$2,[1]median2!$AJ13),"")</f>
        <v>1.83206106870229</v>
      </c>
      <c r="G11" s="219">
        <f>IFERROR([1]median2!G13/IF([1]median2!$AJ13="",[1]median2!$AJ$2,[1]median2!$AJ13),"")</f>
        <v>1.1450381679389312</v>
      </c>
      <c r="H11" s="219">
        <f>IFERROR([1]median2!H13/IF([1]median2!$AJ13="",[1]median2!$AJ$2,[1]median2!$AJ13),"")</f>
        <v>0.76335877862595425</v>
      </c>
      <c r="I11" s="219">
        <f>IFERROR([1]median2!I13/IF([1]median2!$AJ13="",[1]median2!$AJ$2,[1]median2!$AJ13),"")</f>
        <v>1.3740458015267176</v>
      </c>
      <c r="J11" s="219">
        <f>IFERROR([1]median2!J13/IF([1]median2!$AJ13="",[1]median2!$AJ$2,[1]median2!$AJ13),"")</f>
        <v>1.1450381679389312</v>
      </c>
      <c r="K11" s="219">
        <f>IFERROR([1]median2!K13/IF([1]median2!$AJ13="",[1]median2!$AJ$2,[1]median2!$AJ13),"")</f>
        <v>0.61068702290076338</v>
      </c>
      <c r="L11" s="219">
        <f>IFERROR([1]median2!L13/IF([1]median2!$AJ13="",[1]median2!$AJ$2,[1]median2!$AJ13),"")</f>
        <v>2.4427480916030535</v>
      </c>
      <c r="M11" s="219">
        <f>IFERROR([1]median2!M13/IF([1]median2!$AJ13="",[1]median2!$AJ$2,[1]median2!$AJ13),"")</f>
        <v>0.35572519083969467</v>
      </c>
      <c r="N11" s="219">
        <f>IFERROR([1]median2!N13/IF([1]median2!$AJ13="",[1]median2!$AJ$2,[1]median2!$AJ13),"")</f>
        <v>1.5267175572519085</v>
      </c>
      <c r="O11" s="219">
        <f>IFERROR([1]median2!O13/IF([1]median2!$AJ13="",[1]median2!$AJ$2,[1]median2!$AJ13),"")</f>
        <v>2.0610687022900764</v>
      </c>
      <c r="P11" s="219">
        <f>IFERROR([1]median2!P13/IF([1]median2!$AJ13="",[1]median2!$AJ$2,[1]median2!$AJ13),"")</f>
        <v>1.1068702290076335</v>
      </c>
      <c r="Q11" s="219">
        <f>IFERROR([1]median2!Q13/IF([1]median2!$AJ13="",[1]median2!$AJ$2,[1]median2!$AJ13),"")</f>
        <v>4.885496183206107</v>
      </c>
      <c r="R11" s="219">
        <f>IFERROR([1]median2!R13/IF([1]median2!$AJ13="",[1]median2!$AJ$2,[1]median2!$AJ13),"")</f>
        <v>3.5114503816793894</v>
      </c>
      <c r="S11" s="219">
        <f>IFERROR([1]median2!S13/IF([1]median2!$AJ13="",[1]median2!$AJ$2,[1]median2!$AJ13),"")</f>
        <v>8.0152671755725198</v>
      </c>
      <c r="T11" s="219">
        <f>IFERROR([1]median2!T13/IF([1]median2!$AJ13="",[1]median2!$AJ$2,[1]median2!$AJ13),"")</f>
        <v>1.9083969465648856</v>
      </c>
      <c r="U11" s="219">
        <f>IFERROR([1]median2!U13/IF([1]median2!$AJ13="",[1]median2!$AJ$2,[1]median2!$AJ13),"")</f>
        <v>1.6221374045801527</v>
      </c>
      <c r="V11" s="219">
        <f>IFERROR([1]median2!V13/IF([1]median2!$AJ13="",[1]median2!$AJ$2,[1]median2!$AJ13),"")</f>
        <v>0.21145038167938932</v>
      </c>
      <c r="W11" s="219">
        <f>IFERROR([1]median2!W13/IF([1]median2!$AJ13="",[1]median2!$AJ$2,[1]median2!$AJ13),"")</f>
        <v>38.167938931297712</v>
      </c>
      <c r="X11" s="219">
        <f>IFERROR([1]median2!X13/IF([1]median2!$AJ13="",[1]median2!$AJ$2,[1]median2!$AJ13),"")</f>
        <v>9.1603053435114496</v>
      </c>
      <c r="Y11" s="219">
        <f>IFERROR([1]median2!Y13/IF([1]median2!$AJ13="",[1]median2!$AJ$2,[1]median2!$AJ13),"")</f>
        <v>0.41984732824427479</v>
      </c>
      <c r="Z11" s="219" t="str">
        <f>IFERROR([1]median2!Z13/IF([1]median2!$AJ13="",[1]median2!$AJ$2,[1]median2!$AJ13),"")</f>
        <v/>
      </c>
      <c r="AA11" s="219" t="str">
        <f>IFERROR([1]median2!AA13/IF([1]median2!$AJ13="",[1]median2!$AJ$2,[1]median2!$AJ13),"")</f>
        <v/>
      </c>
      <c r="AB11" s="219" t="str">
        <f>IFERROR([1]median2!AB13/IF([1]median2!$AJ13="",[1]median2!$AJ$2,[1]median2!$AJ13),"")</f>
        <v/>
      </c>
      <c r="AC11" s="219" t="str">
        <f>IFERROR([1]median2!AC13/IF([1]median2!$AJ13="",[1]median2!$AJ$2,[1]median2!$AJ13),"")</f>
        <v/>
      </c>
      <c r="AD11" s="219" t="str">
        <f>IFERROR([1]median2!AD13/IF([1]median2!$AJ13="",[1]median2!$AJ$2,[1]median2!$AJ13),"")</f>
        <v/>
      </c>
      <c r="AE11" s="219">
        <f>IFERROR([1]median2!AE13/IF([1]median2!$AJ13="",[1]median2!$AJ$2,[1]median2!$AJ13),"")</f>
        <v>0.53435114503816794</v>
      </c>
      <c r="AF11" s="219">
        <f>IFERROR([1]median2!AF13/IF([1]median2!$AJ13="",[1]median2!$AJ$2,[1]median2!$AJ13),"")</f>
        <v>0.30534351145038169</v>
      </c>
      <c r="AG11" s="219">
        <f>IFERROR([1]median2!AG13/IF([1]median2!$AJ13="",[1]median2!$AJ$2,[1]median2!$AJ13),"")</f>
        <v>0.30534351145038169</v>
      </c>
      <c r="AH11" s="219">
        <f>IFERROR([1]median2!AH13/IF([1]median2!$AJ13="",[1]median2!$AJ$2,[1]median2!$AJ13),"")</f>
        <v>0.30534351145038169</v>
      </c>
      <c r="AI11" s="219">
        <f>IFERROR([1]median2!AI13/IF([1]median2!$AJ13="",[1]median2!$AJ$2,[1]median2!$AJ13),"")</f>
        <v>7.6335877862595422E-2</v>
      </c>
      <c r="AJ11" s="219" t="str">
        <f>IFERROR([1]median2!#REF!/IF([1]median2!$AJ13="",[1]median2!$AJ$2,[1]median2!$AJ13),"")</f>
        <v/>
      </c>
      <c r="AK11" s="219">
        <f>IFERROR([1]median2!AR13/IF([1]median2!$AJ13="",[1]median2!$AJ$2,[1]median2!$AJ13),"")</f>
        <v>10.152671755725191</v>
      </c>
      <c r="AL11" s="219">
        <f>IFERROR([1]median2!AS13/IF([1]median2!$AJ13="",[1]median2!$AJ$2,[1]median2!$AJ13),"")</f>
        <v>68.854961832061065</v>
      </c>
      <c r="AM11" s="219">
        <f>IFERROR([1]median2!AT13/IF([1]median2!$AJ13="",[1]median2!$AJ$2,[1]median2!$AJ13),"")</f>
        <v>107.43969465648856</v>
      </c>
    </row>
    <row r="12" spans="1:39" ht="18" customHeight="1" x14ac:dyDescent="0.25">
      <c r="A12" s="214" t="str">
        <f>IF([1]median2!A14="","",[1]median2!A14)</f>
        <v>EasternEquatoria</v>
      </c>
      <c r="B12" s="214" t="str">
        <f>IF([1]median2!B14="","",[1]median2!B14)</f>
        <v>Magwi</v>
      </c>
      <c r="C12" s="214" t="str">
        <f>IF([1]median2!C14="","",[1]median2!C14)</f>
        <v>Nimule</v>
      </c>
      <c r="D12" s="219">
        <f>IFERROR([1]median2!D14/IF([1]median2!$AJ14="",[1]median2!$AJ$2,[1]median2!$AJ14),"")</f>
        <v>0.73076923076923073</v>
      </c>
      <c r="E12" s="219">
        <f>IFERROR([1]median2!E14/IF([1]median2!$AJ14="",[1]median2!$AJ$2,[1]median2!$AJ14),"")</f>
        <v>0.73538461538461541</v>
      </c>
      <c r="F12" s="219">
        <f>IFERROR([1]median2!F14/IF([1]median2!$AJ14="",[1]median2!$AJ$2,[1]median2!$AJ14),"")</f>
        <v>1.95</v>
      </c>
      <c r="G12" s="219">
        <f>IFERROR([1]median2!G14/IF([1]median2!$AJ14="",[1]median2!$AJ$2,[1]median2!$AJ14),"")</f>
        <v>1.7323076923076923</v>
      </c>
      <c r="H12" s="219">
        <f>IFERROR([1]median2!H14/IF([1]median2!$AJ14="",[1]median2!$AJ$2,[1]median2!$AJ14),"")</f>
        <v>0.96692307692307689</v>
      </c>
      <c r="I12" s="219">
        <f>IFERROR([1]median2!I14/IF([1]median2!$AJ14="",[1]median2!$AJ$2,[1]median2!$AJ14),"")</f>
        <v>1.6207692307692307</v>
      </c>
      <c r="J12" s="219">
        <f>IFERROR([1]median2!J14/IF([1]median2!$AJ14="",[1]median2!$AJ$2,[1]median2!$AJ14),"")</f>
        <v>1.6538461538461537</v>
      </c>
      <c r="K12" s="219">
        <f>IFERROR([1]median2!K14/IF([1]median2!$AJ14="",[1]median2!$AJ$2,[1]median2!$AJ14),"")</f>
        <v>1.043076923076923</v>
      </c>
      <c r="L12" s="219">
        <f>IFERROR([1]median2!L14/IF([1]median2!$AJ14="",[1]median2!$AJ$2,[1]median2!$AJ14),"")</f>
        <v>2.1538461538461537</v>
      </c>
      <c r="M12" s="219">
        <f>IFERROR([1]median2!M14/IF([1]median2!$AJ14="",[1]median2!$AJ$2,[1]median2!$AJ14),"")</f>
        <v>0.41076923076923078</v>
      </c>
      <c r="N12" s="219">
        <f>IFERROR([1]median2!N14/IF([1]median2!$AJ14="",[1]median2!$AJ$2,[1]median2!$AJ14),"")</f>
        <v>1.6923076923076923</v>
      </c>
      <c r="O12" s="219">
        <f>IFERROR([1]median2!O14/IF([1]median2!$AJ14="",[1]median2!$AJ$2,[1]median2!$AJ14),"")</f>
        <v>3.0769230769230771</v>
      </c>
      <c r="P12" s="219">
        <f>IFERROR([1]median2!P14/IF([1]median2!$AJ14="",[1]median2!$AJ$2,[1]median2!$AJ14),"")</f>
        <v>0.38461538461538464</v>
      </c>
      <c r="Q12" s="219">
        <f>IFERROR([1]median2!Q14/IF([1]median2!$AJ14="",[1]median2!$AJ$2,[1]median2!$AJ14),"")</f>
        <v>11.153846153846153</v>
      </c>
      <c r="R12" s="219">
        <f>IFERROR([1]median2!R14/IF([1]median2!$AJ14="",[1]median2!$AJ$2,[1]median2!$AJ14),"")</f>
        <v>3.8461538461538463</v>
      </c>
      <c r="S12" s="219">
        <f>IFERROR([1]median2!S14/IF([1]median2!$AJ14="",[1]median2!$AJ$2,[1]median2!$AJ14),"")</f>
        <v>11.153846153846153</v>
      </c>
      <c r="T12" s="219">
        <f>IFERROR([1]median2!T14/IF([1]median2!$AJ14="",[1]median2!$AJ$2,[1]median2!$AJ14),"")</f>
        <v>1.1538461538461537</v>
      </c>
      <c r="U12" s="219">
        <f>IFERROR([1]median2!U14/IF([1]median2!$AJ14="",[1]median2!$AJ$2,[1]median2!$AJ14),"")</f>
        <v>2.3076923076923075</v>
      </c>
      <c r="V12" s="219">
        <f>IFERROR([1]median2!V14/IF([1]median2!$AJ14="",[1]median2!$AJ$2,[1]median2!$AJ14),"")</f>
        <v>0.22307692307692309</v>
      </c>
      <c r="W12" s="219" t="str">
        <f>IFERROR([1]median2!W14/IF([1]median2!$AJ14="",[1]median2!$AJ$2,[1]median2!$AJ14),"")</f>
        <v/>
      </c>
      <c r="X12" s="219" t="str">
        <f>IFERROR([1]median2!X14/IF([1]median2!$AJ14="",[1]median2!$AJ$2,[1]median2!$AJ14),"")</f>
        <v/>
      </c>
      <c r="Y12" s="219">
        <f>IFERROR([1]median2!Y14/IF([1]median2!$AJ14="",[1]median2!$AJ$2,[1]median2!$AJ14),"")</f>
        <v>6.1538461538461542E-2</v>
      </c>
      <c r="Z12" s="219" t="str">
        <f>IFERROR([1]median2!Z14/IF([1]median2!$AJ14="",[1]median2!$AJ$2,[1]median2!$AJ14),"")</f>
        <v/>
      </c>
      <c r="AA12" s="219" t="str">
        <f>IFERROR([1]median2!AA14/IF([1]median2!$AJ14="",[1]median2!$AJ$2,[1]median2!$AJ14),"")</f>
        <v/>
      </c>
      <c r="AB12" s="219" t="str">
        <f>IFERROR([1]median2!AB14/IF([1]median2!$AJ14="",[1]median2!$AJ$2,[1]median2!$AJ14),"")</f>
        <v/>
      </c>
      <c r="AC12" s="219" t="str">
        <f>IFERROR([1]median2!AC14/IF([1]median2!$AJ14="",[1]median2!$AJ$2,[1]median2!$AJ14),"")</f>
        <v/>
      </c>
      <c r="AD12" s="219">
        <f>IFERROR([1]median2!AD14/IF([1]median2!$AJ14="",[1]median2!$AJ$2,[1]median2!$AJ14),"")</f>
        <v>4.615384615384615</v>
      </c>
      <c r="AE12" s="219">
        <f>IFERROR([1]median2!AE14/IF([1]median2!$AJ14="",[1]median2!$AJ$2,[1]median2!$AJ14),"")</f>
        <v>0.92307692307692313</v>
      </c>
      <c r="AF12" s="219">
        <f>IFERROR([1]median2!AF14/IF([1]median2!$AJ14="",[1]median2!$AJ$2,[1]median2!$AJ14),"")</f>
        <v>0.23076923076923078</v>
      </c>
      <c r="AG12" s="219">
        <f>IFERROR([1]median2!AG14/IF([1]median2!$AJ14="",[1]median2!$AJ$2,[1]median2!$AJ14),"")</f>
        <v>0.15384615384615385</v>
      </c>
      <c r="AH12" s="219">
        <f>IFERROR([1]median2!AH14/IF([1]median2!$AJ14="",[1]median2!$AJ$2,[1]median2!$AJ14),"")</f>
        <v>0.15384615384615385</v>
      </c>
      <c r="AI12" s="219">
        <f>IFERROR([1]median2!AI14/IF([1]median2!$AJ14="",[1]median2!$AJ$2,[1]median2!$AJ14),"")</f>
        <v>0.23076923076923078</v>
      </c>
      <c r="AJ12" s="219" t="str">
        <f>IFERROR([1]median2!#REF!/IF([1]median2!$AJ14="",[1]median2!$AJ$2,[1]median2!$AJ14),"")</f>
        <v/>
      </c>
      <c r="AK12" s="219">
        <f>IFERROR([1]median2!AR14/IF([1]median2!$AJ14="",[1]median2!$AJ$2,[1]median2!$AJ14),"")</f>
        <v>12.586923076923076</v>
      </c>
      <c r="AL12" s="219">
        <f>IFERROR([1]median2!AS14/IF([1]median2!$AJ14="",[1]median2!$AJ$2,[1]median2!$AJ14),"")</f>
        <v>94.737692307692313</v>
      </c>
      <c r="AM12" s="219">
        <f>IFERROR([1]median2!AT14/IF([1]median2!$AJ14="",[1]median2!$AJ$2,[1]median2!$AJ14),"")</f>
        <v>114.81769230769231</v>
      </c>
    </row>
    <row r="13" spans="1:39" ht="18" customHeight="1" x14ac:dyDescent="0.25">
      <c r="A13" s="214" t="str">
        <f>IF([1]median2!A15="","",[1]median2!A15)</f>
        <v>EasternEquatoria</v>
      </c>
      <c r="B13" s="214" t="str">
        <f>IF([1]median2!B15="","",[1]median2!B15)</f>
        <v>Torit</v>
      </c>
      <c r="C13" s="214" t="str">
        <f>IF([1]median2!C15="","",[1]median2!C15)</f>
        <v>Torit Town</v>
      </c>
      <c r="D13" s="219" t="str">
        <f>IFERROR([1]median2!D15/IF([1]median2!$AJ15="",[1]median2!$AJ$2,[1]median2!$AJ15),"")</f>
        <v/>
      </c>
      <c r="E13" s="219">
        <f>IFERROR([1]median2!E15/IF([1]median2!$AJ15="",[1]median2!$AJ$2,[1]median2!$AJ15),"")</f>
        <v>0.71470588235294119</v>
      </c>
      <c r="F13" s="219">
        <f>IFERROR([1]median2!F15/IF([1]median2!$AJ15="",[1]median2!$AJ$2,[1]median2!$AJ15),"")</f>
        <v>1.401470588235294</v>
      </c>
      <c r="G13" s="219">
        <f>IFERROR([1]median2!G15/IF([1]median2!$AJ15="",[1]median2!$AJ$2,[1]median2!$AJ15),"")</f>
        <v>0.89852941176470591</v>
      </c>
      <c r="H13" s="219" t="str">
        <f>IFERROR([1]median2!H15/IF([1]median2!$AJ15="",[1]median2!$AJ$2,[1]median2!$AJ15),"")</f>
        <v/>
      </c>
      <c r="I13" s="219">
        <f>IFERROR([1]median2!I15/IF([1]median2!$AJ15="",[1]median2!$AJ$2,[1]median2!$AJ15),"")</f>
        <v>2.2058823529411766</v>
      </c>
      <c r="J13" s="219">
        <f>IFERROR([1]median2!J15/IF([1]median2!$AJ15="",[1]median2!$AJ$2,[1]median2!$AJ15),"")</f>
        <v>1.0294117647058822</v>
      </c>
      <c r="K13" s="219" t="str">
        <f>IFERROR([1]median2!K15/IF([1]median2!$AJ15="",[1]median2!$AJ$2,[1]median2!$AJ15),"")</f>
        <v/>
      </c>
      <c r="L13" s="219" t="str">
        <f>IFERROR([1]median2!L15/IF([1]median2!$AJ15="",[1]median2!$AJ$2,[1]median2!$AJ15),"")</f>
        <v/>
      </c>
      <c r="M13" s="219" t="str">
        <f>IFERROR([1]median2!M15/IF([1]median2!$AJ15="",[1]median2!$AJ$2,[1]median2!$AJ15),"")</f>
        <v/>
      </c>
      <c r="N13" s="219" t="str">
        <f>IFERROR([1]median2!N15/IF([1]median2!$AJ15="",[1]median2!$AJ$2,[1]median2!$AJ15),"")</f>
        <v/>
      </c>
      <c r="O13" s="219" t="str">
        <f>IFERROR([1]median2!O15/IF([1]median2!$AJ15="",[1]median2!$AJ$2,[1]median2!$AJ15),"")</f>
        <v/>
      </c>
      <c r="P13" s="219" t="str">
        <f>IFERROR([1]median2!P15/IF([1]median2!$AJ15="",[1]median2!$AJ$2,[1]median2!$AJ15),"")</f>
        <v/>
      </c>
      <c r="Q13" s="219" t="str">
        <f>IFERROR([1]median2!Q15/IF([1]median2!$AJ15="",[1]median2!$AJ$2,[1]median2!$AJ15),"")</f>
        <v/>
      </c>
      <c r="R13" s="219" t="str">
        <f>IFERROR([1]median2!R15/IF([1]median2!$AJ15="",[1]median2!$AJ$2,[1]median2!$AJ15),"")</f>
        <v/>
      </c>
      <c r="S13" s="219" t="str">
        <f>IFERROR([1]median2!S15/IF([1]median2!$AJ15="",[1]median2!$AJ$2,[1]median2!$AJ15),"")</f>
        <v/>
      </c>
      <c r="T13" s="219" t="str">
        <f>IFERROR([1]median2!T15/IF([1]median2!$AJ15="",[1]median2!$AJ$2,[1]median2!$AJ15),"")</f>
        <v/>
      </c>
      <c r="U13" s="219">
        <f>IFERROR([1]median2!U15/IF([1]median2!$AJ15="",[1]median2!$AJ$2,[1]median2!$AJ15),"")</f>
        <v>1.838235294117647</v>
      </c>
      <c r="V13" s="219" t="str">
        <f>IFERROR([1]median2!V15/IF([1]median2!$AJ15="",[1]median2!$AJ$2,[1]median2!$AJ15),"")</f>
        <v/>
      </c>
      <c r="W13" s="219">
        <f>IFERROR([1]median2!W15/IF([1]median2!$AJ15="",[1]median2!$AJ$2,[1]median2!$AJ15),"")</f>
        <v>36.764705882352942</v>
      </c>
      <c r="X13" s="219">
        <f>IFERROR([1]median2!X15/IF([1]median2!$AJ15="",[1]median2!$AJ$2,[1]median2!$AJ15),"")</f>
        <v>7.3529411764705879</v>
      </c>
      <c r="Y13" s="219" t="str">
        <f>IFERROR([1]median2!Y15/IF([1]median2!$AJ15="",[1]median2!$AJ$2,[1]median2!$AJ15),"")</f>
        <v/>
      </c>
      <c r="Z13" s="219" t="str">
        <f>IFERROR([1]median2!Z15/IF([1]median2!$AJ15="",[1]median2!$AJ$2,[1]median2!$AJ15),"")</f>
        <v/>
      </c>
      <c r="AA13" s="219" t="str">
        <f>IFERROR([1]median2!AA15/IF([1]median2!$AJ15="",[1]median2!$AJ$2,[1]median2!$AJ15),"")</f>
        <v/>
      </c>
      <c r="AB13" s="219">
        <f>IFERROR([1]median2!AB15/IF([1]median2!$AJ15="",[1]median2!$AJ$2,[1]median2!$AJ15),"")</f>
        <v>3.6764705882352939</v>
      </c>
      <c r="AC13" s="219" t="str">
        <f>IFERROR([1]median2!AC15/IF([1]median2!$AJ15="",[1]median2!$AJ$2,[1]median2!$AJ15),"")</f>
        <v/>
      </c>
      <c r="AD13" s="219" t="str">
        <f>IFERROR([1]median2!AD15/IF([1]median2!$AJ15="",[1]median2!$AJ$2,[1]median2!$AJ15),"")</f>
        <v/>
      </c>
      <c r="AE13" s="219" t="str">
        <f>IFERROR([1]median2!AE15/IF([1]median2!$AJ15="",[1]median2!$AJ$2,[1]median2!$AJ15),"")</f>
        <v/>
      </c>
      <c r="AF13" s="219" t="str">
        <f>IFERROR([1]median2!AF15/IF([1]median2!$AJ15="",[1]median2!$AJ$2,[1]median2!$AJ15),"")</f>
        <v/>
      </c>
      <c r="AG13" s="219" t="str">
        <f>IFERROR([1]median2!AG15/IF([1]median2!$AJ15="",[1]median2!$AJ$2,[1]median2!$AJ15),"")</f>
        <v/>
      </c>
      <c r="AH13" s="219" t="str">
        <f>IFERROR([1]median2!AH15/IF([1]median2!$AJ15="",[1]median2!$AJ$2,[1]median2!$AJ15),"")</f>
        <v/>
      </c>
      <c r="AI13" s="219" t="str">
        <f>IFERROR([1]median2!AI15/IF([1]median2!$AJ15="",[1]median2!$AJ$2,[1]median2!$AJ15),"")</f>
        <v/>
      </c>
      <c r="AJ13" s="219" t="str">
        <f>IFERROR([1]median2!#REF!/IF([1]median2!$AJ15="",[1]median2!$AJ$2,[1]median2!$AJ15),"")</f>
        <v/>
      </c>
      <c r="AK13" s="219">
        <f>IFERROR([1]median2!AR15/IF([1]median2!$AJ15="",[1]median2!$AJ$2,[1]median2!$AJ15),"")</f>
        <v>11.269117647058824</v>
      </c>
      <c r="AL13" s="219">
        <f>IFERROR([1]median2!AS15/IF([1]median2!$AJ15="",[1]median2!$AJ$2,[1]median2!$AJ15),"")</f>
        <v>99.558823529411768</v>
      </c>
      <c r="AM13" s="219">
        <f>IFERROR([1]median2!AT15/IF([1]median2!$AJ15="",[1]median2!$AJ$2,[1]median2!$AJ15),"")</f>
        <v>123.09411764705882</v>
      </c>
    </row>
    <row r="14" spans="1:39" ht="18" customHeight="1" x14ac:dyDescent="0.25">
      <c r="A14" s="214" t="str">
        <f>IF([1]median2!A16="","",[1]median2!A16)</f>
        <v>Jonglei</v>
      </c>
      <c r="B14" s="214" t="str">
        <f>IF([1]median2!B16="","",[1]median2!B16)</f>
        <v>Akobo</v>
      </c>
      <c r="C14" s="214" t="str">
        <f>IF([1]median2!C16="","",[1]median2!C16)</f>
        <v>Akobo Town</v>
      </c>
      <c r="D14" s="219">
        <f>IFERROR([1]median2!D16/IF([1]median2!$AJ16="",[1]median2!$AJ$2,[1]median2!$AJ16),"")</f>
        <v>0.82727272727272727</v>
      </c>
      <c r="E14" s="219" t="str">
        <f>IFERROR([1]median2!E16/IF([1]median2!$AJ16="",[1]median2!$AJ$2,[1]median2!$AJ16),"")</f>
        <v/>
      </c>
      <c r="F14" s="219">
        <f>IFERROR([1]median2!F16/IF([1]median2!$AJ16="",[1]median2!$AJ$2,[1]median2!$AJ16),"")</f>
        <v>1.2803030303030303</v>
      </c>
      <c r="G14" s="219">
        <f>IFERROR([1]median2!G16/IF([1]median2!$AJ16="",[1]median2!$AJ$2,[1]median2!$AJ16),"")</f>
        <v>1.0242424242424242</v>
      </c>
      <c r="H14" s="219">
        <f>IFERROR([1]median2!H16/IF([1]median2!$AJ16="",[1]median2!$AJ$2,[1]median2!$AJ16),"")</f>
        <v>1.0575757575757576</v>
      </c>
      <c r="I14" s="219">
        <f>IFERROR([1]median2!I16/IF([1]median2!$AJ16="",[1]median2!$AJ$2,[1]median2!$AJ16),"")</f>
        <v>1.0075757575757576</v>
      </c>
      <c r="J14" s="219">
        <f>IFERROR([1]median2!J16/IF([1]median2!$AJ16="",[1]median2!$AJ$2,[1]median2!$AJ16),"")</f>
        <v>0.92575757575757578</v>
      </c>
      <c r="K14" s="219">
        <f>IFERROR([1]median2!K16/IF([1]median2!$AJ16="",[1]median2!$AJ$2,[1]median2!$AJ16),"")</f>
        <v>0.41060606060606059</v>
      </c>
      <c r="L14" s="219">
        <f>IFERROR([1]median2!L16/IF([1]median2!$AJ16="",[1]median2!$AJ$2,[1]median2!$AJ16),"")</f>
        <v>1.5151515151515151</v>
      </c>
      <c r="M14" s="219">
        <f>IFERROR([1]median2!M16/IF([1]median2!$AJ16="",[1]median2!$AJ$2,[1]median2!$AJ16),"")</f>
        <v>0.50454545454545452</v>
      </c>
      <c r="N14" s="219">
        <f>IFERROR([1]median2!N16/IF([1]median2!$AJ16="",[1]median2!$AJ$2,[1]median2!$AJ16),"")</f>
        <v>1.8181818181818181</v>
      </c>
      <c r="O14" s="219">
        <f>IFERROR([1]median2!O16/IF([1]median2!$AJ16="",[1]median2!$AJ$2,[1]median2!$AJ16),"")</f>
        <v>4.5454545454545459</v>
      </c>
      <c r="P14" s="219">
        <f>IFERROR([1]median2!P16/IF([1]median2!$AJ16="",[1]median2!$AJ$2,[1]median2!$AJ16),"")</f>
        <v>0.75757575757575757</v>
      </c>
      <c r="Q14" s="219" t="str">
        <f>IFERROR([1]median2!Q16/IF([1]median2!$AJ16="",[1]median2!$AJ$2,[1]median2!$AJ16),"")</f>
        <v/>
      </c>
      <c r="R14" s="219">
        <f>IFERROR([1]median2!R16/IF([1]median2!$AJ16="",[1]median2!$AJ$2,[1]median2!$AJ16),"")</f>
        <v>19.696969696969695</v>
      </c>
      <c r="S14" s="219">
        <f>IFERROR([1]median2!S16/IF([1]median2!$AJ16="",[1]median2!$AJ$2,[1]median2!$AJ16),"")</f>
        <v>37.878787878787875</v>
      </c>
      <c r="T14" s="219">
        <f>IFERROR([1]median2!T16/IF([1]median2!$AJ16="",[1]median2!$AJ$2,[1]median2!$AJ16),"")</f>
        <v>3.0303030303030303</v>
      </c>
      <c r="U14" s="219">
        <f>IFERROR([1]median2!U16/IF([1]median2!$AJ16="",[1]median2!$AJ$2,[1]median2!$AJ16),"")</f>
        <v>0.45454545454545453</v>
      </c>
      <c r="V14" s="219">
        <f>IFERROR([1]median2!V16/IF([1]median2!$AJ16="",[1]median2!$AJ$2,[1]median2!$AJ16),"")</f>
        <v>0.26060606060606062</v>
      </c>
      <c r="W14" s="219">
        <f>IFERROR([1]median2!W16/IF([1]median2!$AJ16="",[1]median2!$AJ$2,[1]median2!$AJ16),"")</f>
        <v>41.666666666666664</v>
      </c>
      <c r="X14" s="219">
        <f>IFERROR([1]median2!X16/IF([1]median2!$AJ16="",[1]median2!$AJ$2,[1]median2!$AJ16),"")</f>
        <v>1.893939393939394</v>
      </c>
      <c r="Y14" s="219">
        <f>IFERROR([1]median2!Y16/IF([1]median2!$AJ16="",[1]median2!$AJ$2,[1]median2!$AJ16),"")</f>
        <v>0.21666666666666667</v>
      </c>
      <c r="Z14" s="219">
        <f>IFERROR([1]median2!Z16/IF([1]median2!$AJ16="",[1]median2!$AJ$2,[1]median2!$AJ16),"")</f>
        <v>0.75757575757575757</v>
      </c>
      <c r="AA14" s="219" t="str">
        <f>IFERROR([1]median2!AA16/IF([1]median2!$AJ16="",[1]median2!$AJ$2,[1]median2!$AJ16),"")</f>
        <v/>
      </c>
      <c r="AB14" s="219" t="str">
        <f>IFERROR([1]median2!AB16/IF([1]median2!$AJ16="",[1]median2!$AJ$2,[1]median2!$AJ16),"")</f>
        <v/>
      </c>
      <c r="AC14" s="219" t="str">
        <f>IFERROR([1]median2!AC16/IF([1]median2!$AJ16="",[1]median2!$AJ$2,[1]median2!$AJ16),"")</f>
        <v/>
      </c>
      <c r="AD14" s="219" t="str">
        <f>IFERROR([1]median2!AD16/IF([1]median2!$AJ16="",[1]median2!$AJ$2,[1]median2!$AJ16),"")</f>
        <v/>
      </c>
      <c r="AE14" s="219" t="str">
        <f>IFERROR([1]median2!AE16/IF([1]median2!$AJ16="",[1]median2!$AJ$2,[1]median2!$AJ16),"")</f>
        <v/>
      </c>
      <c r="AF14" s="219" t="str">
        <f>IFERROR([1]median2!AF16/IF([1]median2!$AJ16="",[1]median2!$AJ$2,[1]median2!$AJ16),"")</f>
        <v/>
      </c>
      <c r="AG14" s="219" t="str">
        <f>IFERROR([1]median2!AG16/IF([1]median2!$AJ16="",[1]median2!$AJ$2,[1]median2!$AJ16),"")</f>
        <v/>
      </c>
      <c r="AH14" s="219" t="str">
        <f>IFERROR([1]median2!AH16/IF([1]median2!$AJ16="",[1]median2!$AJ$2,[1]median2!$AJ16),"")</f>
        <v/>
      </c>
      <c r="AI14" s="219" t="str">
        <f>IFERROR([1]median2!AI16/IF([1]median2!$AJ16="",[1]median2!$AJ$2,[1]median2!$AJ16),"")</f>
        <v/>
      </c>
      <c r="AJ14" s="219" t="str">
        <f>IFERROR([1]median2!#REF!/IF([1]median2!$AJ16="",[1]median2!$AJ$2,[1]median2!$AJ16),"")</f>
        <v/>
      </c>
      <c r="AK14" s="219">
        <f>IFERROR([1]median2!AR16/IF([1]median2!$AJ16="",[1]median2!$AJ$2,[1]median2!$AJ16),"")</f>
        <v>8.7848484848484851</v>
      </c>
      <c r="AL14" s="219">
        <f>IFERROR([1]median2!AS16/IF([1]median2!$AJ16="",[1]median2!$AJ$2,[1]median2!$AJ16),"")</f>
        <v>93.024242424242431</v>
      </c>
      <c r="AM14" s="219">
        <f>IFERROR([1]median2!AT16/IF([1]median2!$AJ16="",[1]median2!$AJ$2,[1]median2!$AJ16),"")</f>
        <v>124.67272727272727</v>
      </c>
    </row>
    <row r="15" spans="1:39" ht="18" customHeight="1" x14ac:dyDescent="0.25">
      <c r="A15" s="214" t="str">
        <f>IF([1]median2!A17="","",[1]median2!A17)</f>
        <v>Jonglei</v>
      </c>
      <c r="B15" s="214" t="str">
        <f>IF([1]median2!B17="","",[1]median2!B17)</f>
        <v>Akobo</v>
      </c>
      <c r="C15" s="214" t="str">
        <f>IF([1]median2!C17="","",[1]median2!C17)</f>
        <v>Walgak</v>
      </c>
      <c r="D15" s="219">
        <f>IFERROR([1]median2!D17/IF([1]median2!$AJ17="",[1]median2!$AJ$2,[1]median2!$AJ17),"")</f>
        <v>0.83518164435946463</v>
      </c>
      <c r="E15" s="219" t="str">
        <f>IFERROR([1]median2!E17/IF([1]median2!$AJ17="",[1]median2!$AJ$2,[1]median2!$AJ17),"")</f>
        <v/>
      </c>
      <c r="F15" s="219" t="str">
        <f>IFERROR([1]median2!F17/IF([1]median2!$AJ17="",[1]median2!$AJ$2,[1]median2!$AJ17),"")</f>
        <v/>
      </c>
      <c r="G15" s="219">
        <f>IFERROR([1]median2!G17/IF([1]median2!$AJ17="",[1]median2!$AJ$2,[1]median2!$AJ17),"")</f>
        <v>1.8676864244741873</v>
      </c>
      <c r="H15" s="219" t="str">
        <f>IFERROR([1]median2!H17/IF([1]median2!$AJ17="",[1]median2!$AJ$2,[1]median2!$AJ17),"")</f>
        <v/>
      </c>
      <c r="I15" s="219" t="str">
        <f>IFERROR([1]median2!I17/IF([1]median2!$AJ17="",[1]median2!$AJ$2,[1]median2!$AJ17),"")</f>
        <v/>
      </c>
      <c r="J15" s="219">
        <f>IFERROR([1]median2!J17/IF([1]median2!$AJ17="",[1]median2!$AJ$2,[1]median2!$AJ17),"")</f>
        <v>3.1173996175908223</v>
      </c>
      <c r="K15" s="219">
        <f>IFERROR([1]median2!K17/IF([1]median2!$AJ17="",[1]median2!$AJ$2,[1]median2!$AJ17),"")</f>
        <v>1.124282982791587</v>
      </c>
      <c r="L15" s="219" t="str">
        <f>IFERROR([1]median2!L17/IF([1]median2!$AJ17="",[1]median2!$AJ$2,[1]median2!$AJ17),"")</f>
        <v/>
      </c>
      <c r="M15" s="219">
        <f>IFERROR([1]median2!M17/IF([1]median2!$AJ17="",[1]median2!$AJ$2,[1]median2!$AJ17),"")</f>
        <v>0.76481835564053535</v>
      </c>
      <c r="N15" s="219" t="str">
        <f>IFERROR([1]median2!N17/IF([1]median2!$AJ17="",[1]median2!$AJ$2,[1]median2!$AJ17),"")</f>
        <v/>
      </c>
      <c r="O15" s="219" t="str">
        <f>IFERROR([1]median2!O17/IF([1]median2!$AJ17="",[1]median2!$AJ$2,[1]median2!$AJ17),"")</f>
        <v/>
      </c>
      <c r="P15" s="219">
        <f>IFERROR([1]median2!P17/IF([1]median2!$AJ17="",[1]median2!$AJ$2,[1]median2!$AJ17),"")</f>
        <v>0.30592734225621415</v>
      </c>
      <c r="Q15" s="219" t="str">
        <f>IFERROR([1]median2!Q17/IF([1]median2!$AJ17="",[1]median2!$AJ$2,[1]median2!$AJ17),"")</f>
        <v/>
      </c>
      <c r="R15" s="219" t="str">
        <f>IFERROR([1]median2!R17/IF([1]median2!$AJ17="",[1]median2!$AJ$2,[1]median2!$AJ17),"")</f>
        <v/>
      </c>
      <c r="S15" s="219">
        <f>IFERROR([1]median2!S17/IF([1]median2!$AJ17="",[1]median2!$AJ$2,[1]median2!$AJ17),"")</f>
        <v>22.94455066921606</v>
      </c>
      <c r="T15" s="219">
        <f>IFERROR([1]median2!T17/IF([1]median2!$AJ17="",[1]median2!$AJ$2,[1]median2!$AJ17),"")</f>
        <v>2.2944550669216062</v>
      </c>
      <c r="U15" s="219">
        <f>IFERROR([1]median2!U17/IF([1]median2!$AJ17="",[1]median2!$AJ$2,[1]median2!$AJ17),"")</f>
        <v>3.8240917782026767</v>
      </c>
      <c r="V15" s="219" t="str">
        <f>IFERROR([1]median2!V17/IF([1]median2!$AJ17="",[1]median2!$AJ$2,[1]median2!$AJ17),"")</f>
        <v/>
      </c>
      <c r="W15" s="219">
        <f>IFERROR([1]median2!W17/IF([1]median2!$AJ17="",[1]median2!$AJ$2,[1]median2!$AJ17),"")</f>
        <v>22.94455066921606</v>
      </c>
      <c r="X15" s="219">
        <f>IFERROR([1]median2!X17/IF([1]median2!$AJ17="",[1]median2!$AJ$2,[1]median2!$AJ17),"")</f>
        <v>3.0592734225621414</v>
      </c>
      <c r="Y15" s="219" t="str">
        <f>IFERROR([1]median2!Y17/IF([1]median2!$AJ17="",[1]median2!$AJ$2,[1]median2!$AJ17),"")</f>
        <v/>
      </c>
      <c r="Z15" s="219" t="str">
        <f>IFERROR([1]median2!Z17/IF([1]median2!$AJ17="",[1]median2!$AJ$2,[1]median2!$AJ17),"")</f>
        <v/>
      </c>
      <c r="AA15" s="219" t="str">
        <f>IFERROR([1]median2!AA17/IF([1]median2!$AJ17="",[1]median2!$AJ$2,[1]median2!$AJ17),"")</f>
        <v/>
      </c>
      <c r="AB15" s="219" t="str">
        <f>IFERROR([1]median2!AB17/IF([1]median2!$AJ17="",[1]median2!$AJ$2,[1]median2!$AJ17),"")</f>
        <v/>
      </c>
      <c r="AC15" s="219" t="str">
        <f>IFERROR([1]median2!AC17/IF([1]median2!$AJ17="",[1]median2!$AJ$2,[1]median2!$AJ17),"")</f>
        <v/>
      </c>
      <c r="AD15" s="219" t="str">
        <f>IFERROR([1]median2!AD17/IF([1]median2!$AJ17="",[1]median2!$AJ$2,[1]median2!$AJ17),"")</f>
        <v/>
      </c>
      <c r="AE15" s="219" t="str">
        <f>IFERROR([1]median2!AE17/IF([1]median2!$AJ17="",[1]median2!$AJ$2,[1]median2!$AJ17),"")</f>
        <v/>
      </c>
      <c r="AF15" s="219" t="str">
        <f>IFERROR([1]median2!AF17/IF([1]median2!$AJ17="",[1]median2!$AJ$2,[1]median2!$AJ17),"")</f>
        <v/>
      </c>
      <c r="AG15" s="219" t="str">
        <f>IFERROR([1]median2!AG17/IF([1]median2!$AJ17="",[1]median2!$AJ$2,[1]median2!$AJ17),"")</f>
        <v/>
      </c>
      <c r="AH15" s="219" t="str">
        <f>IFERROR([1]median2!AH17/IF([1]median2!$AJ17="",[1]median2!$AJ$2,[1]median2!$AJ17),"")</f>
        <v/>
      </c>
      <c r="AI15" s="219" t="str">
        <f>IFERROR([1]median2!AI17/IF([1]median2!$AJ17="",[1]median2!$AJ$2,[1]median2!$AJ17),"")</f>
        <v/>
      </c>
      <c r="AJ15" s="219" t="str">
        <f>IFERROR([1]median2!#REF!/IF([1]median2!$AJ17="",[1]median2!$AJ$2,[1]median2!$AJ17),"")</f>
        <v/>
      </c>
      <c r="AK15" s="219">
        <f>IFERROR([1]median2!AR17/IF([1]median2!$AJ17="",[1]median2!$AJ$2,[1]median2!$AJ17),"")</f>
        <v>14.260420650095602</v>
      </c>
      <c r="AL15" s="219">
        <f>IFERROR([1]median2!AS17/IF([1]median2!$AJ17="",[1]median2!$AJ$2,[1]median2!$AJ17),"")</f>
        <v>105.20076481835564</v>
      </c>
      <c r="AM15" s="219">
        <f>IFERROR([1]median2!AT17/IF([1]median2!$AJ17="",[1]median2!$AJ$2,[1]median2!$AJ17),"")</f>
        <v>128.49713193116634</v>
      </c>
    </row>
    <row r="16" spans="1:39" ht="18" customHeight="1" x14ac:dyDescent="0.25">
      <c r="A16" s="214" t="str">
        <f>IF([1]median2!A18="","",[1]median2!A18)</f>
        <v>Jonglei</v>
      </c>
      <c r="B16" s="214" t="str">
        <f>IF([1]median2!B18="","",[1]median2!B18)</f>
        <v>Fangak</v>
      </c>
      <c r="C16" s="214" t="str">
        <f>IF([1]median2!C18="","",[1]median2!C18)</f>
        <v>OldFangak</v>
      </c>
      <c r="D16" s="219">
        <f>IFERROR([1]median2!D18/IF([1]median2!$AJ18="",[1]median2!$AJ$2,[1]median2!$AJ18),"")</f>
        <v>4.0298245614035091</v>
      </c>
      <c r="E16" s="219" t="str">
        <f>IFERROR([1]median2!E18/IF([1]median2!$AJ18="",[1]median2!$AJ$2,[1]median2!$AJ18),"")</f>
        <v/>
      </c>
      <c r="F16" s="219">
        <f>IFERROR([1]median2!F18/IF([1]median2!$AJ18="",[1]median2!$AJ$2,[1]median2!$AJ18),"")</f>
        <v>3.5087719298245612</v>
      </c>
      <c r="G16" s="219">
        <f>IFERROR([1]median2!G18/IF([1]median2!$AJ18="",[1]median2!$AJ$2,[1]median2!$AJ18),"")</f>
        <v>4.7745614035087716</v>
      </c>
      <c r="H16" s="219" t="str">
        <f>IFERROR([1]median2!H18/IF([1]median2!$AJ18="",[1]median2!$AJ$2,[1]median2!$AJ18),"")</f>
        <v/>
      </c>
      <c r="I16" s="219" t="str">
        <f>IFERROR([1]median2!I18/IF([1]median2!$AJ18="",[1]median2!$AJ$2,[1]median2!$AJ18),"")</f>
        <v/>
      </c>
      <c r="J16" s="219">
        <f>IFERROR([1]median2!J18/IF([1]median2!$AJ18="",[1]median2!$AJ$2,[1]median2!$AJ18),"")</f>
        <v>1.1403508771929824</v>
      </c>
      <c r="K16" s="219">
        <f>IFERROR([1]median2!K18/IF([1]median2!$AJ18="",[1]median2!$AJ$2,[1]median2!$AJ18),"")</f>
        <v>0.8771929824561403</v>
      </c>
      <c r="L16" s="219">
        <f>IFERROR([1]median2!L18/IF([1]median2!$AJ18="",[1]median2!$AJ$2,[1]median2!$AJ18),"")</f>
        <v>5.2631578947368425</v>
      </c>
      <c r="M16" s="219">
        <f>IFERROR([1]median2!M18/IF([1]median2!$AJ18="",[1]median2!$AJ$2,[1]median2!$AJ18),"")</f>
        <v>0.58421052631578951</v>
      </c>
      <c r="N16" s="219" t="str">
        <f>IFERROR([1]median2!N18/IF([1]median2!$AJ18="",[1]median2!$AJ$2,[1]median2!$AJ18),"")</f>
        <v/>
      </c>
      <c r="O16" s="219">
        <f>IFERROR([1]median2!O18/IF([1]median2!$AJ18="",[1]median2!$AJ$2,[1]median2!$AJ18),"")</f>
        <v>2.6315789473684212</v>
      </c>
      <c r="P16" s="219" t="str">
        <f>IFERROR([1]median2!P18/IF([1]median2!$AJ18="",[1]median2!$AJ$2,[1]median2!$AJ18),"")</f>
        <v/>
      </c>
      <c r="Q16" s="219" t="str">
        <f>IFERROR([1]median2!Q18/IF([1]median2!$AJ18="",[1]median2!$AJ$2,[1]median2!$AJ18),"")</f>
        <v/>
      </c>
      <c r="R16" s="219" t="str">
        <f>IFERROR([1]median2!R18/IF([1]median2!$AJ18="",[1]median2!$AJ$2,[1]median2!$AJ18),"")</f>
        <v/>
      </c>
      <c r="S16" s="219" t="str">
        <f>IFERROR([1]median2!S18/IF([1]median2!$AJ18="",[1]median2!$AJ$2,[1]median2!$AJ18),"")</f>
        <v/>
      </c>
      <c r="T16" s="219" t="str">
        <f>IFERROR([1]median2!T18/IF([1]median2!$AJ18="",[1]median2!$AJ$2,[1]median2!$AJ18),"")</f>
        <v/>
      </c>
      <c r="U16" s="219">
        <f>IFERROR([1]median2!U18/IF([1]median2!$AJ18="",[1]median2!$AJ$2,[1]median2!$AJ18),"")</f>
        <v>1.0526315789473684</v>
      </c>
      <c r="V16" s="219">
        <f>IFERROR([1]median2!V18/IF([1]median2!$AJ18="",[1]median2!$AJ$2,[1]median2!$AJ18),"")</f>
        <v>0.10175438596491228</v>
      </c>
      <c r="W16" s="219">
        <f>IFERROR([1]median2!W18/IF([1]median2!$AJ18="",[1]median2!$AJ$2,[1]median2!$AJ18),"")</f>
        <v>35.087719298245617</v>
      </c>
      <c r="X16" s="219" t="str">
        <f>IFERROR([1]median2!X18/IF([1]median2!$AJ18="",[1]median2!$AJ$2,[1]median2!$AJ18),"")</f>
        <v/>
      </c>
      <c r="Y16" s="219">
        <f>IFERROR([1]median2!Y18/IF([1]median2!$AJ18="",[1]median2!$AJ$2,[1]median2!$AJ18),"")</f>
        <v>0.3</v>
      </c>
      <c r="Z16" s="219" t="str">
        <f>IFERROR([1]median2!Z18/IF([1]median2!$AJ18="",[1]median2!$AJ$2,[1]median2!$AJ18),"")</f>
        <v/>
      </c>
      <c r="AA16" s="219" t="str">
        <f>IFERROR([1]median2!AA18/IF([1]median2!$AJ18="",[1]median2!$AJ$2,[1]median2!$AJ18),"")</f>
        <v/>
      </c>
      <c r="AB16" s="219" t="str">
        <f>IFERROR([1]median2!AB18/IF([1]median2!$AJ18="",[1]median2!$AJ$2,[1]median2!$AJ18),"")</f>
        <v/>
      </c>
      <c r="AC16" s="219" t="str">
        <f>IFERROR([1]median2!AC18/IF([1]median2!$AJ18="",[1]median2!$AJ$2,[1]median2!$AJ18),"")</f>
        <v/>
      </c>
      <c r="AD16" s="219" t="str">
        <f>IFERROR([1]median2!AD18/IF([1]median2!$AJ18="",[1]median2!$AJ$2,[1]median2!$AJ18),"")</f>
        <v/>
      </c>
      <c r="AE16" s="219" t="str">
        <f>IFERROR([1]median2!AE18/IF([1]median2!$AJ18="",[1]median2!$AJ$2,[1]median2!$AJ18),"")</f>
        <v/>
      </c>
      <c r="AF16" s="219">
        <f>IFERROR([1]median2!AF18/IF([1]median2!$AJ18="",[1]median2!$AJ$2,[1]median2!$AJ18),"")</f>
        <v>0.35087719298245612</v>
      </c>
      <c r="AG16" s="219" t="str">
        <f>IFERROR([1]median2!AG18/IF([1]median2!$AJ18="",[1]median2!$AJ$2,[1]median2!$AJ18),"")</f>
        <v/>
      </c>
      <c r="AH16" s="219" t="str">
        <f>IFERROR([1]median2!AH18/IF([1]median2!$AJ18="",[1]median2!$AJ$2,[1]median2!$AJ18),"")</f>
        <v/>
      </c>
      <c r="AI16" s="219" t="str">
        <f>IFERROR([1]median2!AI18/IF([1]median2!$AJ18="",[1]median2!$AJ$2,[1]median2!$AJ18),"")</f>
        <v/>
      </c>
      <c r="AJ16" s="219" t="str">
        <f>IFERROR([1]median2!#REF!/IF([1]median2!$AJ18="",[1]median2!$AJ$2,[1]median2!$AJ18),"")</f>
        <v/>
      </c>
      <c r="AK16" s="219">
        <f>IFERROR([1]median2!AR18/IF([1]median2!$AJ18="",[1]median2!$AJ$2,[1]median2!$AJ18),"")</f>
        <v>23.195614035087718</v>
      </c>
      <c r="AL16" s="219">
        <f>IFERROR([1]median2!AS18/IF([1]median2!$AJ18="",[1]median2!$AJ$2,[1]median2!$AJ18),"")</f>
        <v>410.92982456140351</v>
      </c>
      <c r="AM16" s="219">
        <f>IFERROR([1]median2!AT18/IF([1]median2!$AJ18="",[1]median2!$AJ$2,[1]median2!$AJ18),"")</f>
        <v>435.89122807017543</v>
      </c>
    </row>
    <row r="17" spans="1:39" ht="18" customHeight="1" x14ac:dyDescent="0.25">
      <c r="A17" s="214" t="str">
        <f>IF([1]median2!A19="","",[1]median2!A19)</f>
        <v>Jonglei</v>
      </c>
      <c r="B17" s="214" t="str">
        <f>IF([1]median2!B19="","",[1]median2!B19)</f>
        <v>Pibor</v>
      </c>
      <c r="C17" s="214" t="str">
        <f>IF([1]median2!C19="","",[1]median2!C19)</f>
        <v>Pibor Town</v>
      </c>
      <c r="D17" s="219" t="str">
        <f>IFERROR([1]median2!D19/IF([1]median2!$AJ19="",[1]median2!$AJ$2,[1]median2!$AJ19),"")</f>
        <v/>
      </c>
      <c r="E17" s="219" t="str">
        <f>IFERROR([1]median2!E19/IF([1]median2!$AJ19="",[1]median2!$AJ$2,[1]median2!$AJ19),"")</f>
        <v/>
      </c>
      <c r="F17" s="219">
        <f>IFERROR([1]median2!F19/IF([1]median2!$AJ19="",[1]median2!$AJ$2,[1]median2!$AJ19),"")</f>
        <v>1.8355640535372848</v>
      </c>
      <c r="G17" s="219">
        <f>IFERROR([1]median2!G19/IF([1]median2!$AJ19="",[1]median2!$AJ$2,[1]median2!$AJ19),"")</f>
        <v>1.8355640535372848</v>
      </c>
      <c r="H17" s="219" t="str">
        <f>IFERROR([1]median2!H19/IF([1]median2!$AJ19="",[1]median2!$AJ$2,[1]median2!$AJ19),"")</f>
        <v/>
      </c>
      <c r="I17" s="219">
        <f>IFERROR([1]median2!I19/IF([1]median2!$AJ19="",[1]median2!$AJ$2,[1]median2!$AJ19),"")</f>
        <v>3.8240917782026767</v>
      </c>
      <c r="J17" s="219">
        <f>IFERROR([1]median2!J19/IF([1]median2!$AJ19="",[1]median2!$AJ$2,[1]median2!$AJ19),"")</f>
        <v>1.8355640535372848</v>
      </c>
      <c r="K17" s="219">
        <f>IFERROR([1]median2!K19/IF([1]median2!$AJ19="",[1]median2!$AJ$2,[1]median2!$AJ19),"")</f>
        <v>2.4474187380497132</v>
      </c>
      <c r="L17" s="219">
        <f>IFERROR([1]median2!L19/IF([1]median2!$AJ19="",[1]median2!$AJ$2,[1]median2!$AJ19),"")</f>
        <v>4.5889101338432123</v>
      </c>
      <c r="M17" s="219">
        <f>IFERROR([1]median2!M19/IF([1]median2!$AJ19="",[1]median2!$AJ$2,[1]median2!$AJ19),"")</f>
        <v>1.0202676864244742</v>
      </c>
      <c r="N17" s="219" t="str">
        <f>IFERROR([1]median2!N19/IF([1]median2!$AJ19="",[1]median2!$AJ$2,[1]median2!$AJ19),"")</f>
        <v/>
      </c>
      <c r="O17" s="219" t="str">
        <f>IFERROR([1]median2!O19/IF([1]median2!$AJ19="",[1]median2!$AJ$2,[1]median2!$AJ19),"")</f>
        <v/>
      </c>
      <c r="P17" s="219">
        <f>IFERROR([1]median2!P19/IF([1]median2!$AJ19="",[1]median2!$AJ$2,[1]median2!$AJ19),"")</f>
        <v>1.5296367112810707</v>
      </c>
      <c r="Q17" s="219" t="str">
        <f>IFERROR([1]median2!Q19/IF([1]median2!$AJ19="",[1]median2!$AJ$2,[1]median2!$AJ19),"")</f>
        <v/>
      </c>
      <c r="R17" s="219" t="str">
        <f>IFERROR([1]median2!R19/IF([1]median2!$AJ19="",[1]median2!$AJ$2,[1]median2!$AJ19),"")</f>
        <v/>
      </c>
      <c r="S17" s="219" t="str">
        <f>IFERROR([1]median2!S19/IF([1]median2!$AJ19="",[1]median2!$AJ$2,[1]median2!$AJ19),"")</f>
        <v/>
      </c>
      <c r="T17" s="219">
        <f>IFERROR([1]median2!T19/IF([1]median2!$AJ19="",[1]median2!$AJ$2,[1]median2!$AJ19),"")</f>
        <v>1.2237093690248566</v>
      </c>
      <c r="U17" s="219">
        <f>IFERROR([1]median2!U19/IF([1]median2!$AJ19="",[1]median2!$AJ$2,[1]median2!$AJ19),"")</f>
        <v>1.3766730401529637</v>
      </c>
      <c r="V17" s="219">
        <f>IFERROR([1]median2!V19/IF([1]median2!$AJ19="",[1]median2!$AJ$2,[1]median2!$AJ19),"")</f>
        <v>0.35334608030592735</v>
      </c>
      <c r="W17" s="219">
        <f>IFERROR([1]median2!W19/IF([1]median2!$AJ19="",[1]median2!$AJ$2,[1]median2!$AJ19),"")</f>
        <v>30.592734225621413</v>
      </c>
      <c r="X17" s="219" t="str">
        <f>IFERROR([1]median2!X19/IF([1]median2!$AJ19="",[1]median2!$AJ$2,[1]median2!$AJ19),"")</f>
        <v/>
      </c>
      <c r="Y17" s="219">
        <f>IFERROR([1]median2!Y19/IF([1]median2!$AJ19="",[1]median2!$AJ$2,[1]median2!$AJ19),"")</f>
        <v>0.15296367112810708</v>
      </c>
      <c r="Z17" s="219" t="str">
        <f>IFERROR([1]median2!Z19/IF([1]median2!$AJ19="",[1]median2!$AJ$2,[1]median2!$AJ19),"")</f>
        <v/>
      </c>
      <c r="AA17" s="219" t="str">
        <f>IFERROR([1]median2!AA19/IF([1]median2!$AJ19="",[1]median2!$AJ$2,[1]median2!$AJ19),"")</f>
        <v/>
      </c>
      <c r="AB17" s="219" t="str">
        <f>IFERROR([1]median2!AB19/IF([1]median2!$AJ19="",[1]median2!$AJ$2,[1]median2!$AJ19),"")</f>
        <v/>
      </c>
      <c r="AC17" s="219" t="str">
        <f>IFERROR([1]median2!AC19/IF([1]median2!$AJ19="",[1]median2!$AJ$2,[1]median2!$AJ19),"")</f>
        <v/>
      </c>
      <c r="AD17" s="219" t="str">
        <f>IFERROR([1]median2!AD19/IF([1]median2!$AJ19="",[1]median2!$AJ$2,[1]median2!$AJ19),"")</f>
        <v/>
      </c>
      <c r="AE17" s="219" t="str">
        <f>IFERROR([1]median2!AE19/IF([1]median2!$AJ19="",[1]median2!$AJ$2,[1]median2!$AJ19),"")</f>
        <v/>
      </c>
      <c r="AF17" s="219">
        <f>IFERROR([1]median2!AF19/IF([1]median2!$AJ19="",[1]median2!$AJ$2,[1]median2!$AJ19),"")</f>
        <v>0.2294455066921606</v>
      </c>
      <c r="AG17" s="219">
        <f>IFERROR([1]median2!AG19/IF([1]median2!$AJ19="",[1]median2!$AJ$2,[1]median2!$AJ19),"")</f>
        <v>0.15296367112810708</v>
      </c>
      <c r="AH17" s="219" t="str">
        <f>IFERROR([1]median2!AH19/IF([1]median2!$AJ19="",[1]median2!$AJ$2,[1]median2!$AJ19),"")</f>
        <v/>
      </c>
      <c r="AI17" s="219" t="str">
        <f>IFERROR([1]median2!AI19/IF([1]median2!$AJ19="",[1]median2!$AJ$2,[1]median2!$AJ19),"")</f>
        <v/>
      </c>
      <c r="AJ17" s="219" t="str">
        <f>IFERROR([1]median2!#REF!/IF([1]median2!$AJ19="",[1]median2!$AJ$2,[1]median2!$AJ19),"")</f>
        <v/>
      </c>
      <c r="AK17" s="219">
        <f>IFERROR([1]median2!AR19/IF([1]median2!$AJ19="",[1]median2!$AJ$2,[1]median2!$AJ19),"")</f>
        <v>18.950669216061186</v>
      </c>
      <c r="AL17" s="219" t="str">
        <f>IFERROR([1]median2!AS19/IF([1]median2!$AJ19="",[1]median2!$AJ$2,[1]median2!$AJ19),"")</f>
        <v/>
      </c>
      <c r="AM17" s="219" t="str">
        <f>IFERROR([1]median2!AT19/IF([1]median2!$AJ19="",[1]median2!$AJ$2,[1]median2!$AJ19),"")</f>
        <v/>
      </c>
    </row>
    <row r="18" spans="1:39" ht="18" customHeight="1" x14ac:dyDescent="0.25">
      <c r="A18" s="214" t="str">
        <f>IF([1]median2!A20="","",[1]median2!A20)</f>
        <v>Jonglei</v>
      </c>
      <c r="B18" s="214" t="str">
        <f>IF([1]median2!B20="","",[1]median2!B20)</f>
        <v>TwicEast</v>
      </c>
      <c r="C18" s="214" t="str">
        <f>IF([1]median2!C20="","",[1]median2!C20)</f>
        <v>Panyagor</v>
      </c>
      <c r="D18" s="219">
        <f>IFERROR([1]median2!D20/IF([1]median2!$AJ20="",[1]median2!$AJ$2,[1]median2!$AJ20),"")</f>
        <v>0.23021032504780115</v>
      </c>
      <c r="E18" s="219" t="str">
        <f>IFERROR([1]median2!E20/IF([1]median2!$AJ20="",[1]median2!$AJ$2,[1]median2!$AJ20),"")</f>
        <v/>
      </c>
      <c r="F18" s="219">
        <f>IFERROR([1]median2!F20/IF([1]median2!$AJ20="",[1]median2!$AJ$2,[1]median2!$AJ20),"")</f>
        <v>1.8661567877629064</v>
      </c>
      <c r="G18" s="219">
        <f>IFERROR([1]median2!G20/IF([1]median2!$AJ20="",[1]median2!$AJ$2,[1]median2!$AJ20),"")</f>
        <v>1.8692160611854685</v>
      </c>
      <c r="H18" s="219" t="str">
        <f>IFERROR([1]median2!H20/IF([1]median2!$AJ20="",[1]median2!$AJ$2,[1]median2!$AJ20),"")</f>
        <v/>
      </c>
      <c r="I18" s="219">
        <f>IFERROR([1]median2!I20/IF([1]median2!$AJ20="",[1]median2!$AJ$2,[1]median2!$AJ20),"")</f>
        <v>1.47151051625239</v>
      </c>
      <c r="J18" s="219">
        <f>IFERROR([1]median2!J20/IF([1]median2!$AJ20="",[1]median2!$AJ$2,[1]median2!$AJ20),"")</f>
        <v>1.7361376673040152</v>
      </c>
      <c r="K18" s="219">
        <f>IFERROR([1]median2!K20/IF([1]median2!$AJ20="",[1]median2!$AJ$2,[1]median2!$AJ20),"")</f>
        <v>1.0118546845124283</v>
      </c>
      <c r="L18" s="219">
        <f>IFERROR([1]median2!L20/IF([1]median2!$AJ20="",[1]median2!$AJ$2,[1]median2!$AJ20),"")</f>
        <v>0</v>
      </c>
      <c r="M18" s="219">
        <f>IFERROR([1]median2!M20/IF([1]median2!$AJ20="",[1]median2!$AJ$2,[1]median2!$AJ20),"")</f>
        <v>0.49713193116634802</v>
      </c>
      <c r="N18" s="219" t="str">
        <f>IFERROR([1]median2!N20/IF([1]median2!$AJ20="",[1]median2!$AJ$2,[1]median2!$AJ20),"")</f>
        <v/>
      </c>
      <c r="O18" s="219" t="str">
        <f>IFERROR([1]median2!O20/IF([1]median2!$AJ20="",[1]median2!$AJ$2,[1]median2!$AJ20),"")</f>
        <v/>
      </c>
      <c r="P18" s="219">
        <f>IFERROR([1]median2!P20/IF([1]median2!$AJ20="",[1]median2!$AJ$2,[1]median2!$AJ20),"")</f>
        <v>0.30592734225621415</v>
      </c>
      <c r="Q18" s="219" t="str">
        <f>IFERROR([1]median2!Q20/IF([1]median2!$AJ20="",[1]median2!$AJ$2,[1]median2!$AJ20),"")</f>
        <v/>
      </c>
      <c r="R18" s="219">
        <f>IFERROR([1]median2!R20/IF([1]median2!$AJ20="",[1]median2!$AJ$2,[1]median2!$AJ20),"")</f>
        <v>7.6481835564053533</v>
      </c>
      <c r="S18" s="219" t="str">
        <f>IFERROR([1]median2!S20/IF([1]median2!$AJ20="",[1]median2!$AJ$2,[1]median2!$AJ20),"")</f>
        <v/>
      </c>
      <c r="T18" s="219">
        <f>IFERROR([1]median2!T20/IF([1]median2!$AJ20="",[1]median2!$AJ$2,[1]median2!$AJ20),"")</f>
        <v>1.5296367112810707</v>
      </c>
      <c r="U18" s="219">
        <f>IFERROR([1]median2!U20/IF([1]median2!$AJ20="",[1]median2!$AJ$2,[1]median2!$AJ20),"")</f>
        <v>3.0592734225621414</v>
      </c>
      <c r="V18" s="219">
        <f>IFERROR([1]median2!V20/IF([1]median2!$AJ20="",[1]median2!$AJ$2,[1]median2!$AJ20),"")</f>
        <v>0.44818355640535373</v>
      </c>
      <c r="W18" s="219">
        <f>IFERROR([1]median2!W20/IF([1]median2!$AJ20="",[1]median2!$AJ$2,[1]median2!$AJ20),"")</f>
        <v>68.833652007648183</v>
      </c>
      <c r="X18" s="219">
        <f>IFERROR([1]median2!X20/IF([1]median2!$AJ20="",[1]median2!$AJ$2,[1]median2!$AJ20),"")</f>
        <v>3.8240917782026767</v>
      </c>
      <c r="Y18" s="219">
        <f>IFERROR([1]median2!Y20/IF([1]median2!$AJ20="",[1]median2!$AJ$2,[1]median2!$AJ20),"")</f>
        <v>0.17437858508604206</v>
      </c>
      <c r="Z18" s="219" t="str">
        <f>IFERROR([1]median2!Z20/IF([1]median2!$AJ20="",[1]median2!$AJ$2,[1]median2!$AJ20),"")</f>
        <v/>
      </c>
      <c r="AA18" s="219" t="str">
        <f>IFERROR([1]median2!AA20/IF([1]median2!$AJ20="",[1]median2!$AJ$2,[1]median2!$AJ20),"")</f>
        <v/>
      </c>
      <c r="AB18" s="219" t="str">
        <f>IFERROR([1]median2!AB20/IF([1]median2!$AJ20="",[1]median2!$AJ$2,[1]median2!$AJ20),"")</f>
        <v/>
      </c>
      <c r="AC18" s="219" t="str">
        <f>IFERROR([1]median2!AC20/IF([1]median2!$AJ20="",[1]median2!$AJ$2,[1]median2!$AJ20),"")</f>
        <v/>
      </c>
      <c r="AD18" s="219" t="str">
        <f>IFERROR([1]median2!AD20/IF([1]median2!$AJ20="",[1]median2!$AJ$2,[1]median2!$AJ20),"")</f>
        <v/>
      </c>
      <c r="AE18" s="219" t="str">
        <f>IFERROR([1]median2!AE20/IF([1]median2!$AJ20="",[1]median2!$AJ$2,[1]median2!$AJ20),"")</f>
        <v/>
      </c>
      <c r="AF18" s="219">
        <f>IFERROR([1]median2!AF20/IF([1]median2!$AJ20="",[1]median2!$AJ$2,[1]median2!$AJ20),"")</f>
        <v>7.6481835564053538E-2</v>
      </c>
      <c r="AG18" s="219">
        <f>IFERROR([1]median2!AG20/IF([1]median2!$AJ20="",[1]median2!$AJ$2,[1]median2!$AJ20),"")</f>
        <v>7.6481835564053538E-2</v>
      </c>
      <c r="AH18" s="219">
        <f>IFERROR([1]median2!AH20/IF([1]median2!$AJ20="",[1]median2!$AJ$2,[1]median2!$AJ20),"")</f>
        <v>7.6481835564053538E-2</v>
      </c>
      <c r="AI18" s="219">
        <f>IFERROR([1]median2!AI20/IF([1]median2!$AJ20="",[1]median2!$AJ$2,[1]median2!$AJ20),"")</f>
        <v>7.6481835564053538E-2</v>
      </c>
      <c r="AJ18" s="219" t="str">
        <f>IFERROR([1]median2!#REF!/IF([1]median2!$AJ20="",[1]median2!$AJ$2,[1]median2!$AJ20),"")</f>
        <v/>
      </c>
      <c r="AK18" s="219">
        <f>IFERROR([1]median2!AR20/IF([1]median2!$AJ20="",[1]median2!$AJ$2,[1]median2!$AJ20),"")</f>
        <v>12.319694072657743</v>
      </c>
      <c r="AL18" s="219">
        <f>IFERROR([1]median2!AS20/IF([1]median2!$AJ20="",[1]median2!$AJ$2,[1]median2!$AJ20),"")</f>
        <v>50.117782026768644</v>
      </c>
      <c r="AM18" s="219">
        <f>IFERROR([1]median2!AT20/IF([1]median2!$AJ20="",[1]median2!$AJ$2,[1]median2!$AJ20),"")</f>
        <v>84.412237093690251</v>
      </c>
    </row>
    <row r="19" spans="1:39" ht="18" customHeight="1" x14ac:dyDescent="0.25">
      <c r="A19" s="214" t="str">
        <f>IF([1]median2!A21="","",[1]median2!A21)</f>
        <v>Lakes</v>
      </c>
      <c r="B19" s="214" t="str">
        <f>IF([1]median2!B21="","",[1]median2!B21)</f>
        <v>Awerial</v>
      </c>
      <c r="C19" s="214" t="str">
        <f>IF([1]median2!C21="","",[1]median2!C21)</f>
        <v>Kalthok</v>
      </c>
      <c r="D19" s="219">
        <f>IFERROR([1]median2!D21/IF([1]median2!$AJ21="",[1]median2!$AJ$2,[1]median2!$AJ21),"")</f>
        <v>0.63320463320463316</v>
      </c>
      <c r="E19" s="219">
        <f>IFERROR([1]median2!E21/IF([1]median2!$AJ21="",[1]median2!$AJ$2,[1]median2!$AJ21),"")</f>
        <v>0.60077220077220073</v>
      </c>
      <c r="F19" s="219">
        <f>IFERROR([1]median2!F21/IF([1]median2!$AJ21="",[1]median2!$AJ$2,[1]median2!$AJ21),"")</f>
        <v>1.7405405405405405</v>
      </c>
      <c r="G19" s="219">
        <f>IFERROR([1]median2!G21/IF([1]median2!$AJ21="",[1]median2!$AJ$2,[1]median2!$AJ21),"")</f>
        <v>1.3915057915057916</v>
      </c>
      <c r="H19" s="219" t="str">
        <f>IFERROR([1]median2!H21/IF([1]median2!$AJ21="",[1]median2!$AJ$2,[1]median2!$AJ21),"")</f>
        <v/>
      </c>
      <c r="I19" s="219">
        <f>IFERROR([1]median2!I21/IF([1]median2!$AJ21="",[1]median2!$AJ$2,[1]median2!$AJ21),"")</f>
        <v>1.3698841698841699</v>
      </c>
      <c r="J19" s="219">
        <f>IFERROR([1]median2!J21/IF([1]median2!$AJ21="",[1]median2!$AJ$2,[1]median2!$AJ21),"")</f>
        <v>1.3281853281853282</v>
      </c>
      <c r="K19" s="219">
        <f>IFERROR([1]median2!K21/IF([1]median2!$AJ21="",[1]median2!$AJ$2,[1]median2!$AJ21),"")</f>
        <v>0.92664092664092668</v>
      </c>
      <c r="L19" s="219">
        <f>IFERROR([1]median2!L21/IF([1]median2!$AJ21="",[1]median2!$AJ$2,[1]median2!$AJ21),"")</f>
        <v>3.0888030888030888</v>
      </c>
      <c r="M19" s="219">
        <f>IFERROR([1]median2!M21/IF([1]median2!$AJ21="",[1]median2!$AJ$2,[1]median2!$AJ21),"")</f>
        <v>0.51428571428571423</v>
      </c>
      <c r="N19" s="219">
        <f>IFERROR([1]median2!N21/IF([1]median2!$AJ21="",[1]median2!$AJ$2,[1]median2!$AJ21),"")</f>
        <v>3.0888030888030888</v>
      </c>
      <c r="O19" s="219">
        <f>IFERROR([1]median2!O21/IF([1]median2!$AJ21="",[1]median2!$AJ$2,[1]median2!$AJ21),"")</f>
        <v>3.8610038610038608</v>
      </c>
      <c r="P19" s="219">
        <f>IFERROR([1]median2!P21/IF([1]median2!$AJ21="",[1]median2!$AJ$2,[1]median2!$AJ21),"")</f>
        <v>0.46332046332046334</v>
      </c>
      <c r="Q19" s="219">
        <f>IFERROR([1]median2!Q21/IF([1]median2!$AJ21="",[1]median2!$AJ$2,[1]median2!$AJ21),"")</f>
        <v>10.810810810810811</v>
      </c>
      <c r="R19" s="219">
        <f>IFERROR([1]median2!R21/IF([1]median2!$AJ21="",[1]median2!$AJ$2,[1]median2!$AJ21),"")</f>
        <v>8.494208494208495</v>
      </c>
      <c r="S19" s="219">
        <f>IFERROR([1]median2!S21/IF([1]median2!$AJ21="",[1]median2!$AJ$2,[1]median2!$AJ21),"")</f>
        <v>16.98841698841699</v>
      </c>
      <c r="T19" s="219">
        <f>IFERROR([1]median2!T21/IF([1]median2!$AJ21="",[1]median2!$AJ$2,[1]median2!$AJ21),"")</f>
        <v>1.8532818532818534</v>
      </c>
      <c r="U19" s="219">
        <f>IFERROR([1]median2!U21/IF([1]median2!$AJ21="",[1]median2!$AJ$2,[1]median2!$AJ21),"")</f>
        <v>2.3166023166023164</v>
      </c>
      <c r="V19" s="219">
        <f>IFERROR([1]median2!V21/IF([1]median2!$AJ21="",[1]median2!$AJ$2,[1]median2!$AJ21),"")</f>
        <v>0.44787644787644787</v>
      </c>
      <c r="W19" s="219">
        <f>IFERROR([1]median2!W21/IF([1]median2!$AJ21="",[1]median2!$AJ$2,[1]median2!$AJ21),"")</f>
        <v>61.776061776061773</v>
      </c>
      <c r="X19" s="219">
        <f>IFERROR([1]median2!X21/IF([1]median2!$AJ21="",[1]median2!$AJ$2,[1]median2!$AJ21),"")</f>
        <v>5.7915057915057915</v>
      </c>
      <c r="Y19" s="219">
        <f>IFERROR([1]median2!Y21/IF([1]median2!$AJ21="",[1]median2!$AJ$2,[1]median2!$AJ21),"")</f>
        <v>0.11042471042471043</v>
      </c>
      <c r="Z19" s="219" t="str">
        <f>IFERROR([1]median2!Z21/IF([1]median2!$AJ21="",[1]median2!$AJ$2,[1]median2!$AJ21),"")</f>
        <v/>
      </c>
      <c r="AA19" s="219" t="str">
        <f>IFERROR([1]median2!AA21/IF([1]median2!$AJ21="",[1]median2!$AJ$2,[1]median2!$AJ21),"")</f>
        <v/>
      </c>
      <c r="AB19" s="219" t="str">
        <f>IFERROR([1]median2!AB21/IF([1]median2!$AJ21="",[1]median2!$AJ$2,[1]median2!$AJ21),"")</f>
        <v/>
      </c>
      <c r="AC19" s="219" t="str">
        <f>IFERROR([1]median2!AC21/IF([1]median2!$AJ21="",[1]median2!$AJ$2,[1]median2!$AJ21),"")</f>
        <v/>
      </c>
      <c r="AD19" s="219" t="str">
        <f>IFERROR([1]median2!AD21/IF([1]median2!$AJ21="",[1]median2!$AJ$2,[1]median2!$AJ21),"")</f>
        <v/>
      </c>
      <c r="AE19" s="219" t="str">
        <f>IFERROR([1]median2!AE21/IF([1]median2!$AJ21="",[1]median2!$AJ$2,[1]median2!$AJ21),"")</f>
        <v/>
      </c>
      <c r="AF19" s="219">
        <f>IFERROR([1]median2!AF21/IF([1]median2!$AJ21="",[1]median2!$AJ$2,[1]median2!$AJ21),"")</f>
        <v>0.30888030888030887</v>
      </c>
      <c r="AG19" s="219">
        <f>IFERROR([1]median2!AG21/IF([1]median2!$AJ21="",[1]median2!$AJ$2,[1]median2!$AJ21),"")</f>
        <v>0.15444015444015444</v>
      </c>
      <c r="AH19" s="219">
        <f>IFERROR([1]median2!AH21/IF([1]median2!$AJ21="",[1]median2!$AJ$2,[1]median2!$AJ21),"")</f>
        <v>0.15444015444015444</v>
      </c>
      <c r="AI19" s="219">
        <f>IFERROR([1]median2!AI21/IF([1]median2!$AJ21="",[1]median2!$AJ$2,[1]median2!$AJ21),"")</f>
        <v>0.15444015444015444</v>
      </c>
      <c r="AJ19" s="219" t="str">
        <f>IFERROR([1]median2!#REF!/IF([1]median2!$AJ21="",[1]median2!$AJ$2,[1]median2!$AJ21),"")</f>
        <v/>
      </c>
      <c r="AK19" s="219">
        <f>IFERROR([1]median2!AR21/IF([1]median2!$AJ21="",[1]median2!$AJ$2,[1]median2!$AJ21),"")</f>
        <v>11.955212355212355</v>
      </c>
      <c r="AL19" s="219">
        <f>IFERROR([1]median2!AS21/IF([1]median2!$AJ21="",[1]median2!$AJ$2,[1]median2!$AJ21),"")</f>
        <v>88.77683397683397</v>
      </c>
      <c r="AM19" s="219">
        <f>IFERROR([1]median2!AT21/IF([1]median2!$AJ21="",[1]median2!$AJ$2,[1]median2!$AJ21),"")</f>
        <v>123.12895752895753</v>
      </c>
    </row>
    <row r="20" spans="1:39" ht="18" customHeight="1" x14ac:dyDescent="0.25">
      <c r="A20" s="214" t="str">
        <f>IF([1]median2!A22="","",[1]median2!A22)</f>
        <v>Lakes</v>
      </c>
      <c r="B20" s="214" t="str">
        <f>IF([1]median2!B22="","",[1]median2!B22)</f>
        <v>Awerial</v>
      </c>
      <c r="C20" s="214" t="str">
        <f>IF([1]median2!C22="","",[1]median2!C22)</f>
        <v>Mingkaman</v>
      </c>
      <c r="D20" s="219">
        <f>IFERROR([1]median2!D22/IF([1]median2!$AJ22="",[1]median2!$AJ$2,[1]median2!$AJ22),"")</f>
        <v>0.61654135338345861</v>
      </c>
      <c r="E20" s="219">
        <f>IFERROR([1]median2!E22/IF([1]median2!$AJ22="",[1]median2!$AJ$2,[1]median2!$AJ22),"")</f>
        <v>0.58496240601503757</v>
      </c>
      <c r="F20" s="219">
        <f>IFERROR([1]median2!F22/IF([1]median2!$AJ22="",[1]median2!$AJ$2,[1]median2!$AJ22),"")</f>
        <v>1.6947368421052631</v>
      </c>
      <c r="G20" s="219">
        <f>IFERROR([1]median2!G22/IF([1]median2!$AJ22="",[1]median2!$AJ$2,[1]median2!$AJ22),"")</f>
        <v>1.3548872180451128</v>
      </c>
      <c r="H20" s="219" t="str">
        <f>IFERROR([1]median2!H22/IF([1]median2!$AJ22="",[1]median2!$AJ$2,[1]median2!$AJ22),"")</f>
        <v/>
      </c>
      <c r="I20" s="219">
        <f>IFERROR([1]median2!I22/IF([1]median2!$AJ22="",[1]median2!$AJ$2,[1]median2!$AJ22),"")</f>
        <v>1.3338345864661654</v>
      </c>
      <c r="J20" s="219">
        <f>IFERROR([1]median2!J22/IF([1]median2!$AJ22="",[1]median2!$AJ$2,[1]median2!$AJ22),"")</f>
        <v>1.2932330827067668</v>
      </c>
      <c r="K20" s="219">
        <f>IFERROR([1]median2!K22/IF([1]median2!$AJ22="",[1]median2!$AJ$2,[1]median2!$AJ22),"")</f>
        <v>0.90225563909774431</v>
      </c>
      <c r="L20" s="219">
        <f>IFERROR([1]median2!L22/IF([1]median2!$AJ22="",[1]median2!$AJ$2,[1]median2!$AJ22),"")</f>
        <v>3.007518796992481</v>
      </c>
      <c r="M20" s="219">
        <f>IFERROR([1]median2!M22/IF([1]median2!$AJ22="",[1]median2!$AJ$2,[1]median2!$AJ22),"")</f>
        <v>0.50075187969924817</v>
      </c>
      <c r="N20" s="219">
        <f>IFERROR([1]median2!N22/IF([1]median2!$AJ22="",[1]median2!$AJ$2,[1]median2!$AJ22),"")</f>
        <v>3.007518796992481</v>
      </c>
      <c r="O20" s="219">
        <f>IFERROR([1]median2!O22/IF([1]median2!$AJ22="",[1]median2!$AJ$2,[1]median2!$AJ22),"")</f>
        <v>3.007518796992481</v>
      </c>
      <c r="P20" s="219">
        <f>IFERROR([1]median2!P22/IF([1]median2!$AJ22="",[1]median2!$AJ$2,[1]median2!$AJ22),"")</f>
        <v>0.45112781954887216</v>
      </c>
      <c r="Q20" s="219">
        <f>IFERROR([1]median2!Q22/IF([1]median2!$AJ22="",[1]median2!$AJ$2,[1]median2!$AJ22),"")</f>
        <v>10.526315789473685</v>
      </c>
      <c r="R20" s="219">
        <f>IFERROR([1]median2!R22/IF([1]median2!$AJ22="",[1]median2!$AJ$2,[1]median2!$AJ22),"")</f>
        <v>9.3984962406015029</v>
      </c>
      <c r="S20" s="219">
        <f>IFERROR([1]median2!S22/IF([1]median2!$AJ22="",[1]median2!$AJ$2,[1]median2!$AJ22),"")</f>
        <v>16.541353383458645</v>
      </c>
      <c r="T20" s="219">
        <f>IFERROR([1]median2!T22/IF([1]median2!$AJ22="",[1]median2!$AJ$2,[1]median2!$AJ22),"")</f>
        <v>1.8045112781954886</v>
      </c>
      <c r="U20" s="219">
        <f>IFERROR([1]median2!U22/IF([1]median2!$AJ22="",[1]median2!$AJ$2,[1]median2!$AJ22),"")</f>
        <v>2.255639097744361</v>
      </c>
      <c r="V20" s="219">
        <f>IFERROR([1]median2!V22/IF([1]median2!$AJ22="",[1]median2!$AJ$2,[1]median2!$AJ22),"")</f>
        <v>0.43609022556390975</v>
      </c>
      <c r="W20" s="219">
        <f>IFERROR([1]median2!W22/IF([1]median2!$AJ22="",[1]median2!$AJ$2,[1]median2!$AJ22),"")</f>
        <v>60.150375939849624</v>
      </c>
      <c r="X20" s="219">
        <f>IFERROR([1]median2!X22/IF([1]median2!$AJ22="",[1]median2!$AJ$2,[1]median2!$AJ22),"")</f>
        <v>7.1428571428571432</v>
      </c>
      <c r="Y20" s="219">
        <f>IFERROR([1]median2!Y22/IF([1]median2!$AJ22="",[1]median2!$AJ$2,[1]median2!$AJ22),"")</f>
        <v>0.10751879699248121</v>
      </c>
      <c r="Z20" s="219" t="str">
        <f>IFERROR([1]median2!Z22/IF([1]median2!$AJ22="",[1]median2!$AJ$2,[1]median2!$AJ22),"")</f>
        <v/>
      </c>
      <c r="AA20" s="219" t="str">
        <f>IFERROR([1]median2!AA22/IF([1]median2!$AJ22="",[1]median2!$AJ$2,[1]median2!$AJ22),"")</f>
        <v/>
      </c>
      <c r="AB20" s="219" t="str">
        <f>IFERROR([1]median2!AB22/IF([1]median2!$AJ22="",[1]median2!$AJ$2,[1]median2!$AJ22),"")</f>
        <v/>
      </c>
      <c r="AC20" s="219" t="str">
        <f>IFERROR([1]median2!AC22/IF([1]median2!$AJ22="",[1]median2!$AJ$2,[1]median2!$AJ22),"")</f>
        <v/>
      </c>
      <c r="AD20" s="219" t="str">
        <f>IFERROR([1]median2!AD22/IF([1]median2!$AJ22="",[1]median2!$AJ$2,[1]median2!$AJ22),"")</f>
        <v/>
      </c>
      <c r="AE20" s="219" t="str">
        <f>IFERROR([1]median2!AE22/IF([1]median2!$AJ22="",[1]median2!$AJ$2,[1]median2!$AJ22),"")</f>
        <v/>
      </c>
      <c r="AF20" s="219">
        <f>IFERROR([1]median2!AF22/IF([1]median2!$AJ22="",[1]median2!$AJ$2,[1]median2!$AJ22),"")</f>
        <v>0.26315789473684209</v>
      </c>
      <c r="AG20" s="219">
        <f>IFERROR([1]median2!AG22/IF([1]median2!$AJ22="",[1]median2!$AJ$2,[1]median2!$AJ22),"")</f>
        <v>0.15037593984962405</v>
      </c>
      <c r="AH20" s="219">
        <f>IFERROR([1]median2!AH22/IF([1]median2!$AJ22="",[1]median2!$AJ$2,[1]median2!$AJ22),"")</f>
        <v>0.15037593984962405</v>
      </c>
      <c r="AI20" s="219">
        <f>IFERROR([1]median2!AI22/IF([1]median2!$AJ22="",[1]median2!$AJ$2,[1]median2!$AJ22),"")</f>
        <v>0.15037593984962405</v>
      </c>
      <c r="AJ20" s="219" t="str">
        <f>IFERROR([1]median2!#REF!/IF([1]median2!$AJ22="",[1]median2!$AJ$2,[1]median2!$AJ22),"")</f>
        <v/>
      </c>
      <c r="AK20" s="219">
        <f>IFERROR([1]median2!AR22/IF([1]median2!$AJ22="",[1]median2!$AJ$2,[1]median2!$AJ22),"")</f>
        <v>11.640601503759399</v>
      </c>
      <c r="AL20" s="219">
        <f>IFERROR([1]median2!AS22/IF([1]median2!$AJ22="",[1]median2!$AJ$2,[1]median2!$AJ22),"")</f>
        <v>86.440601503759396</v>
      </c>
      <c r="AM20" s="219">
        <f>IFERROR([1]median2!AT22/IF([1]median2!$AJ22="",[1]median2!$AJ$2,[1]median2!$AJ22),"")</f>
        <v>119.88872180451128</v>
      </c>
    </row>
    <row r="21" spans="1:39" ht="18" customHeight="1" x14ac:dyDescent="0.25">
      <c r="A21" s="214" t="str">
        <f>IF([1]median2!A23="","",[1]median2!A23)</f>
        <v>Lakes</v>
      </c>
      <c r="B21" s="214" t="str">
        <f>IF([1]median2!B23="","",[1]median2!B23)</f>
        <v>RumbekCentre</v>
      </c>
      <c r="C21" s="214" t="str">
        <f>IF([1]median2!C23="","",[1]median2!C23)</f>
        <v>Rumbek Town</v>
      </c>
      <c r="D21" s="219">
        <f>IFERROR([1]median2!D23/IF([1]median2!$AJ23="",[1]median2!$AJ$2,[1]median2!$AJ23),"")</f>
        <v>1.1306859205776174</v>
      </c>
      <c r="E21" s="219">
        <f>IFERROR([1]median2!E23/IF([1]median2!$AJ23="",[1]median2!$AJ$2,[1]median2!$AJ23),"")</f>
        <v>0.93574007220216604</v>
      </c>
      <c r="F21" s="219">
        <f>IFERROR([1]median2!F23/IF([1]median2!$AJ23="",[1]median2!$AJ$2,[1]median2!$AJ23),"")</f>
        <v>0.86642599277978338</v>
      </c>
      <c r="G21" s="219">
        <f>IFERROR([1]median2!G23/IF([1]median2!$AJ23="",[1]median2!$AJ$2,[1]median2!$AJ23),"")</f>
        <v>1.0108303249097472</v>
      </c>
      <c r="H21" s="219">
        <f>IFERROR([1]median2!H23/IF([1]median2!$AJ23="",[1]median2!$AJ$2,[1]median2!$AJ23),"")</f>
        <v>0.41010830324909747</v>
      </c>
      <c r="I21" s="219">
        <f>IFERROR([1]median2!I23/IF([1]median2!$AJ23="",[1]median2!$AJ$2,[1]median2!$AJ23),"")</f>
        <v>1.1552346570397112</v>
      </c>
      <c r="J21" s="219">
        <f>IFERROR([1]median2!J23/IF([1]median2!$AJ23="",[1]median2!$AJ$2,[1]median2!$AJ23),"")</f>
        <v>0.86642599277978338</v>
      </c>
      <c r="K21" s="219">
        <f>IFERROR([1]median2!K23/IF([1]median2!$AJ23="",[1]median2!$AJ$2,[1]median2!$AJ23),"")</f>
        <v>0.86642599277978338</v>
      </c>
      <c r="L21" s="219">
        <f>IFERROR([1]median2!L23/IF([1]median2!$AJ23="",[1]median2!$AJ$2,[1]median2!$AJ23),"")</f>
        <v>2.4548736462093861</v>
      </c>
      <c r="M21" s="219">
        <f>IFERROR([1]median2!M23/IF([1]median2!$AJ23="",[1]median2!$AJ$2,[1]median2!$AJ23),"")</f>
        <v>0.43321299638989169</v>
      </c>
      <c r="N21" s="219">
        <f>IFERROR([1]median2!N23/IF([1]median2!$AJ23="",[1]median2!$AJ$2,[1]median2!$AJ23),"")</f>
        <v>2.1660649819494586</v>
      </c>
      <c r="O21" s="219">
        <f>IFERROR([1]median2!O23/IF([1]median2!$AJ23="",[1]median2!$AJ$2,[1]median2!$AJ23),"")</f>
        <v>2.8880866425992782</v>
      </c>
      <c r="P21" s="219">
        <f>IFERROR([1]median2!P23/IF([1]median2!$AJ23="",[1]median2!$AJ$2,[1]median2!$AJ23),"")</f>
        <v>0.36101083032490977</v>
      </c>
      <c r="Q21" s="219">
        <f>IFERROR([1]median2!Q23/IF([1]median2!$AJ23="",[1]median2!$AJ$2,[1]median2!$AJ23),"")</f>
        <v>3.6101083032490973</v>
      </c>
      <c r="R21" s="219">
        <f>IFERROR([1]median2!R23/IF([1]median2!$AJ23="",[1]median2!$AJ$2,[1]median2!$AJ23),"")</f>
        <v>12.635379061371841</v>
      </c>
      <c r="S21" s="219">
        <f>IFERROR([1]median2!S23/IF([1]median2!$AJ23="",[1]median2!$AJ$2,[1]median2!$AJ23),"")</f>
        <v>11.552346570397113</v>
      </c>
      <c r="T21" s="219">
        <f>IFERROR([1]median2!T23/IF([1]median2!$AJ23="",[1]median2!$AJ$2,[1]median2!$AJ23),"")</f>
        <v>1.2996389891696751</v>
      </c>
      <c r="U21" s="219">
        <f>IFERROR([1]median2!U23/IF([1]median2!$AJ23="",[1]median2!$AJ$2,[1]median2!$AJ23),"")</f>
        <v>1.0108303249097472</v>
      </c>
      <c r="V21" s="219">
        <f>IFERROR([1]median2!V23/IF([1]median2!$AJ23="",[1]median2!$AJ$2,[1]median2!$AJ23),"")</f>
        <v>0.59927797833935015</v>
      </c>
      <c r="W21" s="219">
        <f>IFERROR([1]median2!W23/IF([1]median2!$AJ23="",[1]median2!$AJ$2,[1]median2!$AJ23),"")</f>
        <v>28.880866425992778</v>
      </c>
      <c r="X21" s="219">
        <f>IFERROR([1]median2!X23/IF([1]median2!$AJ23="",[1]median2!$AJ$2,[1]median2!$AJ23),"")</f>
        <v>5.4151624548736459</v>
      </c>
      <c r="Y21" s="219">
        <f>IFERROR([1]median2!Y23/IF([1]median2!$AJ23="",[1]median2!$AJ$2,[1]median2!$AJ23),"")</f>
        <v>8.2310469314079426E-2</v>
      </c>
      <c r="Z21" s="219" t="str">
        <f>IFERROR([1]median2!Z23/IF([1]median2!$AJ23="",[1]median2!$AJ$2,[1]median2!$AJ23),"")</f>
        <v/>
      </c>
      <c r="AA21" s="219" t="str">
        <f>IFERROR([1]median2!AA23/IF([1]median2!$AJ23="",[1]median2!$AJ$2,[1]median2!$AJ23),"")</f>
        <v/>
      </c>
      <c r="AB21" s="219" t="str">
        <f>IFERROR([1]median2!AB23/IF([1]median2!$AJ23="",[1]median2!$AJ$2,[1]median2!$AJ23),"")</f>
        <v/>
      </c>
      <c r="AC21" s="219" t="str">
        <f>IFERROR([1]median2!AC23/IF([1]median2!$AJ23="",[1]median2!$AJ$2,[1]median2!$AJ23),"")</f>
        <v/>
      </c>
      <c r="AD21" s="219" t="str">
        <f>IFERROR([1]median2!AD23/IF([1]median2!$AJ23="",[1]median2!$AJ$2,[1]median2!$AJ23),"")</f>
        <v/>
      </c>
      <c r="AE21" s="219" t="str">
        <f>IFERROR([1]median2!AE23/IF([1]median2!$AJ23="",[1]median2!$AJ$2,[1]median2!$AJ23),"")</f>
        <v/>
      </c>
      <c r="AF21" s="219">
        <f>IFERROR([1]median2!AF23/IF([1]median2!$AJ23="",[1]median2!$AJ$2,[1]median2!$AJ23),"")</f>
        <v>0.21660649819494585</v>
      </c>
      <c r="AG21" s="219">
        <f>IFERROR([1]median2!AG23/IF([1]median2!$AJ23="",[1]median2!$AJ$2,[1]median2!$AJ23),"")</f>
        <v>0.1444043321299639</v>
      </c>
      <c r="AH21" s="219">
        <f>IFERROR([1]median2!AH23/IF([1]median2!$AJ23="",[1]median2!$AJ$2,[1]median2!$AJ23),"")</f>
        <v>7.2202166064981949E-2</v>
      </c>
      <c r="AI21" s="219">
        <f>IFERROR([1]median2!AI23/IF([1]median2!$AJ23="",[1]median2!$AJ$2,[1]median2!$AJ23),"")</f>
        <v>7.2202166064981949E-2</v>
      </c>
      <c r="AJ21" s="219" t="str">
        <f>IFERROR([1]median2!#REF!/IF([1]median2!$AJ23="",[1]median2!$AJ$2,[1]median2!$AJ23),"")</f>
        <v/>
      </c>
      <c r="AK21" s="219">
        <f>IFERROR([1]median2!AR23/IF([1]median2!$AJ23="",[1]median2!$AJ$2,[1]median2!$AJ23),"")</f>
        <v>9.6967509025270751</v>
      </c>
      <c r="AL21" s="219">
        <f>IFERROR([1]median2!AS23/IF([1]median2!$AJ23="",[1]median2!$AJ$2,[1]median2!$AJ23),"")</f>
        <v>127.75451263537906</v>
      </c>
      <c r="AM21" s="219">
        <f>IFERROR([1]median2!AT23/IF([1]median2!$AJ23="",[1]median2!$AJ$2,[1]median2!$AJ23),"")</f>
        <v>167.11913357400721</v>
      </c>
    </row>
    <row r="22" spans="1:39" ht="18" customHeight="1" x14ac:dyDescent="0.25">
      <c r="A22" s="214" t="str">
        <f>IF([1]median2!A24="","",[1]median2!A24)</f>
        <v>Lakes</v>
      </c>
      <c r="B22" s="214" t="str">
        <f>IF([1]median2!B24="","",[1]median2!B24)</f>
        <v>RumbekEast</v>
      </c>
      <c r="C22" s="214" t="str">
        <f>IF([1]median2!C24="","",[1]median2!C24)</f>
        <v>Aduel</v>
      </c>
      <c r="D22" s="219" t="str">
        <f>IFERROR([1]median2!D24/IF([1]median2!$AJ24="",[1]median2!$AJ$2,[1]median2!$AJ24),"")</f>
        <v/>
      </c>
      <c r="E22" s="219" t="str">
        <f>IFERROR([1]median2!E24/IF([1]median2!$AJ24="",[1]median2!$AJ$2,[1]median2!$AJ24),"")</f>
        <v/>
      </c>
      <c r="F22" s="219">
        <f>IFERROR([1]median2!F24/IF([1]median2!$AJ24="",[1]median2!$AJ$2,[1]median2!$AJ24),"")</f>
        <v>1.8355640535372848</v>
      </c>
      <c r="G22" s="219">
        <f>IFERROR([1]median2!G24/IF([1]median2!$AJ24="",[1]median2!$AJ$2,[1]median2!$AJ24),"")</f>
        <v>1.5296367112810707</v>
      </c>
      <c r="H22" s="219" t="str">
        <f>IFERROR([1]median2!H24/IF([1]median2!$AJ24="",[1]median2!$AJ$2,[1]median2!$AJ24),"")</f>
        <v/>
      </c>
      <c r="I22" s="219">
        <f>IFERROR([1]median2!I24/IF([1]median2!$AJ24="",[1]median2!$AJ$2,[1]median2!$AJ24),"")</f>
        <v>1.8355640535372848</v>
      </c>
      <c r="J22" s="219">
        <f>IFERROR([1]median2!J24/IF([1]median2!$AJ24="",[1]median2!$AJ$2,[1]median2!$AJ24),"")</f>
        <v>1.5296367112810707</v>
      </c>
      <c r="K22" s="219">
        <f>IFERROR([1]median2!K24/IF([1]median2!$AJ24="",[1]median2!$AJ$2,[1]median2!$AJ24),"")</f>
        <v>1.2237093690248566</v>
      </c>
      <c r="L22" s="219">
        <f>IFERROR([1]median2!L24/IF([1]median2!$AJ24="",[1]median2!$AJ$2,[1]median2!$AJ24),"")</f>
        <v>0.81529636711281073</v>
      </c>
      <c r="M22" s="219">
        <f>IFERROR([1]median2!M24/IF([1]median2!$AJ24="",[1]median2!$AJ$2,[1]median2!$AJ24),"")</f>
        <v>0.40841300191204588</v>
      </c>
      <c r="N22" s="219" t="str">
        <f>IFERROR([1]median2!N24/IF([1]median2!$AJ24="",[1]median2!$AJ$2,[1]median2!$AJ24),"")</f>
        <v/>
      </c>
      <c r="O22" s="219" t="str">
        <f>IFERROR([1]median2!O24/IF([1]median2!$AJ24="",[1]median2!$AJ$2,[1]median2!$AJ24),"")</f>
        <v/>
      </c>
      <c r="P22" s="219">
        <f>IFERROR([1]median2!P24/IF([1]median2!$AJ24="",[1]median2!$AJ$2,[1]median2!$AJ24),"")</f>
        <v>0.76481835564053535</v>
      </c>
      <c r="Q22" s="219" t="str">
        <f>IFERROR([1]median2!Q24/IF([1]median2!$AJ24="",[1]median2!$AJ$2,[1]median2!$AJ24),"")</f>
        <v/>
      </c>
      <c r="R22" s="219">
        <f>IFERROR([1]median2!R24/IF([1]median2!$AJ24="",[1]median2!$AJ$2,[1]median2!$AJ24),"")</f>
        <v>10.707456978967496</v>
      </c>
      <c r="S22" s="219" t="str">
        <f>IFERROR([1]median2!S24/IF([1]median2!$AJ24="",[1]median2!$AJ$2,[1]median2!$AJ24),"")</f>
        <v/>
      </c>
      <c r="T22" s="219" t="str">
        <f>IFERROR([1]median2!T24/IF([1]median2!$AJ24="",[1]median2!$AJ$2,[1]median2!$AJ24),"")</f>
        <v/>
      </c>
      <c r="U22" s="219">
        <f>IFERROR([1]median2!U24/IF([1]median2!$AJ24="",[1]median2!$AJ$2,[1]median2!$AJ24),"")</f>
        <v>1.5296367112810707</v>
      </c>
      <c r="V22" s="219">
        <f>IFERROR([1]median2!V24/IF([1]median2!$AJ24="",[1]median2!$AJ$2,[1]median2!$AJ24),"")</f>
        <v>0.22179732313575526</v>
      </c>
      <c r="W22" s="219">
        <f>IFERROR([1]median2!W24/IF([1]median2!$AJ24="",[1]median2!$AJ$2,[1]median2!$AJ24),"")</f>
        <v>28.29827915869981</v>
      </c>
      <c r="X22" s="219">
        <f>IFERROR([1]median2!X24/IF([1]median2!$AJ24="",[1]median2!$AJ$2,[1]median2!$AJ24),"")</f>
        <v>2.0650095602294454</v>
      </c>
      <c r="Y22" s="219">
        <f>IFERROR([1]median2!Y24/IF([1]median2!$AJ24="",[1]median2!$AJ$2,[1]median2!$AJ24),"")</f>
        <v>0.19120458891013384</v>
      </c>
      <c r="Z22" s="219" t="str">
        <f>IFERROR([1]median2!Z24/IF([1]median2!$AJ24="",[1]median2!$AJ$2,[1]median2!$AJ24),"")</f>
        <v/>
      </c>
      <c r="AA22" s="219" t="str">
        <f>IFERROR([1]median2!AA24/IF([1]median2!$AJ24="",[1]median2!$AJ$2,[1]median2!$AJ24),"")</f>
        <v/>
      </c>
      <c r="AB22" s="219" t="str">
        <f>IFERROR([1]median2!AB24/IF([1]median2!$AJ24="",[1]median2!$AJ$2,[1]median2!$AJ24),"")</f>
        <v/>
      </c>
      <c r="AC22" s="219" t="str">
        <f>IFERROR([1]median2!AC24/IF([1]median2!$AJ24="",[1]median2!$AJ$2,[1]median2!$AJ24),"")</f>
        <v/>
      </c>
      <c r="AD22" s="219" t="str">
        <f>IFERROR([1]median2!AD24/IF([1]median2!$AJ24="",[1]median2!$AJ$2,[1]median2!$AJ24),"")</f>
        <v/>
      </c>
      <c r="AE22" s="219" t="str">
        <f>IFERROR([1]median2!AE24/IF([1]median2!$AJ24="",[1]median2!$AJ$2,[1]median2!$AJ24),"")</f>
        <v/>
      </c>
      <c r="AF22" s="219" t="str">
        <f>IFERROR([1]median2!AF24/IF([1]median2!$AJ24="",[1]median2!$AJ$2,[1]median2!$AJ24),"")</f>
        <v/>
      </c>
      <c r="AG22" s="219" t="str">
        <f>IFERROR([1]median2!AG24/IF([1]median2!$AJ24="",[1]median2!$AJ$2,[1]median2!$AJ24),"")</f>
        <v/>
      </c>
      <c r="AH22" s="219" t="str">
        <f>IFERROR([1]median2!AH24/IF([1]median2!$AJ24="",[1]median2!$AJ$2,[1]median2!$AJ24),"")</f>
        <v/>
      </c>
      <c r="AI22" s="219" t="str">
        <f>IFERROR([1]median2!AI24/IF([1]median2!$AJ24="",[1]median2!$AJ$2,[1]median2!$AJ24),"")</f>
        <v/>
      </c>
      <c r="AJ22" s="219" t="str">
        <f>IFERROR([1]median2!#REF!/IF([1]median2!$AJ24="",[1]median2!$AJ$2,[1]median2!$AJ24),"")</f>
        <v/>
      </c>
      <c r="AK22" s="219">
        <f>IFERROR([1]median2!AR24/IF([1]median2!$AJ24="",[1]median2!$AJ$2,[1]median2!$AJ24),"")</f>
        <v>11.352963671128107</v>
      </c>
      <c r="AL22" s="219" t="str">
        <f>IFERROR([1]median2!AS24/IF([1]median2!$AJ24="",[1]median2!$AJ$2,[1]median2!$AJ24),"")</f>
        <v/>
      </c>
      <c r="AM22" s="219" t="str">
        <f>IFERROR([1]median2!AT24/IF([1]median2!$AJ24="",[1]median2!$AJ$2,[1]median2!$AJ24),"")</f>
        <v/>
      </c>
    </row>
    <row r="23" spans="1:39" ht="18" customHeight="1" x14ac:dyDescent="0.25">
      <c r="A23" s="214" t="str">
        <f>IF([1]median2!A25="","",[1]median2!A25)</f>
        <v>Lakes</v>
      </c>
      <c r="B23" s="214" t="str">
        <f>IF([1]median2!B25="","",[1]median2!B25)</f>
        <v>YirolEast</v>
      </c>
      <c r="C23" s="214" t="str">
        <f>IF([1]median2!C25="","",[1]median2!C25)</f>
        <v>Nyang</v>
      </c>
      <c r="D23" s="219">
        <f>IFERROR([1]median2!D25/IF([1]median2!$AJ25="",[1]median2!$AJ$2,[1]median2!$AJ25),"")</f>
        <v>0.6118546845124283</v>
      </c>
      <c r="E23" s="219">
        <f>IFERROR([1]median2!E25/IF([1]median2!$AJ25="",[1]median2!$AJ$2,[1]median2!$AJ25),"")</f>
        <v>0.6118546845124283</v>
      </c>
      <c r="F23" s="219">
        <f>IFERROR([1]median2!F25/IF([1]median2!$AJ25="",[1]median2!$AJ$2,[1]median2!$AJ25),"")</f>
        <v>0.4588910133843212</v>
      </c>
      <c r="G23" s="219">
        <f>IFERROR([1]median2!G25/IF([1]median2!$AJ25="",[1]median2!$AJ$2,[1]median2!$AJ25),"")</f>
        <v>0.4588910133843212</v>
      </c>
      <c r="H23" s="219">
        <f>IFERROR([1]median2!H25/IF([1]median2!$AJ25="",[1]median2!$AJ$2,[1]median2!$AJ25),"")</f>
        <v>0.30592734225621415</v>
      </c>
      <c r="I23" s="219">
        <f>IFERROR([1]median2!I25/IF([1]median2!$AJ25="",[1]median2!$AJ$2,[1]median2!$AJ25),"")</f>
        <v>0.6118546845124283</v>
      </c>
      <c r="J23" s="219">
        <f>IFERROR([1]median2!J25/IF([1]median2!$AJ25="",[1]median2!$AJ$2,[1]median2!$AJ25),"")</f>
        <v>0.4588910133843212</v>
      </c>
      <c r="K23" s="219">
        <f>IFERROR([1]median2!K25/IF([1]median2!$AJ25="",[1]median2!$AJ$2,[1]median2!$AJ25),"")</f>
        <v>0.68833652007648183</v>
      </c>
      <c r="L23" s="219">
        <f>IFERROR([1]median2!L25/IF([1]median2!$AJ25="",[1]median2!$AJ$2,[1]median2!$AJ25),"")</f>
        <v>2.7533460803059273</v>
      </c>
      <c r="M23" s="219">
        <f>IFERROR([1]median2!M25/IF([1]median2!$AJ25="",[1]median2!$AJ$2,[1]median2!$AJ25),"")</f>
        <v>0.40841300191204588</v>
      </c>
      <c r="N23" s="219">
        <f>IFERROR([1]median2!N25/IF([1]median2!$AJ25="",[1]median2!$AJ$2,[1]median2!$AJ25),"")</f>
        <v>1.5296367112810707</v>
      </c>
      <c r="O23" s="219" t="str">
        <f>IFERROR([1]median2!O25/IF([1]median2!$AJ25="",[1]median2!$AJ$2,[1]median2!$AJ25),"")</f>
        <v/>
      </c>
      <c r="P23" s="219">
        <f>IFERROR([1]median2!P25/IF([1]median2!$AJ25="",[1]median2!$AJ$2,[1]median2!$AJ25),"")</f>
        <v>0.38240917782026768</v>
      </c>
      <c r="Q23" s="219" t="str">
        <f>IFERROR([1]median2!Q25/IF([1]median2!$AJ25="",[1]median2!$AJ$2,[1]median2!$AJ25),"")</f>
        <v/>
      </c>
      <c r="R23" s="219">
        <f>IFERROR([1]median2!R25/IF([1]median2!$AJ25="",[1]median2!$AJ$2,[1]median2!$AJ25),"")</f>
        <v>6.8833652007648185</v>
      </c>
      <c r="S23" s="219" t="str">
        <f>IFERROR([1]median2!S25/IF([1]median2!$AJ25="",[1]median2!$AJ$2,[1]median2!$AJ25),"")</f>
        <v/>
      </c>
      <c r="T23" s="219">
        <f>IFERROR([1]median2!T25/IF([1]median2!$AJ25="",[1]median2!$AJ$2,[1]median2!$AJ25),"")</f>
        <v>0.9177820267686424</v>
      </c>
      <c r="U23" s="219">
        <f>IFERROR([1]median2!U25/IF([1]median2!$AJ25="",[1]median2!$AJ$2,[1]median2!$AJ25),"")</f>
        <v>0.49713193116634802</v>
      </c>
      <c r="V23" s="219">
        <f>IFERROR([1]median2!V25/IF([1]median2!$AJ25="",[1]median2!$AJ$2,[1]median2!$AJ25),"")</f>
        <v>0.21185468451242831</v>
      </c>
      <c r="W23" s="219">
        <f>IFERROR([1]median2!W25/IF([1]median2!$AJ25="",[1]median2!$AJ$2,[1]median2!$AJ25),"")</f>
        <v>42.065009560229448</v>
      </c>
      <c r="X23" s="219">
        <f>IFERROR([1]median2!X25/IF([1]median2!$AJ25="",[1]median2!$AJ$2,[1]median2!$AJ25),"")</f>
        <v>3.8240917782026767</v>
      </c>
      <c r="Y23" s="219">
        <f>IFERROR([1]median2!Y25/IF([1]median2!$AJ25="",[1]median2!$AJ$2,[1]median2!$AJ25),"")</f>
        <v>0.16061185468451242</v>
      </c>
      <c r="Z23" s="219" t="str">
        <f>IFERROR([1]median2!Z25/IF([1]median2!$AJ25="",[1]median2!$AJ$2,[1]median2!$AJ25),"")</f>
        <v/>
      </c>
      <c r="AA23" s="219" t="str">
        <f>IFERROR([1]median2!AA25/IF([1]median2!$AJ25="",[1]median2!$AJ$2,[1]median2!$AJ25),"")</f>
        <v/>
      </c>
      <c r="AB23" s="219" t="str">
        <f>IFERROR([1]median2!AB25/IF([1]median2!$AJ25="",[1]median2!$AJ$2,[1]median2!$AJ25),"")</f>
        <v/>
      </c>
      <c r="AC23" s="219" t="str">
        <f>IFERROR([1]median2!AC25/IF([1]median2!$AJ25="",[1]median2!$AJ$2,[1]median2!$AJ25),"")</f>
        <v/>
      </c>
      <c r="AD23" s="219" t="str">
        <f>IFERROR([1]median2!AD25/IF([1]median2!$AJ25="",[1]median2!$AJ$2,[1]median2!$AJ25),"")</f>
        <v/>
      </c>
      <c r="AE23" s="219" t="str">
        <f>IFERROR([1]median2!AE25/IF([1]median2!$AJ25="",[1]median2!$AJ$2,[1]median2!$AJ25),"")</f>
        <v/>
      </c>
      <c r="AF23" s="219">
        <f>IFERROR([1]median2!AF25/IF([1]median2!$AJ25="",[1]median2!$AJ$2,[1]median2!$AJ25),"")</f>
        <v>0.2294455066921606</v>
      </c>
      <c r="AG23" s="219">
        <f>IFERROR([1]median2!AG25/IF([1]median2!$AJ25="",[1]median2!$AJ$2,[1]median2!$AJ25),"")</f>
        <v>7.6481835564053538E-2</v>
      </c>
      <c r="AH23" s="219" t="str">
        <f>IFERROR([1]median2!AH25/IF([1]median2!$AJ25="",[1]median2!$AJ$2,[1]median2!$AJ25),"")</f>
        <v/>
      </c>
      <c r="AI23" s="219" t="str">
        <f>IFERROR([1]median2!AI25/IF([1]median2!$AJ25="",[1]median2!$AJ$2,[1]median2!$AJ25),"")</f>
        <v/>
      </c>
      <c r="AJ23" s="219" t="str">
        <f>IFERROR([1]median2!#REF!/IF([1]median2!$AJ25="",[1]median2!$AJ$2,[1]median2!$AJ25),"")</f>
        <v/>
      </c>
      <c r="AK23" s="219">
        <f>IFERROR([1]median2!AR25/IF([1]median2!$AJ25="",[1]median2!$AJ$2,[1]median2!$AJ25),"")</f>
        <v>6.9598470363288722</v>
      </c>
      <c r="AL23" s="219">
        <f>IFERROR([1]median2!AS25/IF([1]median2!$AJ25="",[1]median2!$AJ$2,[1]median2!$AJ25),"")</f>
        <v>77.782026768642453</v>
      </c>
      <c r="AM23" s="219">
        <f>IFERROR([1]median2!AT25/IF([1]median2!$AJ25="",[1]median2!$AJ$2,[1]median2!$AJ25),"")</f>
        <v>100.23250478011472</v>
      </c>
    </row>
    <row r="24" spans="1:39" ht="18" customHeight="1" x14ac:dyDescent="0.25">
      <c r="A24" s="214" t="str">
        <f>IF([1]median2!A26="","",[1]median2!A26)</f>
        <v>Lakes</v>
      </c>
      <c r="B24" s="214" t="str">
        <f>IF([1]median2!B26="","",[1]median2!B26)</f>
        <v>YirolWest</v>
      </c>
      <c r="C24" s="214" t="str">
        <f>IF([1]median2!C26="","",[1]median2!C26)</f>
        <v>Yirol Town</v>
      </c>
      <c r="D24" s="219">
        <f>IFERROR([1]median2!D26/IF([1]median2!$AJ26="",[1]median2!$AJ$2,[1]median2!$AJ26),"")</f>
        <v>0.6118546845124283</v>
      </c>
      <c r="E24" s="219">
        <f>IFERROR([1]median2!E26/IF([1]median2!$AJ26="",[1]median2!$AJ$2,[1]median2!$AJ26),"")</f>
        <v>0.6118546845124283</v>
      </c>
      <c r="F24" s="219">
        <f>IFERROR([1]median2!F26/IF([1]median2!$AJ26="",[1]median2!$AJ$2,[1]median2!$AJ26),"")</f>
        <v>0.4588910133843212</v>
      </c>
      <c r="G24" s="219">
        <f>IFERROR([1]median2!G26/IF([1]median2!$AJ26="",[1]median2!$AJ$2,[1]median2!$AJ26),"")</f>
        <v>0.4588910133843212</v>
      </c>
      <c r="H24" s="219">
        <f>IFERROR([1]median2!H26/IF([1]median2!$AJ26="",[1]median2!$AJ$2,[1]median2!$AJ26),"")</f>
        <v>0.30592734225621415</v>
      </c>
      <c r="I24" s="219">
        <f>IFERROR([1]median2!I26/IF([1]median2!$AJ26="",[1]median2!$AJ$2,[1]median2!$AJ26),"")</f>
        <v>0.76481835564053535</v>
      </c>
      <c r="J24" s="219">
        <f>IFERROR([1]median2!J26/IF([1]median2!$AJ26="",[1]median2!$AJ$2,[1]median2!$AJ26),"")</f>
        <v>0.4588910133843212</v>
      </c>
      <c r="K24" s="219">
        <f>IFERROR([1]median2!K26/IF([1]median2!$AJ26="",[1]median2!$AJ$2,[1]median2!$AJ26),"")</f>
        <v>0.68833652007648183</v>
      </c>
      <c r="L24" s="219">
        <f>IFERROR([1]median2!L26/IF([1]median2!$AJ26="",[1]median2!$AJ$2,[1]median2!$AJ26),"")</f>
        <v>3.0592734225621414</v>
      </c>
      <c r="M24" s="219">
        <f>IFERROR([1]median2!M26/IF([1]median2!$AJ26="",[1]median2!$AJ$2,[1]median2!$AJ26),"")</f>
        <v>0.40841300191204588</v>
      </c>
      <c r="N24" s="219">
        <f>IFERROR([1]median2!N26/IF([1]median2!$AJ26="",[1]median2!$AJ$2,[1]median2!$AJ26),"")</f>
        <v>1.5296367112810707</v>
      </c>
      <c r="O24" s="219" t="str">
        <f>IFERROR([1]median2!O26/IF([1]median2!$AJ26="",[1]median2!$AJ$2,[1]median2!$AJ26),"")</f>
        <v/>
      </c>
      <c r="P24" s="219">
        <f>IFERROR([1]median2!P26/IF([1]median2!$AJ26="",[1]median2!$AJ$2,[1]median2!$AJ26),"")</f>
        <v>0.42065009560229444</v>
      </c>
      <c r="Q24" s="219" t="str">
        <f>IFERROR([1]median2!Q26/IF([1]median2!$AJ26="",[1]median2!$AJ$2,[1]median2!$AJ26),"")</f>
        <v/>
      </c>
      <c r="R24" s="219">
        <f>IFERROR([1]median2!R26/IF([1]median2!$AJ26="",[1]median2!$AJ$2,[1]median2!$AJ26),"")</f>
        <v>7.2657743785850863</v>
      </c>
      <c r="S24" s="219" t="str">
        <f>IFERROR([1]median2!S26/IF([1]median2!$AJ26="",[1]median2!$AJ$2,[1]median2!$AJ26),"")</f>
        <v/>
      </c>
      <c r="T24" s="219">
        <f>IFERROR([1]median2!T26/IF([1]median2!$AJ26="",[1]median2!$AJ$2,[1]median2!$AJ26),"")</f>
        <v>0.99426386233269604</v>
      </c>
      <c r="U24" s="219">
        <f>IFERROR([1]median2!U26/IF([1]median2!$AJ26="",[1]median2!$AJ$2,[1]median2!$AJ26),"")</f>
        <v>0.6118546845124283</v>
      </c>
      <c r="V24" s="219">
        <f>IFERROR([1]median2!V26/IF([1]median2!$AJ26="",[1]median2!$AJ$2,[1]median2!$AJ26),"")</f>
        <v>0.15755258126195029</v>
      </c>
      <c r="W24" s="219">
        <f>IFERROR([1]median2!W26/IF([1]median2!$AJ26="",[1]median2!$AJ$2,[1]median2!$AJ26),"")</f>
        <v>42.065009560229448</v>
      </c>
      <c r="X24" s="219">
        <f>IFERROR([1]median2!X26/IF([1]median2!$AJ26="",[1]median2!$AJ$2,[1]median2!$AJ26),"")</f>
        <v>4.5889101338432123</v>
      </c>
      <c r="Y24" s="219">
        <f>IFERROR([1]median2!Y26/IF([1]median2!$AJ26="",[1]median2!$AJ$2,[1]median2!$AJ26),"")</f>
        <v>0.15296367112810708</v>
      </c>
      <c r="Z24" s="219" t="str">
        <f>IFERROR([1]median2!Z26/IF([1]median2!$AJ26="",[1]median2!$AJ$2,[1]median2!$AJ26),"")</f>
        <v/>
      </c>
      <c r="AA24" s="219" t="str">
        <f>IFERROR([1]median2!AA26/IF([1]median2!$AJ26="",[1]median2!$AJ$2,[1]median2!$AJ26),"")</f>
        <v/>
      </c>
      <c r="AB24" s="219" t="str">
        <f>IFERROR([1]median2!AB26/IF([1]median2!$AJ26="",[1]median2!$AJ$2,[1]median2!$AJ26),"")</f>
        <v/>
      </c>
      <c r="AC24" s="219" t="str">
        <f>IFERROR([1]median2!AC26/IF([1]median2!$AJ26="",[1]median2!$AJ$2,[1]median2!$AJ26),"")</f>
        <v/>
      </c>
      <c r="AD24" s="219" t="str">
        <f>IFERROR([1]median2!AD26/IF([1]median2!$AJ26="",[1]median2!$AJ$2,[1]median2!$AJ26),"")</f>
        <v/>
      </c>
      <c r="AE24" s="219" t="str">
        <f>IFERROR([1]median2!AE26/IF([1]median2!$AJ26="",[1]median2!$AJ$2,[1]median2!$AJ26),"")</f>
        <v/>
      </c>
      <c r="AF24" s="219">
        <f>IFERROR([1]median2!AF26/IF([1]median2!$AJ26="",[1]median2!$AJ$2,[1]median2!$AJ26),"")</f>
        <v>0.2294455066921606</v>
      </c>
      <c r="AG24" s="219">
        <f>IFERROR([1]median2!AG26/IF([1]median2!$AJ26="",[1]median2!$AJ$2,[1]median2!$AJ26),"")</f>
        <v>7.6481835564053538E-2</v>
      </c>
      <c r="AH24" s="219">
        <f>IFERROR([1]median2!AH26/IF([1]median2!$AJ26="",[1]median2!$AJ$2,[1]median2!$AJ26),"")</f>
        <v>0.15296367112810708</v>
      </c>
      <c r="AI24" s="219">
        <f>IFERROR([1]median2!AI26/IF([1]median2!$AJ26="",[1]median2!$AJ$2,[1]median2!$AJ26),"")</f>
        <v>7.6481835564053538E-2</v>
      </c>
      <c r="AJ24" s="219" t="str">
        <f>IFERROR([1]median2!#REF!/IF([1]median2!$AJ26="",[1]median2!$AJ$2,[1]median2!$AJ26),"")</f>
        <v/>
      </c>
      <c r="AK24" s="219">
        <f>IFERROR([1]median2!AR26/IF([1]median2!$AJ26="",[1]median2!$AJ$2,[1]median2!$AJ26),"")</f>
        <v>7.418738049713193</v>
      </c>
      <c r="AL24" s="219">
        <f>IFERROR([1]median2!AS26/IF([1]median2!$AJ26="",[1]median2!$AJ$2,[1]median2!$AJ26),"")</f>
        <v>80.994263862332701</v>
      </c>
      <c r="AM24" s="219">
        <f>IFERROR([1]median2!AT26/IF([1]median2!$AJ26="",[1]median2!$AJ$2,[1]median2!$AJ26),"")</f>
        <v>100.95908221797323</v>
      </c>
    </row>
    <row r="25" spans="1:39" ht="18" customHeight="1" x14ac:dyDescent="0.25">
      <c r="A25" s="214" t="str">
        <f>IF([1]median2!A27="","",[1]median2!A27)</f>
        <v>NorthernBahrelGhazal</v>
      </c>
      <c r="B25" s="214" t="str">
        <f>IF([1]median2!B27="","",[1]median2!B27)</f>
        <v>AweilEast</v>
      </c>
      <c r="C25" s="214" t="str">
        <f>IF([1]median2!C27="","",[1]median2!C27)</f>
        <v>Wanyjok</v>
      </c>
      <c r="D25" s="219">
        <f>IFERROR([1]median2!D27/IF([1]median2!$AJ27="",[1]median2!$AJ$2,[1]median2!$AJ27),"")</f>
        <v>0.81549815498154976</v>
      </c>
      <c r="E25" s="219" t="str">
        <f>IFERROR([1]median2!E27/IF([1]median2!$AJ27="",[1]median2!$AJ$2,[1]median2!$AJ27),"")</f>
        <v/>
      </c>
      <c r="F25" s="219">
        <f>IFERROR([1]median2!F27/IF([1]median2!$AJ27="",[1]median2!$AJ$2,[1]median2!$AJ27),"")</f>
        <v>1.5483394833948338</v>
      </c>
      <c r="G25" s="219">
        <f>IFERROR([1]median2!G27/IF([1]median2!$AJ27="",[1]median2!$AJ$2,[1]median2!$AJ27),"")</f>
        <v>0.88560885608856088</v>
      </c>
      <c r="H25" s="219" t="str">
        <f>IFERROR([1]median2!H27/IF([1]median2!$AJ27="",[1]median2!$AJ$2,[1]median2!$AJ27),"")</f>
        <v/>
      </c>
      <c r="I25" s="219">
        <f>IFERROR([1]median2!I27/IF([1]median2!$AJ27="",[1]median2!$AJ$2,[1]median2!$AJ27),"")</f>
        <v>1.6413284132841328</v>
      </c>
      <c r="J25" s="219">
        <f>IFERROR([1]median2!J27/IF([1]median2!$AJ27="",[1]median2!$AJ$2,[1]median2!$AJ27),"")</f>
        <v>1.033210332103321</v>
      </c>
      <c r="K25" s="219">
        <f>IFERROR([1]median2!K27/IF([1]median2!$AJ27="",[1]median2!$AJ$2,[1]median2!$AJ27),"")</f>
        <v>1.0007380073800738</v>
      </c>
      <c r="L25" s="219">
        <f>IFERROR([1]median2!L27/IF([1]median2!$AJ27="",[1]median2!$AJ$2,[1]median2!$AJ27),"")</f>
        <v>2.9520295202952029</v>
      </c>
      <c r="M25" s="219" t="str">
        <f>IFERROR([1]median2!M27/IF([1]median2!$AJ27="",[1]median2!$AJ$2,[1]median2!$AJ27),"")</f>
        <v/>
      </c>
      <c r="N25" s="219" t="str">
        <f>IFERROR([1]median2!N27/IF([1]median2!$AJ27="",[1]median2!$AJ$2,[1]median2!$AJ27),"")</f>
        <v/>
      </c>
      <c r="O25" s="219" t="str">
        <f>IFERROR([1]median2!O27/IF([1]median2!$AJ27="",[1]median2!$AJ$2,[1]median2!$AJ27),"")</f>
        <v/>
      </c>
      <c r="P25" s="219" t="str">
        <f>IFERROR([1]median2!P27/IF([1]median2!$AJ27="",[1]median2!$AJ$2,[1]median2!$AJ27),"")</f>
        <v/>
      </c>
      <c r="Q25" s="219" t="str">
        <f>IFERROR([1]median2!Q27/IF([1]median2!$AJ27="",[1]median2!$AJ$2,[1]median2!$AJ27),"")</f>
        <v/>
      </c>
      <c r="R25" s="219" t="str">
        <f>IFERROR([1]median2!R27/IF([1]median2!$AJ27="",[1]median2!$AJ$2,[1]median2!$AJ27),"")</f>
        <v/>
      </c>
      <c r="S25" s="219" t="str">
        <f>IFERROR([1]median2!S27/IF([1]median2!$AJ27="",[1]median2!$AJ$2,[1]median2!$AJ27),"")</f>
        <v/>
      </c>
      <c r="T25" s="219">
        <f>IFERROR([1]median2!T27/IF([1]median2!$AJ27="",[1]median2!$AJ$2,[1]median2!$AJ27),"")</f>
        <v>0.95940959409594095</v>
      </c>
      <c r="U25" s="219">
        <f>IFERROR([1]median2!U27/IF([1]median2!$AJ27="",[1]median2!$AJ$2,[1]median2!$AJ27),"")</f>
        <v>0.73800738007380073</v>
      </c>
      <c r="V25" s="219">
        <f>IFERROR([1]median2!V27/IF([1]median2!$AJ27="",[1]median2!$AJ$2,[1]median2!$AJ27),"")</f>
        <v>0.24501845018450186</v>
      </c>
      <c r="W25" s="219">
        <f>IFERROR([1]median2!W27/IF([1]median2!$AJ27="",[1]median2!$AJ$2,[1]median2!$AJ27),"")</f>
        <v>20.88560885608856</v>
      </c>
      <c r="X25" s="219">
        <f>IFERROR([1]median2!X27/IF([1]median2!$AJ27="",[1]median2!$AJ$2,[1]median2!$AJ27),"")</f>
        <v>4.7970479704797047</v>
      </c>
      <c r="Y25" s="219">
        <f>IFERROR([1]median2!Y27/IF([1]median2!$AJ27="",[1]median2!$AJ$2,[1]median2!$AJ27),"")</f>
        <v>8.4132841328413283E-2</v>
      </c>
      <c r="Z25" s="219" t="str">
        <f>IFERROR([1]median2!Z27/IF([1]median2!$AJ27="",[1]median2!$AJ$2,[1]median2!$AJ27),"")</f>
        <v/>
      </c>
      <c r="AA25" s="219" t="str">
        <f>IFERROR([1]median2!AA27/IF([1]median2!$AJ27="",[1]median2!$AJ$2,[1]median2!$AJ27),"")</f>
        <v/>
      </c>
      <c r="AB25" s="219" t="str">
        <f>IFERROR([1]median2!AB27/IF([1]median2!$AJ27="",[1]median2!$AJ$2,[1]median2!$AJ27),"")</f>
        <v/>
      </c>
      <c r="AC25" s="219" t="str">
        <f>IFERROR([1]median2!AC27/IF([1]median2!$AJ27="",[1]median2!$AJ$2,[1]median2!$AJ27),"")</f>
        <v/>
      </c>
      <c r="AD25" s="219" t="str">
        <f>IFERROR([1]median2!AD27/IF([1]median2!$AJ27="",[1]median2!$AJ$2,[1]median2!$AJ27),"")</f>
        <v/>
      </c>
      <c r="AE25" s="219" t="str">
        <f>IFERROR([1]median2!AE27/IF([1]median2!$AJ27="",[1]median2!$AJ$2,[1]median2!$AJ27),"")</f>
        <v/>
      </c>
      <c r="AF25" s="219">
        <f>IFERROR([1]median2!AF27/IF([1]median2!$AJ27="",[1]median2!$AJ$2,[1]median2!$AJ27),"")</f>
        <v>0.22140221402214022</v>
      </c>
      <c r="AG25" s="219">
        <f>IFERROR([1]median2!AG27/IF([1]median2!$AJ27="",[1]median2!$AJ$2,[1]median2!$AJ27),"")</f>
        <v>0.14760147601476015</v>
      </c>
      <c r="AH25" s="219" t="str">
        <f>IFERROR([1]median2!AH27/IF([1]median2!$AJ27="",[1]median2!$AJ$2,[1]median2!$AJ27),"")</f>
        <v/>
      </c>
      <c r="AI25" s="219" t="str">
        <f>IFERROR([1]median2!AI27/IF([1]median2!$AJ27="",[1]median2!$AJ$2,[1]median2!$AJ27),"")</f>
        <v/>
      </c>
      <c r="AJ25" s="219" t="str">
        <f>IFERROR([1]median2!#REF!/IF([1]median2!$AJ27="",[1]median2!$AJ$2,[1]median2!$AJ27),"")</f>
        <v/>
      </c>
      <c r="AK25" s="219">
        <f>IFERROR([1]median2!AR27/IF([1]median2!$AJ27="",[1]median2!$AJ$2,[1]median2!$AJ27),"")</f>
        <v>11.430996309963099</v>
      </c>
      <c r="AL25" s="219">
        <f>IFERROR([1]median2!AS27/IF([1]median2!$AJ27="",[1]median2!$AJ$2,[1]median2!$AJ27),"")</f>
        <v>106.87970479704796</v>
      </c>
      <c r="AM25" s="219">
        <f>IFERROR([1]median2!AT27/IF([1]median2!$AJ27="",[1]median2!$AJ$2,[1]median2!$AJ27),"")</f>
        <v>130.76752767527674</v>
      </c>
    </row>
    <row r="26" spans="1:39" ht="18" customHeight="1" x14ac:dyDescent="0.25">
      <c r="A26" s="214" t="str">
        <f>IF([1]median2!A28="","",[1]median2!A28)</f>
        <v>NorthernBahrelGhazal</v>
      </c>
      <c r="B26" s="214" t="str">
        <f>IF([1]median2!B28="","",[1]median2!B28)</f>
        <v>AweilEast</v>
      </c>
      <c r="C26" s="214" t="str">
        <f>IF([1]median2!C28="","",[1]median2!C28)</f>
        <v>Warawar</v>
      </c>
      <c r="D26" s="219">
        <f>IFERROR([1]median2!D28/IF([1]median2!$AJ28="",[1]median2!$AJ$2,[1]median2!$AJ28),"")</f>
        <v>0.93874538745387459</v>
      </c>
      <c r="E26" s="219" t="str">
        <f>IFERROR([1]median2!E28/IF([1]median2!$AJ28="",[1]median2!$AJ$2,[1]median2!$AJ28),"")</f>
        <v/>
      </c>
      <c r="F26" s="219">
        <f>IFERROR([1]median2!F28/IF([1]median2!$AJ28="",[1]median2!$AJ$2,[1]median2!$AJ28),"")</f>
        <v>1.5763837638376383</v>
      </c>
      <c r="G26" s="219">
        <f>IFERROR([1]median2!G28/IF([1]median2!$AJ28="",[1]median2!$AJ$2,[1]median2!$AJ28),"")</f>
        <v>0.73800738007380073</v>
      </c>
      <c r="H26" s="219">
        <f>IFERROR([1]median2!H28/IF([1]median2!$AJ28="",[1]median2!$AJ$2,[1]median2!$AJ28),"")</f>
        <v>3.9084870848708486</v>
      </c>
      <c r="I26" s="219">
        <f>IFERROR([1]median2!I28/IF([1]median2!$AJ28="",[1]median2!$AJ$2,[1]median2!$AJ28),"")</f>
        <v>1.6413284132841328</v>
      </c>
      <c r="J26" s="219">
        <f>IFERROR([1]median2!J28/IF([1]median2!$AJ28="",[1]median2!$AJ$2,[1]median2!$AJ28),"")</f>
        <v>1.033210332103321</v>
      </c>
      <c r="K26" s="219">
        <f>IFERROR([1]median2!K28/IF([1]median2!$AJ28="",[1]median2!$AJ$2,[1]median2!$AJ28),"")</f>
        <v>1.0007380073800738</v>
      </c>
      <c r="L26" s="219">
        <f>IFERROR([1]median2!L28/IF([1]median2!$AJ28="",[1]median2!$AJ$2,[1]median2!$AJ28),"")</f>
        <v>2.9520295202952029</v>
      </c>
      <c r="M26" s="219">
        <f>IFERROR([1]median2!M28/IF([1]median2!$AJ28="",[1]median2!$AJ$2,[1]median2!$AJ28),"")</f>
        <v>0.39409594095940959</v>
      </c>
      <c r="N26" s="219">
        <f>IFERROR([1]median2!N28/IF([1]median2!$AJ28="",[1]median2!$AJ$2,[1]median2!$AJ28),"")</f>
        <v>2.9520295202952029</v>
      </c>
      <c r="O26" s="219">
        <f>IFERROR([1]median2!O28/IF([1]median2!$AJ28="",[1]median2!$AJ$2,[1]median2!$AJ28),"")</f>
        <v>5.1660516605166054</v>
      </c>
      <c r="P26" s="219">
        <f>IFERROR([1]median2!P28/IF([1]median2!$AJ28="",[1]median2!$AJ$2,[1]median2!$AJ28),"")</f>
        <v>0.44280442804428044</v>
      </c>
      <c r="Q26" s="219" t="str">
        <f>IFERROR([1]median2!Q28/IF([1]median2!$AJ28="",[1]median2!$AJ$2,[1]median2!$AJ28),"")</f>
        <v/>
      </c>
      <c r="R26" s="219">
        <f>IFERROR([1]median2!R28/IF([1]median2!$AJ28="",[1]median2!$AJ$2,[1]median2!$AJ28),"")</f>
        <v>8.708487084870848</v>
      </c>
      <c r="S26" s="219">
        <f>IFERROR([1]median2!S28/IF([1]median2!$AJ28="",[1]median2!$AJ$2,[1]median2!$AJ28),"")</f>
        <v>8.8560885608856097</v>
      </c>
      <c r="T26" s="219" t="str">
        <f>IFERROR([1]median2!T28/IF([1]median2!$AJ28="",[1]median2!$AJ$2,[1]median2!$AJ28),"")</f>
        <v/>
      </c>
      <c r="U26" s="219">
        <f>IFERROR([1]median2!U28/IF([1]median2!$AJ28="",[1]median2!$AJ$2,[1]median2!$AJ28),"")</f>
        <v>0.73800738007380073</v>
      </c>
      <c r="V26" s="219">
        <f>IFERROR([1]median2!V28/IF([1]median2!$AJ28="",[1]median2!$AJ$2,[1]median2!$AJ28),"")</f>
        <v>0.17121771217712178</v>
      </c>
      <c r="W26" s="219">
        <f>IFERROR([1]median2!W28/IF([1]median2!$AJ28="",[1]median2!$AJ$2,[1]median2!$AJ28),"")</f>
        <v>12.066420664206642</v>
      </c>
      <c r="X26" s="219">
        <f>IFERROR([1]median2!X28/IF([1]median2!$AJ28="",[1]median2!$AJ$2,[1]median2!$AJ28),"")</f>
        <v>4.5756457564575648</v>
      </c>
      <c r="Y26" s="219">
        <f>IFERROR([1]median2!Y28/IF([1]median2!$AJ28="",[1]median2!$AJ$2,[1]median2!$AJ28),"")</f>
        <v>8.4132841328413283E-2</v>
      </c>
      <c r="Z26" s="219" t="str">
        <f>IFERROR([1]median2!Z28/IF([1]median2!$AJ28="",[1]median2!$AJ$2,[1]median2!$AJ28),"")</f>
        <v/>
      </c>
      <c r="AA26" s="219" t="str">
        <f>IFERROR([1]median2!AA28/IF([1]median2!$AJ28="",[1]median2!$AJ$2,[1]median2!$AJ28),"")</f>
        <v/>
      </c>
      <c r="AB26" s="219" t="str">
        <f>IFERROR([1]median2!AB28/IF([1]median2!$AJ28="",[1]median2!$AJ$2,[1]median2!$AJ28),"")</f>
        <v/>
      </c>
      <c r="AC26" s="219" t="str">
        <f>IFERROR([1]median2!AC28/IF([1]median2!$AJ28="",[1]median2!$AJ$2,[1]median2!$AJ28),"")</f>
        <v/>
      </c>
      <c r="AD26" s="219" t="str">
        <f>IFERROR([1]median2!AD28/IF([1]median2!$AJ28="",[1]median2!$AJ$2,[1]median2!$AJ28),"")</f>
        <v/>
      </c>
      <c r="AE26" s="219" t="str">
        <f>IFERROR([1]median2!AE28/IF([1]median2!$AJ28="",[1]median2!$AJ$2,[1]median2!$AJ28),"")</f>
        <v/>
      </c>
      <c r="AF26" s="219" t="str">
        <f>IFERROR([1]median2!AF28/IF([1]median2!$AJ28="",[1]median2!$AJ$2,[1]median2!$AJ28),"")</f>
        <v/>
      </c>
      <c r="AG26" s="219" t="str">
        <f>IFERROR([1]median2!AG28/IF([1]median2!$AJ28="",[1]median2!$AJ$2,[1]median2!$AJ28),"")</f>
        <v/>
      </c>
      <c r="AH26" s="219" t="str">
        <f>IFERROR([1]median2!AH28/IF([1]median2!$AJ28="",[1]median2!$AJ$2,[1]median2!$AJ28),"")</f>
        <v/>
      </c>
      <c r="AI26" s="219" t="str">
        <f>IFERROR([1]median2!AI28/IF([1]median2!$AJ28="",[1]median2!$AJ$2,[1]median2!$AJ28),"")</f>
        <v/>
      </c>
      <c r="AJ26" s="219" t="str">
        <f>IFERROR([1]median2!#REF!/IF([1]median2!$AJ28="",[1]median2!$AJ$2,[1]median2!$AJ28),"")</f>
        <v/>
      </c>
      <c r="AK26" s="219">
        <f>IFERROR([1]median2!AR28/IF([1]median2!$AJ28="",[1]median2!$AJ$2,[1]median2!$AJ28),"")</f>
        <v>14.506273062730628</v>
      </c>
      <c r="AL26" s="219">
        <f>IFERROR([1]median2!AS28/IF([1]median2!$AJ28="",[1]median2!$AJ$2,[1]median2!$AJ28),"")</f>
        <v>117.9719557195572</v>
      </c>
      <c r="AM26" s="219">
        <f>IFERROR([1]median2!AT28/IF([1]median2!$AJ28="",[1]median2!$AJ$2,[1]median2!$AJ28),"")</f>
        <v>136.73505535055349</v>
      </c>
    </row>
    <row r="27" spans="1:39" ht="18" customHeight="1" x14ac:dyDescent="0.25">
      <c r="A27" s="214" t="str">
        <f>IF([1]median2!A29="","",[1]median2!A29)</f>
        <v>NorthernBahrelGhazal</v>
      </c>
      <c r="B27" s="214" t="str">
        <f>IF([1]median2!B29="","",[1]median2!B29)</f>
        <v>AweilNorth</v>
      </c>
      <c r="C27" s="214" t="str">
        <f>IF([1]median2!C29="","",[1]median2!C29)</f>
        <v>Ariath</v>
      </c>
      <c r="D27" s="219">
        <f>IFERROR([1]median2!D29/IF([1]median2!$AJ29="",[1]median2!$AJ$2,[1]median2!$AJ29),"")</f>
        <v>2.9411764705882355</v>
      </c>
      <c r="E27" s="219" t="str">
        <f>IFERROR([1]median2!E29/IF([1]median2!$AJ29="",[1]median2!$AJ$2,[1]median2!$AJ29),"")</f>
        <v/>
      </c>
      <c r="F27" s="219">
        <f>IFERROR([1]median2!F29/IF([1]median2!$AJ29="",[1]median2!$AJ$2,[1]median2!$AJ29),"")</f>
        <v>1.3235294117647058</v>
      </c>
      <c r="G27" s="219">
        <f>IFERROR([1]median2!G29/IF([1]median2!$AJ29="",[1]median2!$AJ$2,[1]median2!$AJ29),"")</f>
        <v>1.4705882352941178</v>
      </c>
      <c r="H27" s="219">
        <f>IFERROR([1]median2!H29/IF([1]median2!$AJ29="",[1]median2!$AJ$2,[1]median2!$AJ29),"")</f>
        <v>1.3970588235294117</v>
      </c>
      <c r="I27" s="219">
        <f>IFERROR([1]median2!I29/IF([1]median2!$AJ29="",[1]median2!$AJ$2,[1]median2!$AJ29),"")</f>
        <v>1.3970588235294117</v>
      </c>
      <c r="J27" s="219">
        <f>IFERROR([1]median2!J29/IF([1]median2!$AJ29="",[1]median2!$AJ$2,[1]median2!$AJ29),"")</f>
        <v>1.4705882352941178</v>
      </c>
      <c r="K27" s="219">
        <f>IFERROR([1]median2!K29/IF([1]median2!$AJ29="",[1]median2!$AJ$2,[1]median2!$AJ29),"")</f>
        <v>0.73529411764705888</v>
      </c>
      <c r="L27" s="219">
        <f>IFERROR([1]median2!L29/IF([1]median2!$AJ29="",[1]median2!$AJ$2,[1]median2!$AJ29),"")</f>
        <v>2.9411764705882355</v>
      </c>
      <c r="M27" s="219">
        <f>IFERROR([1]median2!M29/IF([1]median2!$AJ29="",[1]median2!$AJ$2,[1]median2!$AJ29),"")</f>
        <v>0.48970588235294116</v>
      </c>
      <c r="N27" s="219">
        <f>IFERROR([1]median2!N29/IF([1]median2!$AJ29="",[1]median2!$AJ$2,[1]median2!$AJ29),"")</f>
        <v>2.2794117647058822</v>
      </c>
      <c r="O27" s="219">
        <f>IFERROR([1]median2!O29/IF([1]median2!$AJ29="",[1]median2!$AJ$2,[1]median2!$AJ29),"")</f>
        <v>3.6764705882352939</v>
      </c>
      <c r="P27" s="219">
        <f>IFERROR([1]median2!P29/IF([1]median2!$AJ29="",[1]median2!$AJ$2,[1]median2!$AJ29),"")</f>
        <v>0.66176470588235292</v>
      </c>
      <c r="Q27" s="219">
        <f>IFERROR([1]median2!Q29/IF([1]median2!$AJ29="",[1]median2!$AJ$2,[1]median2!$AJ29),"")</f>
        <v>27.941176470588236</v>
      </c>
      <c r="R27" s="219">
        <f>IFERROR([1]median2!R29/IF([1]median2!$AJ29="",[1]median2!$AJ$2,[1]median2!$AJ29),"")</f>
        <v>7.3529411764705879</v>
      </c>
      <c r="S27" s="219">
        <f>IFERROR([1]median2!S29/IF([1]median2!$AJ29="",[1]median2!$AJ$2,[1]median2!$AJ29),"")</f>
        <v>9.9264705882352935</v>
      </c>
      <c r="T27" s="219">
        <f>IFERROR([1]median2!T29/IF([1]median2!$AJ29="",[1]median2!$AJ$2,[1]median2!$AJ29),"")</f>
        <v>1.25</v>
      </c>
      <c r="U27" s="219">
        <f>IFERROR([1]median2!U29/IF([1]median2!$AJ29="",[1]median2!$AJ$2,[1]median2!$AJ29),"")</f>
        <v>0.36764705882352944</v>
      </c>
      <c r="V27" s="219">
        <f>IFERROR([1]median2!V29/IF([1]median2!$AJ29="",[1]median2!$AJ$2,[1]median2!$AJ29),"")</f>
        <v>0.24411764705882352</v>
      </c>
      <c r="W27" s="219">
        <f>IFERROR([1]median2!W29/IF([1]median2!$AJ29="",[1]median2!$AJ$2,[1]median2!$AJ29),"")</f>
        <v>10</v>
      </c>
      <c r="X27" s="219" t="str">
        <f>IFERROR([1]median2!X29/IF([1]median2!$AJ29="",[1]median2!$AJ$2,[1]median2!$AJ29),"")</f>
        <v/>
      </c>
      <c r="Y27" s="219">
        <f>IFERROR([1]median2!Y29/IF([1]median2!$AJ29="",[1]median2!$AJ$2,[1]median2!$AJ29),"")</f>
        <v>8.38235294117647E-2</v>
      </c>
      <c r="Z27" s="219" t="str">
        <f>IFERROR([1]median2!Z29/IF([1]median2!$AJ29="",[1]median2!$AJ$2,[1]median2!$AJ29),"")</f>
        <v/>
      </c>
      <c r="AA27" s="219" t="str">
        <f>IFERROR([1]median2!AA29/IF([1]median2!$AJ29="",[1]median2!$AJ$2,[1]median2!$AJ29),"")</f>
        <v/>
      </c>
      <c r="AB27" s="219" t="str">
        <f>IFERROR([1]median2!AB29/IF([1]median2!$AJ29="",[1]median2!$AJ$2,[1]median2!$AJ29),"")</f>
        <v/>
      </c>
      <c r="AC27" s="219" t="str">
        <f>IFERROR([1]median2!AC29/IF([1]median2!$AJ29="",[1]median2!$AJ$2,[1]median2!$AJ29),"")</f>
        <v/>
      </c>
      <c r="AD27" s="219" t="str">
        <f>IFERROR([1]median2!AD29/IF([1]median2!$AJ29="",[1]median2!$AJ$2,[1]median2!$AJ29),"")</f>
        <v/>
      </c>
      <c r="AE27" s="219" t="str">
        <f>IFERROR([1]median2!AE29/IF([1]median2!$AJ29="",[1]median2!$AJ$2,[1]median2!$AJ29),"")</f>
        <v/>
      </c>
      <c r="AF27" s="219" t="str">
        <f>IFERROR([1]median2!AF29/IF([1]median2!$AJ29="",[1]median2!$AJ$2,[1]median2!$AJ29),"")</f>
        <v/>
      </c>
      <c r="AG27" s="219" t="str">
        <f>IFERROR([1]median2!AG29/IF([1]median2!$AJ29="",[1]median2!$AJ$2,[1]median2!$AJ29),"")</f>
        <v/>
      </c>
      <c r="AH27" s="219" t="str">
        <f>IFERROR([1]median2!AH29/IF([1]median2!$AJ29="",[1]median2!$AJ$2,[1]median2!$AJ29),"")</f>
        <v/>
      </c>
      <c r="AI27" s="219" t="str">
        <f>IFERROR([1]median2!AI29/IF([1]median2!$AJ29="",[1]median2!$AJ$2,[1]median2!$AJ29),"")</f>
        <v/>
      </c>
      <c r="AJ27" s="219" t="str">
        <f>IFERROR([1]median2!#REF!/IF([1]median2!$AJ29="",[1]median2!$AJ$2,[1]median2!$AJ29),"")</f>
        <v/>
      </c>
      <c r="AK27" s="219">
        <f>IFERROR([1]median2!AR29/IF([1]median2!$AJ29="",[1]median2!$AJ$2,[1]median2!$AJ29),"")</f>
        <v>14.391176470588235</v>
      </c>
      <c r="AL27" s="219">
        <f>IFERROR([1]median2!AS29/IF([1]median2!$AJ29="",[1]median2!$AJ$2,[1]median2!$AJ29),"")</f>
        <v>295.66176470588238</v>
      </c>
      <c r="AM27" s="219">
        <f>IFERROR([1]median2!AT29/IF([1]median2!$AJ29="",[1]median2!$AJ$2,[1]median2!$AJ29),"")</f>
        <v>321.26176470588234</v>
      </c>
    </row>
    <row r="28" spans="1:39" ht="18" customHeight="1" x14ac:dyDescent="0.25">
      <c r="A28" s="214" t="str">
        <f>IF([1]median2!A30="","",[1]median2!A30)</f>
        <v>NorthernBahrelGhazal</v>
      </c>
      <c r="B28" s="214" t="str">
        <f>IF([1]median2!B30="","",[1]median2!B30)</f>
        <v>AweilSouth</v>
      </c>
      <c r="C28" s="214" t="str">
        <f>IF([1]median2!C30="","",[1]median2!C30)</f>
        <v>MalekAlel</v>
      </c>
      <c r="D28" s="219">
        <f>IFERROR([1]median2!D30/IF([1]median2!$AJ30="",[1]median2!$AJ$2,[1]median2!$AJ30),"")</f>
        <v>0.9404805914972274</v>
      </c>
      <c r="E28" s="219" t="str">
        <f>IFERROR([1]median2!E30/IF([1]median2!$AJ30="",[1]median2!$AJ$2,[1]median2!$AJ30),"")</f>
        <v/>
      </c>
      <c r="F28" s="219">
        <f>IFERROR([1]median2!F30/IF([1]median2!$AJ30="",[1]median2!$AJ$2,[1]median2!$AJ30),"")</f>
        <v>1.5792975970425138</v>
      </c>
      <c r="G28" s="219">
        <f>IFERROR([1]median2!G30/IF([1]median2!$AJ30="",[1]median2!$AJ$2,[1]median2!$AJ30),"")</f>
        <v>0.88724584103512016</v>
      </c>
      <c r="H28" s="219">
        <f>IFERROR([1]median2!H30/IF([1]median2!$AJ30="",[1]median2!$AJ$2,[1]median2!$AJ30),"")</f>
        <v>3.9157116451016636</v>
      </c>
      <c r="I28" s="219">
        <f>IFERROR([1]median2!I30/IF([1]median2!$AJ30="",[1]median2!$AJ$2,[1]median2!$AJ30),"")</f>
        <v>1.644362292051756</v>
      </c>
      <c r="J28" s="219">
        <f>IFERROR([1]median2!J30/IF([1]median2!$AJ30="",[1]median2!$AJ$2,[1]median2!$AJ30),"")</f>
        <v>1.0351201478743068</v>
      </c>
      <c r="K28" s="219">
        <f>IFERROR([1]median2!K30/IF([1]median2!$AJ30="",[1]median2!$AJ$2,[1]median2!$AJ30),"")</f>
        <v>1.0025878003696858</v>
      </c>
      <c r="L28" s="219">
        <f>IFERROR([1]median2!L30/IF([1]median2!$AJ30="",[1]median2!$AJ$2,[1]median2!$AJ30),"")</f>
        <v>2.957486136783734</v>
      </c>
      <c r="M28" s="219">
        <f>IFERROR([1]median2!M30/IF([1]median2!$AJ30="",[1]median2!$AJ$2,[1]median2!$AJ30),"")</f>
        <v>0.39482439926062846</v>
      </c>
      <c r="N28" s="219">
        <f>IFERROR([1]median2!N30/IF([1]median2!$AJ30="",[1]median2!$AJ$2,[1]median2!$AJ30),"")</f>
        <v>2.957486136783734</v>
      </c>
      <c r="O28" s="219" t="str">
        <f>IFERROR([1]median2!O30/IF([1]median2!$AJ30="",[1]median2!$AJ$2,[1]median2!$AJ30),"")</f>
        <v/>
      </c>
      <c r="P28" s="219" t="str">
        <f>IFERROR([1]median2!P30/IF([1]median2!$AJ30="",[1]median2!$AJ$2,[1]median2!$AJ30),"")</f>
        <v/>
      </c>
      <c r="Q28" s="219" t="str">
        <f>IFERROR([1]median2!Q30/IF([1]median2!$AJ30="",[1]median2!$AJ$2,[1]median2!$AJ30),"")</f>
        <v/>
      </c>
      <c r="R28" s="219" t="str">
        <f>IFERROR([1]median2!R30/IF([1]median2!$AJ30="",[1]median2!$AJ$2,[1]median2!$AJ30),"")</f>
        <v/>
      </c>
      <c r="S28" s="219" t="str">
        <f>IFERROR([1]median2!S30/IF([1]median2!$AJ30="",[1]median2!$AJ$2,[1]median2!$AJ30),"")</f>
        <v/>
      </c>
      <c r="T28" s="219">
        <f>IFERROR([1]median2!T30/IF([1]median2!$AJ30="",[1]median2!$AJ$2,[1]median2!$AJ30),"")</f>
        <v>0.96118299445471345</v>
      </c>
      <c r="U28" s="219">
        <f>IFERROR([1]median2!U30/IF([1]median2!$AJ30="",[1]median2!$AJ$2,[1]median2!$AJ30),"")</f>
        <v>0.77634011090573007</v>
      </c>
      <c r="V28" s="219">
        <f>IFERROR([1]median2!V30/IF([1]median2!$AJ30="",[1]median2!$AJ$2,[1]median2!$AJ30),"")</f>
        <v>0.12865064695009243</v>
      </c>
      <c r="W28" s="219">
        <f>IFERROR([1]median2!W30/IF([1]median2!$AJ30="",[1]median2!$AJ$2,[1]median2!$AJ30),"")</f>
        <v>12.347504621072089</v>
      </c>
      <c r="X28" s="219">
        <f>IFERROR([1]median2!X30/IF([1]median2!$AJ30="",[1]median2!$AJ$2,[1]median2!$AJ30),"")</f>
        <v>4.4362292051756009</v>
      </c>
      <c r="Y28" s="219">
        <f>IFERROR([1]median2!Y30/IF([1]median2!$AJ30="",[1]median2!$AJ$2,[1]median2!$AJ30),"")</f>
        <v>8.4288354898336415E-2</v>
      </c>
      <c r="Z28" s="219" t="str">
        <f>IFERROR([1]median2!Z30/IF([1]median2!$AJ30="",[1]median2!$AJ$2,[1]median2!$AJ30),"")</f>
        <v/>
      </c>
      <c r="AA28" s="219" t="str">
        <f>IFERROR([1]median2!AA30/IF([1]median2!$AJ30="",[1]median2!$AJ$2,[1]median2!$AJ30),"")</f>
        <v/>
      </c>
      <c r="AB28" s="219" t="str">
        <f>IFERROR([1]median2!AB30/IF([1]median2!$AJ30="",[1]median2!$AJ$2,[1]median2!$AJ30),"")</f>
        <v/>
      </c>
      <c r="AC28" s="219" t="str">
        <f>IFERROR([1]median2!AC30/IF([1]median2!$AJ30="",[1]median2!$AJ$2,[1]median2!$AJ30),"")</f>
        <v/>
      </c>
      <c r="AD28" s="219" t="str">
        <f>IFERROR([1]median2!AD30/IF([1]median2!$AJ30="",[1]median2!$AJ$2,[1]median2!$AJ30),"")</f>
        <v/>
      </c>
      <c r="AE28" s="219" t="str">
        <f>IFERROR([1]median2!AE30/IF([1]median2!$AJ30="",[1]median2!$AJ$2,[1]median2!$AJ30),"")</f>
        <v/>
      </c>
      <c r="AF28" s="219">
        <f>IFERROR([1]median2!AF30/IF([1]median2!$AJ30="",[1]median2!$AJ$2,[1]median2!$AJ30),"")</f>
        <v>0.29574861367837341</v>
      </c>
      <c r="AG28" s="219">
        <f>IFERROR([1]median2!AG30/IF([1]median2!$AJ30="",[1]median2!$AJ$2,[1]median2!$AJ30),"")</f>
        <v>0.1478743068391867</v>
      </c>
      <c r="AH28" s="219" t="str">
        <f>IFERROR([1]median2!AH30/IF([1]median2!$AJ30="",[1]median2!$AJ$2,[1]median2!$AJ30),"")</f>
        <v/>
      </c>
      <c r="AI28" s="219" t="str">
        <f>IFERROR([1]median2!AI30/IF([1]median2!$AJ30="",[1]median2!$AJ$2,[1]median2!$AJ30),"")</f>
        <v/>
      </c>
      <c r="AJ28" s="219" t="str">
        <f>IFERROR([1]median2!#REF!/IF([1]median2!$AJ30="",[1]median2!$AJ$2,[1]median2!$AJ30),"")</f>
        <v/>
      </c>
      <c r="AK28" s="219">
        <f>IFERROR([1]median2!AR30/IF([1]median2!$AJ30="",[1]median2!$AJ$2,[1]median2!$AJ30),"")</f>
        <v>14.680961182994455</v>
      </c>
      <c r="AL28" s="219">
        <f>IFERROR([1]median2!AS30/IF([1]median2!$AJ30="",[1]median2!$AJ$2,[1]median2!$AJ30),"")</f>
        <v>118.19001848428836</v>
      </c>
      <c r="AM28" s="219">
        <f>IFERROR([1]median2!AT30/IF([1]median2!$AJ30="",[1]median2!$AJ$2,[1]median2!$AJ30),"")</f>
        <v>135.73086876155267</v>
      </c>
    </row>
    <row r="29" spans="1:39" ht="18" customHeight="1" x14ac:dyDescent="0.25">
      <c r="A29" s="214" t="str">
        <f>IF([1]median2!A31="","",[1]median2!A31)</f>
        <v>NorthernBahrelGhazal</v>
      </c>
      <c r="B29" s="214" t="str">
        <f>IF([1]median2!B31="","",[1]median2!B31)</f>
        <v>AweilSouth</v>
      </c>
      <c r="C29" s="214" t="str">
        <f>IF([1]median2!C31="","",[1]median2!C31)</f>
        <v>Watmuok</v>
      </c>
      <c r="D29" s="219" t="str">
        <f>IFERROR([1]median2!D31/IF([1]median2!$AJ31="",[1]median2!$AJ$2,[1]median2!$AJ31),"")</f>
        <v/>
      </c>
      <c r="E29" s="219" t="str">
        <f>IFERROR([1]median2!E31/IF([1]median2!$AJ31="",[1]median2!$AJ$2,[1]median2!$AJ31),"")</f>
        <v/>
      </c>
      <c r="F29" s="219" t="str">
        <f>IFERROR([1]median2!F31/IF([1]median2!$AJ31="",[1]median2!$AJ$2,[1]median2!$AJ31),"")</f>
        <v/>
      </c>
      <c r="G29" s="219" t="str">
        <f>IFERROR([1]median2!G31/IF([1]median2!$AJ31="",[1]median2!$AJ$2,[1]median2!$AJ31),"")</f>
        <v/>
      </c>
      <c r="H29" s="219" t="str">
        <f>IFERROR([1]median2!H31/IF([1]median2!$AJ31="",[1]median2!$AJ$2,[1]median2!$AJ31),"")</f>
        <v/>
      </c>
      <c r="I29" s="219" t="str">
        <f>IFERROR([1]median2!I31/IF([1]median2!$AJ31="",[1]median2!$AJ$2,[1]median2!$AJ31),"")</f>
        <v/>
      </c>
      <c r="J29" s="219" t="str">
        <f>IFERROR([1]median2!J31/IF([1]median2!$AJ31="",[1]median2!$AJ$2,[1]median2!$AJ31),"")</f>
        <v/>
      </c>
      <c r="K29" s="219" t="str">
        <f>IFERROR([1]median2!K31/IF([1]median2!$AJ31="",[1]median2!$AJ$2,[1]median2!$AJ31),"")</f>
        <v/>
      </c>
      <c r="L29" s="219" t="str">
        <f>IFERROR([1]median2!L31/IF([1]median2!$AJ31="",[1]median2!$AJ$2,[1]median2!$AJ31),"")</f>
        <v/>
      </c>
      <c r="M29" s="219">
        <f>IFERROR([1]median2!M31/IF([1]median2!$AJ31="",[1]median2!$AJ$2,[1]median2!$AJ31),"")</f>
        <v>0.39049360146252288</v>
      </c>
      <c r="N29" s="219">
        <f>IFERROR([1]median2!N31/IF([1]median2!$AJ31="",[1]median2!$AJ$2,[1]median2!$AJ31),"")</f>
        <v>2.9250457038391224</v>
      </c>
      <c r="O29" s="219">
        <f>IFERROR([1]median2!O31/IF([1]median2!$AJ31="",[1]median2!$AJ$2,[1]median2!$AJ31),"")</f>
        <v>5.1188299817184646</v>
      </c>
      <c r="P29" s="219">
        <f>IFERROR([1]median2!P31/IF([1]median2!$AJ31="",[1]median2!$AJ$2,[1]median2!$AJ31),"")</f>
        <v>0.51188299817184646</v>
      </c>
      <c r="Q29" s="219" t="str">
        <f>IFERROR([1]median2!Q31/IF([1]median2!$AJ31="",[1]median2!$AJ$2,[1]median2!$AJ31),"")</f>
        <v/>
      </c>
      <c r="R29" s="219" t="str">
        <f>IFERROR([1]median2!R31/IF([1]median2!$AJ31="",[1]median2!$AJ$2,[1]median2!$AJ31),"")</f>
        <v/>
      </c>
      <c r="S29" s="219">
        <f>IFERROR([1]median2!S31/IF([1]median2!$AJ31="",[1]median2!$AJ$2,[1]median2!$AJ31),"")</f>
        <v>9.506398537477148</v>
      </c>
      <c r="T29" s="219">
        <f>IFERROR([1]median2!T31/IF([1]median2!$AJ31="",[1]median2!$AJ$2,[1]median2!$AJ31),"")</f>
        <v>0.95063985374771476</v>
      </c>
      <c r="U29" s="219">
        <f>IFERROR([1]median2!U31/IF([1]median2!$AJ31="",[1]median2!$AJ$2,[1]median2!$AJ31),"")</f>
        <v>0.73126142595978061</v>
      </c>
      <c r="V29" s="219">
        <f>IFERROR([1]median2!V31/IF([1]median2!$AJ31="",[1]median2!$AJ$2,[1]median2!$AJ31),"")</f>
        <v>0.12723948811700184</v>
      </c>
      <c r="W29" s="219">
        <f>IFERROR([1]median2!W31/IF([1]median2!$AJ31="",[1]median2!$AJ$2,[1]median2!$AJ31),"")</f>
        <v>17.915904936014627</v>
      </c>
      <c r="X29" s="219">
        <f>IFERROR([1]median2!X31/IF([1]median2!$AJ31="",[1]median2!$AJ$2,[1]median2!$AJ31),"")</f>
        <v>4.3875685557586834</v>
      </c>
      <c r="Y29" s="219">
        <f>IFERROR([1]median2!Y31/IF([1]median2!$AJ31="",[1]median2!$AJ$2,[1]median2!$AJ31),"")</f>
        <v>8.3363802559414987E-2</v>
      </c>
      <c r="Z29" s="219" t="str">
        <f>IFERROR([1]median2!Z31/IF([1]median2!$AJ31="",[1]median2!$AJ$2,[1]median2!$AJ31),"")</f>
        <v/>
      </c>
      <c r="AA29" s="219" t="str">
        <f>IFERROR([1]median2!AA31/IF([1]median2!$AJ31="",[1]median2!$AJ$2,[1]median2!$AJ31),"")</f>
        <v/>
      </c>
      <c r="AB29" s="219" t="str">
        <f>IFERROR([1]median2!AB31/IF([1]median2!$AJ31="",[1]median2!$AJ$2,[1]median2!$AJ31),"")</f>
        <v/>
      </c>
      <c r="AC29" s="219" t="str">
        <f>IFERROR([1]median2!AC31/IF([1]median2!$AJ31="",[1]median2!$AJ$2,[1]median2!$AJ31),"")</f>
        <v/>
      </c>
      <c r="AD29" s="219" t="str">
        <f>IFERROR([1]median2!AD31/IF([1]median2!$AJ31="",[1]median2!$AJ$2,[1]median2!$AJ31),"")</f>
        <v/>
      </c>
      <c r="AE29" s="219" t="str">
        <f>IFERROR([1]median2!AE31/IF([1]median2!$AJ31="",[1]median2!$AJ$2,[1]median2!$AJ31),"")</f>
        <v/>
      </c>
      <c r="AF29" s="219" t="str">
        <f>IFERROR([1]median2!AF31/IF([1]median2!$AJ31="",[1]median2!$AJ$2,[1]median2!$AJ31),"")</f>
        <v/>
      </c>
      <c r="AG29" s="219" t="str">
        <f>IFERROR([1]median2!AG31/IF([1]median2!$AJ31="",[1]median2!$AJ$2,[1]median2!$AJ31),"")</f>
        <v/>
      </c>
      <c r="AH29" s="219" t="str">
        <f>IFERROR([1]median2!AH31/IF([1]median2!$AJ31="",[1]median2!$AJ$2,[1]median2!$AJ31),"")</f>
        <v/>
      </c>
      <c r="AI29" s="219" t="str">
        <f>IFERROR([1]median2!AI31/IF([1]median2!$AJ31="",[1]median2!$AJ$2,[1]median2!$AJ31),"")</f>
        <v/>
      </c>
      <c r="AJ29" s="219" t="str">
        <f>IFERROR([1]median2!#REF!/IF([1]median2!$AJ31="",[1]median2!$AJ$2,[1]median2!$AJ31),"")</f>
        <v/>
      </c>
      <c r="AK29" s="219">
        <f>IFERROR([1]median2!AR31/IF([1]median2!$AJ31="",[1]median2!$AJ$2,[1]median2!$AJ31),"")</f>
        <v>11.6691042047532</v>
      </c>
      <c r="AL29" s="219" t="str">
        <f>IFERROR([1]median2!AS31/IF([1]median2!$AJ31="",[1]median2!$AJ$2,[1]median2!$AJ31),"")</f>
        <v/>
      </c>
      <c r="AM29" s="219" t="str">
        <f>IFERROR([1]median2!AT31/IF([1]median2!$AJ31="",[1]median2!$AJ$2,[1]median2!$AJ31),"")</f>
        <v/>
      </c>
    </row>
    <row r="30" spans="1:39" ht="18" customHeight="1" x14ac:dyDescent="0.25">
      <c r="A30" s="214" t="str">
        <f>IF([1]median2!A32="","",[1]median2!A32)</f>
        <v>NorthernBahrelGhazal</v>
      </c>
      <c r="B30" s="214" t="str">
        <f>IF([1]median2!B32="","",[1]median2!B32)</f>
        <v>AweilWest</v>
      </c>
      <c r="C30" s="214" t="str">
        <f>IF([1]median2!C32="","",[1]median2!C32)</f>
        <v>Nyamlel Town</v>
      </c>
      <c r="D30" s="219">
        <f>IFERROR([1]median2!D32/IF([1]median2!$AJ32="",[1]median2!$AJ$2,[1]median2!$AJ32),"")</f>
        <v>0.91471698113207545</v>
      </c>
      <c r="E30" s="219" t="str">
        <f>IFERROR([1]median2!E32/IF([1]median2!$AJ32="",[1]median2!$AJ$2,[1]median2!$AJ32),"")</f>
        <v/>
      </c>
      <c r="F30" s="219">
        <f>IFERROR([1]median2!F32/IF([1]median2!$AJ32="",[1]median2!$AJ$2,[1]median2!$AJ32),"")</f>
        <v>1.5094339622641511</v>
      </c>
      <c r="G30" s="219">
        <f>IFERROR([1]median2!G32/IF([1]median2!$AJ32="",[1]median2!$AJ$2,[1]median2!$AJ32),"")</f>
        <v>1.5094339622641511</v>
      </c>
      <c r="H30" s="219">
        <f>IFERROR([1]median2!H32/IF([1]median2!$AJ32="",[1]median2!$AJ$2,[1]median2!$AJ32),"")</f>
        <v>0.91320754716981134</v>
      </c>
      <c r="I30" s="219">
        <f>IFERROR([1]median2!I32/IF([1]median2!$AJ32="",[1]median2!$AJ$2,[1]median2!$AJ32),"")</f>
        <v>1.5094339622641511</v>
      </c>
      <c r="J30" s="219">
        <f>IFERROR([1]median2!J32/IF([1]median2!$AJ32="",[1]median2!$AJ$2,[1]median2!$AJ32),"")</f>
        <v>1.5094339622641511</v>
      </c>
      <c r="K30" s="219">
        <f>IFERROR([1]median2!K32/IF([1]median2!$AJ32="",[1]median2!$AJ$2,[1]median2!$AJ32),"")</f>
        <v>0.61433962264150943</v>
      </c>
      <c r="L30" s="219">
        <f>IFERROR([1]median2!L32/IF([1]median2!$AJ32="",[1]median2!$AJ$2,[1]median2!$AJ32),"")</f>
        <v>3.0188679245283021</v>
      </c>
      <c r="M30" s="219">
        <f>IFERROR([1]median2!M32/IF([1]median2!$AJ32="",[1]median2!$AJ$2,[1]median2!$AJ32),"")</f>
        <v>0.50264150943396224</v>
      </c>
      <c r="N30" s="219">
        <f>IFERROR([1]median2!N32/IF([1]median2!$AJ32="",[1]median2!$AJ$2,[1]median2!$AJ32),"")</f>
        <v>3.0188679245283021</v>
      </c>
      <c r="O30" s="219">
        <f>IFERROR([1]median2!O32/IF([1]median2!$AJ32="",[1]median2!$AJ$2,[1]median2!$AJ32),"")</f>
        <v>3.7735849056603774</v>
      </c>
      <c r="P30" s="219">
        <f>IFERROR([1]median2!P32/IF([1]median2!$AJ32="",[1]median2!$AJ$2,[1]median2!$AJ32),"")</f>
        <v>0.45283018867924529</v>
      </c>
      <c r="Q30" s="219" t="str">
        <f>IFERROR([1]median2!Q32/IF([1]median2!$AJ32="",[1]median2!$AJ$2,[1]median2!$AJ32),"")</f>
        <v/>
      </c>
      <c r="R30" s="219">
        <f>IFERROR([1]median2!R32/IF([1]median2!$AJ32="",[1]median2!$AJ$2,[1]median2!$AJ32),"")</f>
        <v>7.5471698113207548</v>
      </c>
      <c r="S30" s="219">
        <f>IFERROR([1]median2!S32/IF([1]median2!$AJ32="",[1]median2!$AJ$2,[1]median2!$AJ32),"")</f>
        <v>10.566037735849056</v>
      </c>
      <c r="T30" s="219" t="str">
        <f>IFERROR([1]median2!T32/IF([1]median2!$AJ32="",[1]median2!$AJ$2,[1]median2!$AJ32),"")</f>
        <v/>
      </c>
      <c r="U30" s="219">
        <f>IFERROR([1]median2!U32/IF([1]median2!$AJ32="",[1]median2!$AJ$2,[1]median2!$AJ32),"")</f>
        <v>0.90566037735849059</v>
      </c>
      <c r="V30" s="219">
        <f>IFERROR([1]median2!V32/IF([1]median2!$AJ32="",[1]median2!$AJ$2,[1]median2!$AJ32),"")</f>
        <v>0.15547169811320755</v>
      </c>
      <c r="W30" s="219" t="str">
        <f>IFERROR([1]median2!W32/IF([1]median2!$AJ32="",[1]median2!$AJ$2,[1]median2!$AJ32),"")</f>
        <v/>
      </c>
      <c r="X30" s="219" t="str">
        <f>IFERROR([1]median2!X32/IF([1]median2!$AJ32="",[1]median2!$AJ$2,[1]median2!$AJ32),"")</f>
        <v/>
      </c>
      <c r="Y30" s="219">
        <f>IFERROR([1]median2!Y32/IF([1]median2!$AJ32="",[1]median2!$AJ$2,[1]median2!$AJ32),"")</f>
        <v>0.19396226415094339</v>
      </c>
      <c r="Z30" s="219" t="str">
        <f>IFERROR([1]median2!Z32/IF([1]median2!$AJ32="",[1]median2!$AJ$2,[1]median2!$AJ32),"")</f>
        <v/>
      </c>
      <c r="AA30" s="219" t="str">
        <f>IFERROR([1]median2!AA32/IF([1]median2!$AJ32="",[1]median2!$AJ$2,[1]median2!$AJ32),"")</f>
        <v/>
      </c>
      <c r="AB30" s="219" t="str">
        <f>IFERROR([1]median2!AB32/IF([1]median2!$AJ32="",[1]median2!$AJ$2,[1]median2!$AJ32),"")</f>
        <v/>
      </c>
      <c r="AC30" s="219" t="str">
        <f>IFERROR([1]median2!AC32/IF([1]median2!$AJ32="",[1]median2!$AJ$2,[1]median2!$AJ32),"")</f>
        <v/>
      </c>
      <c r="AD30" s="219" t="str">
        <f>IFERROR([1]median2!AD32/IF([1]median2!$AJ32="",[1]median2!$AJ$2,[1]median2!$AJ32),"")</f>
        <v/>
      </c>
      <c r="AE30" s="219" t="str">
        <f>IFERROR([1]median2!AE32/IF([1]median2!$AJ32="",[1]median2!$AJ$2,[1]median2!$AJ32),"")</f>
        <v/>
      </c>
      <c r="AF30" s="219">
        <f>IFERROR([1]median2!AF32/IF([1]median2!$AJ32="",[1]median2!$AJ$2,[1]median2!$AJ32),"")</f>
        <v>0.22641509433962265</v>
      </c>
      <c r="AG30" s="219">
        <f>IFERROR([1]median2!AG32/IF([1]median2!$AJ32="",[1]median2!$AJ$2,[1]median2!$AJ32),"")</f>
        <v>0.15094339622641509</v>
      </c>
      <c r="AH30" s="219" t="str">
        <f>IFERROR([1]median2!AH32/IF([1]median2!$AJ32="",[1]median2!$AJ$2,[1]median2!$AJ32),"")</f>
        <v/>
      </c>
      <c r="AI30" s="219" t="str">
        <f>IFERROR([1]median2!AI32/IF([1]median2!$AJ32="",[1]median2!$AJ$2,[1]median2!$AJ32),"")</f>
        <v/>
      </c>
      <c r="AJ30" s="219"/>
      <c r="AK30" s="219">
        <f>IFERROR([1]median2!AR32/IF([1]median2!$AJ32="",[1]median2!$AJ$2,[1]median2!$AJ32),"")</f>
        <v>12.232452830188679</v>
      </c>
      <c r="AL30" s="219">
        <f>IFERROR([1]median2!AS32/IF([1]median2!$AJ32="",[1]median2!$AJ$2,[1]median2!$AJ32),"")</f>
        <v>114.63698113207548</v>
      </c>
      <c r="AM30" s="219">
        <f>IFERROR([1]median2!AT32/IF([1]median2!$AJ32="",[1]median2!$AJ$2,[1]median2!$AJ32),"")</f>
        <v>136.67924528301887</v>
      </c>
    </row>
    <row r="31" spans="1:39" ht="18" customHeight="1" x14ac:dyDescent="0.25">
      <c r="A31" s="214" t="str">
        <f>IF([1]median2!A33="","",[1]median2!A33)</f>
        <v>Unity</v>
      </c>
      <c r="B31" s="214" t="str">
        <f>IF([1]median2!B33="","",[1]median2!B33)</f>
        <v>Koch</v>
      </c>
      <c r="C31" s="214" t="str">
        <f>IF([1]median2!C33="","",[1]median2!C33)</f>
        <v>Koch Town</v>
      </c>
      <c r="D31" s="219" t="str">
        <f>IFERROR([1]median2!D33/IF([1]median2!$AJ33="",[1]median2!$AJ$2,[1]median2!$AJ33),"")</f>
        <v/>
      </c>
      <c r="E31" s="219" t="str">
        <f>IFERROR([1]median2!E33/IF([1]median2!$AJ33="",[1]median2!$AJ$2,[1]median2!$AJ33),"")</f>
        <v/>
      </c>
      <c r="F31" s="219">
        <f>IFERROR([1]median2!F33/IF([1]median2!$AJ33="",[1]median2!$AJ$2,[1]median2!$AJ33),"")</f>
        <v>3.8240917782026767</v>
      </c>
      <c r="G31" s="219">
        <f>IFERROR([1]median2!G33/IF([1]median2!$AJ33="",[1]median2!$AJ$2,[1]median2!$AJ33),"")</f>
        <v>4.5889101338432123</v>
      </c>
      <c r="H31" s="219" t="str">
        <f>IFERROR([1]median2!H33/IF([1]median2!$AJ33="",[1]median2!$AJ$2,[1]median2!$AJ33),"")</f>
        <v/>
      </c>
      <c r="I31" s="219" t="str">
        <f>IFERROR([1]median2!I33/IF([1]median2!$AJ33="",[1]median2!$AJ$2,[1]median2!$AJ33),"")</f>
        <v/>
      </c>
      <c r="J31" s="219">
        <f>IFERROR([1]median2!J33/IF([1]median2!$AJ33="",[1]median2!$AJ$2,[1]median2!$AJ33),"")</f>
        <v>4.5889101338432123</v>
      </c>
      <c r="K31" s="219">
        <f>IFERROR([1]median2!K33/IF([1]median2!$AJ33="",[1]median2!$AJ$2,[1]median2!$AJ33),"")</f>
        <v>1.9885277246653921</v>
      </c>
      <c r="L31" s="219">
        <f>IFERROR([1]median2!L33/IF([1]median2!$AJ33="",[1]median2!$AJ$2,[1]median2!$AJ33),"")</f>
        <v>4.5889101338432123</v>
      </c>
      <c r="M31" s="219" t="str">
        <f>IFERROR([1]median2!M33/IF([1]median2!$AJ33="",[1]median2!$AJ$2,[1]median2!$AJ33),"")</f>
        <v/>
      </c>
      <c r="N31" s="219">
        <f>IFERROR([1]median2!N33/IF([1]median2!$AJ33="",[1]median2!$AJ$2,[1]median2!$AJ33),"")</f>
        <v>3.0592734225621414</v>
      </c>
      <c r="O31" s="219" t="str">
        <f>IFERROR([1]median2!O33/IF([1]median2!$AJ33="",[1]median2!$AJ$2,[1]median2!$AJ33),"")</f>
        <v/>
      </c>
      <c r="P31" s="219">
        <f>IFERROR([1]median2!P33/IF([1]median2!$AJ33="",[1]median2!$AJ$2,[1]median2!$AJ33),"")</f>
        <v>0.76481835564053535</v>
      </c>
      <c r="Q31" s="219" t="str">
        <f>IFERROR([1]median2!Q33/IF([1]median2!$AJ33="",[1]median2!$AJ$2,[1]median2!$AJ33),"")</f>
        <v/>
      </c>
      <c r="R31" s="219" t="str">
        <f>IFERROR([1]median2!R33/IF([1]median2!$AJ33="",[1]median2!$AJ$2,[1]median2!$AJ33),"")</f>
        <v/>
      </c>
      <c r="S31" s="219" t="str">
        <f>IFERROR([1]median2!S33/IF([1]median2!$AJ33="",[1]median2!$AJ$2,[1]median2!$AJ33),"")</f>
        <v/>
      </c>
      <c r="T31" s="219" t="str">
        <f>IFERROR([1]median2!T33/IF([1]median2!$AJ33="",[1]median2!$AJ$2,[1]median2!$AJ33),"")</f>
        <v/>
      </c>
      <c r="U31" s="219" t="str">
        <f>IFERROR([1]median2!U33/IF([1]median2!$AJ33="",[1]median2!$AJ$2,[1]median2!$AJ33),"")</f>
        <v/>
      </c>
      <c r="V31" s="219" t="str">
        <f>IFERROR([1]median2!V33/IF([1]median2!$AJ33="",[1]median2!$AJ$2,[1]median2!$AJ33),"")</f>
        <v/>
      </c>
      <c r="W31" s="219" t="str">
        <f>IFERROR([1]median2!W33/IF([1]median2!$AJ33="",[1]median2!$AJ$2,[1]median2!$AJ33),"")</f>
        <v/>
      </c>
      <c r="X31" s="219" t="str">
        <f>IFERROR([1]median2!X33/IF([1]median2!$AJ33="",[1]median2!$AJ$2,[1]median2!$AJ33),"")</f>
        <v/>
      </c>
      <c r="Y31" s="219" t="str">
        <f>IFERROR([1]median2!Y33/IF([1]median2!$AJ33="",[1]median2!$AJ$2,[1]median2!$AJ33),"")</f>
        <v/>
      </c>
      <c r="Z31" s="219" t="str">
        <f>IFERROR([1]median2!Z33/IF([1]median2!$AJ33="",[1]median2!$AJ$2,[1]median2!$AJ33),"")</f>
        <v/>
      </c>
      <c r="AA31" s="219" t="str">
        <f>IFERROR([1]median2!AA33/IF([1]median2!$AJ33="",[1]median2!$AJ$2,[1]median2!$AJ33),"")</f>
        <v/>
      </c>
      <c r="AB31" s="219" t="str">
        <f>IFERROR([1]median2!AB33/IF([1]median2!$AJ33="",[1]median2!$AJ$2,[1]median2!$AJ33),"")</f>
        <v/>
      </c>
      <c r="AC31" s="219" t="str">
        <f>IFERROR([1]median2!AC33/IF([1]median2!$AJ33="",[1]median2!$AJ$2,[1]median2!$AJ33),"")</f>
        <v/>
      </c>
      <c r="AD31" s="219" t="str">
        <f>IFERROR([1]median2!AD33/IF([1]median2!$AJ33="",[1]median2!$AJ$2,[1]median2!$AJ33),"")</f>
        <v/>
      </c>
      <c r="AE31" s="219" t="str">
        <f>IFERROR([1]median2!AE33/IF([1]median2!$AJ33="",[1]median2!$AJ$2,[1]median2!$AJ33),"")</f>
        <v/>
      </c>
      <c r="AF31" s="219" t="str">
        <f>IFERROR([1]median2!AF33/IF([1]median2!$AJ33="",[1]median2!$AJ$2,[1]median2!$AJ33),"")</f>
        <v/>
      </c>
      <c r="AG31" s="219" t="str">
        <f>IFERROR([1]median2!AG33/IF([1]median2!$AJ33="",[1]median2!$AJ$2,[1]median2!$AJ33),"")</f>
        <v/>
      </c>
      <c r="AH31" s="219" t="str">
        <f>IFERROR([1]median2!AH33/IF([1]median2!$AJ33="",[1]median2!$AJ$2,[1]median2!$AJ33),"")</f>
        <v/>
      </c>
      <c r="AI31" s="219" t="str">
        <f>IFERROR([1]median2!AI33/IF([1]median2!$AJ33="",[1]median2!$AJ$2,[1]median2!$AJ33),"")</f>
        <v/>
      </c>
      <c r="AJ31" s="219" t="str">
        <f>IFERROR([1]median2!#REF!/IF([1]median2!$AJ33="",[1]median2!$AJ$2,[1]median2!$AJ33),"")</f>
        <v/>
      </c>
      <c r="AK31" s="219">
        <f>IFERROR([1]median2!AR33/IF([1]median2!$AJ33="",[1]median2!$AJ$2,[1]median2!$AJ33),"")</f>
        <v>23.692543021032506</v>
      </c>
      <c r="AL31" s="219" t="str">
        <f>IFERROR([1]median2!AS33/IF([1]median2!$AJ33="",[1]median2!$AJ$2,[1]median2!$AJ33),"")</f>
        <v/>
      </c>
      <c r="AM31" s="219" t="str">
        <f>IFERROR([1]median2!AT33/IF([1]median2!$AJ33="",[1]median2!$AJ$2,[1]median2!$AJ33),"")</f>
        <v/>
      </c>
    </row>
    <row r="32" spans="1:39" ht="18" customHeight="1" x14ac:dyDescent="0.25">
      <c r="A32" s="214" t="str">
        <f>IF([1]median2!A34="","",[1]median2!A34)</f>
        <v>Unity</v>
      </c>
      <c r="B32" s="214" t="str">
        <f>IF([1]median2!B34="","",[1]median2!B34)</f>
        <v>Mayendit</v>
      </c>
      <c r="C32" s="214" t="str">
        <f>IF([1]median2!C34="","",[1]median2!C34)</f>
        <v>Mayendit Town</v>
      </c>
      <c r="D32" s="219" t="str">
        <f>IFERROR([1]median2!D34/IF([1]median2!$AJ34="",[1]median2!$AJ$2,[1]median2!$AJ34),"")</f>
        <v/>
      </c>
      <c r="E32" s="219" t="str">
        <f>IFERROR([1]median2!E34/IF([1]median2!$AJ34="",[1]median2!$AJ$2,[1]median2!$AJ34),"")</f>
        <v/>
      </c>
      <c r="F32" s="219" t="str">
        <f>IFERROR([1]median2!F34/IF([1]median2!$AJ34="",[1]median2!$AJ$2,[1]median2!$AJ34),"")</f>
        <v/>
      </c>
      <c r="G32" s="219">
        <f>IFERROR([1]median2!G34/IF([1]median2!$AJ34="",[1]median2!$AJ$2,[1]median2!$AJ34),"")</f>
        <v>0.6118546845124283</v>
      </c>
      <c r="H32" s="219" t="str">
        <f>IFERROR([1]median2!H34/IF([1]median2!$AJ34="",[1]median2!$AJ$2,[1]median2!$AJ34),"")</f>
        <v/>
      </c>
      <c r="I32" s="219" t="str">
        <f>IFERROR([1]median2!I34/IF([1]median2!$AJ34="",[1]median2!$AJ$2,[1]median2!$AJ34),"")</f>
        <v/>
      </c>
      <c r="J32" s="219" t="str">
        <f>IFERROR([1]median2!J34/IF([1]median2!$AJ34="",[1]median2!$AJ$2,[1]median2!$AJ34),"")</f>
        <v/>
      </c>
      <c r="K32" s="219">
        <f>IFERROR([1]median2!K34/IF([1]median2!$AJ34="",[1]median2!$AJ$2,[1]median2!$AJ34),"")</f>
        <v>1.2237093690248566</v>
      </c>
      <c r="L32" s="219">
        <f>IFERROR([1]median2!L34/IF([1]median2!$AJ34="",[1]median2!$AJ$2,[1]median2!$AJ34),"")</f>
        <v>6.1185468451242828</v>
      </c>
      <c r="M32" s="219">
        <f>IFERROR([1]median2!M34/IF([1]median2!$AJ34="",[1]median2!$AJ$2,[1]median2!$AJ34),"")</f>
        <v>0.6118546845124283</v>
      </c>
      <c r="N32" s="219" t="str">
        <f>IFERROR([1]median2!N34/IF([1]median2!$AJ34="",[1]median2!$AJ$2,[1]median2!$AJ34),"")</f>
        <v/>
      </c>
      <c r="O32" s="219">
        <f>IFERROR([1]median2!O34/IF([1]median2!$AJ34="",[1]median2!$AJ$2,[1]median2!$AJ34),"")</f>
        <v>2.2944550669216062</v>
      </c>
      <c r="P32" s="219">
        <f>IFERROR([1]median2!P34/IF([1]median2!$AJ34="",[1]median2!$AJ$2,[1]median2!$AJ34),"")</f>
        <v>0.53537284894837478</v>
      </c>
      <c r="Q32" s="219" t="str">
        <f>IFERROR([1]median2!Q34/IF([1]median2!$AJ34="",[1]median2!$AJ$2,[1]median2!$AJ34),"")</f>
        <v/>
      </c>
      <c r="R32" s="219" t="str">
        <f>IFERROR([1]median2!R34/IF([1]median2!$AJ34="",[1]median2!$AJ$2,[1]median2!$AJ34),"")</f>
        <v/>
      </c>
      <c r="S32" s="219" t="str">
        <f>IFERROR([1]median2!S34/IF([1]median2!$AJ34="",[1]median2!$AJ$2,[1]median2!$AJ34),"")</f>
        <v/>
      </c>
      <c r="T32" s="219">
        <f>IFERROR([1]median2!T34/IF([1]median2!$AJ34="",[1]median2!$AJ$2,[1]median2!$AJ34),"")</f>
        <v>1.9120458891013383</v>
      </c>
      <c r="U32" s="219">
        <f>IFERROR([1]median2!U34/IF([1]median2!$AJ34="",[1]median2!$AJ$2,[1]median2!$AJ34),"")</f>
        <v>0.9177820267686424</v>
      </c>
      <c r="V32" s="219">
        <f>IFERROR([1]median2!V34/IF([1]median2!$AJ34="",[1]median2!$AJ$2,[1]median2!$AJ34),"")</f>
        <v>8.8718929254302109E-2</v>
      </c>
      <c r="W32" s="219">
        <f>IFERROR([1]median2!W34/IF([1]median2!$AJ34="",[1]median2!$AJ$2,[1]median2!$AJ34),"")</f>
        <v>26.768642447418738</v>
      </c>
      <c r="X32" s="219">
        <f>IFERROR([1]median2!X34/IF([1]median2!$AJ34="",[1]median2!$AJ$2,[1]median2!$AJ34),"")</f>
        <v>3.4416826003824093</v>
      </c>
      <c r="Y32" s="219" t="str">
        <f>IFERROR([1]median2!Y34/IF([1]median2!$AJ34="",[1]median2!$AJ$2,[1]median2!$AJ34),"")</f>
        <v/>
      </c>
      <c r="Z32" s="219" t="str">
        <f>IFERROR([1]median2!Z34/IF([1]median2!$AJ34="",[1]median2!$AJ$2,[1]median2!$AJ34),"")</f>
        <v/>
      </c>
      <c r="AA32" s="219" t="str">
        <f>IFERROR([1]median2!AA34/IF([1]median2!$AJ34="",[1]median2!$AJ$2,[1]median2!$AJ34),"")</f>
        <v/>
      </c>
      <c r="AB32" s="219">
        <f>IFERROR([1]median2!AB34/IF([1]median2!$AJ34="",[1]median2!$AJ$2,[1]median2!$AJ34),"")</f>
        <v>5.353728489483748</v>
      </c>
      <c r="AC32" s="219" t="str">
        <f>IFERROR([1]median2!AC34/IF([1]median2!$AJ34="",[1]median2!$AJ$2,[1]median2!$AJ34),"")</f>
        <v/>
      </c>
      <c r="AD32" s="219" t="str">
        <f>IFERROR([1]median2!AD34/IF([1]median2!$AJ34="",[1]median2!$AJ$2,[1]median2!$AJ34),"")</f>
        <v/>
      </c>
      <c r="AE32" s="219" t="str">
        <f>IFERROR([1]median2!AE34/IF([1]median2!$AJ34="",[1]median2!$AJ$2,[1]median2!$AJ34),"")</f>
        <v/>
      </c>
      <c r="AF32" s="219" t="str">
        <f>IFERROR([1]median2!AF34/IF([1]median2!$AJ34="",[1]median2!$AJ$2,[1]median2!$AJ34),"")</f>
        <v/>
      </c>
      <c r="AG32" s="219" t="str">
        <f>IFERROR([1]median2!AG34/IF([1]median2!$AJ34="",[1]median2!$AJ$2,[1]median2!$AJ34),"")</f>
        <v/>
      </c>
      <c r="AH32" s="219" t="str">
        <f>IFERROR([1]median2!AH34/IF([1]median2!$AJ34="",[1]median2!$AJ$2,[1]median2!$AJ34),"")</f>
        <v/>
      </c>
      <c r="AI32" s="219" t="str">
        <f>IFERROR([1]median2!AI34/IF([1]median2!$AJ34="",[1]median2!$AJ$2,[1]median2!$AJ34),"")</f>
        <v/>
      </c>
      <c r="AJ32" s="219" t="str">
        <f>IFERROR([1]median2!#REF!/IF([1]median2!$AJ34="",[1]median2!$AJ$2,[1]median2!$AJ34),"")</f>
        <v/>
      </c>
      <c r="AK32" s="219">
        <f>IFERROR([1]median2!AR34/IF([1]median2!$AJ34="",[1]median2!$AJ$2,[1]median2!$AJ34),"")</f>
        <v>15.248565965583174</v>
      </c>
      <c r="AL32" s="219" t="str">
        <f>IFERROR([1]median2!AS34/IF([1]median2!$AJ34="",[1]median2!$AJ$2,[1]median2!$AJ34),"")</f>
        <v/>
      </c>
      <c r="AM32" s="219" t="str">
        <f>IFERROR([1]median2!AT34/IF([1]median2!$AJ34="",[1]median2!$AJ$2,[1]median2!$AJ34),"")</f>
        <v/>
      </c>
    </row>
    <row r="33" spans="1:39" ht="18" customHeight="1" x14ac:dyDescent="0.25">
      <c r="A33" s="214" t="str">
        <f>IF([1]median2!A35="","",[1]median2!A35)</f>
        <v>Unity</v>
      </c>
      <c r="B33" s="214" t="str">
        <f>IF([1]median2!B35="","",[1]median2!B35)</f>
        <v>Panyijiar</v>
      </c>
      <c r="C33" s="214" t="str">
        <f>IF([1]median2!C35="","",[1]median2!C35)</f>
        <v>Ganylel</v>
      </c>
      <c r="D33" s="219">
        <f>IFERROR([1]median2!D35/IF([1]median2!$AJ35="",[1]median2!$AJ$2,[1]median2!$AJ35),"")</f>
        <v>1.6524590163934427</v>
      </c>
      <c r="E33" s="219" t="str">
        <f>IFERROR([1]median2!E35/IF([1]median2!$AJ35="",[1]median2!$AJ$2,[1]median2!$AJ35),"")</f>
        <v/>
      </c>
      <c r="F33" s="219">
        <f>IFERROR([1]median2!F35/IF([1]median2!$AJ35="",[1]median2!$AJ$2,[1]median2!$AJ35),"")</f>
        <v>2.5016393442622951</v>
      </c>
      <c r="G33" s="219">
        <f>IFERROR([1]median2!G35/IF([1]median2!$AJ35="",[1]median2!$AJ$2,[1]median2!$AJ35),"")</f>
        <v>2.0016393442622951</v>
      </c>
      <c r="H33" s="219" t="str">
        <f>IFERROR([1]median2!H35/IF([1]median2!$AJ35="",[1]median2!$AJ$2,[1]median2!$AJ35),"")</f>
        <v/>
      </c>
      <c r="I33" s="219">
        <f>IFERROR([1]median2!I35/IF([1]median2!$AJ35="",[1]median2!$AJ$2,[1]median2!$AJ35),"")</f>
        <v>2.2180327868852459</v>
      </c>
      <c r="J33" s="219">
        <f>IFERROR([1]median2!J35/IF([1]median2!$AJ35="",[1]median2!$AJ$2,[1]median2!$AJ35),"")</f>
        <v>1.6704918032786886</v>
      </c>
      <c r="K33" s="219">
        <f>IFERROR([1]median2!K35/IF([1]median2!$AJ35="",[1]median2!$AJ$2,[1]median2!$AJ35),"")</f>
        <v>0.72295081967213115</v>
      </c>
      <c r="L33" s="219">
        <f>IFERROR([1]median2!L35/IF([1]median2!$AJ35="",[1]median2!$AJ$2,[1]median2!$AJ35),"")</f>
        <v>1.0934426229508196</v>
      </c>
      <c r="M33" s="219">
        <f>IFERROR([1]median2!M35/IF([1]median2!$AJ35="",[1]median2!$AJ$2,[1]median2!$AJ35),"")</f>
        <v>0.54590163934426228</v>
      </c>
      <c r="N33" s="219" t="str">
        <f>IFERROR([1]median2!N35/IF([1]median2!$AJ35="",[1]median2!$AJ$2,[1]median2!$AJ35),"")</f>
        <v/>
      </c>
      <c r="O33" s="219">
        <f>IFERROR([1]median2!O35/IF([1]median2!$AJ35="",[1]median2!$AJ$2,[1]median2!$AJ35),"")</f>
        <v>4.0983606557377046</v>
      </c>
      <c r="P33" s="219" t="str">
        <f>IFERROR([1]median2!P35/IF([1]median2!$AJ35="",[1]median2!$AJ$2,[1]median2!$AJ35),"")</f>
        <v/>
      </c>
      <c r="Q33" s="219" t="str">
        <f>IFERROR([1]median2!Q35/IF([1]median2!$AJ35="",[1]median2!$AJ$2,[1]median2!$AJ35),"")</f>
        <v/>
      </c>
      <c r="R33" s="219">
        <f>IFERROR([1]median2!R35/IF([1]median2!$AJ35="",[1]median2!$AJ$2,[1]median2!$AJ35),"")</f>
        <v>6.557377049180328</v>
      </c>
      <c r="S33" s="219" t="str">
        <f>IFERROR([1]median2!S35/IF([1]median2!$AJ35="",[1]median2!$AJ$2,[1]median2!$AJ35),"")</f>
        <v/>
      </c>
      <c r="T33" s="219">
        <f>IFERROR([1]median2!T35/IF([1]median2!$AJ35="",[1]median2!$AJ$2,[1]median2!$AJ35),"")</f>
        <v>5.7377049180327866</v>
      </c>
      <c r="U33" s="219">
        <f>IFERROR([1]median2!U35/IF([1]median2!$AJ35="",[1]median2!$AJ$2,[1]median2!$AJ35),"")</f>
        <v>7.3770491803278686</v>
      </c>
      <c r="V33" s="219" t="str">
        <f>IFERROR([1]median2!V35/IF([1]median2!$AJ35="",[1]median2!$AJ$2,[1]median2!$AJ35),"")</f>
        <v/>
      </c>
      <c r="W33" s="219">
        <f>IFERROR([1]median2!W35/IF([1]median2!$AJ35="",[1]median2!$AJ$2,[1]median2!$AJ35),"")</f>
        <v>24.590163934426229</v>
      </c>
      <c r="X33" s="219">
        <f>IFERROR([1]median2!X35/IF([1]median2!$AJ35="",[1]median2!$AJ$2,[1]median2!$AJ35),"")</f>
        <v>4.0983606557377046</v>
      </c>
      <c r="Y33" s="219" t="str">
        <f>IFERROR([1]median2!Y35/IF([1]median2!$AJ35="",[1]median2!$AJ$2,[1]median2!$AJ35),"")</f>
        <v/>
      </c>
      <c r="Z33" s="219" t="str">
        <f>IFERROR([1]median2!Z35/IF([1]median2!$AJ35="",[1]median2!$AJ$2,[1]median2!$AJ35),"")</f>
        <v/>
      </c>
      <c r="AA33" s="219" t="str">
        <f>IFERROR([1]median2!AA35/IF([1]median2!$AJ35="",[1]median2!$AJ$2,[1]median2!$AJ35),"")</f>
        <v/>
      </c>
      <c r="AB33" s="219" t="str">
        <f>IFERROR([1]median2!AB35/IF([1]median2!$AJ35="",[1]median2!$AJ$2,[1]median2!$AJ35),"")</f>
        <v/>
      </c>
      <c r="AC33" s="219" t="str">
        <f>IFERROR([1]median2!AC35/IF([1]median2!$AJ35="",[1]median2!$AJ$2,[1]median2!$AJ35),"")</f>
        <v/>
      </c>
      <c r="AD33" s="219" t="str">
        <f>IFERROR([1]median2!AD35/IF([1]median2!$AJ35="",[1]median2!$AJ$2,[1]median2!$AJ35),"")</f>
        <v/>
      </c>
      <c r="AE33" s="219" t="str">
        <f>IFERROR([1]median2!AE35/IF([1]median2!$AJ35="",[1]median2!$AJ$2,[1]median2!$AJ35),"")</f>
        <v/>
      </c>
      <c r="AF33" s="219" t="str">
        <f>IFERROR([1]median2!AF35/IF([1]median2!$AJ35="",[1]median2!$AJ$2,[1]median2!$AJ35),"")</f>
        <v/>
      </c>
      <c r="AG33" s="219" t="str">
        <f>IFERROR([1]median2!AG35/IF([1]median2!$AJ35="",[1]median2!$AJ$2,[1]median2!$AJ35),"")</f>
        <v/>
      </c>
      <c r="AH33" s="219" t="str">
        <f>IFERROR([1]median2!AH35/IF([1]median2!$AJ35="",[1]median2!$AJ$2,[1]median2!$AJ35),"")</f>
        <v/>
      </c>
      <c r="AI33" s="219" t="str">
        <f>IFERROR([1]median2!AI35/IF([1]median2!$AJ35="",[1]median2!$AJ$2,[1]median2!$AJ35),"")</f>
        <v/>
      </c>
      <c r="AJ33" s="219" t="str">
        <f>IFERROR([1]median2!#REF!/IF([1]median2!$AJ35="",[1]median2!$AJ$2,[1]median2!$AJ35),"")</f>
        <v/>
      </c>
      <c r="AK33" s="219">
        <f>IFERROR([1]median2!AR35/IF([1]median2!$AJ35="",[1]median2!$AJ$2,[1]median2!$AJ35),"")</f>
        <v>13.586885245901639</v>
      </c>
      <c r="AL33" s="219">
        <f>IFERROR([1]median2!AS35/IF([1]median2!$AJ35="",[1]median2!$AJ$2,[1]median2!$AJ35),"")</f>
        <v>175.96721311475409</v>
      </c>
      <c r="AM33" s="219">
        <f>IFERROR([1]median2!AT35/IF([1]median2!$AJ35="",[1]median2!$AJ$2,[1]median2!$AJ35),"")</f>
        <v>202.24262295081968</v>
      </c>
    </row>
    <row r="34" spans="1:39" ht="18" customHeight="1" x14ac:dyDescent="0.25">
      <c r="A34" s="214" t="str">
        <f>IF([1]median2!A36="","",[1]median2!A36)</f>
        <v>Unity</v>
      </c>
      <c r="B34" s="214" t="str">
        <f>IF([1]median2!B36="","",[1]median2!B36)</f>
        <v>Panyijiar</v>
      </c>
      <c r="C34" s="214" t="str">
        <f>IF([1]median2!C36="","",[1]median2!C36)</f>
        <v>Nyal</v>
      </c>
      <c r="D34" s="219">
        <f>IFERROR([1]median2!D36/IF([1]median2!$AJ36="",[1]median2!$AJ$2,[1]median2!$AJ36),"")</f>
        <v>1.9524590163934425</v>
      </c>
      <c r="E34" s="219" t="str">
        <f>IFERROR([1]median2!E36/IF([1]median2!$AJ36="",[1]median2!$AJ$2,[1]median2!$AJ36),"")</f>
        <v/>
      </c>
      <c r="F34" s="219" t="str">
        <f>IFERROR([1]median2!F36/IF([1]median2!$AJ36="",[1]median2!$AJ$2,[1]median2!$AJ36),"")</f>
        <v/>
      </c>
      <c r="G34" s="219">
        <f>IFERROR([1]median2!G36/IF([1]median2!$AJ36="",[1]median2!$AJ$2,[1]median2!$AJ36),"")</f>
        <v>1.2295081967213115</v>
      </c>
      <c r="H34" s="219" t="str">
        <f>IFERROR([1]median2!H36/IF([1]median2!$AJ36="",[1]median2!$AJ$2,[1]median2!$AJ36),"")</f>
        <v/>
      </c>
      <c r="I34" s="219" t="str">
        <f>IFERROR([1]median2!I36/IF([1]median2!$AJ36="",[1]median2!$AJ$2,[1]median2!$AJ36),"")</f>
        <v/>
      </c>
      <c r="J34" s="219">
        <f>IFERROR([1]median2!J36/IF([1]median2!$AJ36="",[1]median2!$AJ$2,[1]median2!$AJ36),"")</f>
        <v>2.1475409836065573</v>
      </c>
      <c r="K34" s="219">
        <f>IFERROR([1]median2!K36/IF([1]median2!$AJ36="",[1]median2!$AJ$2,[1]median2!$AJ36),"")</f>
        <v>0.98360655737704916</v>
      </c>
      <c r="L34" s="219">
        <f>IFERROR([1]median2!L36/IF([1]median2!$AJ36="",[1]median2!$AJ$2,[1]median2!$AJ36),"")</f>
        <v>3.9344262295081966</v>
      </c>
      <c r="M34" s="219">
        <f>IFERROR([1]median2!M36/IF([1]median2!$AJ36="",[1]median2!$AJ$2,[1]median2!$AJ36),"")</f>
        <v>0.49180327868852458</v>
      </c>
      <c r="N34" s="219" t="str">
        <f>IFERROR([1]median2!N36/IF([1]median2!$AJ36="",[1]median2!$AJ$2,[1]median2!$AJ36),"")</f>
        <v/>
      </c>
      <c r="O34" s="219">
        <f>IFERROR([1]median2!O36/IF([1]median2!$AJ36="",[1]median2!$AJ$2,[1]median2!$AJ36),"")</f>
        <v>2.459016393442623</v>
      </c>
      <c r="P34" s="219">
        <f>IFERROR([1]median2!P36/IF([1]median2!$AJ36="",[1]median2!$AJ$2,[1]median2!$AJ36),"")</f>
        <v>1.1475409836065573</v>
      </c>
      <c r="Q34" s="219" t="str">
        <f>IFERROR([1]median2!Q36/IF([1]median2!$AJ36="",[1]median2!$AJ$2,[1]median2!$AJ36),"")</f>
        <v/>
      </c>
      <c r="R34" s="219">
        <f>IFERROR([1]median2!R36/IF([1]median2!$AJ36="",[1]median2!$AJ$2,[1]median2!$AJ36),"")</f>
        <v>7.3770491803278686</v>
      </c>
      <c r="S34" s="219" t="str">
        <f>IFERROR([1]median2!S36/IF([1]median2!$AJ36="",[1]median2!$AJ$2,[1]median2!$AJ36),"")</f>
        <v/>
      </c>
      <c r="T34" s="219">
        <f>IFERROR([1]median2!T36/IF([1]median2!$AJ36="",[1]median2!$AJ$2,[1]median2!$AJ36),"")</f>
        <v>3.278688524590164</v>
      </c>
      <c r="U34" s="219">
        <f>IFERROR([1]median2!U36/IF([1]median2!$AJ36="",[1]median2!$AJ$2,[1]median2!$AJ36),"")</f>
        <v>4.0983606557377046</v>
      </c>
      <c r="V34" s="219">
        <f>IFERROR([1]median2!V36/IF([1]median2!$AJ36="",[1]median2!$AJ$2,[1]median2!$AJ36),"")</f>
        <v>0.25409836065573771</v>
      </c>
      <c r="W34" s="219" t="str">
        <f>IFERROR([1]median2!W36/IF([1]median2!$AJ36="",[1]median2!$AJ$2,[1]median2!$AJ36),"")</f>
        <v/>
      </c>
      <c r="X34" s="219" t="str">
        <f>IFERROR([1]median2!X36/IF([1]median2!$AJ36="",[1]median2!$AJ$2,[1]median2!$AJ36),"")</f>
        <v/>
      </c>
      <c r="Y34" s="219" t="str">
        <f>IFERROR([1]median2!Y36/IF([1]median2!$AJ36="",[1]median2!$AJ$2,[1]median2!$AJ36),"")</f>
        <v/>
      </c>
      <c r="Z34" s="219" t="str">
        <f>IFERROR([1]median2!Z36/IF([1]median2!$AJ36="",[1]median2!$AJ$2,[1]median2!$AJ36),"")</f>
        <v/>
      </c>
      <c r="AA34" s="219" t="str">
        <f>IFERROR([1]median2!AA36/IF([1]median2!$AJ36="",[1]median2!$AJ$2,[1]median2!$AJ36),"")</f>
        <v/>
      </c>
      <c r="AB34" s="219" t="str">
        <f>IFERROR([1]median2!AB36/IF([1]median2!$AJ36="",[1]median2!$AJ$2,[1]median2!$AJ36),"")</f>
        <v/>
      </c>
      <c r="AC34" s="219" t="str">
        <f>IFERROR([1]median2!AC36/IF([1]median2!$AJ36="",[1]median2!$AJ$2,[1]median2!$AJ36),"")</f>
        <v/>
      </c>
      <c r="AD34" s="219" t="str">
        <f>IFERROR([1]median2!AD36/IF([1]median2!$AJ36="",[1]median2!$AJ$2,[1]median2!$AJ36),"")</f>
        <v/>
      </c>
      <c r="AE34" s="219" t="str">
        <f>IFERROR([1]median2!AE36/IF([1]median2!$AJ36="",[1]median2!$AJ$2,[1]median2!$AJ36),"")</f>
        <v/>
      </c>
      <c r="AF34" s="219" t="str">
        <f>IFERROR([1]median2!AF36/IF([1]median2!$AJ36="",[1]median2!$AJ$2,[1]median2!$AJ36),"")</f>
        <v/>
      </c>
      <c r="AG34" s="219" t="str">
        <f>IFERROR([1]median2!AG36/IF([1]median2!$AJ36="",[1]median2!$AJ$2,[1]median2!$AJ36),"")</f>
        <v/>
      </c>
      <c r="AH34" s="219" t="str">
        <f>IFERROR([1]median2!AH36/IF([1]median2!$AJ36="",[1]median2!$AJ$2,[1]median2!$AJ36),"")</f>
        <v/>
      </c>
      <c r="AI34" s="219" t="str">
        <f>IFERROR([1]median2!AI36/IF([1]median2!$AJ36="",[1]median2!$AJ$2,[1]median2!$AJ36),"")</f>
        <v/>
      </c>
      <c r="AJ34" s="219" t="str">
        <f>IFERROR([1]median2!#REF!/IF([1]median2!$AJ36="",[1]median2!$AJ$2,[1]median2!$AJ36),"")</f>
        <v/>
      </c>
      <c r="AK34" s="219">
        <f>IFERROR([1]median2!AR36/IF([1]median2!$AJ36="",[1]median2!$AJ$2,[1]median2!$AJ36),"")</f>
        <v>15.383196721311476</v>
      </c>
      <c r="AL34" s="219">
        <f>IFERROR([1]median2!AS36/IF([1]median2!$AJ36="",[1]median2!$AJ$2,[1]median2!$AJ36),"")</f>
        <v>215.0655737704918</v>
      </c>
      <c r="AM34" s="219">
        <f>IFERROR([1]median2!AT36/IF([1]median2!$AJ36="",[1]median2!$AJ$2,[1]median2!$AJ36),"")</f>
        <v>248.72131147540983</v>
      </c>
    </row>
    <row r="35" spans="1:39" ht="18" customHeight="1" x14ac:dyDescent="0.25">
      <c r="A35" s="214" t="str">
        <f>IF([1]median2!A37="","",[1]median2!A37)</f>
        <v>Unity</v>
      </c>
      <c r="B35" s="214" t="str">
        <f>IF([1]median2!B37="","",[1]median2!B37)</f>
        <v>Pariang</v>
      </c>
      <c r="C35" s="214" t="str">
        <f>IF([1]median2!C37="","",[1]median2!C37)</f>
        <v>AjuongThok_RC</v>
      </c>
      <c r="D35" s="219" t="str">
        <f>IFERROR([1]median2!D37/IF([1]median2!$AJ37="",[1]median2!$AJ$2,[1]median2!$AJ37),"")</f>
        <v/>
      </c>
      <c r="E35" s="219" t="str">
        <f>IFERROR([1]median2!E37/IF([1]median2!$AJ37="",[1]median2!$AJ$2,[1]median2!$AJ37),"")</f>
        <v/>
      </c>
      <c r="F35" s="219">
        <f>IFERROR([1]median2!F37/IF([1]median2!$AJ37="",[1]median2!$AJ$2,[1]median2!$AJ37),"")</f>
        <v>1.5151515151515151</v>
      </c>
      <c r="G35" s="219">
        <f>IFERROR([1]median2!G37/IF([1]median2!$AJ37="",[1]median2!$AJ$2,[1]median2!$AJ37),"")</f>
        <v>1.5151515151515151</v>
      </c>
      <c r="H35" s="219" t="str">
        <f>IFERROR([1]median2!H37/IF([1]median2!$AJ37="",[1]median2!$AJ$2,[1]median2!$AJ37),"")</f>
        <v/>
      </c>
      <c r="I35" s="219">
        <f>IFERROR([1]median2!I37/IF([1]median2!$AJ37="",[1]median2!$AJ$2,[1]median2!$AJ37),"")</f>
        <v>1.593939393939394</v>
      </c>
      <c r="J35" s="219">
        <f>IFERROR([1]median2!J37/IF([1]median2!$AJ37="",[1]median2!$AJ$2,[1]median2!$AJ37),"")</f>
        <v>1.0606060606060606</v>
      </c>
      <c r="K35" s="219">
        <f>IFERROR([1]median2!K37/IF([1]median2!$AJ37="",[1]median2!$AJ$2,[1]median2!$AJ37),"")</f>
        <v>1.2333333333333334</v>
      </c>
      <c r="L35" s="219">
        <f>IFERROR([1]median2!L37/IF([1]median2!$AJ37="",[1]median2!$AJ$2,[1]median2!$AJ37),"")</f>
        <v>3.3333333333333335</v>
      </c>
      <c r="M35" s="219">
        <f>IFERROR([1]median2!M37/IF([1]median2!$AJ37="",[1]median2!$AJ$2,[1]median2!$AJ37),"")</f>
        <v>0.40378787878787881</v>
      </c>
      <c r="N35" s="219" t="str">
        <f>IFERROR([1]median2!N37/IF([1]median2!$AJ37="",[1]median2!$AJ$2,[1]median2!$AJ37),"")</f>
        <v/>
      </c>
      <c r="O35" s="219">
        <f>IFERROR([1]median2!O37/IF([1]median2!$AJ37="",[1]median2!$AJ$2,[1]median2!$AJ37),"")</f>
        <v>2.6515151515151514</v>
      </c>
      <c r="P35" s="219">
        <f>IFERROR([1]median2!P37/IF([1]median2!$AJ37="",[1]median2!$AJ$2,[1]median2!$AJ37),"")</f>
        <v>0.75757575757575757</v>
      </c>
      <c r="Q35" s="219" t="str">
        <f>IFERROR([1]median2!Q37/IF([1]median2!$AJ37="",[1]median2!$AJ$2,[1]median2!$AJ37),"")</f>
        <v/>
      </c>
      <c r="R35" s="219">
        <f>IFERROR([1]median2!R37/IF([1]median2!$AJ37="",[1]median2!$AJ$2,[1]median2!$AJ37),"")</f>
        <v>5.3030303030303028</v>
      </c>
      <c r="S35" s="219">
        <f>IFERROR([1]median2!S37/IF([1]median2!$AJ37="",[1]median2!$AJ$2,[1]median2!$AJ37),"")</f>
        <v>30.303030303030305</v>
      </c>
      <c r="T35" s="219">
        <f>IFERROR([1]median2!T37/IF([1]median2!$AJ37="",[1]median2!$AJ$2,[1]median2!$AJ37),"")</f>
        <v>5.3030303030303028</v>
      </c>
      <c r="U35" s="219">
        <f>IFERROR([1]median2!U37/IF([1]median2!$AJ37="",[1]median2!$AJ$2,[1]median2!$AJ37),"")</f>
        <v>0.53030303030303028</v>
      </c>
      <c r="V35" s="219">
        <f>IFERROR([1]median2!V37/IF([1]median2!$AJ37="",[1]median2!$AJ$2,[1]median2!$AJ37),"")</f>
        <v>0.13030303030303031</v>
      </c>
      <c r="W35" s="219" t="str">
        <f>IFERROR([1]median2!W37/IF([1]median2!$AJ37="",[1]median2!$AJ$2,[1]median2!$AJ37),"")</f>
        <v/>
      </c>
      <c r="X35" s="219" t="str">
        <f>IFERROR([1]median2!X37/IF([1]median2!$AJ37="",[1]median2!$AJ$2,[1]median2!$AJ37),"")</f>
        <v/>
      </c>
      <c r="Y35" s="219">
        <f>IFERROR([1]median2!Y37/IF([1]median2!$AJ37="",[1]median2!$AJ$2,[1]median2!$AJ37),"")</f>
        <v>0.11893939393939394</v>
      </c>
      <c r="Z35" s="219" t="str">
        <f>IFERROR([1]median2!Z37/IF([1]median2!$AJ37="",[1]median2!$AJ$2,[1]median2!$AJ37),"")</f>
        <v/>
      </c>
      <c r="AA35" s="219" t="str">
        <f>IFERROR([1]median2!AA37/IF([1]median2!$AJ37="",[1]median2!$AJ$2,[1]median2!$AJ37),"")</f>
        <v/>
      </c>
      <c r="AB35" s="219" t="str">
        <f>IFERROR([1]median2!AB37/IF([1]median2!$AJ37="",[1]median2!$AJ$2,[1]median2!$AJ37),"")</f>
        <v/>
      </c>
      <c r="AC35" s="219" t="str">
        <f>IFERROR([1]median2!AC37/IF([1]median2!$AJ37="",[1]median2!$AJ$2,[1]median2!$AJ37),"")</f>
        <v/>
      </c>
      <c r="AD35" s="219" t="str">
        <f>IFERROR([1]median2!AD37/IF([1]median2!$AJ37="",[1]median2!$AJ$2,[1]median2!$AJ37),"")</f>
        <v/>
      </c>
      <c r="AE35" s="219" t="str">
        <f>IFERROR([1]median2!AE37/IF([1]median2!$AJ37="",[1]median2!$AJ$2,[1]median2!$AJ37),"")</f>
        <v/>
      </c>
      <c r="AF35" s="219" t="str">
        <f>IFERROR([1]median2!AF37/IF([1]median2!$AJ37="",[1]median2!$AJ$2,[1]median2!$AJ37),"")</f>
        <v/>
      </c>
      <c r="AG35" s="219" t="str">
        <f>IFERROR([1]median2!AG37/IF([1]median2!$AJ37="",[1]median2!$AJ$2,[1]median2!$AJ37),"")</f>
        <v/>
      </c>
      <c r="AH35" s="219" t="str">
        <f>IFERROR([1]median2!AH37/IF([1]median2!$AJ37="",[1]median2!$AJ$2,[1]median2!$AJ37),"")</f>
        <v/>
      </c>
      <c r="AI35" s="219" t="str">
        <f>IFERROR([1]median2!AI37/IF([1]median2!$AJ37="",[1]median2!$AJ$2,[1]median2!$AJ37),"")</f>
        <v/>
      </c>
      <c r="AJ35" s="219" t="str">
        <f>IFERROR([1]median2!#REF!/IF([1]median2!$AJ37="",[1]median2!$AJ$2,[1]median2!$AJ37),"")</f>
        <v/>
      </c>
      <c r="AK35" s="219">
        <f>IFERROR([1]median2!AR37/IF([1]median2!$AJ37="",[1]median2!$AJ$2,[1]median2!$AJ37),"")</f>
        <v>12.810606060606061</v>
      </c>
      <c r="AL35" s="219" t="str">
        <f>IFERROR([1]median2!AS37/IF([1]median2!$AJ37="",[1]median2!$AJ$2,[1]median2!$AJ37),"")</f>
        <v/>
      </c>
      <c r="AM35" s="219" t="str">
        <f>IFERROR([1]median2!AT37/IF([1]median2!$AJ37="",[1]median2!$AJ$2,[1]median2!$AJ37),"")</f>
        <v/>
      </c>
    </row>
    <row r="36" spans="1:39" ht="18" customHeight="1" x14ac:dyDescent="0.25">
      <c r="A36" s="214" t="str">
        <f>IF([1]median2!A38="","",[1]median2!A38)</f>
        <v>Unity</v>
      </c>
      <c r="B36" s="214" t="str">
        <f>IF([1]median2!B38="","",[1]median2!B38)</f>
        <v>Pariang</v>
      </c>
      <c r="C36" s="214" t="str">
        <f>IF([1]median2!C38="","",[1]median2!C38)</f>
        <v>Pamir_RC</v>
      </c>
      <c r="D36" s="219">
        <f>IFERROR([1]median2!D38/IF([1]median2!$AJ38="",[1]median2!$AJ$2,[1]median2!$AJ38),"")</f>
        <v>0.83365200764818359</v>
      </c>
      <c r="E36" s="219" t="str">
        <f>IFERROR([1]median2!E38/IF([1]median2!$AJ38="",[1]median2!$AJ$2,[1]median2!$AJ38),"")</f>
        <v/>
      </c>
      <c r="F36" s="219">
        <f>IFERROR([1]median2!F38/IF([1]median2!$AJ38="",[1]median2!$AJ$2,[1]median2!$AJ38),"")</f>
        <v>1.8355640535372848</v>
      </c>
      <c r="G36" s="219">
        <f>IFERROR([1]median2!G38/IF([1]median2!$AJ38="",[1]median2!$AJ$2,[1]median2!$AJ38),"")</f>
        <v>1.8355640535372848</v>
      </c>
      <c r="H36" s="219" t="str">
        <f>IFERROR([1]median2!H38/IF([1]median2!$AJ38="",[1]median2!$AJ$2,[1]median2!$AJ38),"")</f>
        <v/>
      </c>
      <c r="I36" s="219" t="str">
        <f>IFERROR([1]median2!I38/IF([1]median2!$AJ38="",[1]median2!$AJ$2,[1]median2!$AJ38),"")</f>
        <v/>
      </c>
      <c r="J36" s="219">
        <f>IFERROR([1]median2!J38/IF([1]median2!$AJ38="",[1]median2!$AJ$2,[1]median2!$AJ38),"")</f>
        <v>0</v>
      </c>
      <c r="K36" s="219">
        <f>IFERROR([1]median2!K38/IF([1]median2!$AJ38="",[1]median2!$AJ$2,[1]median2!$AJ38),"")</f>
        <v>0.76481835564053535</v>
      </c>
      <c r="L36" s="219">
        <f>IFERROR([1]median2!L38/IF([1]median2!$AJ38="",[1]median2!$AJ$2,[1]median2!$AJ38),"")</f>
        <v>0</v>
      </c>
      <c r="M36" s="219">
        <f>IFERROR([1]median2!M38/IF([1]median2!$AJ38="",[1]median2!$AJ$2,[1]median2!$AJ38),"")</f>
        <v>0.25544933078393883</v>
      </c>
      <c r="N36" s="219" t="str">
        <f>IFERROR([1]median2!N38/IF([1]median2!$AJ38="",[1]median2!$AJ$2,[1]median2!$AJ38),"")</f>
        <v/>
      </c>
      <c r="O36" s="219">
        <f>IFERROR([1]median2!O38/IF([1]median2!$AJ38="",[1]median2!$AJ$2,[1]median2!$AJ38),"")</f>
        <v>1.9885277246653921</v>
      </c>
      <c r="P36" s="219">
        <f>IFERROR([1]median2!P38/IF([1]median2!$AJ38="",[1]median2!$AJ$2,[1]median2!$AJ38),"")</f>
        <v>0.49713193116634802</v>
      </c>
      <c r="Q36" s="219" t="str">
        <f>IFERROR([1]median2!Q38/IF([1]median2!$AJ38="",[1]median2!$AJ$2,[1]median2!$AJ38),"")</f>
        <v/>
      </c>
      <c r="R36" s="219" t="str">
        <f>IFERROR([1]median2!R38/IF([1]median2!$AJ38="",[1]median2!$AJ$2,[1]median2!$AJ38),"")</f>
        <v/>
      </c>
      <c r="S36" s="219" t="str">
        <f>IFERROR([1]median2!S38/IF([1]median2!$AJ38="",[1]median2!$AJ$2,[1]median2!$AJ38),"")</f>
        <v/>
      </c>
      <c r="T36" s="219" t="str">
        <f>IFERROR([1]median2!T38/IF([1]median2!$AJ38="",[1]median2!$AJ$2,[1]median2!$AJ38),"")</f>
        <v/>
      </c>
      <c r="U36" s="219" t="str">
        <f>IFERROR([1]median2!U38/IF([1]median2!$AJ38="",[1]median2!$AJ$2,[1]median2!$AJ38),"")</f>
        <v/>
      </c>
      <c r="V36" s="219">
        <f>IFERROR([1]median2!V38/IF([1]median2!$AJ38="",[1]median2!$AJ$2,[1]median2!$AJ38),"")</f>
        <v>9.1778202676864248E-2</v>
      </c>
      <c r="W36" s="219" t="str">
        <f>IFERROR([1]median2!W38/IF([1]median2!$AJ38="",[1]median2!$AJ$2,[1]median2!$AJ38),"")</f>
        <v/>
      </c>
      <c r="X36" s="219" t="str">
        <f>IFERROR([1]median2!X38/IF([1]median2!$AJ38="",[1]median2!$AJ$2,[1]median2!$AJ38),"")</f>
        <v/>
      </c>
      <c r="Y36" s="219">
        <f>IFERROR([1]median2!Y38/IF([1]median2!$AJ38="",[1]median2!$AJ$2,[1]median2!$AJ38),"")</f>
        <v>0.13154875717017209</v>
      </c>
      <c r="Z36" s="219">
        <f>IFERROR([1]median2!Z38/IF([1]median2!$AJ38="",[1]median2!$AJ$2,[1]median2!$AJ38),"")</f>
        <v>3.8240917782026767</v>
      </c>
      <c r="AA36" s="219" t="str">
        <f>IFERROR([1]median2!AA38/IF([1]median2!$AJ38="",[1]median2!$AJ$2,[1]median2!$AJ38),"")</f>
        <v/>
      </c>
      <c r="AB36" s="219" t="str">
        <f>IFERROR([1]median2!AB38/IF([1]median2!$AJ38="",[1]median2!$AJ$2,[1]median2!$AJ38),"")</f>
        <v/>
      </c>
      <c r="AC36" s="219" t="str">
        <f>IFERROR([1]median2!AC38/IF([1]median2!$AJ38="",[1]median2!$AJ$2,[1]median2!$AJ38),"")</f>
        <v/>
      </c>
      <c r="AD36" s="219" t="str">
        <f>IFERROR([1]median2!AD38/IF([1]median2!$AJ38="",[1]median2!$AJ$2,[1]median2!$AJ38),"")</f>
        <v/>
      </c>
      <c r="AE36" s="219" t="str">
        <f>IFERROR([1]median2!AE38/IF([1]median2!$AJ38="",[1]median2!$AJ$2,[1]median2!$AJ38),"")</f>
        <v/>
      </c>
      <c r="AF36" s="219" t="str">
        <f>IFERROR([1]median2!AF38/IF([1]median2!$AJ38="",[1]median2!$AJ$2,[1]median2!$AJ38),"")</f>
        <v/>
      </c>
      <c r="AG36" s="219" t="str">
        <f>IFERROR([1]median2!AG38/IF([1]median2!$AJ38="",[1]median2!$AJ$2,[1]median2!$AJ38),"")</f>
        <v/>
      </c>
      <c r="AH36" s="219" t="str">
        <f>IFERROR([1]median2!AH38/IF([1]median2!$AJ38="",[1]median2!$AJ$2,[1]median2!$AJ38),"")</f>
        <v/>
      </c>
      <c r="AI36" s="219" t="str">
        <f>IFERROR([1]median2!AI38/IF([1]median2!$AJ38="",[1]median2!$AJ$2,[1]median2!$AJ38),"")</f>
        <v/>
      </c>
      <c r="AJ36" s="219" t="str">
        <f>IFERROR([1]median2!#REF!/IF([1]median2!$AJ38="",[1]median2!$AJ$2,[1]median2!$AJ38),"")</f>
        <v/>
      </c>
      <c r="AK36" s="219">
        <f>IFERROR([1]median2!AR38/IF([1]median2!$AJ38="",[1]median2!$AJ$2,[1]median2!$AJ38),"")</f>
        <v>12.463479923518165</v>
      </c>
      <c r="AL36" s="219">
        <f>IFERROR([1]median2!AS38/IF([1]median2!$AJ38="",[1]median2!$AJ$2,[1]median2!$AJ38),"")</f>
        <v>104.70363288718929</v>
      </c>
      <c r="AM36" s="219">
        <f>IFERROR([1]median2!AT38/IF([1]median2!$AJ38="",[1]median2!$AJ$2,[1]median2!$AJ38),"")</f>
        <v>120.73728489483747</v>
      </c>
    </row>
    <row r="37" spans="1:39" ht="18" customHeight="1" x14ac:dyDescent="0.25">
      <c r="A37" s="214" t="str">
        <f>IF([1]median2!A39="","",[1]median2!A39)</f>
        <v>Unity</v>
      </c>
      <c r="B37" s="214" t="str">
        <f>IF([1]median2!B39="","",[1]median2!B39)</f>
        <v>Rubkona</v>
      </c>
      <c r="C37" s="214" t="str">
        <f>IF([1]median2!C39="","",[1]median2!C39)</f>
        <v>Bentiu</v>
      </c>
      <c r="D37" s="219">
        <f>IFERROR([1]median2!D39/IF([1]median2!$AJ39="",[1]median2!$AJ$2,[1]median2!$AJ39),"")</f>
        <v>0.71969696969696972</v>
      </c>
      <c r="E37" s="219">
        <f>IFERROR([1]median2!E39/IF([1]median2!$AJ39="",[1]median2!$AJ$2,[1]median2!$AJ39),"")</f>
        <v>0.80303030303030298</v>
      </c>
      <c r="F37" s="219">
        <f>IFERROR([1]median2!F39/IF([1]median2!$AJ39="",[1]median2!$AJ$2,[1]median2!$AJ39),"")</f>
        <v>1.8674242424242424</v>
      </c>
      <c r="G37" s="219">
        <f>IFERROR([1]median2!G39/IF([1]median2!$AJ39="",[1]median2!$AJ$2,[1]median2!$AJ39),"")</f>
        <v>2.1333333333333333</v>
      </c>
      <c r="H37" s="219">
        <f>IFERROR([1]median2!H39/IF([1]median2!$AJ39="",[1]median2!$AJ$2,[1]median2!$AJ39),"")</f>
        <v>0.89924242424242429</v>
      </c>
      <c r="I37" s="219">
        <f>IFERROR([1]median2!I39/IF([1]median2!$AJ39="",[1]median2!$AJ$2,[1]median2!$AJ39),"")</f>
        <v>0</v>
      </c>
      <c r="J37" s="219">
        <f>IFERROR([1]median2!J39/IF([1]median2!$AJ39="",[1]median2!$AJ$2,[1]median2!$AJ39),"")</f>
        <v>1.8628787878787878</v>
      </c>
      <c r="K37" s="219">
        <f>IFERROR([1]median2!K39/IF([1]median2!$AJ39="",[1]median2!$AJ$2,[1]median2!$AJ39),"")</f>
        <v>1.2333333333333334</v>
      </c>
      <c r="L37" s="219">
        <f>IFERROR([1]median2!L39/IF([1]median2!$AJ39="",[1]median2!$AJ$2,[1]median2!$AJ39),"")</f>
        <v>0</v>
      </c>
      <c r="M37" s="219">
        <f>IFERROR([1]median2!M39/IF([1]median2!$AJ39="",[1]median2!$AJ$2,[1]median2!$AJ39),"")</f>
        <v>0.6310606060606061</v>
      </c>
      <c r="N37" s="219">
        <f>IFERROR([1]median2!N39/IF([1]median2!$AJ39="",[1]median2!$AJ$2,[1]median2!$AJ39),"")</f>
        <v>3.106060606060606</v>
      </c>
      <c r="O37" s="219">
        <f>IFERROR([1]median2!O39/IF([1]median2!$AJ39="",[1]median2!$AJ$2,[1]median2!$AJ39),"")</f>
        <v>4.9242424242424239</v>
      </c>
      <c r="P37" s="219">
        <f>IFERROR([1]median2!P39/IF([1]median2!$AJ39="",[1]median2!$AJ$2,[1]median2!$AJ39),"")</f>
        <v>0.49242424242424243</v>
      </c>
      <c r="Q37" s="219">
        <f>IFERROR([1]median2!Q39/IF([1]median2!$AJ39="",[1]median2!$AJ$2,[1]median2!$AJ39),"")</f>
        <v>23.484848484848484</v>
      </c>
      <c r="R37" s="219">
        <f>IFERROR([1]median2!R39/IF([1]median2!$AJ39="",[1]median2!$AJ$2,[1]median2!$AJ39),"")</f>
        <v>5.6818181818181817</v>
      </c>
      <c r="S37" s="219">
        <f>IFERROR([1]median2!S39/IF([1]median2!$AJ39="",[1]median2!$AJ$2,[1]median2!$AJ39),"")</f>
        <v>0</v>
      </c>
      <c r="T37" s="219">
        <f>IFERROR([1]median2!T39/IF([1]median2!$AJ39="",[1]median2!$AJ$2,[1]median2!$AJ39),"")</f>
        <v>4.9242424242424239</v>
      </c>
      <c r="U37" s="219">
        <f>IFERROR([1]median2!U39/IF([1]median2!$AJ39="",[1]median2!$AJ$2,[1]median2!$AJ39),"")</f>
        <v>0.83333333333333337</v>
      </c>
      <c r="V37" s="219">
        <f>IFERROR([1]median2!V39/IF([1]median2!$AJ39="",[1]median2!$AJ$2,[1]median2!$AJ39),"")</f>
        <v>0.25151515151515152</v>
      </c>
      <c r="W37" s="219">
        <f>IFERROR([1]median2!W39/IF([1]median2!$AJ39="",[1]median2!$AJ$2,[1]median2!$AJ39),"")</f>
        <v>13.636363636363637</v>
      </c>
      <c r="X37" s="219">
        <f>IFERROR([1]median2!X39/IF([1]median2!$AJ39="",[1]median2!$AJ$2,[1]median2!$AJ39),"")</f>
        <v>3.7878787878787881</v>
      </c>
      <c r="Y37" s="219">
        <f>IFERROR([1]median2!Y39/IF([1]median2!$AJ39="",[1]median2!$AJ$2,[1]median2!$AJ39),"")</f>
        <v>8.6363636363636365E-2</v>
      </c>
      <c r="Z37" s="219" t="str">
        <f>IFERROR([1]median2!Z39/IF([1]median2!$AJ39="",[1]median2!$AJ$2,[1]median2!$AJ39),"")</f>
        <v/>
      </c>
      <c r="AA37" s="219" t="str">
        <f>IFERROR([1]median2!AA39/IF([1]median2!$AJ39="",[1]median2!$AJ$2,[1]median2!$AJ39),"")</f>
        <v/>
      </c>
      <c r="AB37" s="219" t="str">
        <f>IFERROR([1]median2!AB39/IF([1]median2!$AJ39="",[1]median2!$AJ$2,[1]median2!$AJ39),"")</f>
        <v/>
      </c>
      <c r="AC37" s="219" t="str">
        <f>IFERROR([1]median2!AC39/IF([1]median2!$AJ39="",[1]median2!$AJ$2,[1]median2!$AJ39),"")</f>
        <v/>
      </c>
      <c r="AD37" s="219" t="str">
        <f>IFERROR([1]median2!AD39/IF([1]median2!$AJ39="",[1]median2!$AJ$2,[1]median2!$AJ39),"")</f>
        <v/>
      </c>
      <c r="AE37" s="219" t="str">
        <f>IFERROR([1]median2!AE39/IF([1]median2!$AJ39="",[1]median2!$AJ$2,[1]median2!$AJ39),"")</f>
        <v/>
      </c>
      <c r="AF37" s="219">
        <f>IFERROR([1]median2!AF39/IF([1]median2!$AJ39="",[1]median2!$AJ$2,[1]median2!$AJ39),"")</f>
        <v>0.30303030303030304</v>
      </c>
      <c r="AG37" s="219">
        <f>IFERROR([1]median2!AG39/IF([1]median2!$AJ39="",[1]median2!$AJ$2,[1]median2!$AJ39),"")</f>
        <v>0.22727272727272727</v>
      </c>
      <c r="AH37" s="219">
        <f>IFERROR([1]median2!AH39/IF([1]median2!$AJ39="",[1]median2!$AJ$2,[1]median2!$AJ39),"")</f>
        <v>0.30303030303030304</v>
      </c>
      <c r="AI37" s="219">
        <f>IFERROR([1]median2!AI39/IF([1]median2!$AJ39="",[1]median2!$AJ$2,[1]median2!$AJ39),"")</f>
        <v>0.30303030303030304</v>
      </c>
      <c r="AJ37" s="219" t="str">
        <f>IFERROR([1]median2!#REF!/IF([1]median2!$AJ39="",[1]median2!$AJ$2,[1]median2!$AJ39),"")</f>
        <v/>
      </c>
      <c r="AK37" s="219">
        <f>IFERROR([1]median2!AR39/IF([1]median2!$AJ39="",[1]median2!$AJ$2,[1]median2!$AJ39),"")</f>
        <v>13.534090909090908</v>
      </c>
      <c r="AL37" s="219">
        <f>IFERROR([1]median2!AS39/IF([1]median2!$AJ39="",[1]median2!$AJ$2,[1]median2!$AJ39),"")</f>
        <v>94.642424242424241</v>
      </c>
      <c r="AM37" s="219">
        <f>IFERROR([1]median2!AT39/IF([1]median2!$AJ39="",[1]median2!$AJ$2,[1]median2!$AJ39),"")</f>
        <v>119.50454545454545</v>
      </c>
    </row>
    <row r="38" spans="1:39" ht="18" customHeight="1" x14ac:dyDescent="0.25">
      <c r="A38" s="214" t="str">
        <f>IF([1]median2!A40="","",[1]median2!A40)</f>
        <v>Unity</v>
      </c>
      <c r="B38" s="214" t="str">
        <f>IF([1]median2!B40="","",[1]median2!B40)</f>
        <v>Rubkona</v>
      </c>
      <c r="C38" s="214" t="str">
        <f>IF([1]median2!C40="","",[1]median2!C40)</f>
        <v>Rubkona Town</v>
      </c>
      <c r="D38" s="219">
        <f>IFERROR([1]median2!D40/IF([1]median2!$AJ40="",[1]median2!$AJ$2,[1]median2!$AJ40),"")</f>
        <v>0.69494163424124511</v>
      </c>
      <c r="E38" s="219">
        <f>IFERROR([1]median2!E40/IF([1]median2!$AJ40="",[1]median2!$AJ$2,[1]median2!$AJ40),"")</f>
        <v>0.85291828793774316</v>
      </c>
      <c r="F38" s="219">
        <f>IFERROR([1]median2!F40/IF([1]median2!$AJ40="",[1]median2!$AJ$2,[1]median2!$AJ40),"")</f>
        <v>1.6988326848249027</v>
      </c>
      <c r="G38" s="219">
        <f>IFERROR([1]median2!G40/IF([1]median2!$AJ40="",[1]median2!$AJ$2,[1]median2!$AJ40),"")</f>
        <v>2.1027237354085604</v>
      </c>
      <c r="H38" s="219">
        <f>IFERROR([1]median2!H40/IF([1]median2!$AJ40="",[1]median2!$AJ$2,[1]median2!$AJ40),"")</f>
        <v>1.1408560311284046</v>
      </c>
      <c r="I38" s="219">
        <f>IFERROR([1]median2!I40/IF([1]median2!$AJ40="",[1]median2!$AJ$2,[1]median2!$AJ40),"")</f>
        <v>0</v>
      </c>
      <c r="J38" s="219">
        <f>IFERROR([1]median2!J40/IF([1]median2!$AJ40="",[1]median2!$AJ$2,[1]median2!$AJ40),"")</f>
        <v>1.9945525291828794</v>
      </c>
      <c r="K38" s="219">
        <f>IFERROR([1]median2!K40/IF([1]median2!$AJ40="",[1]median2!$AJ$2,[1]median2!$AJ40),"")</f>
        <v>1.2669260700389104</v>
      </c>
      <c r="L38" s="219">
        <f>IFERROR([1]median2!L40/IF([1]median2!$AJ40="",[1]median2!$AJ$2,[1]median2!$AJ40),"")</f>
        <v>0</v>
      </c>
      <c r="M38" s="219">
        <f>IFERROR([1]median2!M40/IF([1]median2!$AJ40="",[1]median2!$AJ$2,[1]median2!$AJ40),"")</f>
        <v>0.64824902723735411</v>
      </c>
      <c r="N38" s="219">
        <f>IFERROR([1]median2!N40/IF([1]median2!$AJ40="",[1]median2!$AJ$2,[1]median2!$AJ40),"")</f>
        <v>3.2684824902723735</v>
      </c>
      <c r="O38" s="219">
        <f>IFERROR([1]median2!O40/IF([1]median2!$AJ40="",[1]median2!$AJ$2,[1]median2!$AJ40),"")</f>
        <v>5.836575875486381</v>
      </c>
      <c r="P38" s="219">
        <f>IFERROR([1]median2!P40/IF([1]median2!$AJ40="",[1]median2!$AJ$2,[1]median2!$AJ40),"")</f>
        <v>0.58365758754863817</v>
      </c>
      <c r="Q38" s="219">
        <f>IFERROR([1]median2!Q40/IF([1]median2!$AJ40="",[1]median2!$AJ$2,[1]median2!$AJ40),"")</f>
        <v>25.680933852140079</v>
      </c>
      <c r="R38" s="219">
        <f>IFERROR([1]median2!R40/IF([1]median2!$AJ40="",[1]median2!$AJ$2,[1]median2!$AJ40),"")</f>
        <v>6.6147859922178984</v>
      </c>
      <c r="S38" s="219">
        <f>IFERROR([1]median2!S40/IF([1]median2!$AJ40="",[1]median2!$AJ$2,[1]median2!$AJ40),"")</f>
        <v>22.568093385214009</v>
      </c>
      <c r="T38" s="219">
        <f>IFERROR([1]median2!T40/IF([1]median2!$AJ40="",[1]median2!$AJ$2,[1]median2!$AJ40),"")</f>
        <v>5.0583657587548636</v>
      </c>
      <c r="U38" s="219">
        <f>IFERROR([1]median2!U40/IF([1]median2!$AJ40="",[1]median2!$AJ$2,[1]median2!$AJ40),"")</f>
        <v>0.85603112840466922</v>
      </c>
      <c r="V38" s="219">
        <f>IFERROR([1]median2!V40/IF([1]median2!$AJ40="",[1]median2!$AJ$2,[1]median2!$AJ40),"")</f>
        <v>0.25836575875486384</v>
      </c>
      <c r="W38" s="219">
        <f>IFERROR([1]median2!W40/IF([1]median2!$AJ40="",[1]median2!$AJ$2,[1]median2!$AJ40),"")</f>
        <v>15.175097276264591</v>
      </c>
      <c r="X38" s="219">
        <f>IFERROR([1]median2!X40/IF([1]median2!$AJ40="",[1]median2!$AJ$2,[1]median2!$AJ40),"")</f>
        <v>3.8910505836575875</v>
      </c>
      <c r="Y38" s="219" t="str">
        <f>IFERROR([1]median2!Y40/IF([1]median2!$AJ40="",[1]median2!$AJ$2,[1]median2!$AJ40),"")</f>
        <v/>
      </c>
      <c r="Z38" s="219" t="str">
        <f>IFERROR([1]median2!Z40/IF([1]median2!$AJ40="",[1]median2!$AJ$2,[1]median2!$AJ40),"")</f>
        <v/>
      </c>
      <c r="AA38" s="219" t="str">
        <f>IFERROR([1]median2!AA40/IF([1]median2!$AJ40="",[1]median2!$AJ$2,[1]median2!$AJ40),"")</f>
        <v/>
      </c>
      <c r="AB38" s="219" t="str">
        <f>IFERROR([1]median2!AB40/IF([1]median2!$AJ40="",[1]median2!$AJ$2,[1]median2!$AJ40),"")</f>
        <v/>
      </c>
      <c r="AC38" s="219" t="str">
        <f>IFERROR([1]median2!AC40/IF([1]median2!$AJ40="",[1]median2!$AJ$2,[1]median2!$AJ40),"")</f>
        <v/>
      </c>
      <c r="AD38" s="219" t="str">
        <f>IFERROR([1]median2!AD40/IF([1]median2!$AJ40="",[1]median2!$AJ$2,[1]median2!$AJ40),"")</f>
        <v/>
      </c>
      <c r="AE38" s="219" t="str">
        <f>IFERROR([1]median2!AE40/IF([1]median2!$AJ40="",[1]median2!$AJ$2,[1]median2!$AJ40),"")</f>
        <v/>
      </c>
      <c r="AF38" s="219">
        <f>IFERROR([1]median2!AF40/IF([1]median2!$AJ40="",[1]median2!$AJ$2,[1]median2!$AJ40),"")</f>
        <v>0.31128404669260701</v>
      </c>
      <c r="AG38" s="219">
        <f>IFERROR([1]median2!AG40/IF([1]median2!$AJ40="",[1]median2!$AJ$2,[1]median2!$AJ40),"")</f>
        <v>0.23346303501945526</v>
      </c>
      <c r="AH38" s="219">
        <f>IFERROR([1]median2!AH40/IF([1]median2!$AJ40="",[1]median2!$AJ$2,[1]median2!$AJ40),"")</f>
        <v>0.31128404669260701</v>
      </c>
      <c r="AI38" s="219">
        <f>IFERROR([1]median2!AI40/IF([1]median2!$AJ40="",[1]median2!$AJ$2,[1]median2!$AJ40),"")</f>
        <v>0.31128404669260701</v>
      </c>
      <c r="AJ38" s="219" t="str">
        <f>IFERROR([1]median2!#REF!/IF([1]median2!$AJ40="",[1]median2!$AJ$2,[1]median2!$AJ40),"")</f>
        <v/>
      </c>
      <c r="AK38" s="219">
        <f>IFERROR([1]median2!AR40/IF([1]median2!$AJ40="",[1]median2!$AJ$2,[1]median2!$AJ40),"")</f>
        <v>13.876264591439689</v>
      </c>
      <c r="AL38" s="219">
        <f>IFERROR([1]median2!AS40/IF([1]median2!$AJ40="",[1]median2!$AJ$2,[1]median2!$AJ40),"")</f>
        <v>93.228015564202337</v>
      </c>
      <c r="AM38" s="219">
        <f>IFERROR([1]median2!AT40/IF([1]median2!$AJ40="",[1]median2!$AJ$2,[1]median2!$AJ40),"")</f>
        <v>121.05525291828793</v>
      </c>
    </row>
    <row r="39" spans="1:39" ht="18" customHeight="1" x14ac:dyDescent="0.25">
      <c r="A39" s="214" t="str">
        <f>IF([1]median2!A41="","",[1]median2!A41)</f>
        <v>UpperNile</v>
      </c>
      <c r="B39" s="214" t="str">
        <f>IF([1]median2!B41="","",[1]median2!B41)</f>
        <v>Fashoda</v>
      </c>
      <c r="C39" s="214" t="str">
        <f>IF([1]median2!C41="","",[1]median2!C41)</f>
        <v>Kodok</v>
      </c>
      <c r="D39" s="219">
        <f>IFERROR([1]median2!D41/IF([1]median2!$AJ41="",[1]median2!$AJ$2,[1]median2!$AJ41),"")</f>
        <v>3.3039682539682538</v>
      </c>
      <c r="E39" s="219" t="str">
        <f>IFERROR([1]median2!E41/IF([1]median2!$AJ41="",[1]median2!$AJ$2,[1]median2!$AJ41),"")</f>
        <v/>
      </c>
      <c r="F39" s="219">
        <f>IFERROR([1]median2!F41/IF([1]median2!$AJ41="",[1]median2!$AJ$2,[1]median2!$AJ41),"")</f>
        <v>1.9047619047619047</v>
      </c>
      <c r="G39" s="219">
        <f>IFERROR([1]median2!G41/IF([1]median2!$AJ41="",[1]median2!$AJ$2,[1]median2!$AJ41),"")</f>
        <v>1.5873015873015872</v>
      </c>
      <c r="H39" s="219">
        <f>IFERROR([1]median2!H41/IF([1]median2!$AJ41="",[1]median2!$AJ$2,[1]median2!$AJ41),"")</f>
        <v>0.3</v>
      </c>
      <c r="I39" s="219">
        <f>IFERROR([1]median2!I41/IF([1]median2!$AJ41="",[1]median2!$AJ$2,[1]median2!$AJ41),"")</f>
        <v>1.5873015873015872</v>
      </c>
      <c r="J39" s="219">
        <f>IFERROR([1]median2!J41/IF([1]median2!$AJ41="",[1]median2!$AJ$2,[1]median2!$AJ41),"")</f>
        <v>1.5873015873015872</v>
      </c>
      <c r="K39" s="219">
        <f>IFERROR([1]median2!K41/IF([1]median2!$AJ41="",[1]median2!$AJ$2,[1]median2!$AJ41),"")</f>
        <v>0.14603174603174604</v>
      </c>
      <c r="L39" s="219">
        <f>IFERROR([1]median2!L41/IF([1]median2!$AJ41="",[1]median2!$AJ$2,[1]median2!$AJ41),"")</f>
        <v>1.5873015873015872</v>
      </c>
      <c r="M39" s="219">
        <f>IFERROR([1]median2!M41/IF([1]median2!$AJ41="",[1]median2!$AJ$2,[1]median2!$AJ41),"")</f>
        <v>0.63492063492063489</v>
      </c>
      <c r="N39" s="219">
        <f>IFERROR([1]median2!N41/IF([1]median2!$AJ41="",[1]median2!$AJ$2,[1]median2!$AJ41),"")</f>
        <v>0.79365079365079361</v>
      </c>
      <c r="O39" s="219">
        <f>IFERROR([1]median2!O41/IF([1]median2!$AJ41="",[1]median2!$AJ$2,[1]median2!$AJ41),"")</f>
        <v>2.3809523809523809</v>
      </c>
      <c r="P39" s="219">
        <f>IFERROR([1]median2!P41/IF([1]median2!$AJ41="",[1]median2!$AJ$2,[1]median2!$AJ41),"")</f>
        <v>0.47619047619047616</v>
      </c>
      <c r="Q39" s="219" t="str">
        <f>IFERROR([1]median2!Q41/IF([1]median2!$AJ41="",[1]median2!$AJ$2,[1]median2!$AJ41),"")</f>
        <v/>
      </c>
      <c r="R39" s="219">
        <f>IFERROR([1]median2!R41/IF([1]median2!$AJ41="",[1]median2!$AJ$2,[1]median2!$AJ41),"")</f>
        <v>5.5555555555555554</v>
      </c>
      <c r="S39" s="219" t="str">
        <f>IFERROR([1]median2!S41/IF([1]median2!$AJ41="",[1]median2!$AJ$2,[1]median2!$AJ41),"")</f>
        <v/>
      </c>
      <c r="T39" s="219">
        <f>IFERROR([1]median2!T41/IF([1]median2!$AJ41="",[1]median2!$AJ$2,[1]median2!$AJ41),"")</f>
        <v>4.7619047619047619</v>
      </c>
      <c r="U39" s="219">
        <f>IFERROR([1]median2!U41/IF([1]median2!$AJ41="",[1]median2!$AJ$2,[1]median2!$AJ41),"")</f>
        <v>0.79365079365079361</v>
      </c>
      <c r="V39" s="219">
        <f>IFERROR([1]median2!V41/IF([1]median2!$AJ41="",[1]median2!$AJ$2,[1]median2!$AJ41),"")</f>
        <v>0.24603174603174602</v>
      </c>
      <c r="W39" s="219" t="str">
        <f>IFERROR([1]median2!W41/IF([1]median2!$AJ41="",[1]median2!$AJ$2,[1]median2!$AJ41),"")</f>
        <v/>
      </c>
      <c r="X39" s="219" t="str">
        <f>IFERROR([1]median2!X41/IF([1]median2!$AJ41="",[1]median2!$AJ$2,[1]median2!$AJ41),"")</f>
        <v/>
      </c>
      <c r="Y39" s="219" t="str">
        <f>IFERROR([1]median2!Y41/IF([1]median2!$AJ41="",[1]median2!$AJ$2,[1]median2!$AJ41),"")</f>
        <v/>
      </c>
      <c r="Z39" s="219" t="str">
        <f>IFERROR([1]median2!Z41/IF([1]median2!$AJ41="",[1]median2!$AJ$2,[1]median2!$AJ41),"")</f>
        <v/>
      </c>
      <c r="AA39" s="219" t="str">
        <f>IFERROR([1]median2!AA41/IF([1]median2!$AJ41="",[1]median2!$AJ$2,[1]median2!$AJ41),"")</f>
        <v/>
      </c>
      <c r="AB39" s="219">
        <f>IFERROR([1]median2!AB41/IF([1]median2!$AJ41="",[1]median2!$AJ$2,[1]median2!$AJ41),"")</f>
        <v>9.5238095238095237</v>
      </c>
      <c r="AC39" s="219" t="str">
        <f>IFERROR([1]median2!AC41/IF([1]median2!$AJ41="",[1]median2!$AJ$2,[1]median2!$AJ41),"")</f>
        <v/>
      </c>
      <c r="AD39" s="219" t="str">
        <f>IFERROR([1]median2!AD41/IF([1]median2!$AJ41="",[1]median2!$AJ$2,[1]median2!$AJ41),"")</f>
        <v/>
      </c>
      <c r="AE39" s="219" t="str">
        <f>IFERROR([1]median2!AE41/IF([1]median2!$AJ41="",[1]median2!$AJ$2,[1]median2!$AJ41),"")</f>
        <v/>
      </c>
      <c r="AF39" s="219" t="str">
        <f>IFERROR([1]median2!AF41/IF([1]median2!$AJ41="",[1]median2!$AJ$2,[1]median2!$AJ41),"")</f>
        <v/>
      </c>
      <c r="AG39" s="219" t="str">
        <f>IFERROR([1]median2!AG41/IF([1]median2!$AJ41="",[1]median2!$AJ$2,[1]median2!$AJ41),"")</f>
        <v/>
      </c>
      <c r="AH39" s="219" t="str">
        <f>IFERROR([1]median2!AH41/IF([1]median2!$AJ41="",[1]median2!$AJ$2,[1]median2!$AJ41),"")</f>
        <v/>
      </c>
      <c r="AI39" s="219" t="str">
        <f>IFERROR([1]median2!AI41/IF([1]median2!$AJ41="",[1]median2!$AJ$2,[1]median2!$AJ41),"")</f>
        <v/>
      </c>
      <c r="AJ39" s="219" t="str">
        <f>IFERROR([1]median2!#REF!/IF([1]median2!$AJ41="",[1]median2!$AJ$2,[1]median2!$AJ41),"")</f>
        <v/>
      </c>
      <c r="AK39" s="219">
        <f>IFERROR([1]median2!AR41/IF([1]median2!$AJ41="",[1]median2!$AJ$2,[1]median2!$AJ41),"")</f>
        <v>12.775396825396825</v>
      </c>
      <c r="AL39" s="219">
        <f>IFERROR([1]median2!AS41/IF([1]median2!$AJ41="",[1]median2!$AJ$2,[1]median2!$AJ41),"")</f>
        <v>321.31269841269841</v>
      </c>
      <c r="AM39" s="219">
        <f>IFERROR([1]median2!AT41/IF([1]median2!$AJ41="",[1]median2!$AJ$2,[1]median2!$AJ41),"")</f>
        <v>347.23333333333335</v>
      </c>
    </row>
    <row r="40" spans="1:39" ht="18" customHeight="1" x14ac:dyDescent="0.25">
      <c r="A40" s="214" t="str">
        <f>IF([1]median2!A42="","",[1]median2!A42)</f>
        <v>UpperNile</v>
      </c>
      <c r="B40" s="214" t="str">
        <f>IF([1]median2!B42="","",[1]median2!B42)</f>
        <v>LuakpinyNasir</v>
      </c>
      <c r="C40" s="214" t="str">
        <f>IF([1]median2!C42="","",[1]median2!C42)</f>
        <v>Jikmir</v>
      </c>
      <c r="D40" s="219">
        <f>IFERROR([1]median2!D42/IF([1]median2!$AJ42="",[1]median2!$AJ$2,[1]median2!$AJ42),"")</f>
        <v>2.4474187380497132</v>
      </c>
      <c r="E40" s="219">
        <f>IFERROR([1]median2!E42/IF([1]median2!$AJ42="",[1]median2!$AJ$2,[1]median2!$AJ42),"")</f>
        <v>2.2332695984703634</v>
      </c>
      <c r="F40" s="219">
        <f>IFERROR([1]median2!F42/IF([1]median2!$AJ42="",[1]median2!$AJ$2,[1]median2!$AJ42),"")</f>
        <v>1.5296367112810707</v>
      </c>
      <c r="G40" s="219">
        <f>IFERROR([1]median2!G42/IF([1]median2!$AJ42="",[1]median2!$AJ$2,[1]median2!$AJ42),"")</f>
        <v>1.3766730401529637</v>
      </c>
      <c r="H40" s="219" t="str">
        <f>IFERROR([1]median2!H42/IF([1]median2!$AJ42="",[1]median2!$AJ$2,[1]median2!$AJ42),"")</f>
        <v/>
      </c>
      <c r="I40" s="219" t="str">
        <f>IFERROR([1]median2!I42/IF([1]median2!$AJ42="",[1]median2!$AJ$2,[1]median2!$AJ42),"")</f>
        <v/>
      </c>
      <c r="J40" s="219">
        <f>IFERROR([1]median2!J42/IF([1]median2!$AJ42="",[1]median2!$AJ$2,[1]median2!$AJ42),"")</f>
        <v>1.5296367112810707</v>
      </c>
      <c r="K40" s="219">
        <f>IFERROR([1]median2!K42/IF([1]median2!$AJ42="",[1]median2!$AJ$2,[1]median2!$AJ42),"")</f>
        <v>0.97896749521988524</v>
      </c>
      <c r="L40" s="219">
        <f>IFERROR([1]median2!L42/IF([1]median2!$AJ42="",[1]median2!$AJ$2,[1]median2!$AJ42),"")</f>
        <v>4.5889101338432123</v>
      </c>
      <c r="M40" s="219">
        <f>IFERROR([1]median2!M42/IF([1]median2!$AJ42="",[1]median2!$AJ$2,[1]median2!$AJ42),"")</f>
        <v>1.0248565965583174</v>
      </c>
      <c r="N40" s="219" t="str">
        <f>IFERROR([1]median2!N42/IF([1]median2!$AJ42="",[1]median2!$AJ$2,[1]median2!$AJ42),"")</f>
        <v/>
      </c>
      <c r="O40" s="219">
        <f>IFERROR([1]median2!O42/IF([1]median2!$AJ42="",[1]median2!$AJ$2,[1]median2!$AJ42),"")</f>
        <v>1.5296367112810707</v>
      </c>
      <c r="P40" s="219" t="str">
        <f>IFERROR([1]median2!P42/IF([1]median2!$AJ42="",[1]median2!$AJ$2,[1]median2!$AJ42),"")</f>
        <v/>
      </c>
      <c r="Q40" s="219" t="str">
        <f>IFERROR([1]median2!Q42/IF([1]median2!$AJ42="",[1]median2!$AJ$2,[1]median2!$AJ42),"")</f>
        <v/>
      </c>
      <c r="R40" s="219" t="str">
        <f>IFERROR([1]median2!R42/IF([1]median2!$AJ42="",[1]median2!$AJ$2,[1]median2!$AJ42),"")</f>
        <v/>
      </c>
      <c r="S40" s="219" t="str">
        <f>IFERROR([1]median2!S42/IF([1]median2!$AJ42="",[1]median2!$AJ$2,[1]median2!$AJ42),"")</f>
        <v/>
      </c>
      <c r="T40" s="219" t="str">
        <f>IFERROR([1]median2!T42/IF([1]median2!$AJ42="",[1]median2!$AJ$2,[1]median2!$AJ42),"")</f>
        <v/>
      </c>
      <c r="U40" s="219" t="str">
        <f>IFERROR([1]median2!U42/IF([1]median2!$AJ42="",[1]median2!$AJ$2,[1]median2!$AJ42),"")</f>
        <v/>
      </c>
      <c r="V40" s="219">
        <f>IFERROR([1]median2!V42/IF([1]median2!$AJ42="",[1]median2!$AJ$2,[1]median2!$AJ42),"")</f>
        <v>9.1778202676864247</v>
      </c>
      <c r="W40" s="219" t="str">
        <f>IFERROR([1]median2!W42/IF([1]median2!$AJ42="",[1]median2!$AJ$2,[1]median2!$AJ42),"")</f>
        <v/>
      </c>
      <c r="X40" s="219" t="str">
        <f>IFERROR([1]median2!X42/IF([1]median2!$AJ42="",[1]median2!$AJ$2,[1]median2!$AJ42),"")</f>
        <v/>
      </c>
      <c r="Y40" s="219" t="str">
        <f>IFERROR([1]median2!Y42/IF([1]median2!$AJ42="",[1]median2!$AJ$2,[1]median2!$AJ42),"")</f>
        <v/>
      </c>
      <c r="Z40" s="219" t="str">
        <f>IFERROR([1]median2!Z42/IF([1]median2!$AJ42="",[1]median2!$AJ$2,[1]median2!$AJ42),"")</f>
        <v/>
      </c>
      <c r="AA40" s="219" t="str">
        <f>IFERROR([1]median2!AA42/IF([1]median2!$AJ42="",[1]median2!$AJ$2,[1]median2!$AJ42),"")</f>
        <v/>
      </c>
      <c r="AB40" s="219" t="str">
        <f>IFERROR([1]median2!AB42/IF([1]median2!$AJ42="",[1]median2!$AJ$2,[1]median2!$AJ42),"")</f>
        <v/>
      </c>
      <c r="AC40" s="219" t="str">
        <f>IFERROR([1]median2!AC42/IF([1]median2!$AJ42="",[1]median2!$AJ$2,[1]median2!$AJ42),"")</f>
        <v/>
      </c>
      <c r="AD40" s="219" t="str">
        <f>IFERROR([1]median2!AD42/IF([1]median2!$AJ42="",[1]median2!$AJ$2,[1]median2!$AJ42),"")</f>
        <v/>
      </c>
      <c r="AE40" s="219" t="str">
        <f>IFERROR([1]median2!AE42/IF([1]median2!$AJ42="",[1]median2!$AJ$2,[1]median2!$AJ42),"")</f>
        <v/>
      </c>
      <c r="AF40" s="219">
        <f>IFERROR([1]median2!AF42/IF([1]median2!$AJ42="",[1]median2!$AJ$2,[1]median2!$AJ42),"")</f>
        <v>0.30592734225621415</v>
      </c>
      <c r="AG40" s="219" t="str">
        <f>IFERROR([1]median2!AG42/IF([1]median2!$AJ42="",[1]median2!$AJ$2,[1]median2!$AJ42),"")</f>
        <v/>
      </c>
      <c r="AH40" s="219" t="str">
        <f>IFERROR([1]median2!AH42/IF([1]median2!$AJ42="",[1]median2!$AJ$2,[1]median2!$AJ42),"")</f>
        <v/>
      </c>
      <c r="AI40" s="219" t="str">
        <f>IFERROR([1]median2!AI42/IF([1]median2!$AJ42="",[1]median2!$AJ$2,[1]median2!$AJ42),"")</f>
        <v/>
      </c>
      <c r="AJ40" s="219" t="str">
        <f>IFERROR([1]median2!#REF!/IF([1]median2!$AJ42="",[1]median2!$AJ$2,[1]median2!$AJ42),"")</f>
        <v/>
      </c>
      <c r="AK40" s="219">
        <f>IFERROR([1]median2!AR42/IF([1]median2!$AJ42="",[1]median2!$AJ$2,[1]median2!$AJ42),"")</f>
        <v>17.081453154875717</v>
      </c>
      <c r="AL40" s="219">
        <f>IFERROR([1]median2!AS42/IF([1]median2!$AJ42="",[1]median2!$AJ$2,[1]median2!$AJ42),"")</f>
        <v>262.54684512428298</v>
      </c>
      <c r="AM40" s="219">
        <f>IFERROR([1]median2!AT42/IF([1]median2!$AJ42="",[1]median2!$AJ$2,[1]median2!$AJ42),"")</f>
        <v>737.95793499043975</v>
      </c>
    </row>
    <row r="41" spans="1:39" ht="18" customHeight="1" x14ac:dyDescent="0.25">
      <c r="A41" s="214" t="str">
        <f>IF([1]median2!A43="","",[1]median2!A43)</f>
        <v>UpperNile</v>
      </c>
      <c r="B41" s="214" t="str">
        <f>IF([1]median2!B43="","",[1]median2!B43)</f>
        <v>LuakpinyNasir</v>
      </c>
      <c r="C41" s="214" t="str">
        <f>IF([1]median2!C43="","",[1]median2!C43)</f>
        <v>Nasir Town</v>
      </c>
      <c r="D41" s="219">
        <f>IFERROR([1]median2!D43/IF([1]median2!$AJ43="",[1]median2!$AJ$2,[1]median2!$AJ43),"")</f>
        <v>0.97896749521988524</v>
      </c>
      <c r="E41" s="219">
        <f>IFERROR([1]median2!E43/IF([1]median2!$AJ43="",[1]median2!$AJ$2,[1]median2!$AJ43),"")</f>
        <v>0.97896749521988524</v>
      </c>
      <c r="F41" s="219">
        <f>IFERROR([1]median2!F43/IF([1]median2!$AJ43="",[1]median2!$AJ$2,[1]median2!$AJ43),"")</f>
        <v>4.1973231357552585</v>
      </c>
      <c r="G41" s="219">
        <f>IFERROR([1]median2!G43/IF([1]median2!$AJ43="",[1]median2!$AJ$2,[1]median2!$AJ43),"")</f>
        <v>0.97896749521988524</v>
      </c>
      <c r="H41" s="219" t="str">
        <f>IFERROR([1]median2!H43/IF([1]median2!$AJ43="",[1]median2!$AJ$2,[1]median2!$AJ43),"")</f>
        <v/>
      </c>
      <c r="I41" s="219" t="str">
        <f>IFERROR([1]median2!I43/IF([1]median2!$AJ43="",[1]median2!$AJ$2,[1]median2!$AJ43),"")</f>
        <v/>
      </c>
      <c r="J41" s="219">
        <f>IFERROR([1]median2!J43/IF([1]median2!$AJ43="",[1]median2!$AJ$2,[1]median2!$AJ43),"")</f>
        <v>3.0347992351816444</v>
      </c>
      <c r="K41" s="219">
        <f>IFERROR([1]median2!K43/IF([1]median2!$AJ43="",[1]median2!$AJ$2,[1]median2!$AJ43),"")</f>
        <v>0.85659655831739967</v>
      </c>
      <c r="L41" s="219">
        <f>IFERROR([1]median2!L43/IF([1]median2!$AJ43="",[1]median2!$AJ$2,[1]median2!$AJ43),"")</f>
        <v>3.6711281070745696</v>
      </c>
      <c r="M41" s="219">
        <f>IFERROR([1]median2!M43/IF([1]median2!$AJ43="",[1]median2!$AJ$2,[1]median2!$AJ43),"")</f>
        <v>2.0344168260038242</v>
      </c>
      <c r="N41" s="219">
        <f>IFERROR([1]median2!N43/IF([1]median2!$AJ43="",[1]median2!$AJ$2,[1]median2!$AJ43),"")</f>
        <v>2.1414913957934991</v>
      </c>
      <c r="O41" s="219">
        <f>IFERROR([1]median2!O43/IF([1]median2!$AJ43="",[1]median2!$AJ$2,[1]median2!$AJ43),"")</f>
        <v>2.2026768642447419</v>
      </c>
      <c r="P41" s="219" t="str">
        <f>IFERROR([1]median2!P43/IF([1]median2!$AJ43="",[1]median2!$AJ$2,[1]median2!$AJ43),"")</f>
        <v/>
      </c>
      <c r="Q41" s="219" t="str">
        <f>IFERROR([1]median2!Q43/IF([1]median2!$AJ43="",[1]median2!$AJ$2,[1]median2!$AJ43),"")</f>
        <v/>
      </c>
      <c r="R41" s="219" t="str">
        <f>IFERROR([1]median2!R43/IF([1]median2!$AJ43="",[1]median2!$AJ$2,[1]median2!$AJ43),"")</f>
        <v/>
      </c>
      <c r="S41" s="219" t="str">
        <f>IFERROR([1]median2!S43/IF([1]median2!$AJ43="",[1]median2!$AJ$2,[1]median2!$AJ43),"")</f>
        <v/>
      </c>
      <c r="T41" s="219" t="str">
        <f>IFERROR([1]median2!T43/IF([1]median2!$AJ43="",[1]median2!$AJ$2,[1]median2!$AJ43),"")</f>
        <v/>
      </c>
      <c r="U41" s="219" t="str">
        <f>IFERROR([1]median2!U43/IF([1]median2!$AJ43="",[1]median2!$AJ$2,[1]median2!$AJ43),"")</f>
        <v/>
      </c>
      <c r="V41" s="219" t="str">
        <f>IFERROR([1]median2!V43/IF([1]median2!$AJ43="",[1]median2!$AJ$2,[1]median2!$AJ43),"")</f>
        <v/>
      </c>
      <c r="W41" s="219" t="str">
        <f>IFERROR([1]median2!W43/IF([1]median2!$AJ43="",[1]median2!$AJ$2,[1]median2!$AJ43),"")</f>
        <v/>
      </c>
      <c r="X41" s="219" t="str">
        <f>IFERROR([1]median2!X43/IF([1]median2!$AJ43="",[1]median2!$AJ$2,[1]median2!$AJ43),"")</f>
        <v/>
      </c>
      <c r="Y41" s="219" t="str">
        <f>IFERROR([1]median2!Y43/IF([1]median2!$AJ43="",[1]median2!$AJ$2,[1]median2!$AJ43),"")</f>
        <v/>
      </c>
      <c r="Z41" s="219" t="str">
        <f>IFERROR([1]median2!Z43/IF([1]median2!$AJ43="",[1]median2!$AJ$2,[1]median2!$AJ43),"")</f>
        <v/>
      </c>
      <c r="AA41" s="219" t="str">
        <f>IFERROR([1]median2!AA43/IF([1]median2!$AJ43="",[1]median2!$AJ$2,[1]median2!$AJ43),"")</f>
        <v/>
      </c>
      <c r="AB41" s="219" t="str">
        <f>IFERROR([1]median2!AB43/IF([1]median2!$AJ43="",[1]median2!$AJ$2,[1]median2!$AJ43),"")</f>
        <v/>
      </c>
      <c r="AC41" s="219" t="str">
        <f>IFERROR([1]median2!AC43/IF([1]median2!$AJ43="",[1]median2!$AJ$2,[1]median2!$AJ43),"")</f>
        <v/>
      </c>
      <c r="AD41" s="219" t="str">
        <f>IFERROR([1]median2!AD43/IF([1]median2!$AJ43="",[1]median2!$AJ$2,[1]median2!$AJ43),"")</f>
        <v/>
      </c>
      <c r="AE41" s="219" t="str">
        <f>IFERROR([1]median2!AE43/IF([1]median2!$AJ43="",[1]median2!$AJ$2,[1]median2!$AJ43),"")</f>
        <v/>
      </c>
      <c r="AF41" s="219" t="str">
        <f>IFERROR([1]median2!AF43/IF([1]median2!$AJ43="",[1]median2!$AJ$2,[1]median2!$AJ43),"")</f>
        <v/>
      </c>
      <c r="AG41" s="219" t="str">
        <f>IFERROR([1]median2!AG43/IF([1]median2!$AJ43="",[1]median2!$AJ$2,[1]median2!$AJ43),"")</f>
        <v/>
      </c>
      <c r="AH41" s="219" t="str">
        <f>IFERROR([1]median2!AH43/IF([1]median2!$AJ43="",[1]median2!$AJ$2,[1]median2!$AJ43),"")</f>
        <v/>
      </c>
      <c r="AI41" s="219" t="str">
        <f>IFERROR([1]median2!AI43/IF([1]median2!$AJ43="",[1]median2!$AJ$2,[1]median2!$AJ43),"")</f>
        <v/>
      </c>
      <c r="AJ41" s="219" t="str">
        <f>IFERROR([1]median2!#REF!/IF([1]median2!$AJ43="",[1]median2!$AJ$2,[1]median2!$AJ43),"")</f>
        <v/>
      </c>
      <c r="AK41" s="219">
        <f>IFERROR([1]median2!AR43/IF([1]median2!$AJ43="",[1]median2!$AJ$2,[1]median2!$AJ43),"")</f>
        <v>17.093690248565967</v>
      </c>
      <c r="AL41" s="219">
        <f>IFERROR([1]median2!AS43/IF([1]median2!$AJ43="",[1]median2!$AJ$2,[1]median2!$AJ43),"")</f>
        <v>124.75717017208413</v>
      </c>
      <c r="AM41" s="219">
        <f>IFERROR([1]median2!AT43/IF([1]median2!$AJ43="",[1]median2!$AJ$2,[1]median2!$AJ43),"")</f>
        <v>158.4244741873805</v>
      </c>
    </row>
    <row r="42" spans="1:39" ht="18" customHeight="1" x14ac:dyDescent="0.25">
      <c r="A42" s="214" t="str">
        <f>IF([1]median2!A44="","",[1]median2!A44)</f>
        <v>UpperNile</v>
      </c>
      <c r="B42" s="214" t="str">
        <f>IF([1]median2!B44="","",[1]median2!B44)</f>
        <v>Malakal</v>
      </c>
      <c r="C42" s="214" t="str">
        <f>IF([1]median2!C44="","",[1]median2!C44)</f>
        <v>Malakal PoC</v>
      </c>
      <c r="D42" s="219">
        <f>IFERROR([1]median2!D44/IF([1]median2!$AJ44="",[1]median2!$AJ$2,[1]median2!$AJ44),"")</f>
        <v>0.85312500000000002</v>
      </c>
      <c r="E42" s="219" t="str">
        <f>IFERROR([1]median2!E44/IF([1]median2!$AJ44="",[1]median2!$AJ$2,[1]median2!$AJ44),"")</f>
        <v/>
      </c>
      <c r="F42" s="219">
        <f>IFERROR([1]median2!F44/IF([1]median2!$AJ44="",[1]median2!$AJ$2,[1]median2!$AJ44),"")</f>
        <v>2.34375</v>
      </c>
      <c r="G42" s="219">
        <f>IFERROR([1]median2!G44/IF([1]median2!$AJ44="",[1]median2!$AJ$2,[1]median2!$AJ44),"")</f>
        <v>1.875</v>
      </c>
      <c r="H42" s="219">
        <f>IFERROR([1]median2!H44/IF([1]median2!$AJ44="",[1]median2!$AJ$2,[1]median2!$AJ44),"")</f>
        <v>3.125</v>
      </c>
      <c r="I42" s="219">
        <f>IFERROR([1]median2!I44/IF([1]median2!$AJ44="",[1]median2!$AJ$2,[1]median2!$AJ44),"")</f>
        <v>2.34375</v>
      </c>
      <c r="J42" s="219">
        <f>IFERROR([1]median2!J44/IF([1]median2!$AJ44="",[1]median2!$AJ$2,[1]median2!$AJ44),"")</f>
        <v>2.421875</v>
      </c>
      <c r="K42" s="219">
        <f>IFERROR([1]median2!K44/IF([1]median2!$AJ44="",[1]median2!$AJ$2,[1]median2!$AJ44),"")</f>
        <v>0.15625</v>
      </c>
      <c r="L42" s="219">
        <f>IFERROR([1]median2!L44/IF([1]median2!$AJ44="",[1]median2!$AJ$2,[1]median2!$AJ44),"")</f>
        <v>4.6875</v>
      </c>
      <c r="M42" s="219">
        <f>IFERROR([1]median2!M44/IF([1]median2!$AJ44="",[1]median2!$AJ$2,[1]median2!$AJ44),"")</f>
        <v>0.57265624999999998</v>
      </c>
      <c r="N42" s="219">
        <f>IFERROR([1]median2!N44/IF([1]median2!$AJ44="",[1]median2!$AJ$2,[1]median2!$AJ44),"")</f>
        <v>2.34375</v>
      </c>
      <c r="O42" s="219">
        <f>IFERROR([1]median2!O44/IF([1]median2!$AJ44="",[1]median2!$AJ$2,[1]median2!$AJ44),"")</f>
        <v>2.265625</v>
      </c>
      <c r="P42" s="219">
        <f>IFERROR([1]median2!P44/IF([1]median2!$AJ44="",[1]median2!$AJ$2,[1]median2!$AJ44),"")</f>
        <v>0.703125</v>
      </c>
      <c r="Q42" s="219">
        <f>IFERROR([1]median2!Q44/IF([1]median2!$AJ44="",[1]median2!$AJ$2,[1]median2!$AJ44),"")</f>
        <v>32.8125</v>
      </c>
      <c r="R42" s="219">
        <f>IFERROR([1]median2!R44/IF([1]median2!$AJ44="",[1]median2!$AJ$2,[1]median2!$AJ44),"")</f>
        <v>8.984375</v>
      </c>
      <c r="S42" s="219" t="str">
        <f>IFERROR([1]median2!S44/IF([1]median2!$AJ44="",[1]median2!$AJ$2,[1]median2!$AJ44),"")</f>
        <v/>
      </c>
      <c r="T42" s="219">
        <f>IFERROR([1]median2!T44/IF([1]median2!$AJ44="",[1]median2!$AJ$2,[1]median2!$AJ44),"")</f>
        <v>5.859375</v>
      </c>
      <c r="U42" s="219">
        <f>IFERROR([1]median2!U44/IF([1]median2!$AJ44="",[1]median2!$AJ$2,[1]median2!$AJ44),"")</f>
        <v>2.34375</v>
      </c>
      <c r="V42" s="219">
        <f>IFERROR([1]median2!V44/IF([1]median2!$AJ44="",[1]median2!$AJ$2,[1]median2!$AJ44),"")</f>
        <v>0.37656250000000002</v>
      </c>
      <c r="W42" s="219">
        <f>IFERROR([1]median2!W44/IF([1]median2!$AJ44="",[1]median2!$AJ$2,[1]median2!$AJ44),"")</f>
        <v>27.34375</v>
      </c>
      <c r="X42" s="219">
        <f>IFERROR([1]median2!X44/IF([1]median2!$AJ44="",[1]median2!$AJ$2,[1]median2!$AJ44),"")</f>
        <v>3.90625</v>
      </c>
      <c r="Y42" s="219">
        <f>IFERROR([1]median2!Y44/IF([1]median2!$AJ44="",[1]median2!$AJ$2,[1]median2!$AJ44),"")</f>
        <v>0.24531249999999999</v>
      </c>
      <c r="Z42" s="219">
        <f>IFERROR([1]median2!Z44/IF([1]median2!$AJ44="",[1]median2!$AJ$2,[1]median2!$AJ44),"")</f>
        <v>2.8125</v>
      </c>
      <c r="AA42" s="219">
        <f>IFERROR([1]median2!AA44/IF([1]median2!$AJ44="",[1]median2!$AJ$2,[1]median2!$AJ44),"")</f>
        <v>9.375</v>
      </c>
      <c r="AB42" s="219">
        <f>IFERROR([1]median2!AB44/IF([1]median2!$AJ44="",[1]median2!$AJ$2,[1]median2!$AJ44),"")</f>
        <v>5.46875</v>
      </c>
      <c r="AC42" s="219" t="str">
        <f>IFERROR([1]median2!AC44/IF([1]median2!$AJ44="",[1]median2!$AJ$2,[1]median2!$AJ44),"")</f>
        <v/>
      </c>
      <c r="AD42" s="219">
        <f>IFERROR([1]median2!AD44/IF([1]median2!$AJ44="",[1]median2!$AJ$2,[1]median2!$AJ44),"")</f>
        <v>7.03125</v>
      </c>
      <c r="AE42" s="219">
        <f>IFERROR([1]median2!AE44/IF([1]median2!$AJ44="",[1]median2!$AJ$2,[1]median2!$AJ44),"")</f>
        <v>1.171875</v>
      </c>
      <c r="AF42" s="219">
        <f>IFERROR([1]median2!AF44/IF([1]median2!$AJ44="",[1]median2!$AJ$2,[1]median2!$AJ44),"")</f>
        <v>0.234375</v>
      </c>
      <c r="AG42" s="219">
        <f>IFERROR([1]median2!AG44/IF([1]median2!$AJ44="",[1]median2!$AJ$2,[1]median2!$AJ44),"")</f>
        <v>0.15625</v>
      </c>
      <c r="AH42" s="219">
        <f>IFERROR([1]median2!AH44/IF([1]median2!$AJ44="",[1]median2!$AJ$2,[1]median2!$AJ44),"")</f>
        <v>7.8125E-2</v>
      </c>
      <c r="AI42" s="219">
        <f>IFERROR([1]median2!AI44/IF([1]median2!$AJ44="",[1]median2!$AJ$2,[1]median2!$AJ44),"")</f>
        <v>7.8125E-2</v>
      </c>
      <c r="AJ42" s="219" t="str">
        <f>IFERROR([1]median2!#REF!/IF([1]median2!$AJ44="",[1]median2!$AJ$2,[1]median2!$AJ44),"")</f>
        <v/>
      </c>
      <c r="AK42" s="219">
        <f>IFERROR([1]median2!AR44/IF([1]median2!$AJ44="",[1]median2!$AJ$2,[1]median2!$AJ44),"")</f>
        <v>18.565625000000001</v>
      </c>
      <c r="AL42" s="219">
        <f>IFERROR([1]median2!AS44/IF([1]median2!$AJ44="",[1]median2!$AJ$2,[1]median2!$AJ44),"")</f>
        <v>126.15625</v>
      </c>
      <c r="AM42" s="219">
        <f>IFERROR([1]median2!AT44/IF([1]median2!$AJ44="",[1]median2!$AJ$2,[1]median2!$AJ44),"")</f>
        <v>164.21718749999999</v>
      </c>
    </row>
    <row r="43" spans="1:39" ht="18" customHeight="1" x14ac:dyDescent="0.25">
      <c r="A43" s="214" t="str">
        <f>IF([1]median2!A45="","",[1]median2!A45)</f>
        <v>UpperNile</v>
      </c>
      <c r="B43" s="214" t="str">
        <f>IF([1]median2!B45="","",[1]median2!B45)</f>
        <v>Melut</v>
      </c>
      <c r="C43" s="214" t="str">
        <f>IF([1]median2!C45="","",[1]median2!C45)</f>
        <v>Melut Town</v>
      </c>
      <c r="D43" s="219" t="str">
        <f>IFERROR([1]median2!D45/IF([1]median2!$AJ45="",[1]median2!$AJ$2,[1]median2!$AJ45),"")</f>
        <v/>
      </c>
      <c r="E43" s="219" t="str">
        <f>IFERROR([1]median2!E45/IF([1]median2!$AJ45="",[1]median2!$AJ$2,[1]median2!$AJ45),"")</f>
        <v/>
      </c>
      <c r="F43" s="219">
        <f>IFERROR([1]median2!F45/IF([1]median2!$AJ45="",[1]median2!$AJ$2,[1]median2!$AJ45),"")</f>
        <v>2.4390243902439024</v>
      </c>
      <c r="G43" s="219">
        <f>IFERROR([1]median2!G45/IF([1]median2!$AJ45="",[1]median2!$AJ$2,[1]median2!$AJ45),"")</f>
        <v>1.6260162601626016</v>
      </c>
      <c r="H43" s="219">
        <f>IFERROR([1]median2!H45/IF([1]median2!$AJ45="",[1]median2!$AJ$2,[1]median2!$AJ45),"")</f>
        <v>3.2520325203252032</v>
      </c>
      <c r="I43" s="219">
        <f>IFERROR([1]median2!I45/IF([1]median2!$AJ45="",[1]median2!$AJ$2,[1]median2!$AJ45),"")</f>
        <v>1.6260162601626016</v>
      </c>
      <c r="J43" s="219">
        <f>IFERROR([1]median2!J45/IF([1]median2!$AJ45="",[1]median2!$AJ$2,[1]median2!$AJ45),"")</f>
        <v>0</v>
      </c>
      <c r="K43" s="219">
        <f>IFERROR([1]median2!K45/IF([1]median2!$AJ45="",[1]median2!$AJ$2,[1]median2!$AJ45),"")</f>
        <v>1.9512195121951219</v>
      </c>
      <c r="L43" s="219">
        <f>IFERROR([1]median2!L45/IF([1]median2!$AJ45="",[1]median2!$AJ$2,[1]median2!$AJ45),"")</f>
        <v>3.9024390243902438</v>
      </c>
      <c r="M43" s="219">
        <f>IFERROR([1]median2!M45/IF([1]median2!$AJ45="",[1]median2!$AJ$2,[1]median2!$AJ45),"")</f>
        <v>0.65040650406504064</v>
      </c>
      <c r="N43" s="219">
        <f>IFERROR([1]median2!N45/IF([1]median2!$AJ45="",[1]median2!$AJ$2,[1]median2!$AJ45),"")</f>
        <v>1.6260162601626016</v>
      </c>
      <c r="O43" s="219">
        <f>IFERROR([1]median2!O45/IF([1]median2!$AJ45="",[1]median2!$AJ$2,[1]median2!$AJ45),"")</f>
        <v>3.2520325203252032</v>
      </c>
      <c r="P43" s="219">
        <f>IFERROR([1]median2!P45/IF([1]median2!$AJ45="",[1]median2!$AJ$2,[1]median2!$AJ45),"")</f>
        <v>0.48780487804878048</v>
      </c>
      <c r="Q43" s="219">
        <f>IFERROR([1]median2!Q45/IF([1]median2!$AJ45="",[1]median2!$AJ$2,[1]median2!$AJ45),"")</f>
        <v>8.1300813008130088</v>
      </c>
      <c r="R43" s="219">
        <f>IFERROR([1]median2!R45/IF([1]median2!$AJ45="",[1]median2!$AJ$2,[1]median2!$AJ45),"")</f>
        <v>8.1300813008130088</v>
      </c>
      <c r="S43" s="219">
        <f>IFERROR([1]median2!S45/IF([1]median2!$AJ45="",[1]median2!$AJ$2,[1]median2!$AJ45),"")</f>
        <v>19.512195121951219</v>
      </c>
      <c r="T43" s="219">
        <f>IFERROR([1]median2!T45/IF([1]median2!$AJ45="",[1]median2!$AJ$2,[1]median2!$AJ45),"")</f>
        <v>3.2520325203252032</v>
      </c>
      <c r="U43" s="219">
        <f>IFERROR([1]median2!U45/IF([1]median2!$AJ45="",[1]median2!$AJ$2,[1]median2!$AJ45),"")</f>
        <v>2.4390243902439024</v>
      </c>
      <c r="V43" s="219">
        <f>IFERROR([1]median2!V45/IF([1]median2!$AJ45="",[1]median2!$AJ$2,[1]median2!$AJ45),"")</f>
        <v>0.22926829268292684</v>
      </c>
      <c r="W43" s="219">
        <f>IFERROR([1]median2!W45/IF([1]median2!$AJ45="",[1]median2!$AJ$2,[1]median2!$AJ45),"")</f>
        <v>24.390243902439025</v>
      </c>
      <c r="X43" s="219">
        <f>IFERROR([1]median2!X45/IF([1]median2!$AJ45="",[1]median2!$AJ$2,[1]median2!$AJ45),"")</f>
        <v>3.2520325203252032</v>
      </c>
      <c r="Y43" s="219">
        <f>IFERROR([1]median2!Y45/IF([1]median2!$AJ45="",[1]median2!$AJ$2,[1]median2!$AJ45),"")</f>
        <v>0.11626016260162601</v>
      </c>
      <c r="Z43" s="219" t="str">
        <f>IFERROR([1]median2!Z45/IF([1]median2!$AJ45="",[1]median2!$AJ$2,[1]median2!$AJ45),"")</f>
        <v/>
      </c>
      <c r="AA43" s="219" t="str">
        <f>IFERROR([1]median2!AA45/IF([1]median2!$AJ45="",[1]median2!$AJ$2,[1]median2!$AJ45),"")</f>
        <v/>
      </c>
      <c r="AB43" s="219" t="str">
        <f>IFERROR([1]median2!AB45/IF([1]median2!$AJ45="",[1]median2!$AJ$2,[1]median2!$AJ45),"")</f>
        <v/>
      </c>
      <c r="AC43" s="219" t="str">
        <f>IFERROR([1]median2!AC45/IF([1]median2!$AJ45="",[1]median2!$AJ$2,[1]median2!$AJ45),"")</f>
        <v/>
      </c>
      <c r="AD43" s="219" t="str">
        <f>IFERROR([1]median2!AD45/IF([1]median2!$AJ45="",[1]median2!$AJ$2,[1]median2!$AJ45),"")</f>
        <v/>
      </c>
      <c r="AE43" s="219" t="str">
        <f>IFERROR([1]median2!AE45/IF([1]median2!$AJ45="",[1]median2!$AJ$2,[1]median2!$AJ45),"")</f>
        <v/>
      </c>
      <c r="AF43" s="219">
        <f>IFERROR([1]median2!AF45/IF([1]median2!$AJ45="",[1]median2!$AJ$2,[1]median2!$AJ45),"")</f>
        <v>0.24390243902439024</v>
      </c>
      <c r="AG43" s="219">
        <f>IFERROR([1]median2!AG45/IF([1]median2!$AJ45="",[1]median2!$AJ$2,[1]median2!$AJ45),"")</f>
        <v>0.16260162601626016</v>
      </c>
      <c r="AH43" s="219">
        <f>IFERROR([1]median2!AH45/IF([1]median2!$AJ45="",[1]median2!$AJ$2,[1]median2!$AJ45),"")</f>
        <v>0.16260162601626016</v>
      </c>
      <c r="AI43" s="219">
        <f>IFERROR([1]median2!AI45/IF([1]median2!$AJ45="",[1]median2!$AJ$2,[1]median2!$AJ45),"")</f>
        <v>0.16260162601626016</v>
      </c>
      <c r="AJ43" s="219" t="str">
        <f>IFERROR([1]median2!#REF!/IF([1]median2!$AJ45="",[1]median2!$AJ$2,[1]median2!$AJ45),"")</f>
        <v/>
      </c>
      <c r="AK43" s="219">
        <f>IFERROR([1]median2!AR45/IF([1]median2!$AJ45="",[1]median2!$AJ$2,[1]median2!$AJ45),"")</f>
        <v>18.247154471544714</v>
      </c>
      <c r="AL43" s="219" t="str">
        <f>IFERROR([1]median2!AS45/IF([1]median2!$AJ45="",[1]median2!$AJ$2,[1]median2!$AJ45),"")</f>
        <v/>
      </c>
      <c r="AM43" s="219" t="str">
        <f>IFERROR([1]median2!AT45/IF([1]median2!$AJ45="",[1]median2!$AJ$2,[1]median2!$AJ45),"")</f>
        <v/>
      </c>
    </row>
    <row r="44" spans="1:39" ht="18" customHeight="1" x14ac:dyDescent="0.25">
      <c r="A44" s="214" t="str">
        <f>IF([1]median2!A46="","",[1]median2!A46)</f>
        <v>UpperNile</v>
      </c>
      <c r="B44" s="214" t="str">
        <f>IF([1]median2!B46="","",[1]median2!B46)</f>
        <v>Renk</v>
      </c>
      <c r="C44" s="214" t="str">
        <f>IF([1]median2!C46="","",[1]median2!C46)</f>
        <v>Renk Town</v>
      </c>
      <c r="D44" s="219">
        <f>IFERROR([1]median2!D46/IF([1]median2!$AJ46="",[1]median2!$AJ$2,[1]median2!$AJ46),"")</f>
        <v>0.94687500000000002</v>
      </c>
      <c r="E44" s="219" t="str">
        <f>IFERROR([1]median2!E46/IF([1]median2!$AJ46="",[1]median2!$AJ$2,[1]median2!$AJ46),"")</f>
        <v/>
      </c>
      <c r="F44" s="219">
        <f>IFERROR([1]median2!F46/IF([1]median2!$AJ46="",[1]median2!$AJ$2,[1]median2!$AJ46),"")</f>
        <v>0.9375</v>
      </c>
      <c r="G44" s="219">
        <f>IFERROR([1]median2!G46/IF([1]median2!$AJ46="",[1]median2!$AJ$2,[1]median2!$AJ46),"")</f>
        <v>1.25</v>
      </c>
      <c r="H44" s="219">
        <f>IFERROR([1]median2!H46/IF([1]median2!$AJ46="",[1]median2!$AJ$2,[1]median2!$AJ46),"")</f>
        <v>1.62578125</v>
      </c>
      <c r="I44" s="219">
        <f>IFERROR([1]median2!I46/IF([1]median2!$AJ46="",[1]median2!$AJ$2,[1]median2!$AJ46),"")</f>
        <v>3.2875000000000001</v>
      </c>
      <c r="J44" s="219">
        <f>IFERROR([1]median2!J46/IF([1]median2!$AJ46="",[1]median2!$AJ$2,[1]median2!$AJ46),"")</f>
        <v>0</v>
      </c>
      <c r="K44" s="219">
        <f>IFERROR([1]median2!K46/IF([1]median2!$AJ46="",[1]median2!$AJ$2,[1]median2!$AJ46),"")</f>
        <v>0.54765624999999996</v>
      </c>
      <c r="L44" s="219">
        <f>IFERROR([1]median2!L46/IF([1]median2!$AJ46="",[1]median2!$AJ$2,[1]median2!$AJ46),"")</f>
        <v>1.3015625</v>
      </c>
      <c r="M44" s="219">
        <f>IFERROR([1]median2!M46/IF([1]median2!$AJ46="",[1]median2!$AJ$2,[1]median2!$AJ46),"")</f>
        <v>0.703125</v>
      </c>
      <c r="N44" s="219">
        <f>IFERROR([1]median2!N46/IF([1]median2!$AJ46="",[1]median2!$AJ$2,[1]median2!$AJ46),"")</f>
        <v>1.171875</v>
      </c>
      <c r="O44" s="219">
        <f>IFERROR([1]median2!O46/IF([1]median2!$AJ46="",[1]median2!$AJ$2,[1]median2!$AJ46),"")</f>
        <v>4.453125</v>
      </c>
      <c r="P44" s="219">
        <f>IFERROR([1]median2!P46/IF([1]median2!$AJ46="",[1]median2!$AJ$2,[1]median2!$AJ46),"")</f>
        <v>0.390625</v>
      </c>
      <c r="Q44" s="219">
        <f>IFERROR([1]median2!Q46/IF([1]median2!$AJ46="",[1]median2!$AJ$2,[1]median2!$AJ46),"")</f>
        <v>8.203125</v>
      </c>
      <c r="R44" s="219">
        <f>IFERROR([1]median2!R46/IF([1]median2!$AJ46="",[1]median2!$AJ$2,[1]median2!$AJ46),"")</f>
        <v>7.5</v>
      </c>
      <c r="S44" s="219">
        <f>IFERROR([1]median2!S46/IF([1]median2!$AJ46="",[1]median2!$AJ$2,[1]median2!$AJ46),"")</f>
        <v>28.125</v>
      </c>
      <c r="T44" s="219">
        <f>IFERROR([1]median2!T46/IF([1]median2!$AJ46="",[1]median2!$AJ$2,[1]median2!$AJ46),"")</f>
        <v>2.109375</v>
      </c>
      <c r="U44" s="219">
        <f>IFERROR([1]median2!U46/IF([1]median2!$AJ46="",[1]median2!$AJ$2,[1]median2!$AJ46),"")</f>
        <v>0.46875</v>
      </c>
      <c r="V44" s="219">
        <f>IFERROR([1]median2!V46/IF([1]median2!$AJ46="",[1]median2!$AJ$2,[1]median2!$AJ46),"")</f>
        <v>0.18906249999999999</v>
      </c>
      <c r="W44" s="219" t="str">
        <f>IFERROR([1]median2!W46/IF([1]median2!$AJ46="",[1]median2!$AJ$2,[1]median2!$AJ46),"")</f>
        <v/>
      </c>
      <c r="X44" s="219">
        <f>IFERROR([1]median2!X46/IF([1]median2!$AJ46="",[1]median2!$AJ$2,[1]median2!$AJ46),"")</f>
        <v>5.46875</v>
      </c>
      <c r="Y44" s="219">
        <f>IFERROR([1]median2!Y46/IF([1]median2!$AJ46="",[1]median2!$AJ$2,[1]median2!$AJ46),"")</f>
        <v>8.9062500000000003E-2</v>
      </c>
      <c r="Z44" s="219" t="str">
        <f>IFERROR([1]median2!Z46/IF([1]median2!$AJ46="",[1]median2!$AJ$2,[1]median2!$AJ46),"")</f>
        <v/>
      </c>
      <c r="AA44" s="219" t="str">
        <f>IFERROR([1]median2!AA46/IF([1]median2!$AJ46="",[1]median2!$AJ$2,[1]median2!$AJ46),"")</f>
        <v/>
      </c>
      <c r="AB44" s="219" t="str">
        <f>IFERROR([1]median2!AB46/IF([1]median2!$AJ46="",[1]median2!$AJ$2,[1]median2!$AJ46),"")</f>
        <v/>
      </c>
      <c r="AC44" s="219" t="str">
        <f>IFERROR([1]median2!AC46/IF([1]median2!$AJ46="",[1]median2!$AJ$2,[1]median2!$AJ46),"")</f>
        <v/>
      </c>
      <c r="AD44" s="219" t="str">
        <f>IFERROR([1]median2!AD46/IF([1]median2!$AJ46="",[1]median2!$AJ$2,[1]median2!$AJ46),"")</f>
        <v/>
      </c>
      <c r="AE44" s="219" t="str">
        <f>IFERROR([1]median2!AE46/IF([1]median2!$AJ46="",[1]median2!$AJ$2,[1]median2!$AJ46),"")</f>
        <v/>
      </c>
      <c r="AF44" s="219">
        <f>IFERROR([1]median2!AF46/IF([1]median2!$AJ46="",[1]median2!$AJ$2,[1]median2!$AJ46),"")</f>
        <v>0.390625</v>
      </c>
      <c r="AG44" s="219">
        <f>IFERROR([1]median2!AG46/IF([1]median2!$AJ46="",[1]median2!$AJ$2,[1]median2!$AJ46),"")</f>
        <v>0.2734375</v>
      </c>
      <c r="AH44" s="219">
        <f>IFERROR([1]median2!AH46/IF([1]median2!$AJ46="",[1]median2!$AJ$2,[1]median2!$AJ46),"")</f>
        <v>0.1953125</v>
      </c>
      <c r="AI44" s="219">
        <f>IFERROR([1]median2!AI46/IF([1]median2!$AJ46="",[1]median2!$AJ$2,[1]median2!$AJ46),"")</f>
        <v>0.1953125</v>
      </c>
      <c r="AJ44" s="219" t="str">
        <f>IFERROR([1]median2!#REF!/IF([1]median2!$AJ46="",[1]median2!$AJ$2,[1]median2!$AJ46),"")</f>
        <v/>
      </c>
      <c r="AK44" s="219">
        <f>IFERROR([1]median2!AR46/IF([1]median2!$AJ46="",[1]median2!$AJ$2,[1]median2!$AJ46),"")</f>
        <v>12.21875</v>
      </c>
      <c r="AL44" s="219">
        <f>IFERROR([1]median2!AS46/IF([1]median2!$AJ46="",[1]median2!$AJ$2,[1]median2!$AJ46),"")</f>
        <v>123.16328125</v>
      </c>
      <c r="AM44" s="219">
        <f>IFERROR([1]median2!AT46/IF([1]median2!$AJ46="",[1]median2!$AJ$2,[1]median2!$AJ46),"")</f>
        <v>144.19453125000001</v>
      </c>
    </row>
    <row r="45" spans="1:39" ht="18" customHeight="1" x14ac:dyDescent="0.25">
      <c r="A45" s="214" t="str">
        <f>IF([1]median2!A47="","",[1]median2!A47)</f>
        <v>Warrap</v>
      </c>
      <c r="B45" s="214" t="str">
        <f>IF([1]median2!B47="","",[1]median2!B47)</f>
        <v>GogrialEast</v>
      </c>
      <c r="C45" s="214" t="str">
        <f>IF([1]median2!C47="","",[1]median2!C47)</f>
        <v>Luonyaker</v>
      </c>
      <c r="D45" s="219">
        <f>IFERROR([1]median2!D47/IF([1]median2!$AJ47="",[1]median2!$AJ$2,[1]median2!$AJ47),"")</f>
        <v>1.0936902485659656</v>
      </c>
      <c r="E45" s="219" t="str">
        <f>IFERROR([1]median2!E47/IF([1]median2!$AJ47="",[1]median2!$AJ$2,[1]median2!$AJ47),"")</f>
        <v/>
      </c>
      <c r="F45" s="219">
        <f>IFERROR([1]median2!F47/IF([1]median2!$AJ47="",[1]median2!$AJ$2,[1]median2!$AJ47),"")</f>
        <v>2.1537284894837474</v>
      </c>
      <c r="G45" s="219">
        <f>IFERROR([1]median2!G47/IF([1]median2!$AJ47="",[1]median2!$AJ$2,[1]median2!$AJ47),"")</f>
        <v>1.7223709369024855</v>
      </c>
      <c r="H45" s="219">
        <f>IFERROR([1]median2!H47/IF([1]median2!$AJ47="",[1]median2!$AJ$2,[1]median2!$AJ47),"")</f>
        <v>0.60726577437858509</v>
      </c>
      <c r="I45" s="219">
        <f>IFERROR([1]median2!I47/IF([1]median2!$AJ47="",[1]median2!$AJ$2,[1]median2!$AJ47),"")</f>
        <v>1.6963671128107074</v>
      </c>
      <c r="J45" s="219">
        <f>IFERROR([1]median2!J47/IF([1]median2!$AJ47="",[1]median2!$AJ$2,[1]median2!$AJ47),"")</f>
        <v>1.55717017208413</v>
      </c>
      <c r="K45" s="219">
        <f>IFERROR([1]median2!K47/IF([1]median2!$AJ47="",[1]median2!$AJ$2,[1]median2!$AJ47),"")</f>
        <v>0.64397705544933082</v>
      </c>
      <c r="L45" s="219">
        <f>IFERROR([1]median2!L47/IF([1]median2!$AJ47="",[1]median2!$AJ$2,[1]median2!$AJ47),"")</f>
        <v>1.0202676864244742</v>
      </c>
      <c r="M45" s="219">
        <f>IFERROR([1]median2!M47/IF([1]median2!$AJ47="",[1]median2!$AJ$2,[1]median2!$AJ47),"")</f>
        <v>0.50936902485659652</v>
      </c>
      <c r="N45" s="219">
        <f>IFERROR([1]median2!N47/IF([1]median2!$AJ47="",[1]median2!$AJ$2,[1]median2!$AJ47),"")</f>
        <v>3.4416826003824093</v>
      </c>
      <c r="O45" s="219">
        <f>IFERROR([1]median2!O47/IF([1]median2!$AJ47="",[1]median2!$AJ$2,[1]median2!$AJ47),"")</f>
        <v>4.0535372848948379</v>
      </c>
      <c r="P45" s="219">
        <f>IFERROR([1]median2!P47/IF([1]median2!$AJ47="",[1]median2!$AJ$2,[1]median2!$AJ47),"")</f>
        <v>0.76481835564053535</v>
      </c>
      <c r="Q45" s="219" t="str">
        <f>IFERROR([1]median2!Q47/IF([1]median2!$AJ47="",[1]median2!$AJ$2,[1]median2!$AJ47),"")</f>
        <v/>
      </c>
      <c r="R45" s="219">
        <f>IFERROR([1]median2!R47/IF([1]median2!$AJ47="",[1]median2!$AJ$2,[1]median2!$AJ47),"")</f>
        <v>8.413001912045889</v>
      </c>
      <c r="S45" s="219">
        <f>IFERROR([1]median2!S47/IF([1]median2!$AJ47="",[1]median2!$AJ$2,[1]median2!$AJ47),"")</f>
        <v>11.47227533460803</v>
      </c>
      <c r="T45" s="219">
        <f>IFERROR([1]median2!T47/IF([1]median2!$AJ47="",[1]median2!$AJ$2,[1]median2!$AJ47),"")</f>
        <v>1.2237093690248566</v>
      </c>
      <c r="U45" s="219">
        <f>IFERROR([1]median2!U47/IF([1]median2!$AJ47="",[1]median2!$AJ$2,[1]median2!$AJ47),"")</f>
        <v>0.99426386233269604</v>
      </c>
      <c r="V45" s="219">
        <f>IFERROR([1]median2!V47/IF([1]median2!$AJ47="",[1]median2!$AJ$2,[1]median2!$AJ47),"")</f>
        <v>0.11854684512428298</v>
      </c>
      <c r="W45" s="219">
        <f>IFERROR([1]median2!W47/IF([1]median2!$AJ47="",[1]median2!$AJ$2,[1]median2!$AJ47),"")</f>
        <v>11.47227533460803</v>
      </c>
      <c r="X45" s="219">
        <f>IFERROR([1]median2!X47/IF([1]median2!$AJ47="",[1]median2!$AJ$2,[1]median2!$AJ47),"")</f>
        <v>4.0535372848948379</v>
      </c>
      <c r="Y45" s="219">
        <f>IFERROR([1]median2!Y47/IF([1]median2!$AJ47="",[1]median2!$AJ$2,[1]median2!$AJ47),"")</f>
        <v>0.13154875717017209</v>
      </c>
      <c r="Z45" s="219" t="str">
        <f>IFERROR([1]median2!Z47/IF([1]median2!$AJ47="",[1]median2!$AJ$2,[1]median2!$AJ47),"")</f>
        <v/>
      </c>
      <c r="AA45" s="219" t="str">
        <f>IFERROR([1]median2!AA47/IF([1]median2!$AJ47="",[1]median2!$AJ$2,[1]median2!$AJ47),"")</f>
        <v/>
      </c>
      <c r="AB45" s="219" t="str">
        <f>IFERROR([1]median2!AB47/IF([1]median2!$AJ47="",[1]median2!$AJ$2,[1]median2!$AJ47),"")</f>
        <v/>
      </c>
      <c r="AC45" s="219" t="str">
        <f>IFERROR([1]median2!AC47/IF([1]median2!$AJ47="",[1]median2!$AJ$2,[1]median2!$AJ47),"")</f>
        <v/>
      </c>
      <c r="AD45" s="219" t="str">
        <f>IFERROR([1]median2!AD47/IF([1]median2!$AJ47="",[1]median2!$AJ$2,[1]median2!$AJ47),"")</f>
        <v/>
      </c>
      <c r="AE45" s="219" t="str">
        <f>IFERROR([1]median2!AE47/IF([1]median2!$AJ47="",[1]median2!$AJ$2,[1]median2!$AJ47),"")</f>
        <v/>
      </c>
      <c r="AF45" s="219">
        <f>IFERROR([1]median2!AF47/IF([1]median2!$AJ47="",[1]median2!$AJ$2,[1]median2!$AJ47),"")</f>
        <v>7.6481835564053538E-2</v>
      </c>
      <c r="AG45" s="219" t="str">
        <f>IFERROR([1]median2!AG47/IF([1]median2!$AJ47="",[1]median2!$AJ$2,[1]median2!$AJ47),"")</f>
        <v/>
      </c>
      <c r="AH45" s="219" t="str">
        <f>IFERROR([1]median2!AH47/IF([1]median2!$AJ47="",[1]median2!$AJ$2,[1]median2!$AJ47),"")</f>
        <v/>
      </c>
      <c r="AI45" s="219" t="str">
        <f>IFERROR([1]median2!AI47/IF([1]median2!$AJ47="",[1]median2!$AJ$2,[1]median2!$AJ47),"")</f>
        <v/>
      </c>
      <c r="AJ45" s="219" t="str">
        <f>IFERROR([1]median2!#REF!/IF([1]median2!$AJ47="",[1]median2!$AJ$2,[1]median2!$AJ47),"")</f>
        <v/>
      </c>
      <c r="AK45" s="219">
        <f>IFERROR([1]median2!AR47/IF([1]median2!$AJ47="",[1]median2!$AJ$2,[1]median2!$AJ47),"")</f>
        <v>11.238240917782027</v>
      </c>
      <c r="AL45" s="219">
        <f>IFERROR([1]median2!AS47/IF([1]median2!$AJ47="",[1]median2!$AJ$2,[1]median2!$AJ47),"")</f>
        <v>120.46500956022945</v>
      </c>
      <c r="AM45" s="219">
        <f>IFERROR([1]median2!AT47/IF([1]median2!$AJ47="",[1]median2!$AJ$2,[1]median2!$AJ47),"")</f>
        <v>142.57284894837477</v>
      </c>
    </row>
    <row r="46" spans="1:39" ht="18" customHeight="1" x14ac:dyDescent="0.25">
      <c r="A46" s="214" t="str">
        <f>IF([1]median2!A48="","",[1]median2!A48)</f>
        <v>Warrap</v>
      </c>
      <c r="B46" s="214" t="str">
        <f>IF([1]median2!B48="","",[1]median2!B48)</f>
        <v>GogrialWest</v>
      </c>
      <c r="C46" s="214" t="str">
        <f>IF([1]median2!C48="","",[1]median2!C48)</f>
        <v>Akon</v>
      </c>
      <c r="D46" s="219">
        <f>IFERROR([1]median2!D48/IF([1]median2!$AJ48="",[1]median2!$AJ$2,[1]median2!$AJ48),"")</f>
        <v>1.2757170172084129</v>
      </c>
      <c r="E46" s="219" t="str">
        <f>IFERROR([1]median2!E48/IF([1]median2!$AJ48="",[1]median2!$AJ$2,[1]median2!$AJ48),"")</f>
        <v/>
      </c>
      <c r="F46" s="219">
        <f>IFERROR([1]median2!F48/IF([1]median2!$AJ48="",[1]median2!$AJ$2,[1]median2!$AJ48),"")</f>
        <v>2.1537284894837474</v>
      </c>
      <c r="G46" s="219">
        <f>IFERROR([1]median2!G48/IF([1]median2!$AJ48="",[1]median2!$AJ$2,[1]median2!$AJ48),"")</f>
        <v>1.7223709369024855</v>
      </c>
      <c r="H46" s="219">
        <f>IFERROR([1]median2!H48/IF([1]median2!$AJ48="",[1]median2!$AJ$2,[1]median2!$AJ48),"")</f>
        <v>0.69445506692160608</v>
      </c>
      <c r="I46" s="219">
        <f>IFERROR([1]median2!I48/IF([1]median2!$AJ48="",[1]median2!$AJ$2,[1]median2!$AJ48),"")</f>
        <v>1.6963671128107074</v>
      </c>
      <c r="J46" s="219">
        <f>IFERROR([1]median2!J48/IF([1]median2!$AJ48="",[1]median2!$AJ$2,[1]median2!$AJ48),"")</f>
        <v>1.5847036328871893</v>
      </c>
      <c r="K46" s="219">
        <f>IFERROR([1]median2!K48/IF([1]median2!$AJ48="",[1]median2!$AJ$2,[1]median2!$AJ48),"")</f>
        <v>0.57055449330783936</v>
      </c>
      <c r="L46" s="219">
        <f>IFERROR([1]median2!L48/IF([1]median2!$AJ48="",[1]median2!$AJ$2,[1]median2!$AJ48),"")</f>
        <v>1.0202676864244742</v>
      </c>
      <c r="M46" s="219">
        <f>IFERROR([1]median2!M48/IF([1]median2!$AJ48="",[1]median2!$AJ$2,[1]median2!$AJ48),"")</f>
        <v>0.49713193116634802</v>
      </c>
      <c r="N46" s="219">
        <f>IFERROR([1]median2!N48/IF([1]median2!$AJ48="",[1]median2!$AJ$2,[1]median2!$AJ48),"")</f>
        <v>2.5239005736137665</v>
      </c>
      <c r="O46" s="219">
        <f>IFERROR([1]median2!O48/IF([1]median2!$AJ48="",[1]median2!$AJ$2,[1]median2!$AJ48),"")</f>
        <v>4.4359464627151048</v>
      </c>
      <c r="P46" s="219">
        <f>IFERROR([1]median2!P48/IF([1]median2!$AJ48="",[1]median2!$AJ$2,[1]median2!$AJ48),"")</f>
        <v>0.70363288718929251</v>
      </c>
      <c r="Q46" s="219" t="str">
        <f>IFERROR([1]median2!Q48/IF([1]median2!$AJ48="",[1]median2!$AJ$2,[1]median2!$AJ48),"")</f>
        <v/>
      </c>
      <c r="R46" s="219">
        <f>IFERROR([1]median2!R48/IF([1]median2!$AJ48="",[1]median2!$AJ$2,[1]median2!$AJ48),"")</f>
        <v>18.355640535372849</v>
      </c>
      <c r="S46" s="219">
        <f>IFERROR([1]median2!S48/IF([1]median2!$AJ48="",[1]median2!$AJ$2,[1]median2!$AJ48),"")</f>
        <v>17.208413001912046</v>
      </c>
      <c r="T46" s="219">
        <f>IFERROR([1]median2!T48/IF([1]median2!$AJ48="",[1]median2!$AJ$2,[1]median2!$AJ48),"")</f>
        <v>0.76481835564053535</v>
      </c>
      <c r="U46" s="219">
        <f>IFERROR([1]median2!U48/IF([1]median2!$AJ48="",[1]median2!$AJ$2,[1]median2!$AJ48),"")</f>
        <v>0.76481835564053535</v>
      </c>
      <c r="V46" s="219">
        <f>IFERROR([1]median2!V48/IF([1]median2!$AJ48="",[1]median2!$AJ$2,[1]median2!$AJ48),"")</f>
        <v>0.17743785850860422</v>
      </c>
      <c r="W46" s="219">
        <f>IFERROR([1]median2!W48/IF([1]median2!$AJ48="",[1]median2!$AJ$2,[1]median2!$AJ48),"")</f>
        <v>14.531548757170173</v>
      </c>
      <c r="X46" s="219">
        <f>IFERROR([1]median2!X48/IF([1]median2!$AJ48="",[1]median2!$AJ$2,[1]median2!$AJ48),"")</f>
        <v>3.8240917782026767</v>
      </c>
      <c r="Y46" s="219">
        <f>IFERROR([1]median2!Y48/IF([1]median2!$AJ48="",[1]median2!$AJ$2,[1]median2!$AJ48),"")</f>
        <v>0.13154875717017209</v>
      </c>
      <c r="Z46" s="219" t="str">
        <f>IFERROR([1]median2!Z48/IF([1]median2!$AJ48="",[1]median2!$AJ$2,[1]median2!$AJ48),"")</f>
        <v/>
      </c>
      <c r="AA46" s="219" t="str">
        <f>IFERROR([1]median2!AA48/IF([1]median2!$AJ48="",[1]median2!$AJ$2,[1]median2!$AJ48),"")</f>
        <v/>
      </c>
      <c r="AB46" s="219" t="str">
        <f>IFERROR([1]median2!AB48/IF([1]median2!$AJ48="",[1]median2!$AJ$2,[1]median2!$AJ48),"")</f>
        <v/>
      </c>
      <c r="AC46" s="219" t="str">
        <f>IFERROR([1]median2!AC48/IF([1]median2!$AJ48="",[1]median2!$AJ$2,[1]median2!$AJ48),"")</f>
        <v/>
      </c>
      <c r="AD46" s="219" t="str">
        <f>IFERROR([1]median2!AD48/IF([1]median2!$AJ48="",[1]median2!$AJ$2,[1]median2!$AJ48),"")</f>
        <v/>
      </c>
      <c r="AE46" s="219" t="str">
        <f>IFERROR([1]median2!AE48/IF([1]median2!$AJ48="",[1]median2!$AJ$2,[1]median2!$AJ48),"")</f>
        <v/>
      </c>
      <c r="AF46" s="219">
        <f>IFERROR([1]median2!AF48/IF([1]median2!$AJ48="",[1]median2!$AJ$2,[1]median2!$AJ48),"")</f>
        <v>7.6481835564053538E-2</v>
      </c>
      <c r="AG46" s="219" t="str">
        <f>IFERROR([1]median2!AG48/IF([1]median2!$AJ48="",[1]median2!$AJ$2,[1]median2!$AJ48),"")</f>
        <v/>
      </c>
      <c r="AH46" s="219" t="str">
        <f>IFERROR([1]median2!AH48/IF([1]median2!$AJ48="",[1]median2!$AJ$2,[1]median2!$AJ48),"")</f>
        <v/>
      </c>
      <c r="AI46" s="219" t="str">
        <f>IFERROR([1]median2!AI48/IF([1]median2!$AJ48="",[1]median2!$AJ$2,[1]median2!$AJ48),"")</f>
        <v/>
      </c>
      <c r="AJ46" s="219" t="str">
        <f>IFERROR([1]median2!#REF!/IF([1]median2!$AJ48="",[1]median2!$AJ$2,[1]median2!$AJ48),"")</f>
        <v/>
      </c>
      <c r="AK46" s="219">
        <f>IFERROR([1]median2!AR48/IF([1]median2!$AJ48="",[1]median2!$AJ$2,[1]median2!$AJ48),"")</f>
        <v>11.461567877629063</v>
      </c>
      <c r="AL46" s="219">
        <f>IFERROR([1]median2!AS48/IF([1]median2!$AJ48="",[1]median2!$AJ$2,[1]median2!$AJ48),"")</f>
        <v>136.77399617590822</v>
      </c>
      <c r="AM46" s="219">
        <f>IFERROR([1]median2!AT48/IF([1]median2!$AJ48="",[1]median2!$AJ$2,[1]median2!$AJ48),"")</f>
        <v>161.01873804971319</v>
      </c>
    </row>
    <row r="47" spans="1:39" ht="18" customHeight="1" x14ac:dyDescent="0.25">
      <c r="A47" s="214" t="str">
        <f>IF([1]median2!A49="","",[1]median2!A49)</f>
        <v>Warrap</v>
      </c>
      <c r="B47" s="214" t="str">
        <f>IF([1]median2!B49="","",[1]median2!B49)</f>
        <v>GogrialWest</v>
      </c>
      <c r="C47" s="214" t="str">
        <f>IF([1]median2!C49="","",[1]median2!C49)</f>
        <v>Kuajok</v>
      </c>
      <c r="D47" s="219">
        <f>IFERROR([1]median2!D49/IF([1]median2!$AJ49="",[1]median2!$AJ$2,[1]median2!$AJ49),"")</f>
        <v>1.2968253968253969</v>
      </c>
      <c r="E47" s="219" t="str">
        <f>IFERROR([1]median2!E49/IF([1]median2!$AJ49="",[1]median2!$AJ$2,[1]median2!$AJ49),"")</f>
        <v/>
      </c>
      <c r="F47" s="219">
        <f>IFERROR([1]median2!F49/IF([1]median2!$AJ49="",[1]median2!$AJ$2,[1]median2!$AJ49),"")</f>
        <v>1.5873015873015872</v>
      </c>
      <c r="G47" s="219">
        <f>IFERROR([1]median2!G49/IF([1]median2!$AJ49="",[1]median2!$AJ$2,[1]median2!$AJ49),"")</f>
        <v>1.5873015873015872</v>
      </c>
      <c r="H47" s="219">
        <f>IFERROR([1]median2!H49/IF([1]median2!$AJ49="",[1]median2!$AJ$2,[1]median2!$AJ49),"")</f>
        <v>0.72063492063492063</v>
      </c>
      <c r="I47" s="219">
        <f>IFERROR([1]median2!I49/IF([1]median2!$AJ49="",[1]median2!$AJ$2,[1]median2!$AJ49),"")</f>
        <v>1.5873015873015872</v>
      </c>
      <c r="J47" s="219">
        <f>IFERROR([1]median2!J49/IF([1]median2!$AJ49="",[1]median2!$AJ$2,[1]median2!$AJ49),"")</f>
        <v>1.4285714285714286</v>
      </c>
      <c r="K47" s="219">
        <f>IFERROR([1]median2!K49/IF([1]median2!$AJ49="",[1]median2!$AJ$2,[1]median2!$AJ49),"")</f>
        <v>0.96904761904761905</v>
      </c>
      <c r="L47" s="219">
        <f>IFERROR([1]median2!L49/IF([1]median2!$AJ49="",[1]median2!$AJ$2,[1]median2!$AJ49),"")</f>
        <v>1.0587301587301587</v>
      </c>
      <c r="M47" s="219">
        <f>IFERROR([1]median2!M49/IF([1]median2!$AJ49="",[1]median2!$AJ$2,[1]median2!$AJ49),"")</f>
        <v>0.52857142857142858</v>
      </c>
      <c r="N47" s="219">
        <f>IFERROR([1]median2!N49/IF([1]median2!$AJ49="",[1]median2!$AJ$2,[1]median2!$AJ49),"")</f>
        <v>2.3809523809523809</v>
      </c>
      <c r="O47" s="219">
        <f>IFERROR([1]median2!O49/IF([1]median2!$AJ49="",[1]median2!$AJ$2,[1]median2!$AJ49),"")</f>
        <v>3.6507936507936507</v>
      </c>
      <c r="P47" s="219">
        <f>IFERROR([1]median2!P49/IF([1]median2!$AJ49="",[1]median2!$AJ$2,[1]median2!$AJ49),"")</f>
        <v>0.7142857142857143</v>
      </c>
      <c r="Q47" s="219" t="str">
        <f>IFERROR([1]median2!Q49/IF([1]median2!$AJ49="",[1]median2!$AJ$2,[1]median2!$AJ49),"")</f>
        <v/>
      </c>
      <c r="R47" s="219">
        <f>IFERROR([1]median2!R49/IF([1]median2!$AJ49="",[1]median2!$AJ$2,[1]median2!$AJ49),"")</f>
        <v>9.9206349206349209</v>
      </c>
      <c r="S47" s="219">
        <f>IFERROR([1]median2!S49/IF([1]median2!$AJ49="",[1]median2!$AJ$2,[1]median2!$AJ49),"")</f>
        <v>11.904761904761905</v>
      </c>
      <c r="T47" s="219">
        <f>IFERROR([1]median2!T49/IF([1]median2!$AJ49="",[1]median2!$AJ$2,[1]median2!$AJ49),"")</f>
        <v>2.8571428571428572</v>
      </c>
      <c r="U47" s="219">
        <f>IFERROR([1]median2!U49/IF([1]median2!$AJ49="",[1]median2!$AJ$2,[1]median2!$AJ49),"")</f>
        <v>0.95238095238095233</v>
      </c>
      <c r="V47" s="219">
        <f>IFERROR([1]median2!V49/IF([1]median2!$AJ49="",[1]median2!$AJ$2,[1]median2!$AJ49),"")</f>
        <v>0.13650793650793649</v>
      </c>
      <c r="W47" s="219">
        <f>IFERROR([1]median2!W49/IF([1]median2!$AJ49="",[1]median2!$AJ$2,[1]median2!$AJ49),"")</f>
        <v>12.698412698412698</v>
      </c>
      <c r="X47" s="219">
        <f>IFERROR([1]median2!X49/IF([1]median2!$AJ49="",[1]median2!$AJ$2,[1]median2!$AJ49),"")</f>
        <v>4.7619047619047619</v>
      </c>
      <c r="Y47" s="219">
        <f>IFERROR([1]median2!Y49/IF([1]median2!$AJ49="",[1]median2!$AJ$2,[1]median2!$AJ49),"")</f>
        <v>0.13650793650793649</v>
      </c>
      <c r="Z47" s="219" t="str">
        <f>IFERROR([1]median2!Z49/IF([1]median2!$AJ49="",[1]median2!$AJ$2,[1]median2!$AJ49),"")</f>
        <v/>
      </c>
      <c r="AA47" s="219" t="str">
        <f>IFERROR([1]median2!AA49/IF([1]median2!$AJ49="",[1]median2!$AJ$2,[1]median2!$AJ49),"")</f>
        <v/>
      </c>
      <c r="AB47" s="219" t="str">
        <f>IFERROR([1]median2!AB49/IF([1]median2!$AJ49="",[1]median2!$AJ$2,[1]median2!$AJ49),"")</f>
        <v/>
      </c>
      <c r="AC47" s="219" t="str">
        <f>IFERROR([1]median2!AC49/IF([1]median2!$AJ49="",[1]median2!$AJ$2,[1]median2!$AJ49),"")</f>
        <v/>
      </c>
      <c r="AD47" s="219" t="str">
        <f>IFERROR([1]median2!AD49/IF([1]median2!$AJ49="",[1]median2!$AJ$2,[1]median2!$AJ49),"")</f>
        <v/>
      </c>
      <c r="AE47" s="219" t="str">
        <f>IFERROR([1]median2!AE49/IF([1]median2!$AJ49="",[1]median2!$AJ$2,[1]median2!$AJ49),"")</f>
        <v/>
      </c>
      <c r="AF47" s="219">
        <f>IFERROR([1]median2!AF49/IF([1]median2!$AJ49="",[1]median2!$AJ$2,[1]median2!$AJ49),"")</f>
        <v>7.9365079365079361E-2</v>
      </c>
      <c r="AG47" s="219" t="str">
        <f>IFERROR([1]median2!AG49/IF([1]median2!$AJ49="",[1]median2!$AJ$2,[1]median2!$AJ49),"")</f>
        <v/>
      </c>
      <c r="AH47" s="219" t="str">
        <f>IFERROR([1]median2!AH49/IF([1]median2!$AJ49="",[1]median2!$AJ$2,[1]median2!$AJ49),"")</f>
        <v/>
      </c>
      <c r="AI47" s="219" t="str">
        <f>IFERROR([1]median2!AI49/IF([1]median2!$AJ49="",[1]median2!$AJ$2,[1]median2!$AJ49),"")</f>
        <v/>
      </c>
      <c r="AJ47" s="219" t="str">
        <f>IFERROR([1]median2!#REF!/IF([1]median2!$AJ49="",[1]median2!$AJ$2,[1]median2!$AJ49),"")</f>
        <v/>
      </c>
      <c r="AK47" s="219">
        <f>IFERROR([1]median2!AR49/IF([1]median2!$AJ49="",[1]median2!$AJ$2,[1]median2!$AJ49),"")</f>
        <v>11.007142857142858</v>
      </c>
      <c r="AL47" s="219">
        <f>IFERROR([1]median2!AS49/IF([1]median2!$AJ49="",[1]median2!$AJ$2,[1]median2!$AJ49),"")</f>
        <v>138.32142857142858</v>
      </c>
      <c r="AM47" s="219">
        <f>IFERROR([1]median2!AT49/IF([1]median2!$AJ49="",[1]median2!$AJ$2,[1]median2!$AJ49),"")</f>
        <v>160.98492063492063</v>
      </c>
    </row>
    <row r="48" spans="1:39" ht="18" customHeight="1" x14ac:dyDescent="0.25">
      <c r="A48" s="214" t="str">
        <f>IF([1]median2!A50="","",[1]median2!A50)</f>
        <v>Warrap</v>
      </c>
      <c r="B48" s="214" t="str">
        <f>IF([1]median2!B50="","",[1]median2!B50)</f>
        <v>TonjEast</v>
      </c>
      <c r="C48" s="214" t="str">
        <f>IF([1]median2!C50="","",[1]median2!C50)</f>
        <v>Romich</v>
      </c>
      <c r="D48" s="219">
        <f>IFERROR([1]median2!D50/IF([1]median2!$AJ50="",[1]median2!$AJ$2,[1]median2!$AJ50),"")</f>
        <v>1.1717017208413001</v>
      </c>
      <c r="E48" s="219" t="str">
        <f>IFERROR([1]median2!E50/IF([1]median2!$AJ50="",[1]median2!$AJ$2,[1]median2!$AJ50),"")</f>
        <v/>
      </c>
      <c r="F48" s="219">
        <f>IFERROR([1]median2!F50/IF([1]median2!$AJ50="",[1]median2!$AJ$2,[1]median2!$AJ50),"")</f>
        <v>2.1537284894837474</v>
      </c>
      <c r="G48" s="219">
        <f>IFERROR([1]median2!G50/IF([1]median2!$AJ50="",[1]median2!$AJ$2,[1]median2!$AJ50),"")</f>
        <v>1.7223709369024855</v>
      </c>
      <c r="H48" s="219">
        <f>IFERROR([1]median2!H50/IF([1]median2!$AJ50="",[1]median2!$AJ$2,[1]median2!$AJ50),"")</f>
        <v>0.86730401529636714</v>
      </c>
      <c r="I48" s="219">
        <f>IFERROR([1]median2!I50/IF([1]median2!$AJ50="",[1]median2!$AJ$2,[1]median2!$AJ50),"")</f>
        <v>1.6963671128107074</v>
      </c>
      <c r="J48" s="219">
        <f>IFERROR([1]median2!J50/IF([1]median2!$AJ50="",[1]median2!$AJ$2,[1]median2!$AJ50),"")</f>
        <v>1.55717017208413</v>
      </c>
      <c r="K48" s="219">
        <f>IFERROR([1]median2!K50/IF([1]median2!$AJ50="",[1]median2!$AJ$2,[1]median2!$AJ50),"")</f>
        <v>0.64321223709369024</v>
      </c>
      <c r="L48" s="219">
        <f>IFERROR([1]median2!L50/IF([1]median2!$AJ50="",[1]median2!$AJ$2,[1]median2!$AJ50),"")</f>
        <v>1.0202676864244742</v>
      </c>
      <c r="M48" s="219">
        <f>IFERROR([1]median2!M50/IF([1]median2!$AJ50="",[1]median2!$AJ$2,[1]median2!$AJ50),"")</f>
        <v>0.40764818355640536</v>
      </c>
      <c r="N48" s="219">
        <f>IFERROR([1]median2!N50/IF([1]median2!$AJ50="",[1]median2!$AJ$2,[1]median2!$AJ50),"")</f>
        <v>3.8240917782026767</v>
      </c>
      <c r="O48" s="219">
        <f>IFERROR([1]median2!O50/IF([1]median2!$AJ50="",[1]median2!$AJ$2,[1]median2!$AJ50),"")</f>
        <v>4.5889101338432123</v>
      </c>
      <c r="P48" s="219">
        <f>IFERROR([1]median2!P50/IF([1]median2!$AJ50="",[1]median2!$AJ$2,[1]median2!$AJ50),"")</f>
        <v>0.68833652007648183</v>
      </c>
      <c r="Q48" s="219" t="str">
        <f>IFERROR([1]median2!Q50/IF([1]median2!$AJ50="",[1]median2!$AJ$2,[1]median2!$AJ50),"")</f>
        <v/>
      </c>
      <c r="R48" s="219">
        <f>IFERROR([1]median2!R50/IF([1]median2!$AJ50="",[1]median2!$AJ$2,[1]median2!$AJ50),"")</f>
        <v>11.701720841300192</v>
      </c>
      <c r="S48" s="219">
        <f>IFERROR([1]median2!S50/IF([1]median2!$AJ50="",[1]median2!$AJ$2,[1]median2!$AJ50),"")</f>
        <v>11.47227533460803</v>
      </c>
      <c r="T48" s="219">
        <f>IFERROR([1]median2!T50/IF([1]median2!$AJ50="",[1]median2!$AJ$2,[1]median2!$AJ50),"")</f>
        <v>0.53537284894837478</v>
      </c>
      <c r="U48" s="219">
        <f>IFERROR([1]median2!U50/IF([1]median2!$AJ50="",[1]median2!$AJ$2,[1]median2!$AJ50),"")</f>
        <v>0.84130019120458888</v>
      </c>
      <c r="V48" s="219">
        <f>IFERROR([1]median2!V50/IF([1]median2!$AJ50="",[1]median2!$AJ$2,[1]median2!$AJ50),"")</f>
        <v>8.7189292543021032E-2</v>
      </c>
      <c r="W48" s="219">
        <f>IFERROR([1]median2!W50/IF([1]median2!$AJ50="",[1]median2!$AJ$2,[1]median2!$AJ50),"")</f>
        <v>12.237093690248566</v>
      </c>
      <c r="X48" s="219">
        <f>IFERROR([1]median2!X50/IF([1]median2!$AJ50="",[1]median2!$AJ$2,[1]median2!$AJ50),"")</f>
        <v>2.9063097514340344</v>
      </c>
      <c r="Y48" s="219">
        <f>IFERROR([1]median2!Y50/IF([1]median2!$AJ50="",[1]median2!$AJ$2,[1]median2!$AJ50),"")</f>
        <v>0.13154875717017209</v>
      </c>
      <c r="Z48" s="219" t="str">
        <f>IFERROR([1]median2!Z50/IF([1]median2!$AJ50="",[1]median2!$AJ$2,[1]median2!$AJ50),"")</f>
        <v/>
      </c>
      <c r="AA48" s="219" t="str">
        <f>IFERROR([1]median2!AA50/IF([1]median2!$AJ50="",[1]median2!$AJ$2,[1]median2!$AJ50),"")</f>
        <v/>
      </c>
      <c r="AB48" s="219" t="str">
        <f>IFERROR([1]median2!AB50/IF([1]median2!$AJ50="",[1]median2!$AJ$2,[1]median2!$AJ50),"")</f>
        <v/>
      </c>
      <c r="AC48" s="219" t="str">
        <f>IFERROR([1]median2!AC50/IF([1]median2!$AJ50="",[1]median2!$AJ$2,[1]median2!$AJ50),"")</f>
        <v/>
      </c>
      <c r="AD48" s="219" t="str">
        <f>IFERROR([1]median2!AD50/IF([1]median2!$AJ50="",[1]median2!$AJ$2,[1]median2!$AJ50),"")</f>
        <v/>
      </c>
      <c r="AE48" s="219" t="str">
        <f>IFERROR([1]median2!AE50/IF([1]median2!$AJ50="",[1]median2!$AJ$2,[1]median2!$AJ50),"")</f>
        <v/>
      </c>
      <c r="AF48" s="219">
        <f>IFERROR([1]median2!AF50/IF([1]median2!$AJ50="",[1]median2!$AJ$2,[1]median2!$AJ50),"")</f>
        <v>7.6481835564053538E-2</v>
      </c>
      <c r="AG48" s="219" t="str">
        <f>IFERROR([1]median2!AG50/IF([1]median2!$AJ50="",[1]median2!$AJ$2,[1]median2!$AJ50),"")</f>
        <v/>
      </c>
      <c r="AH48" s="219" t="str">
        <f>IFERROR([1]median2!AH50/IF([1]median2!$AJ50="",[1]median2!$AJ$2,[1]median2!$AJ50),"")</f>
        <v/>
      </c>
      <c r="AI48" s="219" t="str">
        <f>IFERROR([1]median2!AI50/IF([1]median2!$AJ50="",[1]median2!$AJ$2,[1]median2!$AJ50),"")</f>
        <v/>
      </c>
      <c r="AJ48" s="219" t="str">
        <f>IFERROR([1]median2!#REF!/IF([1]median2!$AJ50="",[1]median2!$AJ$2,[1]median2!$AJ50),"")</f>
        <v/>
      </c>
      <c r="AK48" s="219">
        <f>IFERROR([1]median2!AR50/IF([1]median2!$AJ50="",[1]median2!$AJ$2,[1]median2!$AJ50),"")</f>
        <v>11.575525812619503</v>
      </c>
      <c r="AL48" s="219">
        <f>IFERROR([1]median2!AS50/IF([1]median2!$AJ50="",[1]median2!$AJ$2,[1]median2!$AJ50),"")</f>
        <v>127.48527724665392</v>
      </c>
      <c r="AM48" s="219">
        <f>IFERROR([1]median2!AT50/IF([1]median2!$AJ50="",[1]median2!$AJ$2,[1]median2!$AJ50),"")</f>
        <v>146.49713193116634</v>
      </c>
    </row>
    <row r="49" spans="1:39" ht="18" customHeight="1" x14ac:dyDescent="0.25">
      <c r="A49" s="214" t="str">
        <f>IF([1]median2!A51="","",[1]median2!A51)</f>
        <v>Warrap</v>
      </c>
      <c r="B49" s="214" t="str">
        <f>IF([1]median2!B51="","",[1]median2!B51)</f>
        <v>TonjNorth</v>
      </c>
      <c r="C49" s="214" t="str">
        <f>IF([1]median2!C51="","",[1]median2!C51)</f>
        <v>Warrap Town</v>
      </c>
      <c r="D49" s="219">
        <f>IFERROR([1]median2!D51/IF([1]median2!$AJ51="",[1]median2!$AJ$2,[1]median2!$AJ51),"")</f>
        <v>1.0416826003824091</v>
      </c>
      <c r="E49" s="219" t="str">
        <f>IFERROR([1]median2!E51/IF([1]median2!$AJ51="",[1]median2!$AJ$2,[1]median2!$AJ51),"")</f>
        <v/>
      </c>
      <c r="F49" s="219">
        <f>IFERROR([1]median2!F51/IF([1]median2!$AJ51="",[1]median2!$AJ$2,[1]median2!$AJ51),"")</f>
        <v>1.3766730401529637</v>
      </c>
      <c r="G49" s="219">
        <f>IFERROR([1]median2!G51/IF([1]median2!$AJ51="",[1]median2!$AJ$2,[1]median2!$AJ51),"")</f>
        <v>1.5296367112810707</v>
      </c>
      <c r="H49" s="219">
        <f>IFERROR([1]median2!H51/IF([1]median2!$AJ51="",[1]median2!$AJ$2,[1]median2!$AJ51),"")</f>
        <v>0.43441682600382409</v>
      </c>
      <c r="I49" s="219">
        <f>IFERROR([1]median2!I51/IF([1]median2!$AJ51="",[1]median2!$AJ$2,[1]median2!$AJ51),"")</f>
        <v>1.5296367112810707</v>
      </c>
      <c r="J49" s="219">
        <f>IFERROR([1]median2!J51/IF([1]median2!$AJ51="",[1]median2!$AJ$2,[1]median2!$AJ51),"")</f>
        <v>1.3766730401529637</v>
      </c>
      <c r="K49" s="219">
        <f>IFERROR([1]median2!K51/IF([1]median2!$AJ51="",[1]median2!$AJ$2,[1]median2!$AJ51),"")</f>
        <v>0.72657743785850859</v>
      </c>
      <c r="L49" s="219">
        <f>IFERROR([1]median2!L51/IF([1]median2!$AJ51="",[1]median2!$AJ$2,[1]median2!$AJ51),"")</f>
        <v>0.89254302103250482</v>
      </c>
      <c r="M49" s="219">
        <f>IFERROR([1]median2!M51/IF([1]median2!$AJ51="",[1]median2!$AJ$2,[1]median2!$AJ51),"")</f>
        <v>0.50936902485659652</v>
      </c>
      <c r="N49" s="219" t="str">
        <f>IFERROR([1]median2!N51/IF([1]median2!$AJ51="",[1]median2!$AJ$2,[1]median2!$AJ51),"")</f>
        <v/>
      </c>
      <c r="O49" s="219" t="str">
        <f>IFERROR([1]median2!O51/IF([1]median2!$AJ51="",[1]median2!$AJ$2,[1]median2!$AJ51),"")</f>
        <v/>
      </c>
      <c r="P49" s="219">
        <f>IFERROR([1]median2!P51/IF([1]median2!$AJ51="",[1]median2!$AJ$2,[1]median2!$AJ51),"")</f>
        <v>0.76481835564053535</v>
      </c>
      <c r="Q49" s="219" t="str">
        <f>IFERROR([1]median2!Q51/IF([1]median2!$AJ51="",[1]median2!$AJ$2,[1]median2!$AJ51),"")</f>
        <v/>
      </c>
      <c r="R49" s="219">
        <f>IFERROR([1]median2!R51/IF([1]median2!$AJ51="",[1]median2!$AJ$2,[1]median2!$AJ51),"")</f>
        <v>12.237093690248566</v>
      </c>
      <c r="S49" s="219">
        <f>IFERROR([1]median2!S51/IF([1]median2!$AJ51="",[1]median2!$AJ$2,[1]median2!$AJ51),"")</f>
        <v>15.678776290630974</v>
      </c>
      <c r="T49" s="219">
        <f>IFERROR([1]median2!T51/IF([1]median2!$AJ51="",[1]median2!$AJ$2,[1]median2!$AJ51),"")</f>
        <v>0.90248565965583172</v>
      </c>
      <c r="U49" s="219">
        <f>IFERROR([1]median2!U51/IF([1]median2!$AJ51="",[1]median2!$AJ$2,[1]median2!$AJ51),"")</f>
        <v>1.0707456978967496</v>
      </c>
      <c r="V49" s="219">
        <f>IFERROR([1]median2!V51/IF([1]median2!$AJ51="",[1]median2!$AJ$2,[1]median2!$AJ51),"")</f>
        <v>0.22179732313575526</v>
      </c>
      <c r="W49" s="219">
        <f>IFERROR([1]median2!W51/IF([1]median2!$AJ51="",[1]median2!$AJ$2,[1]median2!$AJ51),"")</f>
        <v>15.678776290630974</v>
      </c>
      <c r="X49" s="219">
        <f>IFERROR([1]median2!X51/IF([1]median2!$AJ51="",[1]median2!$AJ$2,[1]median2!$AJ51),"")</f>
        <v>2.676864244741874</v>
      </c>
      <c r="Y49" s="219">
        <f>IFERROR([1]median2!Y51/IF([1]median2!$AJ51="",[1]median2!$AJ$2,[1]median2!$AJ51),"")</f>
        <v>0.10860420650095602</v>
      </c>
      <c r="Z49" s="219" t="str">
        <f>IFERROR([1]median2!Z51/IF([1]median2!$AJ51="",[1]median2!$AJ$2,[1]median2!$AJ51),"")</f>
        <v/>
      </c>
      <c r="AA49" s="219" t="str">
        <f>IFERROR([1]median2!AA51/IF([1]median2!$AJ51="",[1]median2!$AJ$2,[1]median2!$AJ51),"")</f>
        <v/>
      </c>
      <c r="AB49" s="219" t="str">
        <f>IFERROR([1]median2!AB51/IF([1]median2!$AJ51="",[1]median2!$AJ$2,[1]median2!$AJ51),"")</f>
        <v/>
      </c>
      <c r="AC49" s="219" t="str">
        <f>IFERROR([1]median2!AC51/IF([1]median2!$AJ51="",[1]median2!$AJ$2,[1]median2!$AJ51),"")</f>
        <v/>
      </c>
      <c r="AD49" s="219" t="str">
        <f>IFERROR([1]median2!AD51/IF([1]median2!$AJ51="",[1]median2!$AJ$2,[1]median2!$AJ51),"")</f>
        <v/>
      </c>
      <c r="AE49" s="219" t="str">
        <f>IFERROR([1]median2!AE51/IF([1]median2!$AJ51="",[1]median2!$AJ$2,[1]median2!$AJ51),"")</f>
        <v/>
      </c>
      <c r="AF49" s="219">
        <f>IFERROR([1]median2!AF51/IF([1]median2!$AJ51="",[1]median2!$AJ$2,[1]median2!$AJ51),"")</f>
        <v>7.6481835564053538E-2</v>
      </c>
      <c r="AG49" s="219" t="str">
        <f>IFERROR([1]median2!AG51/IF([1]median2!$AJ51="",[1]median2!$AJ$2,[1]median2!$AJ51),"")</f>
        <v/>
      </c>
      <c r="AH49" s="219" t="str">
        <f>IFERROR([1]median2!AH51/IF([1]median2!$AJ51="",[1]median2!$AJ$2,[1]median2!$AJ51),"")</f>
        <v/>
      </c>
      <c r="AI49" s="219" t="str">
        <f>IFERROR([1]median2!AI51/IF([1]median2!$AJ51="",[1]median2!$AJ$2,[1]median2!$AJ51),"")</f>
        <v/>
      </c>
      <c r="AJ49" s="219" t="str">
        <f>IFERROR([1]median2!#REF!/IF([1]median2!$AJ51="",[1]median2!$AJ$2,[1]median2!$AJ51),"")</f>
        <v/>
      </c>
      <c r="AK49" s="219">
        <f>IFERROR([1]median2!AR51/IF([1]median2!$AJ51="",[1]median2!$AJ$2,[1]median2!$AJ51),"")</f>
        <v>9.6512428298279165</v>
      </c>
      <c r="AL49" s="219">
        <f>IFERROR([1]median2!AS51/IF([1]median2!$AJ51="",[1]median2!$AJ$2,[1]median2!$AJ51),"")</f>
        <v>113.6</v>
      </c>
      <c r="AM49" s="219">
        <f>IFERROR([1]median2!AT51/IF([1]median2!$AJ51="",[1]median2!$AJ$2,[1]median2!$AJ51),"")</f>
        <v>140.18202676864246</v>
      </c>
    </row>
    <row r="50" spans="1:39" ht="18" customHeight="1" x14ac:dyDescent="0.25">
      <c r="A50" s="214" t="str">
        <f>IF([1]median2!A52="","",[1]median2!A52)</f>
        <v>Warrap</v>
      </c>
      <c r="B50" s="214" t="str">
        <f>IF([1]median2!B52="","",[1]median2!B52)</f>
        <v>TonjSouth</v>
      </c>
      <c r="C50" s="214" t="str">
        <f>IF([1]median2!C52="","",[1]median2!C52)</f>
        <v>Tonj Town</v>
      </c>
      <c r="D50" s="219">
        <f>IFERROR([1]median2!D52/IF([1]median2!$AJ52="",[1]median2!$AJ$2,[1]median2!$AJ52),"")</f>
        <v>1.2232558139534884</v>
      </c>
      <c r="E50" s="219" t="str">
        <f>IFERROR([1]median2!E52/IF([1]median2!$AJ52="",[1]median2!$AJ$2,[1]median2!$AJ52),"")</f>
        <v/>
      </c>
      <c r="F50" s="219">
        <f>IFERROR([1]median2!F52/IF([1]median2!$AJ52="",[1]median2!$AJ$2,[1]median2!$AJ52),"")</f>
        <v>1.5503875968992249</v>
      </c>
      <c r="G50" s="219">
        <f>IFERROR([1]median2!G52/IF([1]median2!$AJ52="",[1]median2!$AJ$2,[1]median2!$AJ52),"")</f>
        <v>1.5503875968992249</v>
      </c>
      <c r="H50" s="219">
        <f>IFERROR([1]median2!H52/IF([1]median2!$AJ52="",[1]median2!$AJ$2,[1]median2!$AJ52),"")</f>
        <v>0.87906976744186049</v>
      </c>
      <c r="I50" s="219">
        <f>IFERROR([1]median2!I52/IF([1]median2!$AJ52="",[1]median2!$AJ$2,[1]median2!$AJ52),"")</f>
        <v>1.5503875968992249</v>
      </c>
      <c r="J50" s="219">
        <f>IFERROR([1]median2!J52/IF([1]median2!$AJ52="",[1]median2!$AJ$2,[1]median2!$AJ52),"")</f>
        <v>0</v>
      </c>
      <c r="K50" s="219">
        <f>IFERROR([1]median2!K52/IF([1]median2!$AJ52="",[1]median2!$AJ$2,[1]median2!$AJ52),"")</f>
        <v>0.73643410852713176</v>
      </c>
      <c r="L50" s="219">
        <f>IFERROR([1]median2!L52/IF([1]median2!$AJ52="",[1]median2!$AJ$2,[1]median2!$AJ52),"")</f>
        <v>1.0341085271317829</v>
      </c>
      <c r="M50" s="219">
        <f>IFERROR([1]median2!M52/IF([1]median2!$AJ52="",[1]median2!$AJ$2,[1]median2!$AJ52),"")</f>
        <v>0.51627906976744187</v>
      </c>
      <c r="N50" s="219">
        <f>IFERROR([1]median2!N52/IF([1]median2!$AJ52="",[1]median2!$AJ$2,[1]median2!$AJ52),"")</f>
        <v>3.3333333333333335</v>
      </c>
      <c r="O50" s="219">
        <f>IFERROR([1]median2!O52/IF([1]median2!$AJ52="",[1]median2!$AJ$2,[1]median2!$AJ52),"")</f>
        <v>3.8759689922480618</v>
      </c>
      <c r="P50" s="219">
        <f>IFERROR([1]median2!P52/IF([1]median2!$AJ52="",[1]median2!$AJ$2,[1]median2!$AJ52),"")</f>
        <v>0.77519379844961245</v>
      </c>
      <c r="Q50" s="219" t="str">
        <f>IFERROR([1]median2!Q52/IF([1]median2!$AJ52="",[1]median2!$AJ$2,[1]median2!$AJ52),"")</f>
        <v/>
      </c>
      <c r="R50" s="219">
        <f>IFERROR([1]median2!R52/IF([1]median2!$AJ52="",[1]median2!$AJ$2,[1]median2!$AJ52),"")</f>
        <v>8.6821705426356584</v>
      </c>
      <c r="S50" s="219">
        <f>IFERROR([1]median2!S52/IF([1]median2!$AJ52="",[1]median2!$AJ$2,[1]median2!$AJ52),"")</f>
        <v>11.627906976744185</v>
      </c>
      <c r="T50" s="219">
        <f>IFERROR([1]median2!T52/IF([1]median2!$AJ52="",[1]median2!$AJ$2,[1]median2!$AJ52),"")</f>
        <v>0.93023255813953487</v>
      </c>
      <c r="U50" s="219">
        <f>IFERROR([1]median2!U52/IF([1]median2!$AJ52="",[1]median2!$AJ$2,[1]median2!$AJ52),"")</f>
        <v>0.69767441860465118</v>
      </c>
      <c r="V50" s="219">
        <f>IFERROR([1]median2!V52/IF([1]median2!$AJ52="",[1]median2!$AJ$2,[1]median2!$AJ52),"")</f>
        <v>0.17984496124031008</v>
      </c>
      <c r="W50" s="219">
        <f>IFERROR([1]median2!W52/IF([1]median2!$AJ52="",[1]median2!$AJ$2,[1]median2!$AJ52),"")</f>
        <v>12.403100775193799</v>
      </c>
      <c r="X50" s="219">
        <f>IFERROR([1]median2!X52/IF([1]median2!$AJ52="",[1]median2!$AJ$2,[1]median2!$AJ52),"")</f>
        <v>3.1007751937984498</v>
      </c>
      <c r="Y50" s="219">
        <f>IFERROR([1]median2!Y52/IF([1]median2!$AJ52="",[1]median2!$AJ$2,[1]median2!$AJ52),"")</f>
        <v>0.13333333333333333</v>
      </c>
      <c r="Z50" s="219" t="str">
        <f>IFERROR([1]median2!Z52/IF([1]median2!$AJ52="",[1]median2!$AJ$2,[1]median2!$AJ52),"")</f>
        <v/>
      </c>
      <c r="AA50" s="219" t="str">
        <f>IFERROR([1]median2!AA52/IF([1]median2!$AJ52="",[1]median2!$AJ$2,[1]median2!$AJ52),"")</f>
        <v/>
      </c>
      <c r="AB50" s="219" t="str">
        <f>IFERROR([1]median2!AB52/IF([1]median2!$AJ52="",[1]median2!$AJ$2,[1]median2!$AJ52),"")</f>
        <v/>
      </c>
      <c r="AC50" s="219" t="str">
        <f>IFERROR([1]median2!AC52/IF([1]median2!$AJ52="",[1]median2!$AJ$2,[1]median2!$AJ52),"")</f>
        <v/>
      </c>
      <c r="AD50" s="219" t="str">
        <f>IFERROR([1]median2!AD52/IF([1]median2!$AJ52="",[1]median2!$AJ$2,[1]median2!$AJ52),"")</f>
        <v/>
      </c>
      <c r="AE50" s="219" t="str">
        <f>IFERROR([1]median2!AE52/IF([1]median2!$AJ52="",[1]median2!$AJ$2,[1]median2!$AJ52),"")</f>
        <v/>
      </c>
      <c r="AF50" s="219">
        <f>IFERROR([1]median2!AF52/IF([1]median2!$AJ52="",[1]median2!$AJ$2,[1]median2!$AJ52),"")</f>
        <v>7.7519379844961239E-2</v>
      </c>
      <c r="AG50" s="219" t="str">
        <f>IFERROR([1]median2!AG52/IF([1]median2!$AJ52="",[1]median2!$AJ$2,[1]median2!$AJ52),"")</f>
        <v/>
      </c>
      <c r="AH50" s="219" t="str">
        <f>IFERROR([1]median2!AH52/IF([1]median2!$AJ52="",[1]median2!$AJ$2,[1]median2!$AJ52),"")</f>
        <v/>
      </c>
      <c r="AI50" s="219" t="str">
        <f>IFERROR([1]median2!AI52/IF([1]median2!$AJ52="",[1]median2!$AJ$2,[1]median2!$AJ52),"")</f>
        <v/>
      </c>
      <c r="AJ50" s="219" t="str">
        <f>IFERROR([1]median2!#REF!/IF([1]median2!$AJ52="",[1]median2!$AJ$2,[1]median2!$AJ52),"")</f>
        <v/>
      </c>
      <c r="AK50" s="219">
        <f>IFERROR([1]median2!AR52/IF([1]median2!$AJ52="",[1]median2!$AJ$2,[1]median2!$AJ52),"")</f>
        <v>10.827906976744186</v>
      </c>
      <c r="AL50" s="219">
        <f>IFERROR([1]median2!AS52/IF([1]median2!$AJ52="",[1]median2!$AJ$2,[1]median2!$AJ52),"")</f>
        <v>130.9875968992248</v>
      </c>
      <c r="AM50" s="219">
        <f>IFERROR([1]median2!AT52/IF([1]median2!$AJ52="",[1]median2!$AJ$2,[1]median2!$AJ52),"")</f>
        <v>156.37984496124031</v>
      </c>
    </row>
    <row r="51" spans="1:39" ht="18" customHeight="1" x14ac:dyDescent="0.25">
      <c r="A51" s="214" t="str">
        <f>IF([1]median2!A53="","",[1]median2!A53)</f>
        <v>Warrap</v>
      </c>
      <c r="B51" s="214" t="str">
        <f>IF([1]median2!B53="","",[1]median2!B53)</f>
        <v>Twic</v>
      </c>
      <c r="C51" s="214" t="str">
        <f>IF([1]median2!C53="","",[1]median2!C53)</f>
        <v>Turalei</v>
      </c>
      <c r="D51" s="219">
        <f>IFERROR([1]median2!D53/IF([1]median2!$AJ53="",[1]median2!$AJ$2,[1]median2!$AJ53),"")</f>
        <v>1.1828125</v>
      </c>
      <c r="E51" s="219">
        <f>IFERROR([1]median2!E53/IF([1]median2!$AJ53="",[1]median2!$AJ$2,[1]median2!$AJ53),"")</f>
        <v>1.1640625</v>
      </c>
      <c r="F51" s="219">
        <f>IFERROR([1]median2!F53/IF([1]median2!$AJ53="",[1]median2!$AJ$2,[1]median2!$AJ53),"")</f>
        <v>2.3843749999999999</v>
      </c>
      <c r="G51" s="219">
        <f>IFERROR([1]median2!G53/IF([1]median2!$AJ53="",[1]median2!$AJ$2,[1]median2!$AJ53),"")</f>
        <v>2.1468750000000001</v>
      </c>
      <c r="H51" s="219">
        <f>IFERROR([1]median2!H53/IF([1]median2!$AJ53="",[1]median2!$AJ$2,[1]median2!$AJ53),"")</f>
        <v>0.70937499999999998</v>
      </c>
      <c r="I51" s="219">
        <f>IFERROR([1]median2!I53/IF([1]median2!$AJ53="",[1]median2!$AJ$2,[1]median2!$AJ53),"")</f>
        <v>0.93906250000000002</v>
      </c>
      <c r="J51" s="219">
        <f>IFERROR([1]median2!J53/IF([1]median2!$AJ53="",[1]median2!$AJ$2,[1]median2!$AJ53),"")</f>
        <v>1.9390624999999999</v>
      </c>
      <c r="K51" s="219">
        <f>IFERROR([1]median2!K53/IF([1]median2!$AJ53="",[1]median2!$AJ$2,[1]median2!$AJ53),"")</f>
        <v>1.6078125000000001</v>
      </c>
      <c r="L51" s="219">
        <f>IFERROR([1]median2!L53/IF([1]median2!$AJ53="",[1]median2!$AJ$2,[1]median2!$AJ53),"")</f>
        <v>4.6875</v>
      </c>
      <c r="M51" s="219">
        <f>IFERROR([1]median2!M53/IF([1]median2!$AJ53="",[1]median2!$AJ$2,[1]median2!$AJ53),"")</f>
        <v>0.46875</v>
      </c>
      <c r="N51" s="219">
        <f>IFERROR([1]median2!N53/IF([1]median2!$AJ53="",[1]median2!$AJ$2,[1]median2!$AJ53),"")</f>
        <v>2.5</v>
      </c>
      <c r="O51" s="219">
        <f>IFERROR([1]median2!O53/IF([1]median2!$AJ53="",[1]median2!$AJ$2,[1]median2!$AJ53),"")</f>
        <v>6.25</v>
      </c>
      <c r="P51" s="219">
        <f>IFERROR([1]median2!P53/IF([1]median2!$AJ53="",[1]median2!$AJ$2,[1]median2!$AJ53),"")</f>
        <v>1.09375</v>
      </c>
      <c r="Q51" s="219">
        <f>IFERROR([1]median2!Q53/IF([1]median2!$AJ53="",[1]median2!$AJ$2,[1]median2!$AJ53),"")</f>
        <v>9.375</v>
      </c>
      <c r="R51" s="219" t="str">
        <f>IFERROR([1]median2!R53/IF([1]median2!$AJ53="",[1]median2!$AJ$2,[1]median2!$AJ53),"")</f>
        <v/>
      </c>
      <c r="S51" s="219">
        <f>IFERROR([1]median2!S53/IF([1]median2!$AJ53="",[1]median2!$AJ$2,[1]median2!$AJ53),"")</f>
        <v>9.375</v>
      </c>
      <c r="T51" s="219">
        <f>IFERROR([1]median2!T53/IF([1]median2!$AJ53="",[1]median2!$AJ$2,[1]median2!$AJ53),"")</f>
        <v>2.421875</v>
      </c>
      <c r="U51" s="219">
        <f>IFERROR([1]median2!U53/IF([1]median2!$AJ53="",[1]median2!$AJ$2,[1]median2!$AJ53),"")</f>
        <v>1.5625</v>
      </c>
      <c r="V51" s="219">
        <f>IFERROR([1]median2!V53/IF([1]median2!$AJ53="",[1]median2!$AJ$2,[1]median2!$AJ53),"")</f>
        <v>1.2953125000000001</v>
      </c>
      <c r="W51" s="219">
        <f>IFERROR([1]median2!W53/IF([1]median2!$AJ53="",[1]median2!$AJ$2,[1]median2!$AJ53),"")</f>
        <v>23.4375</v>
      </c>
      <c r="X51" s="219">
        <f>IFERROR([1]median2!X53/IF([1]median2!$AJ53="",[1]median2!$AJ$2,[1]median2!$AJ53),"")</f>
        <v>5.078125</v>
      </c>
      <c r="Y51" s="219">
        <f>IFERROR([1]median2!Y53/IF([1]median2!$AJ53="",[1]median2!$AJ$2,[1]median2!$AJ53),"")</f>
        <v>0.22343750000000001</v>
      </c>
      <c r="Z51" s="219" t="str">
        <f>IFERROR([1]median2!Z53/IF([1]median2!$AJ53="",[1]median2!$AJ$2,[1]median2!$AJ53),"")</f>
        <v/>
      </c>
      <c r="AA51" s="219" t="str">
        <f>IFERROR([1]median2!AA53/IF([1]median2!$AJ53="",[1]median2!$AJ$2,[1]median2!$AJ53),"")</f>
        <v/>
      </c>
      <c r="AB51" s="219" t="str">
        <f>IFERROR([1]median2!AB53/IF([1]median2!$AJ53="",[1]median2!$AJ$2,[1]median2!$AJ53),"")</f>
        <v/>
      </c>
      <c r="AC51" s="219" t="str">
        <f>IFERROR([1]median2!AC53/IF([1]median2!$AJ53="",[1]median2!$AJ$2,[1]median2!$AJ53),"")</f>
        <v/>
      </c>
      <c r="AD51" s="219" t="str">
        <f>IFERROR([1]median2!AD53/IF([1]median2!$AJ53="",[1]median2!$AJ$2,[1]median2!$AJ53),"")</f>
        <v/>
      </c>
      <c r="AE51" s="219" t="str">
        <f>IFERROR([1]median2!AE53/IF([1]median2!$AJ53="",[1]median2!$AJ$2,[1]median2!$AJ53),"")</f>
        <v/>
      </c>
      <c r="AF51" s="219" t="str">
        <f>IFERROR([1]median2!AF53/IF([1]median2!$AJ53="",[1]median2!$AJ$2,[1]median2!$AJ53),"")</f>
        <v/>
      </c>
      <c r="AG51" s="219" t="str">
        <f>IFERROR([1]median2!AG53/IF([1]median2!$AJ53="",[1]median2!$AJ$2,[1]median2!$AJ53),"")</f>
        <v/>
      </c>
      <c r="AH51" s="219" t="str">
        <f>IFERROR([1]median2!AH53/IF([1]median2!$AJ53="",[1]median2!$AJ$2,[1]median2!$AJ53),"")</f>
        <v/>
      </c>
      <c r="AI51" s="219" t="str">
        <f>IFERROR([1]median2!AI53/IF([1]median2!$AJ53="",[1]median2!$AJ$2,[1]median2!$AJ53),"")</f>
        <v/>
      </c>
      <c r="AJ51" s="219" t="str">
        <f>IFERROR([1]median2!#REF!/IF([1]median2!$AJ53="",[1]median2!$AJ$2,[1]median2!$AJ53),"")</f>
        <v/>
      </c>
      <c r="AK51" s="219">
        <f>IFERROR([1]median2!AR53/IF([1]median2!$AJ53="",[1]median2!$AJ$2,[1]median2!$AJ53),"")</f>
        <v>16.760937500000001</v>
      </c>
      <c r="AL51" s="219">
        <f>IFERROR([1]median2!AS53/IF([1]median2!$AJ53="",[1]median2!$AJ$2,[1]median2!$AJ53),"")</f>
        <v>144.63749999999999</v>
      </c>
      <c r="AM51" s="219">
        <f>IFERROR([1]median2!AT53/IF([1]median2!$AJ53="",[1]median2!$AJ$2,[1]median2!$AJ53),"")</f>
        <v>232.04374999999999</v>
      </c>
    </row>
    <row r="52" spans="1:39" ht="18" customHeight="1" x14ac:dyDescent="0.25">
      <c r="A52" s="214" t="str">
        <f>IF([1]median2!A54="","",[1]median2!A54)</f>
        <v>Warrap</v>
      </c>
      <c r="B52" s="214" t="str">
        <f>IF([1]median2!B54="","",[1]median2!B54)</f>
        <v>Twic</v>
      </c>
      <c r="C52" s="214" t="str">
        <f>IF([1]median2!C54="","",[1]median2!C54)</f>
        <v>Wunrok</v>
      </c>
      <c r="D52" s="219">
        <f>IFERROR([1]median2!D54/IF([1]median2!$AJ54="",[1]median2!$AJ$2,[1]median2!$AJ54),"")</f>
        <v>1.146969696969697</v>
      </c>
      <c r="E52" s="219">
        <f>IFERROR([1]median2!E54/IF([1]median2!$AJ54="",[1]median2!$AJ$2,[1]median2!$AJ54),"")</f>
        <v>0.98181818181818181</v>
      </c>
      <c r="F52" s="219">
        <f>IFERROR([1]median2!F54/IF([1]median2!$AJ54="",[1]median2!$AJ$2,[1]median2!$AJ54),"")</f>
        <v>2.312121212121212</v>
      </c>
      <c r="G52" s="219">
        <f>IFERROR([1]median2!G54/IF([1]median2!$AJ54="",[1]median2!$AJ$2,[1]median2!$AJ54),"")</f>
        <v>2.081818181818182</v>
      </c>
      <c r="H52" s="219">
        <f>IFERROR([1]median2!H54/IF([1]median2!$AJ54="",[1]median2!$AJ$2,[1]median2!$AJ54),"")</f>
        <v>0.57272727272727275</v>
      </c>
      <c r="I52" s="219">
        <f>IFERROR([1]median2!I54/IF([1]median2!$AJ54="",[1]median2!$AJ$2,[1]median2!$AJ54),"")</f>
        <v>0.91060606060606064</v>
      </c>
      <c r="J52" s="219">
        <f>IFERROR([1]median2!J54/IF([1]median2!$AJ54="",[1]median2!$AJ$2,[1]median2!$AJ54),"")</f>
        <v>2.0893939393939394</v>
      </c>
      <c r="K52" s="219">
        <f>IFERROR([1]median2!K54/IF([1]median2!$AJ54="",[1]median2!$AJ$2,[1]median2!$AJ54),"")</f>
        <v>0.16666666666666666</v>
      </c>
      <c r="L52" s="219">
        <f>IFERROR([1]median2!L54/IF([1]median2!$AJ54="",[1]median2!$AJ$2,[1]median2!$AJ54),"")</f>
        <v>3.6363636363636362</v>
      </c>
      <c r="M52" s="219">
        <f>IFERROR([1]median2!M54/IF([1]median2!$AJ54="",[1]median2!$AJ$2,[1]median2!$AJ54),"")</f>
        <v>0.45454545454545453</v>
      </c>
      <c r="N52" s="219">
        <f>IFERROR([1]median2!N54/IF([1]median2!$AJ54="",[1]median2!$AJ$2,[1]median2!$AJ54),"")</f>
        <v>1.9696969696969697</v>
      </c>
      <c r="O52" s="219">
        <f>IFERROR([1]median2!O54/IF([1]median2!$AJ54="",[1]median2!$AJ$2,[1]median2!$AJ54),"")</f>
        <v>4.5454545454545459</v>
      </c>
      <c r="P52" s="219">
        <f>IFERROR([1]median2!P54/IF([1]median2!$AJ54="",[1]median2!$AJ$2,[1]median2!$AJ54),"")</f>
        <v>1.1363636363636365</v>
      </c>
      <c r="Q52" s="219">
        <f>IFERROR([1]median2!Q54/IF([1]median2!$AJ54="",[1]median2!$AJ$2,[1]median2!$AJ54),"")</f>
        <v>6.8181818181818183</v>
      </c>
      <c r="R52" s="219" t="str">
        <f>IFERROR([1]median2!R54/IF([1]median2!$AJ54="",[1]median2!$AJ$2,[1]median2!$AJ54),"")</f>
        <v/>
      </c>
      <c r="S52" s="219">
        <f>IFERROR([1]median2!S54/IF([1]median2!$AJ54="",[1]median2!$AJ$2,[1]median2!$AJ54),"")</f>
        <v>6.8181818181818183</v>
      </c>
      <c r="T52" s="219">
        <f>IFERROR([1]median2!T54/IF([1]median2!$AJ54="",[1]median2!$AJ$2,[1]median2!$AJ54),"")</f>
        <v>1.9696969696969697</v>
      </c>
      <c r="U52" s="219">
        <f>IFERROR([1]median2!U54/IF([1]median2!$AJ54="",[1]median2!$AJ$2,[1]median2!$AJ54),"")</f>
        <v>1.8181818181818181</v>
      </c>
      <c r="V52" s="219">
        <f>IFERROR([1]median2!V54/IF([1]median2!$AJ54="",[1]median2!$AJ$2,[1]median2!$AJ54),"")</f>
        <v>0.62878787878787878</v>
      </c>
      <c r="W52" s="219">
        <f>IFERROR([1]median2!W54/IF([1]median2!$AJ54="",[1]median2!$AJ$2,[1]median2!$AJ54),"")</f>
        <v>23.484848484848484</v>
      </c>
      <c r="X52" s="219">
        <f>IFERROR([1]median2!X54/IF([1]median2!$AJ54="",[1]median2!$AJ$2,[1]median2!$AJ54),"")</f>
        <v>6.0606060606060606</v>
      </c>
      <c r="Y52" s="219">
        <f>IFERROR([1]median2!Y54/IF([1]median2!$AJ54="",[1]median2!$AJ$2,[1]median2!$AJ54),"")</f>
        <v>0.21666666666666667</v>
      </c>
      <c r="Z52" s="219" t="str">
        <f>IFERROR([1]median2!Z54/IF([1]median2!$AJ54="",[1]median2!$AJ$2,[1]median2!$AJ54),"")</f>
        <v/>
      </c>
      <c r="AA52" s="219" t="str">
        <f>IFERROR([1]median2!AA54/IF([1]median2!$AJ54="",[1]median2!$AJ$2,[1]median2!$AJ54),"")</f>
        <v/>
      </c>
      <c r="AB52" s="219" t="str">
        <f>IFERROR([1]median2!AB54/IF([1]median2!$AJ54="",[1]median2!$AJ$2,[1]median2!$AJ54),"")</f>
        <v/>
      </c>
      <c r="AC52" s="219" t="str">
        <f>IFERROR([1]median2!AC54/IF([1]median2!$AJ54="",[1]median2!$AJ$2,[1]median2!$AJ54),"")</f>
        <v/>
      </c>
      <c r="AD52" s="219" t="str">
        <f>IFERROR([1]median2!AD54/IF([1]median2!$AJ54="",[1]median2!$AJ$2,[1]median2!$AJ54),"")</f>
        <v/>
      </c>
      <c r="AE52" s="219" t="str">
        <f>IFERROR([1]median2!AE54/IF([1]median2!$AJ54="",[1]median2!$AJ$2,[1]median2!$AJ54),"")</f>
        <v/>
      </c>
      <c r="AF52" s="219" t="str">
        <f>IFERROR([1]median2!AF54/IF([1]median2!$AJ54="",[1]median2!$AJ$2,[1]median2!$AJ54),"")</f>
        <v/>
      </c>
      <c r="AG52" s="219" t="str">
        <f>IFERROR([1]median2!AG54/IF([1]median2!$AJ54="",[1]median2!$AJ$2,[1]median2!$AJ54),"")</f>
        <v/>
      </c>
      <c r="AH52" s="219" t="str">
        <f>IFERROR([1]median2!AH54/IF([1]median2!$AJ54="",[1]median2!$AJ$2,[1]median2!$AJ54),"")</f>
        <v/>
      </c>
      <c r="AI52" s="219" t="str">
        <f>IFERROR([1]median2!AI54/IF([1]median2!$AJ54="",[1]median2!$AJ$2,[1]median2!$AJ54),"")</f>
        <v/>
      </c>
      <c r="AJ52" s="219" t="str">
        <f>IFERROR([1]median2!#REF!/IF([1]median2!$AJ54="",[1]median2!$AJ$2,[1]median2!$AJ54),"")</f>
        <v/>
      </c>
      <c r="AK52" s="219">
        <f>IFERROR([1]median2!AR54/IF([1]median2!$AJ54="",[1]median2!$AJ$2,[1]median2!$AJ54),"")</f>
        <v>13.898484848484848</v>
      </c>
      <c r="AL52" s="219">
        <f>IFERROR([1]median2!AS54/IF([1]median2!$AJ54="",[1]median2!$AJ$2,[1]median2!$AJ54),"")</f>
        <v>133.40757575757576</v>
      </c>
      <c r="AM52" s="219">
        <f>IFERROR([1]median2!AT54/IF([1]median2!$AJ54="",[1]median2!$AJ$2,[1]median2!$AJ54),"")</f>
        <v>187.71060606060607</v>
      </c>
    </row>
    <row r="53" spans="1:39" ht="18" customHeight="1" x14ac:dyDescent="0.25">
      <c r="A53" s="214" t="str">
        <f>IF([1]median2!A55="","",[1]median2!A55)</f>
        <v>WesternBahrelGhazal</v>
      </c>
      <c r="B53" s="214" t="str">
        <f>IF([1]median2!B55="","",[1]median2!B55)</f>
        <v>Raja</v>
      </c>
      <c r="C53" s="214" t="str">
        <f>IF([1]median2!C55="","",[1]median2!C55)</f>
        <v>DeimZubier</v>
      </c>
      <c r="D53" s="219">
        <f>IFERROR([1]median2!D55/IF([1]median2!$AJ55="",[1]median2!$AJ$2,[1]median2!$AJ55),"")</f>
        <v>1.3904397705544933</v>
      </c>
      <c r="E53" s="219" t="str">
        <f>IFERROR([1]median2!E55/IF([1]median2!$AJ55="",[1]median2!$AJ$2,[1]median2!$AJ55),"")</f>
        <v/>
      </c>
      <c r="F53" s="219">
        <f>IFERROR([1]median2!F55/IF([1]median2!$AJ55="",[1]median2!$AJ$2,[1]median2!$AJ55),"")</f>
        <v>1.5296367112810707</v>
      </c>
      <c r="G53" s="219">
        <f>IFERROR([1]median2!G55/IF([1]median2!$AJ55="",[1]median2!$AJ$2,[1]median2!$AJ55),"")</f>
        <v>1.5296367112810707</v>
      </c>
      <c r="H53" s="219" t="str">
        <f>IFERROR([1]median2!H55/IF([1]median2!$AJ55="",[1]median2!$AJ$2,[1]median2!$AJ55),"")</f>
        <v/>
      </c>
      <c r="I53" s="219" t="str">
        <f>IFERROR([1]median2!I55/IF([1]median2!$AJ55="",[1]median2!$AJ$2,[1]median2!$AJ55),"")</f>
        <v/>
      </c>
      <c r="J53" s="219">
        <f>IFERROR([1]median2!J55/IF([1]median2!$AJ55="",[1]median2!$AJ$2,[1]median2!$AJ55),"")</f>
        <v>1.5296367112810707</v>
      </c>
      <c r="K53" s="219">
        <f>IFERROR([1]median2!K55/IF([1]median2!$AJ55="",[1]median2!$AJ$2,[1]median2!$AJ55),"")</f>
        <v>0.41453154875717019</v>
      </c>
      <c r="L53" s="219">
        <f>IFERROR([1]median2!L55/IF([1]median2!$AJ55="",[1]median2!$AJ$2,[1]median2!$AJ55),"")</f>
        <v>4.5889101338432123</v>
      </c>
      <c r="M53" s="219">
        <f>IFERROR([1]median2!M55/IF([1]median2!$AJ55="",[1]median2!$AJ$2,[1]median2!$AJ55),"")</f>
        <v>0.50936902485659652</v>
      </c>
      <c r="N53" s="219" t="str">
        <f>IFERROR([1]median2!N55/IF([1]median2!$AJ55="",[1]median2!$AJ$2,[1]median2!$AJ55),"")</f>
        <v/>
      </c>
      <c r="O53" s="219" t="str">
        <f>IFERROR([1]median2!O55/IF([1]median2!$AJ55="",[1]median2!$AJ$2,[1]median2!$AJ55),"")</f>
        <v/>
      </c>
      <c r="P53" s="219">
        <f>IFERROR([1]median2!P55/IF([1]median2!$AJ55="",[1]median2!$AJ$2,[1]median2!$AJ55),"")</f>
        <v>0.4588910133843212</v>
      </c>
      <c r="Q53" s="219" t="str">
        <f>IFERROR([1]median2!Q55/IF([1]median2!$AJ55="",[1]median2!$AJ$2,[1]median2!$AJ55),"")</f>
        <v/>
      </c>
      <c r="R53" s="219" t="str">
        <f>IFERROR([1]median2!R55/IF([1]median2!$AJ55="",[1]median2!$AJ$2,[1]median2!$AJ55),"")</f>
        <v/>
      </c>
      <c r="S53" s="219" t="str">
        <f>IFERROR([1]median2!S55/IF([1]median2!$AJ55="",[1]median2!$AJ$2,[1]median2!$AJ55),"")</f>
        <v/>
      </c>
      <c r="T53" s="219" t="str">
        <f>IFERROR([1]median2!T55/IF([1]median2!$AJ55="",[1]median2!$AJ$2,[1]median2!$AJ55),"")</f>
        <v/>
      </c>
      <c r="U53" s="219">
        <f>IFERROR([1]median2!U55/IF([1]median2!$AJ55="",[1]median2!$AJ$2,[1]median2!$AJ55),"")</f>
        <v>0.4588910133843212</v>
      </c>
      <c r="V53" s="219">
        <f>IFERROR([1]median2!V55/IF([1]median2!$AJ55="",[1]median2!$AJ$2,[1]median2!$AJ55),"")</f>
        <v>0.13154875717017209</v>
      </c>
      <c r="W53" s="219">
        <f>IFERROR([1]median2!W55/IF([1]median2!$AJ55="",[1]median2!$AJ$2,[1]median2!$AJ55),"")</f>
        <v>38.24091778202677</v>
      </c>
      <c r="X53" s="219">
        <f>IFERROR([1]median2!X55/IF([1]median2!$AJ55="",[1]median2!$AJ$2,[1]median2!$AJ55),"")</f>
        <v>4.5889101338432123</v>
      </c>
      <c r="Y53" s="219">
        <f>IFERROR([1]median2!Y55/IF([1]median2!$AJ55="",[1]median2!$AJ$2,[1]median2!$AJ55),"")</f>
        <v>0.13154875717017209</v>
      </c>
      <c r="Z53" s="219" t="str">
        <f>IFERROR([1]median2!Z55/IF([1]median2!$AJ55="",[1]median2!$AJ$2,[1]median2!$AJ55),"")</f>
        <v/>
      </c>
      <c r="AA53" s="219" t="str">
        <f>IFERROR([1]median2!AA55/IF([1]median2!$AJ55="",[1]median2!$AJ$2,[1]median2!$AJ55),"")</f>
        <v/>
      </c>
      <c r="AB53" s="219" t="str">
        <f>IFERROR([1]median2!AB55/IF([1]median2!$AJ55="",[1]median2!$AJ$2,[1]median2!$AJ55),"")</f>
        <v/>
      </c>
      <c r="AC53" s="219" t="str">
        <f>IFERROR([1]median2!AC55/IF([1]median2!$AJ55="",[1]median2!$AJ$2,[1]median2!$AJ55),"")</f>
        <v/>
      </c>
      <c r="AD53" s="219" t="str">
        <f>IFERROR([1]median2!AD55/IF([1]median2!$AJ55="",[1]median2!$AJ$2,[1]median2!$AJ55),"")</f>
        <v/>
      </c>
      <c r="AE53" s="219" t="str">
        <f>IFERROR([1]median2!AE55/IF([1]median2!$AJ55="",[1]median2!$AJ$2,[1]median2!$AJ55),"")</f>
        <v/>
      </c>
      <c r="AF53" s="219">
        <f>IFERROR([1]median2!AF55/IF([1]median2!$AJ55="",[1]median2!$AJ$2,[1]median2!$AJ55),"")</f>
        <v>0.15296367112810708</v>
      </c>
      <c r="AG53" s="219">
        <f>IFERROR([1]median2!AG55/IF([1]median2!$AJ55="",[1]median2!$AJ$2,[1]median2!$AJ55),"")</f>
        <v>7.6481835564053538E-2</v>
      </c>
      <c r="AH53" s="219">
        <f>IFERROR([1]median2!AH55/IF([1]median2!$AJ55="",[1]median2!$AJ$2,[1]median2!$AJ55),"")</f>
        <v>7.6481835564053538E-2</v>
      </c>
      <c r="AI53" s="219" t="str">
        <f>IFERROR([1]median2!AI55/IF([1]median2!$AJ55="",[1]median2!$AJ$2,[1]median2!$AJ55),"")</f>
        <v/>
      </c>
      <c r="AJ53" s="219" t="str">
        <f>IFERROR([1]median2!#REF!/IF([1]median2!$AJ55="",[1]median2!$AJ$2,[1]median2!$AJ55),"")</f>
        <v/>
      </c>
      <c r="AK53" s="219">
        <f>IFERROR([1]median2!AR55/IF([1]median2!$AJ55="",[1]median2!$AJ$2,[1]median2!$AJ55),"")</f>
        <v>14.123135755258126</v>
      </c>
      <c r="AL53" s="219">
        <f>IFERROR([1]median2!AS55/IF([1]median2!$AJ55="",[1]median2!$AJ$2,[1]median2!$AJ55),"")</f>
        <v>166.85430210325049</v>
      </c>
      <c r="AM53" s="219">
        <f>IFERROR([1]median2!AT55/IF([1]median2!$AJ55="",[1]median2!$AJ$2,[1]median2!$AJ55),"")</f>
        <v>185.94110898661569</v>
      </c>
    </row>
    <row r="54" spans="1:39" ht="18" customHeight="1" x14ac:dyDescent="0.25">
      <c r="A54" s="214" t="str">
        <f>IF([1]median2!A56="","",[1]median2!A56)</f>
        <v>WesternBahrelGhazal</v>
      </c>
      <c r="B54" s="214" t="str">
        <f>IF([1]median2!B56="","",[1]median2!B56)</f>
        <v>Wau</v>
      </c>
      <c r="C54" s="214" t="str">
        <f>IF([1]median2!C56="","",[1]median2!C56)</f>
        <v>Wau Town</v>
      </c>
      <c r="D54" s="219">
        <f>IFERROR([1]median2!D56/IF([1]median2!$AJ56="",[1]median2!$AJ$2,[1]median2!$AJ56),"")</f>
        <v>1.2213740458015268</v>
      </c>
      <c r="E54" s="219">
        <f>IFERROR([1]median2!E56/IF([1]median2!$AJ56="",[1]median2!$AJ$2,[1]median2!$AJ56),"")</f>
        <v>1.0687022900763359</v>
      </c>
      <c r="F54" s="219">
        <f>IFERROR([1]median2!F56/IF([1]median2!$AJ56="",[1]median2!$AJ$2,[1]median2!$AJ56),"")</f>
        <v>1.4503816793893129</v>
      </c>
      <c r="G54" s="219">
        <f>IFERROR([1]median2!G56/IF([1]median2!$AJ56="",[1]median2!$AJ$2,[1]median2!$AJ56),"")</f>
        <v>1.4503816793893129</v>
      </c>
      <c r="H54" s="219">
        <f>IFERROR([1]median2!H56/IF([1]median2!$AJ56="",[1]median2!$AJ$2,[1]median2!$AJ56),"")</f>
        <v>0.68702290076335881</v>
      </c>
      <c r="I54" s="219">
        <f>IFERROR([1]median2!I56/IF([1]median2!$AJ56="",[1]median2!$AJ$2,[1]median2!$AJ56),"")</f>
        <v>1.83206106870229</v>
      </c>
      <c r="J54" s="219">
        <f>IFERROR([1]median2!J56/IF([1]median2!$AJ56="",[1]median2!$AJ$2,[1]median2!$AJ56),"")</f>
        <v>1.2977099236641221</v>
      </c>
      <c r="K54" s="219">
        <f>IFERROR([1]median2!K56/IF([1]median2!$AJ56="",[1]median2!$AJ$2,[1]median2!$AJ56),"")</f>
        <v>0.61068702290076338</v>
      </c>
      <c r="L54" s="219">
        <f>IFERROR([1]median2!L56/IF([1]median2!$AJ56="",[1]median2!$AJ$2,[1]median2!$AJ56),"")</f>
        <v>2.7480916030534353</v>
      </c>
      <c r="M54" s="219">
        <f>IFERROR([1]median2!M56/IF([1]median2!$AJ56="",[1]median2!$AJ$2,[1]median2!$AJ56),"")</f>
        <v>0.50839694656488554</v>
      </c>
      <c r="N54" s="219">
        <f>IFERROR([1]median2!N56/IF([1]median2!$AJ56="",[1]median2!$AJ$2,[1]median2!$AJ56),"")</f>
        <v>1.83206106870229</v>
      </c>
      <c r="O54" s="219">
        <f>IFERROR([1]median2!O56/IF([1]median2!$AJ56="",[1]median2!$AJ$2,[1]median2!$AJ56),"")</f>
        <v>4.5801526717557248</v>
      </c>
      <c r="P54" s="219">
        <f>IFERROR([1]median2!P56/IF([1]median2!$AJ56="",[1]median2!$AJ$2,[1]median2!$AJ56),"")</f>
        <v>0.61068702290076338</v>
      </c>
      <c r="Q54" s="219">
        <f>IFERROR([1]median2!Q56/IF([1]median2!$AJ56="",[1]median2!$AJ$2,[1]median2!$AJ56),"")</f>
        <v>12.595419847328245</v>
      </c>
      <c r="R54" s="219">
        <f>IFERROR([1]median2!R56/IF([1]median2!$AJ56="",[1]median2!$AJ$2,[1]median2!$AJ56),"")</f>
        <v>8.3969465648854964</v>
      </c>
      <c r="S54" s="219">
        <f>IFERROR([1]median2!S56/IF([1]median2!$AJ56="",[1]median2!$AJ$2,[1]median2!$AJ56),"")</f>
        <v>12.213740458015268</v>
      </c>
      <c r="T54" s="219">
        <f>IFERROR([1]median2!T56/IF([1]median2!$AJ56="",[1]median2!$AJ$2,[1]median2!$AJ56),"")</f>
        <v>1.5267175572519085</v>
      </c>
      <c r="U54" s="219">
        <f>IFERROR([1]median2!U56/IF([1]median2!$AJ56="",[1]median2!$AJ$2,[1]median2!$AJ56),"")</f>
        <v>1.5267175572519085</v>
      </c>
      <c r="V54" s="219">
        <f>IFERROR([1]median2!V56/IF([1]median2!$AJ56="",[1]median2!$AJ$2,[1]median2!$AJ56),"")</f>
        <v>0.26564885496183205</v>
      </c>
      <c r="W54" s="219">
        <f>IFERROR([1]median2!W56/IF([1]median2!$AJ56="",[1]median2!$AJ$2,[1]median2!$AJ56),"")</f>
        <v>22.137404580152673</v>
      </c>
      <c r="X54" s="219">
        <f>IFERROR([1]median2!X56/IF([1]median2!$AJ56="",[1]median2!$AJ$2,[1]median2!$AJ56),"")</f>
        <v>5.343511450381679</v>
      </c>
      <c r="Y54" s="219">
        <f>IFERROR([1]median2!Y56/IF([1]median2!$AJ56="",[1]median2!$AJ$2,[1]median2!$AJ56),"")</f>
        <v>0.17442748091603053</v>
      </c>
      <c r="Z54" s="219" t="str">
        <f>IFERROR([1]median2!Z56/IF([1]median2!$AJ56="",[1]median2!$AJ$2,[1]median2!$AJ56),"")</f>
        <v/>
      </c>
      <c r="AA54" s="219" t="str">
        <f>IFERROR([1]median2!AA56/IF([1]median2!$AJ56="",[1]median2!$AJ$2,[1]median2!$AJ56),"")</f>
        <v/>
      </c>
      <c r="AB54" s="219" t="str">
        <f>IFERROR([1]median2!AB56/IF([1]median2!$AJ56="",[1]median2!$AJ$2,[1]median2!$AJ56),"")</f>
        <v/>
      </c>
      <c r="AC54" s="219" t="str">
        <f>IFERROR([1]median2!AC56/IF([1]median2!$AJ56="",[1]median2!$AJ$2,[1]median2!$AJ56),"")</f>
        <v/>
      </c>
      <c r="AD54" s="219" t="str">
        <f>IFERROR([1]median2!AD56/IF([1]median2!$AJ56="",[1]median2!$AJ$2,[1]median2!$AJ56),"")</f>
        <v/>
      </c>
      <c r="AE54" s="219" t="str">
        <f>IFERROR([1]median2!AE56/IF([1]median2!$AJ56="",[1]median2!$AJ$2,[1]median2!$AJ56),"")</f>
        <v/>
      </c>
      <c r="AF54" s="219">
        <f>IFERROR([1]median2!AF56/IF([1]median2!$AJ56="",[1]median2!$AJ$2,[1]median2!$AJ56),"")</f>
        <v>0.15267175572519084</v>
      </c>
      <c r="AG54" s="219">
        <f>IFERROR([1]median2!AG56/IF([1]median2!$AJ56="",[1]median2!$AJ$2,[1]median2!$AJ56),"")</f>
        <v>0.15267175572519084</v>
      </c>
      <c r="AH54" s="219">
        <f>IFERROR([1]median2!AH56/IF([1]median2!$AJ56="",[1]median2!$AJ$2,[1]median2!$AJ56),"")</f>
        <v>0.30534351145038169</v>
      </c>
      <c r="AI54" s="219">
        <f>IFERROR([1]median2!AI56/IF([1]median2!$AJ56="",[1]median2!$AJ$2,[1]median2!$AJ56),"")</f>
        <v>0.30534351145038169</v>
      </c>
      <c r="AJ54" s="219" t="str">
        <f>IFERROR([1]median2!#REF!/IF([1]median2!$AJ56="",[1]median2!$AJ$2,[1]median2!$AJ56),"")</f>
        <v/>
      </c>
      <c r="AK54" s="219">
        <f>IFERROR([1]median2!AR56/IF([1]median2!$AJ56="",[1]median2!$AJ$2,[1]median2!$AJ56),"")</f>
        <v>12.366412213740459</v>
      </c>
      <c r="AL54" s="219">
        <f>IFERROR([1]median2!AS56/IF([1]median2!$AJ56="",[1]median2!$AJ$2,[1]median2!$AJ56),"")</f>
        <v>143.5114503816794</v>
      </c>
      <c r="AM54" s="219">
        <f>IFERROR([1]median2!AT56/IF([1]median2!$AJ56="",[1]median2!$AJ$2,[1]median2!$AJ56),"")</f>
        <v>172.40534351145038</v>
      </c>
    </row>
    <row r="55" spans="1:39" ht="18" customHeight="1" x14ac:dyDescent="0.25">
      <c r="A55" s="214" t="str">
        <f>IF([1]median2!A57="","",[1]median2!A57)</f>
        <v>WesternEquatoria</v>
      </c>
      <c r="B55" s="214" t="str">
        <f>IF([1]median2!B57="","",[1]median2!B57)</f>
        <v>Ezo</v>
      </c>
      <c r="C55" s="214" t="str">
        <f>IF([1]median2!C57="","",[1]median2!C57)</f>
        <v>Ezo Town</v>
      </c>
      <c r="D55" s="219" t="str">
        <f>IFERROR([1]median2!D57/IF([1]median2!$AJ57="",[1]median2!$AJ$2,[1]median2!$AJ57),"")</f>
        <v/>
      </c>
      <c r="E55" s="219">
        <f>IFERROR([1]median2!E57/IF([1]median2!$AJ57="",[1]median2!$AJ$2,[1]median2!$AJ57),"")</f>
        <v>0.27811158798283264</v>
      </c>
      <c r="F55" s="219">
        <f>IFERROR([1]median2!F57/IF([1]median2!$AJ57="",[1]median2!$AJ$2,[1]median2!$AJ57),"")</f>
        <v>1.5450643776824033</v>
      </c>
      <c r="G55" s="219">
        <f>IFERROR([1]median2!G57/IF([1]median2!$AJ57="",[1]median2!$AJ$2,[1]median2!$AJ57),"")</f>
        <v>1.1605150214592275</v>
      </c>
      <c r="H55" s="219">
        <f>IFERROR([1]median2!H57/IF([1]median2!$AJ57="",[1]median2!$AJ$2,[1]median2!$AJ57),"")</f>
        <v>0.19399141630901287</v>
      </c>
      <c r="I55" s="219">
        <f>IFERROR([1]median2!I57/IF([1]median2!$AJ57="",[1]median2!$AJ$2,[1]median2!$AJ57),"")</f>
        <v>1.5227467811158799</v>
      </c>
      <c r="J55" s="219">
        <f>IFERROR([1]median2!J57/IF([1]median2!$AJ57="",[1]median2!$AJ$2,[1]median2!$AJ57),"")</f>
        <v>1.4763948497854078</v>
      </c>
      <c r="K55" s="219">
        <f>IFERROR([1]median2!K57/IF([1]median2!$AJ57="",[1]median2!$AJ$2,[1]median2!$AJ57),"")</f>
        <v>0.68669527896995708</v>
      </c>
      <c r="L55" s="219">
        <f>IFERROR([1]median2!L57/IF([1]median2!$AJ57="",[1]median2!$AJ$2,[1]median2!$AJ57),"")</f>
        <v>1.7167381974248928</v>
      </c>
      <c r="M55" s="219">
        <f>IFERROR([1]median2!M57/IF([1]median2!$AJ57="",[1]median2!$AJ$2,[1]median2!$AJ57),"")</f>
        <v>0.57167381974248932</v>
      </c>
      <c r="N55" s="219">
        <f>IFERROR([1]median2!N57/IF([1]median2!$AJ57="",[1]median2!$AJ$2,[1]median2!$AJ57),"")</f>
        <v>3.0042918454935621</v>
      </c>
      <c r="O55" s="219">
        <f>IFERROR([1]median2!O57/IF([1]median2!$AJ57="",[1]median2!$AJ$2,[1]median2!$AJ57),"")</f>
        <v>2.5751072961373391</v>
      </c>
      <c r="P55" s="219">
        <f>IFERROR([1]median2!P57/IF([1]median2!$AJ57="",[1]median2!$AJ$2,[1]median2!$AJ57),"")</f>
        <v>0.42918454935622319</v>
      </c>
      <c r="Q55" s="219">
        <f>IFERROR([1]median2!Q57/IF([1]median2!$AJ57="",[1]median2!$AJ$2,[1]median2!$AJ57),"")</f>
        <v>14.163090128755364</v>
      </c>
      <c r="R55" s="219">
        <f>IFERROR([1]median2!R57/IF([1]median2!$AJ57="",[1]median2!$AJ$2,[1]median2!$AJ57),"")</f>
        <v>15.450643776824034</v>
      </c>
      <c r="S55" s="219">
        <f>IFERROR([1]median2!S57/IF([1]median2!$AJ57="",[1]median2!$AJ$2,[1]median2!$AJ57),"")</f>
        <v>14.592274678111588</v>
      </c>
      <c r="T55" s="219">
        <f>IFERROR([1]median2!T57/IF([1]median2!$AJ57="",[1]median2!$AJ$2,[1]median2!$AJ57),"")</f>
        <v>0.25751072961373389</v>
      </c>
      <c r="U55" s="219">
        <f>IFERROR([1]median2!U57/IF([1]median2!$AJ57="",[1]median2!$AJ$2,[1]median2!$AJ57),"")</f>
        <v>1.1527896995708153</v>
      </c>
      <c r="V55" s="219">
        <f>IFERROR([1]median2!V57/IF([1]median2!$AJ57="",[1]median2!$AJ$2,[1]median2!$AJ57),"")</f>
        <v>0.19914163090128756</v>
      </c>
      <c r="W55" s="219">
        <f>IFERROR([1]median2!W57/IF([1]median2!$AJ57="",[1]median2!$AJ$2,[1]median2!$AJ57),"")</f>
        <v>42.918454935622314</v>
      </c>
      <c r="X55" s="219">
        <f>IFERROR([1]median2!X57/IF([1]median2!$AJ57="",[1]median2!$AJ$2,[1]median2!$AJ57),"")</f>
        <v>5.1502145922746783</v>
      </c>
      <c r="Y55" s="219">
        <f>IFERROR([1]median2!Y57/IF([1]median2!$AJ57="",[1]median2!$AJ$2,[1]median2!$AJ57),"")</f>
        <v>0.14763948497854076</v>
      </c>
      <c r="Z55" s="219" t="str">
        <f>IFERROR([1]median2!Z57/IF([1]median2!$AJ57="",[1]median2!$AJ$2,[1]median2!$AJ57),"")</f>
        <v/>
      </c>
      <c r="AA55" s="219" t="str">
        <f>IFERROR([1]median2!AA57/IF([1]median2!$AJ57="",[1]median2!$AJ$2,[1]median2!$AJ57),"")</f>
        <v/>
      </c>
      <c r="AB55" s="219" t="str">
        <f>IFERROR([1]median2!AB57/IF([1]median2!$AJ57="",[1]median2!$AJ$2,[1]median2!$AJ57),"")</f>
        <v/>
      </c>
      <c r="AC55" s="219" t="str">
        <f>IFERROR([1]median2!AC57/IF([1]median2!$AJ57="",[1]median2!$AJ$2,[1]median2!$AJ57),"")</f>
        <v/>
      </c>
      <c r="AD55" s="219">
        <f>IFERROR([1]median2!AD57/IF([1]median2!$AJ57="",[1]median2!$AJ$2,[1]median2!$AJ57),"")</f>
        <v>3.4334763948497855</v>
      </c>
      <c r="AE55" s="219" t="str">
        <f>IFERROR([1]median2!AE57/IF([1]median2!$AJ57="",[1]median2!$AJ$2,[1]median2!$AJ57),"")</f>
        <v/>
      </c>
      <c r="AF55" s="219" t="str">
        <f>IFERROR([1]median2!AF57/IF([1]median2!$AJ57="",[1]median2!$AJ$2,[1]median2!$AJ57),"")</f>
        <v/>
      </c>
      <c r="AG55" s="219" t="str">
        <f>IFERROR([1]median2!AG57/IF([1]median2!$AJ57="",[1]median2!$AJ$2,[1]median2!$AJ57),"")</f>
        <v/>
      </c>
      <c r="AH55" s="219" t="str">
        <f>IFERROR([1]median2!AH57/IF([1]median2!$AJ57="",[1]median2!$AJ$2,[1]median2!$AJ57),"")</f>
        <v/>
      </c>
      <c r="AI55" s="219" t="str">
        <f>IFERROR([1]median2!AI57/IF([1]median2!$AJ57="",[1]median2!$AJ$2,[1]median2!$AJ57),"")</f>
        <v/>
      </c>
      <c r="AJ55" s="219" t="str">
        <f>IFERROR([1]median2!#REF!/IF([1]median2!$AJ57="",[1]median2!$AJ$2,[1]median2!$AJ57),"")</f>
        <v/>
      </c>
      <c r="AK55" s="219">
        <f>IFERROR([1]median2!AR57/IF([1]median2!$AJ57="",[1]median2!$AJ$2,[1]median2!$AJ57),"")</f>
        <v>9.672103004291845</v>
      </c>
      <c r="AL55" s="219">
        <f>IFERROR([1]median2!AS57/IF([1]median2!$AJ57="",[1]median2!$AJ$2,[1]median2!$AJ57),"")</f>
        <v>49.721888412017165</v>
      </c>
      <c r="AM55" s="219">
        <f>IFERROR([1]median2!AT57/IF([1]median2!$AJ57="",[1]median2!$AJ$2,[1]median2!$AJ57),"")</f>
        <v>72.68841201716738</v>
      </c>
    </row>
    <row r="56" spans="1:39" ht="18" customHeight="1" x14ac:dyDescent="0.25">
      <c r="A56" s="214" t="str">
        <f>IF([1]median2!A58="","",[1]median2!A58)</f>
        <v>WesternEquatoria</v>
      </c>
      <c r="B56" s="214" t="str">
        <f>IF([1]median2!B58="","",[1]median2!B58)</f>
        <v>Ibba</v>
      </c>
      <c r="C56" s="214" t="str">
        <f>IF([1]median2!C58="","",[1]median2!C58)</f>
        <v>Ibba Town</v>
      </c>
      <c r="D56" s="219" t="str">
        <f>IFERROR([1]median2!D58/IF([1]median2!$AJ58="",[1]median2!$AJ$2,[1]median2!$AJ58),"")</f>
        <v/>
      </c>
      <c r="E56" s="219">
        <f>IFERROR([1]median2!E58/IF([1]median2!$AJ58="",[1]median2!$AJ$2,[1]median2!$AJ58),"")</f>
        <v>0.39617590822179732</v>
      </c>
      <c r="F56" s="219">
        <f>IFERROR([1]median2!F58/IF([1]median2!$AJ58="",[1]median2!$AJ$2,[1]median2!$AJ58),"")</f>
        <v>0.4588910133843212</v>
      </c>
      <c r="G56" s="219">
        <f>IFERROR([1]median2!G58/IF([1]median2!$AJ58="",[1]median2!$AJ$2,[1]median2!$AJ58),"")</f>
        <v>1.274187380497132</v>
      </c>
      <c r="H56" s="219">
        <f>IFERROR([1]median2!H58/IF([1]median2!$AJ58="",[1]median2!$AJ$2,[1]median2!$AJ58),"")</f>
        <v>0.40535372848948376</v>
      </c>
      <c r="I56" s="219" t="str">
        <f>IFERROR([1]median2!I58/IF([1]median2!$AJ58="",[1]median2!$AJ$2,[1]median2!$AJ58),"")</f>
        <v/>
      </c>
      <c r="J56" s="219">
        <f>IFERROR([1]median2!J58/IF([1]median2!$AJ58="",[1]median2!$AJ$2,[1]median2!$AJ58),"")</f>
        <v>1.1518164435946463</v>
      </c>
      <c r="K56" s="219">
        <f>IFERROR([1]median2!K58/IF([1]median2!$AJ58="",[1]median2!$AJ$2,[1]median2!$AJ58),"")</f>
        <v>0.30592734225621415</v>
      </c>
      <c r="L56" s="219">
        <f>IFERROR([1]median2!L58/IF([1]median2!$AJ58="",[1]median2!$AJ$2,[1]median2!$AJ58),"")</f>
        <v>0.9177820267686424</v>
      </c>
      <c r="M56" s="219">
        <f>IFERROR([1]median2!M58/IF([1]median2!$AJ58="",[1]median2!$AJ$2,[1]median2!$AJ58),"")</f>
        <v>0.40841300191204588</v>
      </c>
      <c r="N56" s="219" t="str">
        <f>IFERROR([1]median2!N58/IF([1]median2!$AJ58="",[1]median2!$AJ$2,[1]median2!$AJ58),"")</f>
        <v/>
      </c>
      <c r="O56" s="219" t="str">
        <f>IFERROR([1]median2!O58/IF([1]median2!$AJ58="",[1]median2!$AJ$2,[1]median2!$AJ58),"")</f>
        <v/>
      </c>
      <c r="P56" s="219" t="str">
        <f>IFERROR([1]median2!P58/IF([1]median2!$AJ58="",[1]median2!$AJ$2,[1]median2!$AJ58),"")</f>
        <v/>
      </c>
      <c r="Q56" s="219" t="str">
        <f>IFERROR([1]median2!Q58/IF([1]median2!$AJ58="",[1]median2!$AJ$2,[1]median2!$AJ58),"")</f>
        <v/>
      </c>
      <c r="R56" s="219" t="str">
        <f>IFERROR([1]median2!R58/IF([1]median2!$AJ58="",[1]median2!$AJ$2,[1]median2!$AJ58),"")</f>
        <v/>
      </c>
      <c r="S56" s="219" t="str">
        <f>IFERROR([1]median2!S58/IF([1]median2!$AJ58="",[1]median2!$AJ$2,[1]median2!$AJ58),"")</f>
        <v/>
      </c>
      <c r="T56" s="219" t="str">
        <f>IFERROR([1]median2!T58/IF([1]median2!$AJ58="",[1]median2!$AJ$2,[1]median2!$AJ58),"")</f>
        <v/>
      </c>
      <c r="U56" s="219">
        <f>IFERROR([1]median2!U58/IF([1]median2!$AJ58="",[1]median2!$AJ$2,[1]median2!$AJ58),"")</f>
        <v>2.2944550669216062</v>
      </c>
      <c r="V56" s="219">
        <f>IFERROR([1]median2!V58/IF([1]median2!$AJ58="",[1]median2!$AJ$2,[1]median2!$AJ58),"")</f>
        <v>0.21108986615678776</v>
      </c>
      <c r="W56" s="219" t="str">
        <f>IFERROR([1]median2!W58/IF([1]median2!$AJ58="",[1]median2!$AJ$2,[1]median2!$AJ58),"")</f>
        <v/>
      </c>
      <c r="X56" s="219" t="str">
        <f>IFERROR([1]median2!X58/IF([1]median2!$AJ58="",[1]median2!$AJ$2,[1]median2!$AJ58),"")</f>
        <v/>
      </c>
      <c r="Y56" s="219">
        <f>IFERROR([1]median2!Y58/IF([1]median2!$AJ58="",[1]median2!$AJ$2,[1]median2!$AJ58),"")</f>
        <v>0.13154875717017209</v>
      </c>
      <c r="Z56" s="219" t="str">
        <f>IFERROR([1]median2!Z58/IF([1]median2!$AJ58="",[1]median2!$AJ$2,[1]median2!$AJ58),"")</f>
        <v/>
      </c>
      <c r="AA56" s="219" t="str">
        <f>IFERROR([1]median2!AA58/IF([1]median2!$AJ58="",[1]median2!$AJ$2,[1]median2!$AJ58),"")</f>
        <v/>
      </c>
      <c r="AB56" s="219" t="str">
        <f>IFERROR([1]median2!AB58/IF([1]median2!$AJ58="",[1]median2!$AJ$2,[1]median2!$AJ58),"")</f>
        <v/>
      </c>
      <c r="AC56" s="219" t="str">
        <f>IFERROR([1]median2!AC58/IF([1]median2!$AJ58="",[1]median2!$AJ$2,[1]median2!$AJ58),"")</f>
        <v/>
      </c>
      <c r="AD56" s="219" t="str">
        <f>IFERROR([1]median2!AD58/IF([1]median2!$AJ58="",[1]median2!$AJ$2,[1]median2!$AJ58),"")</f>
        <v/>
      </c>
      <c r="AE56" s="219" t="str">
        <f>IFERROR([1]median2!AE58/IF([1]median2!$AJ58="",[1]median2!$AJ$2,[1]median2!$AJ58),"")</f>
        <v/>
      </c>
      <c r="AF56" s="219" t="str">
        <f>IFERROR([1]median2!AF58/IF([1]median2!$AJ58="",[1]median2!$AJ$2,[1]median2!$AJ58),"")</f>
        <v/>
      </c>
      <c r="AG56" s="219" t="str">
        <f>IFERROR([1]median2!AG58/IF([1]median2!$AJ58="",[1]median2!$AJ$2,[1]median2!$AJ58),"")</f>
        <v/>
      </c>
      <c r="AH56" s="219" t="str">
        <f>IFERROR([1]median2!AH58/IF([1]median2!$AJ58="",[1]median2!$AJ$2,[1]median2!$AJ58),"")</f>
        <v/>
      </c>
      <c r="AI56" s="219" t="str">
        <f>IFERROR([1]median2!AI58/IF([1]median2!$AJ58="",[1]median2!$AJ$2,[1]median2!$AJ58),"")</f>
        <v/>
      </c>
      <c r="AJ56" s="219" t="str">
        <f>IFERROR([1]median2!#REF!/IF([1]median2!$AJ58="",[1]median2!$AJ$2,[1]median2!$AJ58),"")</f>
        <v/>
      </c>
      <c r="AK56" s="219">
        <f>IFERROR([1]median2!AR58/IF([1]median2!$AJ58="",[1]median2!$AJ$2,[1]median2!$AJ58),"")</f>
        <v>7.4126195028680693</v>
      </c>
      <c r="AL56" s="219">
        <f>IFERROR([1]median2!AS58/IF([1]median2!$AJ58="",[1]median2!$AJ$2,[1]median2!$AJ58),"")</f>
        <v>55.235181644359464</v>
      </c>
      <c r="AM56" s="219">
        <f>IFERROR([1]median2!AT58/IF([1]median2!$AJ58="",[1]median2!$AJ$2,[1]median2!$AJ58),"")</f>
        <v>78.611089866156789</v>
      </c>
    </row>
    <row r="57" spans="1:39" ht="18" customHeight="1" x14ac:dyDescent="0.25">
      <c r="A57" s="214" t="str">
        <f>IF([1]median2!A59="","",[1]median2!A59)</f>
        <v>WesternEquatoria</v>
      </c>
      <c r="B57" s="214" t="str">
        <f>IF([1]median2!B59="","",[1]median2!B59)</f>
        <v>Maridi</v>
      </c>
      <c r="C57" s="214" t="str">
        <f>IF([1]median2!C59="","",[1]median2!C59)</f>
        <v>Maridi Town</v>
      </c>
      <c r="D57" s="219" t="str">
        <f>IFERROR([1]median2!D59/IF([1]median2!$AJ59="",[1]median2!$AJ$2,[1]median2!$AJ59),"")</f>
        <v/>
      </c>
      <c r="E57" s="219">
        <f>IFERROR([1]median2!E59/IF([1]median2!$AJ59="",[1]median2!$AJ$2,[1]median2!$AJ59),"")</f>
        <v>0.18250950570342206</v>
      </c>
      <c r="F57" s="219">
        <f>IFERROR([1]median2!F59/IF([1]median2!$AJ59="",[1]median2!$AJ$2,[1]median2!$AJ59),"")</f>
        <v>2.3558935361216728</v>
      </c>
      <c r="G57" s="219">
        <f>IFERROR([1]median2!G59/IF([1]median2!$AJ59="",[1]median2!$AJ$2,[1]median2!$AJ59),"")</f>
        <v>1.370342205323194</v>
      </c>
      <c r="H57" s="219">
        <f>IFERROR([1]median2!H59/IF([1]median2!$AJ59="",[1]median2!$AJ$2,[1]median2!$AJ59),"")</f>
        <v>1.8053231939163499</v>
      </c>
      <c r="I57" s="219">
        <f>IFERROR([1]median2!I59/IF([1]median2!$AJ59="",[1]median2!$AJ$2,[1]median2!$AJ59),"")</f>
        <v>2.0228136882129277</v>
      </c>
      <c r="J57" s="219">
        <f>IFERROR([1]median2!J59/IF([1]median2!$AJ59="",[1]median2!$AJ$2,[1]median2!$AJ59),"")</f>
        <v>1.3079847908745248</v>
      </c>
      <c r="K57" s="219">
        <f>IFERROR([1]median2!K59/IF([1]median2!$AJ59="",[1]median2!$AJ$2,[1]median2!$AJ59),"")</f>
        <v>0.98022813688212929</v>
      </c>
      <c r="L57" s="219">
        <f>IFERROR([1]median2!L59/IF([1]median2!$AJ59="",[1]median2!$AJ$2,[1]median2!$AJ59),"")</f>
        <v>1.520912547528517</v>
      </c>
      <c r="M57" s="219">
        <f>IFERROR([1]median2!M59/IF([1]median2!$AJ59="",[1]median2!$AJ$2,[1]median2!$AJ59),"")</f>
        <v>0.41825095057034223</v>
      </c>
      <c r="N57" s="219" t="str">
        <f>IFERROR([1]median2!N59/IF([1]median2!$AJ59="",[1]median2!$AJ$2,[1]median2!$AJ59),"")</f>
        <v/>
      </c>
      <c r="O57" s="219">
        <f>IFERROR([1]median2!O59/IF([1]median2!$AJ59="",[1]median2!$AJ$2,[1]median2!$AJ59),"")</f>
        <v>4.4106463878327</v>
      </c>
      <c r="P57" s="219">
        <f>IFERROR([1]median2!P59/IF([1]median2!$AJ59="",[1]median2!$AJ$2,[1]median2!$AJ59),"")</f>
        <v>0.38022813688212925</v>
      </c>
      <c r="Q57" s="219">
        <f>IFERROR([1]median2!Q59/IF([1]median2!$AJ59="",[1]median2!$AJ$2,[1]median2!$AJ59),"")</f>
        <v>5.5513307984790874</v>
      </c>
      <c r="R57" s="219">
        <f>IFERROR([1]median2!R59/IF([1]median2!$AJ59="",[1]median2!$AJ$2,[1]median2!$AJ59),"")</f>
        <v>11.406844106463879</v>
      </c>
      <c r="S57" s="219">
        <f>IFERROR([1]median2!S59/IF([1]median2!$AJ59="",[1]median2!$AJ$2,[1]median2!$AJ59),"")</f>
        <v>12.167300380228136</v>
      </c>
      <c r="T57" s="219">
        <f>IFERROR([1]median2!T59/IF([1]median2!$AJ59="",[1]median2!$AJ$2,[1]median2!$AJ59),"")</f>
        <v>1.1787072243346008</v>
      </c>
      <c r="U57" s="219">
        <f>IFERROR([1]median2!U59/IF([1]median2!$AJ59="",[1]median2!$AJ$2,[1]median2!$AJ59),"")</f>
        <v>1.1406844106463878</v>
      </c>
      <c r="V57" s="219">
        <f>IFERROR([1]median2!V59/IF([1]median2!$AJ59="",[1]median2!$AJ$2,[1]median2!$AJ59),"")</f>
        <v>0.22053231939163498</v>
      </c>
      <c r="W57" s="219" t="str">
        <f>IFERROR([1]median2!W59/IF([1]median2!$AJ59="",[1]median2!$AJ$2,[1]median2!$AJ59),"")</f>
        <v/>
      </c>
      <c r="X57" s="219">
        <f>IFERROR([1]median2!X59/IF([1]median2!$AJ59="",[1]median2!$AJ$2,[1]median2!$AJ59),"")</f>
        <v>5.7794676806083647</v>
      </c>
      <c r="Y57" s="219" t="str">
        <f>IFERROR([1]median2!Y59/IF([1]median2!$AJ59="",[1]median2!$AJ$2,[1]median2!$AJ59),"")</f>
        <v/>
      </c>
      <c r="Z57" s="219" t="str">
        <f>IFERROR([1]median2!Z59/IF([1]median2!$AJ59="",[1]median2!$AJ$2,[1]median2!$AJ59),"")</f>
        <v/>
      </c>
      <c r="AA57" s="219">
        <f>IFERROR([1]median2!AA59/IF([1]median2!$AJ59="",[1]median2!$AJ$2,[1]median2!$AJ59),"")</f>
        <v>6.8441064638783269</v>
      </c>
      <c r="AB57" s="219" t="str">
        <f>IFERROR([1]median2!AB59/IF([1]median2!$AJ59="",[1]median2!$AJ$2,[1]median2!$AJ59),"")</f>
        <v/>
      </c>
      <c r="AC57" s="219" t="str">
        <f>IFERROR([1]median2!AC59/IF([1]median2!$AJ59="",[1]median2!$AJ$2,[1]median2!$AJ59),"")</f>
        <v/>
      </c>
      <c r="AD57" s="219">
        <f>IFERROR([1]median2!AD59/IF([1]median2!$AJ59="",[1]median2!$AJ$2,[1]median2!$AJ59),"")</f>
        <v>4.1825095057034218</v>
      </c>
      <c r="AE57" s="219">
        <f>IFERROR([1]median2!AE59/IF([1]median2!$AJ59="",[1]median2!$AJ$2,[1]median2!$AJ59),"")</f>
        <v>1.102661596958175</v>
      </c>
      <c r="AF57" s="219">
        <f>IFERROR([1]median2!AF59/IF([1]median2!$AJ59="",[1]median2!$AJ$2,[1]median2!$AJ59),"")</f>
        <v>0.30418250950570341</v>
      </c>
      <c r="AG57" s="219">
        <f>IFERROR([1]median2!AG59/IF([1]median2!$AJ59="",[1]median2!$AJ$2,[1]median2!$AJ59),"")</f>
        <v>0.19011406844106463</v>
      </c>
      <c r="AH57" s="219">
        <f>IFERROR([1]median2!AH59/IF([1]median2!$AJ59="",[1]median2!$AJ$2,[1]median2!$AJ59),"")</f>
        <v>0.15209125475285171</v>
      </c>
      <c r="AI57" s="219">
        <f>IFERROR([1]median2!AI59/IF([1]median2!$AJ59="",[1]median2!$AJ$2,[1]median2!$AJ59),"")</f>
        <v>0.19011406844106463</v>
      </c>
      <c r="AJ57" s="219" t="str">
        <f>IFERROR([1]median2!#REF!/IF([1]median2!$AJ59="",[1]median2!$AJ$2,[1]median2!$AJ59),"")</f>
        <v/>
      </c>
      <c r="AK57" s="219">
        <f>IFERROR([1]median2!AR59/IF([1]median2!$AJ59="",[1]median2!$AJ$2,[1]median2!$AJ59),"")</f>
        <v>12.513307984790874</v>
      </c>
      <c r="AL57" s="219">
        <f>IFERROR([1]median2!AS59/IF([1]median2!$AJ59="",[1]median2!$AJ$2,[1]median2!$AJ59),"")</f>
        <v>44.736882129277568</v>
      </c>
      <c r="AM57" s="219">
        <f>IFERROR([1]median2!AT59/IF([1]median2!$AJ59="",[1]median2!$AJ$2,[1]median2!$AJ59),"")</f>
        <v>66.759695817490496</v>
      </c>
    </row>
    <row r="58" spans="1:39" ht="18" customHeight="1" x14ac:dyDescent="0.25">
      <c r="A58" s="214" t="str">
        <f>IF([1]median2!A60="","",[1]median2!A60)</f>
        <v>WesternEquatoria</v>
      </c>
      <c r="B58" s="214" t="str">
        <f>IF([1]median2!B60="","",[1]median2!B60)</f>
        <v>MundriEast</v>
      </c>
      <c r="C58" s="214" t="str">
        <f>IF([1]median2!C60="","",[1]median2!C60)</f>
        <v>Lui</v>
      </c>
      <c r="D58" s="219">
        <f>IFERROR([1]median2!D60/IF([1]median2!$AJ60="",[1]median2!$AJ$2,[1]median2!$AJ60),"")</f>
        <v>0.73538461538461541</v>
      </c>
      <c r="E58" s="219">
        <f>IFERROR([1]median2!E60/IF([1]median2!$AJ60="",[1]median2!$AJ$2,[1]median2!$AJ60),"")</f>
        <v>0.87230769230769234</v>
      </c>
      <c r="F58" s="219">
        <f>IFERROR([1]median2!F60/IF([1]median2!$AJ60="",[1]median2!$AJ$2,[1]median2!$AJ60),"")</f>
        <v>0.96153846153846156</v>
      </c>
      <c r="G58" s="219">
        <f>IFERROR([1]median2!G60/IF([1]median2!$AJ60="",[1]median2!$AJ$2,[1]median2!$AJ60),"")</f>
        <v>0.84615384615384615</v>
      </c>
      <c r="H58" s="219">
        <f>IFERROR([1]median2!H60/IF([1]median2!$AJ60="",[1]median2!$AJ$2,[1]median2!$AJ60),"")</f>
        <v>2.6184615384615384</v>
      </c>
      <c r="I58" s="219">
        <f>IFERROR([1]median2!I60/IF([1]median2!$AJ60="",[1]median2!$AJ$2,[1]median2!$AJ60),"")</f>
        <v>1.9461538461538461</v>
      </c>
      <c r="J58" s="219">
        <f>IFERROR([1]median2!J60/IF([1]median2!$AJ60="",[1]median2!$AJ$2,[1]median2!$AJ60),"")</f>
        <v>1.8461538461538463</v>
      </c>
      <c r="K58" s="219">
        <f>IFERROR([1]median2!K60/IF([1]median2!$AJ60="",[1]median2!$AJ$2,[1]median2!$AJ60),"")</f>
        <v>0.59615384615384615</v>
      </c>
      <c r="L58" s="219">
        <f>IFERROR([1]median2!L60/IF([1]median2!$AJ60="",[1]median2!$AJ$2,[1]median2!$AJ60),"")</f>
        <v>1.2053846153846153</v>
      </c>
      <c r="M58" s="219">
        <f>IFERROR([1]median2!M60/IF([1]median2!$AJ60="",[1]median2!$AJ$2,[1]median2!$AJ60),"")</f>
        <v>0.38461538461538464</v>
      </c>
      <c r="N58" s="219">
        <f>IFERROR([1]median2!N60/IF([1]median2!$AJ60="",[1]median2!$AJ$2,[1]median2!$AJ60),"")</f>
        <v>2.6923076923076925</v>
      </c>
      <c r="O58" s="219">
        <f>IFERROR([1]median2!O60/IF([1]median2!$AJ60="",[1]median2!$AJ$2,[1]median2!$AJ60),"")</f>
        <v>4.615384615384615</v>
      </c>
      <c r="P58" s="219">
        <f>IFERROR([1]median2!P60/IF([1]median2!$AJ60="",[1]median2!$AJ$2,[1]median2!$AJ60),"")</f>
        <v>0.61538461538461542</v>
      </c>
      <c r="Q58" s="219">
        <f>IFERROR([1]median2!Q60/IF([1]median2!$AJ60="",[1]median2!$AJ$2,[1]median2!$AJ60),"")</f>
        <v>23.076923076923077</v>
      </c>
      <c r="R58" s="219" t="str">
        <f>IFERROR([1]median2!R60/IF([1]median2!$AJ60="",[1]median2!$AJ$2,[1]median2!$AJ60),"")</f>
        <v/>
      </c>
      <c r="S58" s="219">
        <f>IFERROR([1]median2!S60/IF([1]median2!$AJ60="",[1]median2!$AJ$2,[1]median2!$AJ60),"")</f>
        <v>10.384615384615385</v>
      </c>
      <c r="T58" s="219">
        <f>IFERROR([1]median2!T60/IF([1]median2!$AJ60="",[1]median2!$AJ$2,[1]median2!$AJ60),"")</f>
        <v>0.96153846153846156</v>
      </c>
      <c r="U58" s="219">
        <f>IFERROR([1]median2!U60/IF([1]median2!$AJ60="",[1]median2!$AJ$2,[1]median2!$AJ60),"")</f>
        <v>0.38461538461538464</v>
      </c>
      <c r="V58" s="219">
        <f>IFERROR([1]median2!V60/IF([1]median2!$AJ60="",[1]median2!$AJ$2,[1]median2!$AJ60),"")</f>
        <v>0.15846153846153846</v>
      </c>
      <c r="W58" s="219">
        <f>IFERROR([1]median2!W60/IF([1]median2!$AJ60="",[1]median2!$AJ$2,[1]median2!$AJ60),"")</f>
        <v>30.76923076923077</v>
      </c>
      <c r="X58" s="219">
        <f>IFERROR([1]median2!X60/IF([1]median2!$AJ60="",[1]median2!$AJ$2,[1]median2!$AJ60),"")</f>
        <v>3.8461538461538463</v>
      </c>
      <c r="Y58" s="219">
        <f>IFERROR([1]median2!Y60/IF([1]median2!$AJ60="",[1]median2!$AJ$2,[1]median2!$AJ60),"")</f>
        <v>0.22</v>
      </c>
      <c r="Z58" s="219">
        <f>IFERROR([1]median2!Z60/IF([1]median2!$AJ60="",[1]median2!$AJ$2,[1]median2!$AJ60),"")</f>
        <v>0.65384615384615385</v>
      </c>
      <c r="AA58" s="219">
        <f>IFERROR([1]median2!AA60/IF([1]median2!$AJ60="",[1]median2!$AJ$2,[1]median2!$AJ60),"")</f>
        <v>11.538461538461538</v>
      </c>
      <c r="AB58" s="219">
        <f>IFERROR([1]median2!AB60/IF([1]median2!$AJ60="",[1]median2!$AJ$2,[1]median2!$AJ60),"")</f>
        <v>7.6923076923076925</v>
      </c>
      <c r="AC58" s="219" t="str">
        <f>IFERROR([1]median2!AC60/IF([1]median2!$AJ60="",[1]median2!$AJ$2,[1]median2!$AJ60),"")</f>
        <v/>
      </c>
      <c r="AD58" s="219">
        <f>IFERROR([1]median2!AD60/IF([1]median2!$AJ60="",[1]median2!$AJ$2,[1]median2!$AJ60),"")</f>
        <v>6.5384615384615383</v>
      </c>
      <c r="AE58" s="219" t="str">
        <f>IFERROR([1]median2!AE60/IF([1]median2!$AJ60="",[1]median2!$AJ$2,[1]median2!$AJ60),"")</f>
        <v/>
      </c>
      <c r="AF58" s="219" t="str">
        <f>IFERROR([1]median2!AF60/IF([1]median2!$AJ60="",[1]median2!$AJ$2,[1]median2!$AJ60),"")</f>
        <v/>
      </c>
      <c r="AG58" s="219" t="str">
        <f>IFERROR([1]median2!AG60/IF([1]median2!$AJ60="",[1]median2!$AJ$2,[1]median2!$AJ60),"")</f>
        <v/>
      </c>
      <c r="AH58" s="219" t="str">
        <f>IFERROR([1]median2!AH60/IF([1]median2!$AJ60="",[1]median2!$AJ$2,[1]median2!$AJ60),"")</f>
        <v/>
      </c>
      <c r="AI58" s="219" t="str">
        <f>IFERROR([1]median2!AI60/IF([1]median2!$AJ60="",[1]median2!$AJ$2,[1]median2!$AJ60),"")</f>
        <v/>
      </c>
      <c r="AJ58" s="219" t="str">
        <f>IFERROR([1]median2!#REF!/IF([1]median2!$AJ60="",[1]median2!$AJ$2,[1]median2!$AJ60),"")</f>
        <v/>
      </c>
      <c r="AK58" s="219">
        <f>IFERROR([1]median2!AR60/IF([1]median2!$AJ60="",[1]median2!$AJ$2,[1]median2!$AJ60),"")</f>
        <v>11.627692307692307</v>
      </c>
      <c r="AL58" s="219">
        <f>IFERROR([1]median2!AS60/IF([1]median2!$AJ60="",[1]median2!$AJ$2,[1]median2!$AJ60),"")</f>
        <v>103.85153846153847</v>
      </c>
      <c r="AM58" s="219">
        <f>IFERROR([1]median2!AT60/IF([1]median2!$AJ60="",[1]median2!$AJ$2,[1]median2!$AJ60),"")</f>
        <v>128.06692307692308</v>
      </c>
    </row>
    <row r="59" spans="1:39" ht="18" customHeight="1" x14ac:dyDescent="0.25">
      <c r="A59" s="214" t="str">
        <f>IF([1]median2!A61="","",[1]median2!A61)</f>
        <v>WesternEquatoria</v>
      </c>
      <c r="B59" s="214" t="str">
        <f>IF([1]median2!B61="","",[1]median2!B61)</f>
        <v>MundriWest</v>
      </c>
      <c r="C59" s="214" t="str">
        <f>IF([1]median2!C61="","",[1]median2!C61)</f>
        <v>Mundri Town</v>
      </c>
      <c r="D59" s="219">
        <f>IFERROR([1]median2!D61/IF([1]median2!$AJ61="",[1]median2!$AJ$2,[1]median2!$AJ61),"")</f>
        <v>0.75611564121571539</v>
      </c>
      <c r="E59" s="219">
        <f>IFERROR([1]median2!E61/IF([1]median2!$AJ61="",[1]median2!$AJ$2,[1]median2!$AJ61),"")</f>
        <v>0.72053372868791699</v>
      </c>
      <c r="F59" s="219">
        <f>IFERROR([1]median2!F61/IF([1]median2!$AJ61="",[1]median2!$AJ$2,[1]median2!$AJ61),"")</f>
        <v>0.77835433654558928</v>
      </c>
      <c r="G59" s="219">
        <f>IFERROR([1]median2!G61/IF([1]median2!$AJ61="",[1]median2!$AJ$2,[1]median2!$AJ61),"")</f>
        <v>0.81541882876204597</v>
      </c>
      <c r="H59" s="219">
        <f>IFERROR([1]median2!H61/IF([1]median2!$AJ61="",[1]median2!$AJ$2,[1]median2!$AJ61),"")</f>
        <v>2.8035581912527801</v>
      </c>
      <c r="I59" s="219">
        <f>IFERROR([1]median2!I61/IF([1]median2!$AJ61="",[1]median2!$AJ$2,[1]median2!$AJ61),"")</f>
        <v>0.96367679762787251</v>
      </c>
      <c r="J59" s="219">
        <f>IFERROR([1]median2!J61/IF([1]median2!$AJ61="",[1]median2!$AJ$2,[1]median2!$AJ61),"")</f>
        <v>0.88954781319495924</v>
      </c>
      <c r="K59" s="219">
        <f>IFERROR([1]median2!K61/IF([1]median2!$AJ61="",[1]median2!$AJ$2,[1]median2!$AJ61),"")</f>
        <v>0.59303187546330616</v>
      </c>
      <c r="L59" s="219">
        <f>IFERROR([1]median2!L61/IF([1]median2!$AJ61="",[1]median2!$AJ$2,[1]median2!$AJ61),"")</f>
        <v>2.4714603409933282</v>
      </c>
      <c r="M59" s="219">
        <f>IFERROR([1]median2!M61/IF([1]median2!$AJ61="",[1]median2!$AJ$2,[1]median2!$AJ61),"")</f>
        <v>0.34544106745737585</v>
      </c>
      <c r="N59" s="219">
        <f>IFERROR([1]median2!N61/IF([1]median2!$AJ61="",[1]median2!$AJ$2,[1]median2!$AJ61),"")</f>
        <v>2.5203854707190509</v>
      </c>
      <c r="O59" s="219">
        <f>IFERROR([1]median2!O61/IF([1]median2!$AJ61="",[1]median2!$AJ$2,[1]median2!$AJ61),"")</f>
        <v>5.5596738324684951</v>
      </c>
      <c r="P59" s="219">
        <f>IFERROR([1]median2!P61/IF([1]median2!$AJ61="",[1]median2!$AJ$2,[1]median2!$AJ61),"")</f>
        <v>0.7412898443291327</v>
      </c>
      <c r="Q59" s="219">
        <f>IFERROR([1]median2!Q61/IF([1]median2!$AJ61="",[1]median2!$AJ$2,[1]median2!$AJ61),"")</f>
        <v>9.9332839140103779</v>
      </c>
      <c r="R59" s="219">
        <f>IFERROR([1]median2!R61/IF([1]median2!$AJ61="",[1]median2!$AJ$2,[1]median2!$AJ61),"")</f>
        <v>4.4477390659747957</v>
      </c>
      <c r="S59" s="219">
        <f>IFERROR([1]median2!S61/IF([1]median2!$AJ61="",[1]median2!$AJ$2,[1]median2!$AJ61),"")</f>
        <v>11.11934766493699</v>
      </c>
      <c r="T59" s="219">
        <f>IFERROR([1]median2!T61/IF([1]median2!$AJ61="",[1]median2!$AJ$2,[1]median2!$AJ61),"")</f>
        <v>1.8532246108228316</v>
      </c>
      <c r="U59" s="219">
        <f>IFERROR([1]median2!U61/IF([1]median2!$AJ61="",[1]median2!$AJ$2,[1]median2!$AJ61),"")</f>
        <v>1.1860637509266123</v>
      </c>
      <c r="V59" s="219">
        <f>IFERROR([1]median2!V61/IF([1]median2!$AJ61="",[1]median2!$AJ$2,[1]median2!$AJ61),"")</f>
        <v>0.16604892512972572</v>
      </c>
      <c r="W59" s="219">
        <f>IFERROR([1]median2!W61/IF([1]median2!$AJ61="",[1]median2!$AJ$2,[1]median2!$AJ61),"")</f>
        <v>20.385470719051149</v>
      </c>
      <c r="X59" s="219">
        <f>IFERROR([1]median2!X61/IF([1]median2!$AJ61="",[1]median2!$AJ$2,[1]median2!$AJ61),"")</f>
        <v>5.9303187546330616</v>
      </c>
      <c r="Y59" s="219">
        <f>IFERROR([1]median2!Y61/IF([1]median2!$AJ61="",[1]median2!$AJ$2,[1]median2!$AJ61),"")</f>
        <v>0.21200889547813195</v>
      </c>
      <c r="Z59" s="219"/>
      <c r="AA59" s="219"/>
      <c r="AB59" s="219"/>
      <c r="AC59" s="219"/>
      <c r="AD59" s="219"/>
      <c r="AE59" s="219"/>
      <c r="AF59" s="219"/>
      <c r="AG59" s="219"/>
      <c r="AH59" s="219"/>
      <c r="AI59" s="219"/>
      <c r="AJ59" s="219" t="str">
        <f>IFERROR([1]median2!#REF!/IF([1]median2!$AJ61="",[1]median2!$AJ$2,[1]median2!$AJ61),"")</f>
        <v/>
      </c>
      <c r="AK59" s="219">
        <f>IFERROR([1]median2!AR61/IF([1]median2!$AJ61="",[1]median2!$AJ$2,[1]median2!$AJ61),"")</f>
        <v>10.791697553743514</v>
      </c>
      <c r="AL59" s="219">
        <f>IFERROR([1]median2!AS61/IF([1]median2!$AJ61="",[1]median2!$AJ$2,[1]median2!$AJ61),"")</f>
        <v>88.942920681986664</v>
      </c>
      <c r="AM59" s="219">
        <f>IFERROR([1]median2!AT61/IF([1]median2!$AJ61="",[1]median2!$AJ$2,[1]median2!$AJ61),"")</f>
        <v>114.57375833951075</v>
      </c>
    </row>
    <row r="60" spans="1:39" ht="18" customHeight="1" x14ac:dyDescent="0.25">
      <c r="A60" s="214" t="str">
        <f>IF([1]median2!A62="","",[1]median2!A62)</f>
        <v>WesternEquatoria</v>
      </c>
      <c r="B60" s="214" t="str">
        <f>IF([1]median2!B62="","",[1]median2!B62)</f>
        <v>Nzara</v>
      </c>
      <c r="C60" s="214" t="str">
        <f>IF([1]median2!C62="","",[1]median2!C62)</f>
        <v>Nzara Town</v>
      </c>
      <c r="D60" s="219">
        <f>IFERROR([1]median2!D62/IF([1]median2!$AJ62="",[1]median2!$AJ$2,[1]median2!$AJ62),"")</f>
        <v>0.66565464895635673</v>
      </c>
      <c r="E60" s="219">
        <f>IFERROR([1]median2!E62/IF([1]median2!$AJ62="",[1]median2!$AJ$2,[1]median2!$AJ62),"")</f>
        <v>0.31954459203036051</v>
      </c>
      <c r="F60" s="219">
        <f>IFERROR([1]median2!F62/IF([1]median2!$AJ62="",[1]median2!$AJ$2,[1]median2!$AJ62),"")</f>
        <v>2.2770398481973433</v>
      </c>
      <c r="G60" s="219">
        <f>IFERROR([1]median2!G62/IF([1]median2!$AJ62="",[1]median2!$AJ$2,[1]median2!$AJ62),"")</f>
        <v>1.3677419354838709</v>
      </c>
      <c r="H60" s="219">
        <f>IFERROR([1]median2!H62/IF([1]median2!$AJ62="",[1]median2!$AJ$2,[1]median2!$AJ62),"")</f>
        <v>1.5901328273244781</v>
      </c>
      <c r="I60" s="219">
        <f>IFERROR([1]median2!I62/IF([1]median2!$AJ62="",[1]median2!$AJ$2,[1]median2!$AJ62),"")</f>
        <v>1.6834914611005694</v>
      </c>
      <c r="J60" s="219">
        <f>IFERROR([1]median2!J62/IF([1]median2!$AJ62="",[1]median2!$AJ$2,[1]median2!$AJ62),"")</f>
        <v>1.3055028462998102</v>
      </c>
      <c r="K60" s="219">
        <f>IFERROR([1]median2!K62/IF([1]median2!$AJ62="",[1]median2!$AJ$2,[1]median2!$AJ62),"")</f>
        <v>0.50246679316888043</v>
      </c>
      <c r="L60" s="219">
        <f>IFERROR([1]median2!L62/IF([1]median2!$AJ62="",[1]median2!$AJ$2,[1]median2!$AJ62),"")</f>
        <v>0.50550284629981024</v>
      </c>
      <c r="M60" s="219">
        <f>IFERROR([1]median2!M62/IF([1]median2!$AJ62="",[1]median2!$AJ$2,[1]median2!$AJ62),"")</f>
        <v>0.41745730550284632</v>
      </c>
      <c r="N60" s="219">
        <f>IFERROR([1]median2!N62/IF([1]median2!$AJ62="",[1]median2!$AJ$2,[1]median2!$AJ62),"")</f>
        <v>2.7324478178368121</v>
      </c>
      <c r="O60" s="219">
        <f>IFERROR([1]median2!O62/IF([1]median2!$AJ62="",[1]median2!$AJ$2,[1]median2!$AJ62),"")</f>
        <v>6.8311195445920303</v>
      </c>
      <c r="P60" s="219">
        <f>IFERROR([1]median2!P62/IF([1]median2!$AJ62="",[1]median2!$AJ$2,[1]median2!$AJ62),"")</f>
        <v>0.60721062618595822</v>
      </c>
      <c r="Q60" s="219">
        <f>IFERROR([1]median2!Q62/IF([1]median2!$AJ62="",[1]median2!$AJ$2,[1]median2!$AJ62),"")</f>
        <v>8.7286527514231498</v>
      </c>
      <c r="R60" s="219">
        <f>IFERROR([1]median2!R62/IF([1]median2!$AJ62="",[1]median2!$AJ$2,[1]median2!$AJ62),"")</f>
        <v>9.1081593927893731</v>
      </c>
      <c r="S60" s="219">
        <f>IFERROR([1]median2!S62/IF([1]median2!$AJ62="",[1]median2!$AJ$2,[1]median2!$AJ62),"")</f>
        <v>11.764705882352942</v>
      </c>
      <c r="T60" s="219">
        <f>IFERROR([1]median2!T62/IF([1]median2!$AJ62="",[1]median2!$AJ$2,[1]median2!$AJ62),"")</f>
        <v>0.45540796963946867</v>
      </c>
      <c r="U60" s="219">
        <f>IFERROR([1]median2!U62/IF([1]median2!$AJ62="",[1]median2!$AJ$2,[1]median2!$AJ62),"")</f>
        <v>0.60721062618595822</v>
      </c>
      <c r="V60" s="219">
        <f>IFERROR([1]median2!V62/IF([1]median2!$AJ62="",[1]median2!$AJ$2,[1]median2!$AJ62),"")</f>
        <v>0.17001897533206831</v>
      </c>
      <c r="W60" s="219">
        <f>IFERROR([1]median2!W62/IF([1]median2!$AJ62="",[1]median2!$AJ$2,[1]median2!$AJ62),"")</f>
        <v>37.950664136622393</v>
      </c>
      <c r="X60" s="219">
        <f>IFERROR([1]median2!X62/IF([1]median2!$AJ62="",[1]median2!$AJ$2,[1]median2!$AJ62),"")</f>
        <v>7.5901328273244779</v>
      </c>
      <c r="Y60" s="219">
        <f>IFERROR([1]median2!Y62/IF([1]median2!$AJ62="",[1]median2!$AJ$2,[1]median2!$AJ62),"")</f>
        <v>8.6527514231499056E-2</v>
      </c>
      <c r="Z60" s="219"/>
      <c r="AA60" s="219"/>
      <c r="AB60" s="219"/>
      <c r="AC60" s="219"/>
      <c r="AD60" s="219"/>
      <c r="AE60" s="219"/>
      <c r="AF60" s="219"/>
      <c r="AG60" s="219"/>
      <c r="AH60" s="219"/>
      <c r="AI60" s="219"/>
      <c r="AJ60" s="219" t="str">
        <f>IFERROR([1]median2!#REF!/IF([1]median2!$AJ62="",[1]median2!$AJ$2,[1]median2!$AJ62),"")</f>
        <v/>
      </c>
      <c r="AK60" s="219">
        <f>IFERROR([1]median2!AR62/IF([1]median2!$AJ62="",[1]median2!$AJ$2,[1]median2!$AJ62),"")</f>
        <v>10.21707779886148</v>
      </c>
      <c r="AL60" s="219">
        <f>IFERROR([1]median2!AS62/IF([1]median2!$AJ62="",[1]median2!$AJ$2,[1]median2!$AJ62),"")</f>
        <v>47.445920303605313</v>
      </c>
      <c r="AM60" s="219">
        <f>IFERROR([1]median2!AT62/IF([1]median2!$AJ62="",[1]median2!$AJ$2,[1]median2!$AJ62),"")</f>
        <v>68.333965844402272</v>
      </c>
    </row>
    <row r="61" spans="1:39" ht="18" customHeight="1" x14ac:dyDescent="0.25">
      <c r="A61" s="214" t="str">
        <f>IF([1]median2!A63="","",[1]median2!A63)</f>
        <v>WesternEquatoria</v>
      </c>
      <c r="B61" s="214" t="str">
        <f>IF([1]median2!B63="","",[1]median2!B63)</f>
        <v>Tambura</v>
      </c>
      <c r="C61" s="214" t="str">
        <f>IF([1]median2!C63="","",[1]median2!C63)</f>
        <v>Tambura Town</v>
      </c>
      <c r="D61" s="219">
        <f>IFERROR([1]median2!D63/IF([1]median2!$AJ63="",[1]median2!$AJ$2,[1]median2!$AJ63),"")</f>
        <v>0.49636363636363634</v>
      </c>
      <c r="E61" s="219">
        <f>IFERROR([1]median2!E63/IF([1]median2!$AJ63="",[1]median2!$AJ$2,[1]median2!$AJ63),"")</f>
        <v>0.47090909090909089</v>
      </c>
      <c r="F61" s="219">
        <f>IFERROR([1]median2!F63/IF([1]median2!$AJ63="",[1]median2!$AJ$2,[1]median2!$AJ63),"")</f>
        <v>2.7272727272727271</v>
      </c>
      <c r="G61" s="219">
        <f>IFERROR([1]median2!G63/IF([1]median2!$AJ63="",[1]median2!$AJ$2,[1]median2!$AJ63),"")</f>
        <v>1.2727272727272727</v>
      </c>
      <c r="H61" s="219">
        <f>IFERROR([1]median2!H63/IF([1]median2!$AJ63="",[1]median2!$AJ$2,[1]median2!$AJ63),"")</f>
        <v>1.4545454545454546</v>
      </c>
      <c r="I61" s="219">
        <f>IFERROR([1]median2!I63/IF([1]median2!$AJ63="",[1]median2!$AJ$2,[1]median2!$AJ63),"")</f>
        <v>1.8181818181818181</v>
      </c>
      <c r="J61" s="219">
        <f>IFERROR([1]median2!J63/IF([1]median2!$AJ63="",[1]median2!$AJ$2,[1]median2!$AJ63),"")</f>
        <v>1.4545454545454546</v>
      </c>
      <c r="K61" s="219">
        <f>IFERROR([1]median2!K63/IF([1]median2!$AJ63="",[1]median2!$AJ$2,[1]median2!$AJ63),"")</f>
        <v>0.36363636363636365</v>
      </c>
      <c r="L61" s="219">
        <f>IFERROR([1]median2!L63/IF([1]median2!$AJ63="",[1]median2!$AJ$2,[1]median2!$AJ63),"")</f>
        <v>2.9090909090909092</v>
      </c>
      <c r="M61" s="219">
        <f>IFERROR([1]median2!M63/IF([1]median2!$AJ63="",[1]median2!$AJ$2,[1]median2!$AJ63),"")</f>
        <v>0.60545454545454547</v>
      </c>
      <c r="N61" s="219">
        <f>IFERROR([1]median2!N63/IF([1]median2!$AJ63="",[1]median2!$AJ$2,[1]median2!$AJ63),"")</f>
        <v>4.5454545454545459</v>
      </c>
      <c r="O61" s="219">
        <f>IFERROR([1]median2!O63/IF([1]median2!$AJ63="",[1]median2!$AJ$2,[1]median2!$AJ63),"")</f>
        <v>6.3636363636363633</v>
      </c>
      <c r="P61" s="219">
        <f>IFERROR([1]median2!P63/IF([1]median2!$AJ63="",[1]median2!$AJ$2,[1]median2!$AJ63),"")</f>
        <v>0.90909090909090906</v>
      </c>
      <c r="Q61" s="219">
        <f>IFERROR([1]median2!Q63/IF([1]median2!$AJ63="",[1]median2!$AJ$2,[1]median2!$AJ63),"")</f>
        <v>12.727272727272727</v>
      </c>
      <c r="R61" s="219" t="str">
        <f>IFERROR([1]median2!R63/IF([1]median2!$AJ63="",[1]median2!$AJ$2,[1]median2!$AJ63),"")</f>
        <v/>
      </c>
      <c r="S61" s="219">
        <f>IFERROR([1]median2!S63/IF([1]median2!$AJ63="",[1]median2!$AJ$2,[1]median2!$AJ63),"")</f>
        <v>9.0909090909090917</v>
      </c>
      <c r="T61" s="219">
        <f>IFERROR([1]median2!T63/IF([1]median2!$AJ63="",[1]median2!$AJ$2,[1]median2!$AJ63),"")</f>
        <v>0.54545454545454541</v>
      </c>
      <c r="U61" s="219">
        <f>IFERROR([1]median2!U63/IF([1]median2!$AJ63="",[1]median2!$AJ$2,[1]median2!$AJ63),"")</f>
        <v>0.76363636363636367</v>
      </c>
      <c r="V61" s="219">
        <f>IFERROR([1]median2!V63/IF([1]median2!$AJ63="",[1]median2!$AJ$2,[1]median2!$AJ63),"")</f>
        <v>0.32</v>
      </c>
      <c r="W61" s="219">
        <f>IFERROR([1]median2!W63/IF([1]median2!$AJ63="",[1]median2!$AJ$2,[1]median2!$AJ63),"")</f>
        <v>45.454545454545453</v>
      </c>
      <c r="X61" s="219">
        <f>IFERROR([1]median2!X63/IF([1]median2!$AJ63="",[1]median2!$AJ$2,[1]median2!$AJ63),"")</f>
        <v>5.4545454545454541</v>
      </c>
      <c r="Y61" s="219">
        <f>IFERROR([1]median2!Y63/IF([1]median2!$AJ63="",[1]median2!$AJ$2,[1]median2!$AJ63),"")</f>
        <v>0.12909090909090909</v>
      </c>
      <c r="Z61" s="219"/>
      <c r="AA61" s="219"/>
      <c r="AB61" s="219"/>
      <c r="AC61" s="219"/>
      <c r="AD61" s="219"/>
      <c r="AE61" s="219"/>
      <c r="AF61" s="219"/>
      <c r="AG61" s="219"/>
      <c r="AH61" s="219"/>
      <c r="AI61" s="219"/>
      <c r="AJ61" s="219" t="str">
        <f>IFERROR([1]median2!#REF!/IF([1]median2!$AJ63="",[1]median2!$AJ$2,[1]median2!$AJ63),"")</f>
        <v/>
      </c>
      <c r="AK61" s="219">
        <f>IFERROR([1]median2!AR63/IF([1]median2!$AJ63="",[1]median2!$AJ$2,[1]median2!$AJ63),"")</f>
        <v>12.967272727272727</v>
      </c>
      <c r="AL61" s="219">
        <f>IFERROR([1]median2!AS63/IF([1]median2!$AJ63="",[1]median2!$AJ$2,[1]median2!$AJ63),"")</f>
        <v>76.563636363636363</v>
      </c>
      <c r="AM61" s="219">
        <f>IFERROR([1]median2!AT63/IF([1]median2!$AJ63="",[1]median2!$AJ$2,[1]median2!$AJ63),"")</f>
        <v>110.97818181818182</v>
      </c>
    </row>
    <row r="62" spans="1:39" ht="18" customHeight="1" x14ac:dyDescent="0.25">
      <c r="A62" s="214" t="str">
        <f>IF([1]median2!A64="","",[1]median2!A64)</f>
        <v>WesternEquatoria</v>
      </c>
      <c r="B62" s="214" t="str">
        <f>IF([1]median2!B64="","",[1]median2!B64)</f>
        <v>Yambio</v>
      </c>
      <c r="C62" s="214" t="str">
        <f>IF([1]median2!C64="","",[1]median2!C64)</f>
        <v>Yambio Town</v>
      </c>
      <c r="D62" s="219" t="str">
        <f>IFERROR([1]median2!D64/IF([1]median2!$AJ64="",[1]median2!$AJ$2,[1]median2!$AJ64),"")</f>
        <v/>
      </c>
      <c r="E62" s="219">
        <f>IFERROR([1]median2!E64/IF([1]median2!$AJ64="",[1]median2!$AJ$2,[1]median2!$AJ64),"")</f>
        <v>0.38879999999999998</v>
      </c>
      <c r="F62" s="219">
        <f>IFERROR([1]median2!F64/IF([1]median2!$AJ64="",[1]median2!$AJ$2,[1]median2!$AJ64),"")</f>
        <v>0.8</v>
      </c>
      <c r="G62" s="219">
        <f>IFERROR([1]median2!G64/IF([1]median2!$AJ64="",[1]median2!$AJ$2,[1]median2!$AJ64),"")</f>
        <v>1.2607999999999999</v>
      </c>
      <c r="H62" s="219">
        <f>IFERROR([1]median2!H64/IF([1]median2!$AJ64="",[1]median2!$AJ$2,[1]median2!$AJ64),"")</f>
        <v>1.3408</v>
      </c>
      <c r="I62" s="219">
        <f>IFERROR([1]median2!I64/IF([1]median2!$AJ64="",[1]median2!$AJ$2,[1]median2!$AJ64),"")</f>
        <v>1.4192</v>
      </c>
      <c r="J62" s="219">
        <f>IFERROR([1]median2!J64/IF([1]median2!$AJ64="",[1]median2!$AJ$2,[1]median2!$AJ64),"")</f>
        <v>1.2904</v>
      </c>
      <c r="K62" s="219">
        <f>IFERROR([1]median2!K64/IF([1]median2!$AJ64="",[1]median2!$AJ$2,[1]median2!$AJ64),"")</f>
        <v>0.48</v>
      </c>
      <c r="L62" s="219">
        <f>IFERROR([1]median2!L64/IF([1]median2!$AJ64="",[1]median2!$AJ$2,[1]median2!$AJ64),"")</f>
        <v>1.6</v>
      </c>
      <c r="M62" s="219">
        <f>IFERROR([1]median2!M64/IF([1]median2!$AJ64="",[1]median2!$AJ$2,[1]median2!$AJ64),"")</f>
        <v>0.4</v>
      </c>
      <c r="N62" s="219">
        <f>IFERROR([1]median2!N64/IF([1]median2!$AJ64="",[1]median2!$AJ$2,[1]median2!$AJ64),"")</f>
        <v>2.4</v>
      </c>
      <c r="O62" s="219">
        <f>IFERROR([1]median2!O64/IF([1]median2!$AJ64="",[1]median2!$AJ$2,[1]median2!$AJ64),"")</f>
        <v>8.8000000000000007</v>
      </c>
      <c r="P62" s="219">
        <f>IFERROR([1]median2!P64/IF([1]median2!$AJ64="",[1]median2!$AJ$2,[1]median2!$AJ64),"")</f>
        <v>0.4</v>
      </c>
      <c r="Q62" s="219">
        <f>IFERROR([1]median2!Q64/IF([1]median2!$AJ64="",[1]median2!$AJ$2,[1]median2!$AJ64),"")</f>
        <v>6.4</v>
      </c>
      <c r="R62" s="219">
        <f>IFERROR([1]median2!R64/IF([1]median2!$AJ64="",[1]median2!$AJ$2,[1]median2!$AJ64),"")</f>
        <v>9.1999999999999993</v>
      </c>
      <c r="S62" s="219">
        <f>IFERROR([1]median2!S64/IF([1]median2!$AJ64="",[1]median2!$AJ$2,[1]median2!$AJ64),"")</f>
        <v>15.2</v>
      </c>
      <c r="T62" s="219">
        <f>IFERROR([1]median2!T64/IF([1]median2!$AJ64="",[1]median2!$AJ$2,[1]median2!$AJ64),"")</f>
        <v>2.4</v>
      </c>
      <c r="U62" s="219">
        <f>IFERROR([1]median2!U64/IF([1]median2!$AJ64="",[1]median2!$AJ$2,[1]median2!$AJ64),"")</f>
        <v>2.4</v>
      </c>
      <c r="V62" s="219">
        <f>IFERROR([1]median2!V64/IF([1]median2!$AJ64="",[1]median2!$AJ$2,[1]median2!$AJ64),"")</f>
        <v>0.2752</v>
      </c>
      <c r="W62" s="219" t="str">
        <f>IFERROR([1]median2!W64/IF([1]median2!$AJ64="",[1]median2!$AJ$2,[1]median2!$AJ64),"")</f>
        <v/>
      </c>
      <c r="X62" s="219">
        <f>IFERROR([1]median2!X64/IF([1]median2!$AJ64="",[1]median2!$AJ$2,[1]median2!$AJ64),"")</f>
        <v>8</v>
      </c>
      <c r="Y62" s="219">
        <f>IFERROR([1]median2!Y64/IF([1]median2!$AJ64="",[1]median2!$AJ$2,[1]median2!$AJ64),"")</f>
        <v>0.11360000000000001</v>
      </c>
      <c r="Z62" s="219"/>
      <c r="AA62" s="219"/>
      <c r="AB62" s="219"/>
      <c r="AC62" s="219"/>
      <c r="AD62" s="219"/>
      <c r="AE62" s="219"/>
      <c r="AF62" s="219"/>
      <c r="AG62" s="219"/>
      <c r="AH62" s="219"/>
      <c r="AI62" s="219"/>
      <c r="AJ62" s="219" t="str">
        <f>IFERROR([1]median2!#REF!/IF([1]median2!$AJ64="",[1]median2!$AJ$2,[1]median2!$AJ64),"")</f>
        <v/>
      </c>
      <c r="AK62" s="219">
        <f>IFERROR([1]median2!AR64/IF([1]median2!$AJ64="",[1]median2!$AJ$2,[1]median2!$AJ64),"")</f>
        <v>9.5975999999999999</v>
      </c>
      <c r="AL62" s="219">
        <f>IFERROR([1]median2!AS64/IF([1]median2!$AJ64="",[1]median2!$AJ$2,[1]median2!$AJ64),"")</f>
        <v>57.844799999999999</v>
      </c>
      <c r="AM62" s="219">
        <f>IFERROR([1]median2!AT64/IF([1]median2!$AJ64="",[1]median2!$AJ$2,[1]median2!$AJ64),"")</f>
        <v>82.212800000000001</v>
      </c>
    </row>
    <row r="63" spans="1:39" ht="18" customHeight="1" x14ac:dyDescent="0.25">
      <c r="A63" s="214" t="str">
        <f>IF([1]median2!A65="","",[1]median2!A65)</f>
        <v/>
      </c>
      <c r="B63" s="214" t="str">
        <f>IF([1]median2!B65="","",[1]median2!B65)</f>
        <v/>
      </c>
      <c r="C63" s="214" t="str">
        <f>IF([1]median2!C65="","",[1]median2!C65)</f>
        <v/>
      </c>
      <c r="D63" s="219" t="str">
        <f>IFERROR([1]median2!D65/IF([1]median2!$AJ65="",[1]median2!$AJ$2,[1]median2!$AJ65),"")</f>
        <v/>
      </c>
      <c r="E63" s="219" t="str">
        <f>IFERROR([1]median2!E65/IF([1]median2!$AJ65="",[1]median2!$AJ$2,[1]median2!$AJ65),"")</f>
        <v/>
      </c>
      <c r="F63" s="219" t="str">
        <f>IFERROR([1]median2!F65/IF([1]median2!$AJ65="",[1]median2!$AJ$2,[1]median2!$AJ65),"")</f>
        <v/>
      </c>
      <c r="G63" s="219" t="str">
        <f>IFERROR([1]median2!G65/IF([1]median2!$AJ65="",[1]median2!$AJ$2,[1]median2!$AJ65),"")</f>
        <v/>
      </c>
      <c r="H63" s="219" t="str">
        <f>IFERROR([1]median2!H65/IF([1]median2!$AJ65="",[1]median2!$AJ$2,[1]median2!$AJ65),"")</f>
        <v/>
      </c>
      <c r="I63" s="219" t="str">
        <f>IFERROR([1]median2!I65/IF([1]median2!$AJ65="",[1]median2!$AJ$2,[1]median2!$AJ65),"")</f>
        <v/>
      </c>
      <c r="J63" s="219" t="str">
        <f>IFERROR([1]median2!J65/IF([1]median2!$AJ65="",[1]median2!$AJ$2,[1]median2!$AJ65),"")</f>
        <v/>
      </c>
      <c r="K63" s="219" t="str">
        <f>IFERROR([1]median2!K65/IF([1]median2!$AJ65="",[1]median2!$AJ$2,[1]median2!$AJ65),"")</f>
        <v/>
      </c>
      <c r="L63" s="219" t="str">
        <f>IFERROR([1]median2!L65/IF([1]median2!$AJ65="",[1]median2!$AJ$2,[1]median2!$AJ65),"")</f>
        <v/>
      </c>
      <c r="M63" s="219" t="str">
        <f>IFERROR([1]median2!M65/IF([1]median2!$AJ65="",[1]median2!$AJ$2,[1]median2!$AJ65),"")</f>
        <v/>
      </c>
      <c r="N63" s="219" t="str">
        <f>IFERROR([1]median2!N65/IF([1]median2!$AJ65="",[1]median2!$AJ$2,[1]median2!$AJ65),"")</f>
        <v/>
      </c>
      <c r="O63" s="219" t="str">
        <f>IFERROR([1]median2!O65/IF([1]median2!$AJ65="",[1]median2!$AJ$2,[1]median2!$AJ65),"")</f>
        <v/>
      </c>
      <c r="P63" s="219" t="str">
        <f>IFERROR([1]median2!P65/IF([1]median2!$AJ65="",[1]median2!$AJ$2,[1]median2!$AJ65),"")</f>
        <v/>
      </c>
      <c r="Q63" s="219" t="str">
        <f>IFERROR([1]median2!Q65/IF([1]median2!$AJ65="",[1]median2!$AJ$2,[1]median2!$AJ65),"")</f>
        <v/>
      </c>
      <c r="R63" s="219" t="str">
        <f>IFERROR([1]median2!R65/IF([1]median2!$AJ65="",[1]median2!$AJ$2,[1]median2!$AJ65),"")</f>
        <v/>
      </c>
      <c r="S63" s="219" t="str">
        <f>IFERROR([1]median2!S65/IF([1]median2!$AJ65="",[1]median2!$AJ$2,[1]median2!$AJ65),"")</f>
        <v/>
      </c>
      <c r="T63" s="219" t="str">
        <f>IFERROR([1]median2!T65/IF([1]median2!$AJ65="",[1]median2!$AJ$2,[1]median2!$AJ65),"")</f>
        <v/>
      </c>
      <c r="U63" s="219" t="str">
        <f>IFERROR([1]median2!U65/IF([1]median2!$AJ65="",[1]median2!$AJ$2,[1]median2!$AJ65),"")</f>
        <v/>
      </c>
      <c r="V63" s="219" t="str">
        <f>IFERROR([1]median2!V65/IF([1]median2!$AJ65="",[1]median2!$AJ$2,[1]median2!$AJ65),"")</f>
        <v/>
      </c>
      <c r="W63" s="219" t="str">
        <f>IFERROR([1]median2!W65/IF([1]median2!$AJ65="",[1]median2!$AJ$2,[1]median2!$AJ65),"")</f>
        <v/>
      </c>
      <c r="X63" s="219" t="str">
        <f>IFERROR([1]median2!X65/IF([1]median2!$AJ65="",[1]median2!$AJ$2,[1]median2!$AJ65),"")</f>
        <v/>
      </c>
      <c r="Y63" s="219" t="str">
        <f>IFERROR([1]median2!Y65/IF([1]median2!$AJ65="",[1]median2!$AJ$2,[1]median2!$AJ65),"")</f>
        <v/>
      </c>
      <c r="Z63" s="219"/>
      <c r="AA63" s="219"/>
      <c r="AB63" s="219"/>
      <c r="AC63" s="219"/>
      <c r="AD63" s="219"/>
      <c r="AE63" s="219"/>
      <c r="AF63" s="219"/>
      <c r="AG63" s="219"/>
      <c r="AH63" s="219"/>
      <c r="AI63" s="219"/>
      <c r="AJ63" s="219" t="str">
        <f>IFERROR([1]median2!#REF!/IF([1]median2!$AJ65="",[1]median2!$AJ$2,[1]median2!$AJ65),"")</f>
        <v/>
      </c>
      <c r="AK63" s="219" t="str">
        <f>IFERROR([1]median2!AR65/IF([1]median2!$AJ65="",[1]median2!$AJ$2,[1]median2!$AJ65),"")</f>
        <v/>
      </c>
      <c r="AL63" s="219" t="str">
        <f>IFERROR([1]median2!AS65/IF([1]median2!$AJ65="",[1]median2!$AJ$2,[1]median2!$AJ65),"")</f>
        <v/>
      </c>
      <c r="AM63" s="219" t="str">
        <f>IFERROR([1]median2!AT65/IF([1]median2!$AJ65="",[1]median2!$AJ$2,[1]median2!$AJ65),"")</f>
        <v/>
      </c>
    </row>
    <row r="64" spans="1:39" ht="18" customHeight="1" x14ac:dyDescent="0.25">
      <c r="A64" s="214" t="str">
        <f>IF([1]median2!A66="","",[1]median2!A66)</f>
        <v/>
      </c>
      <c r="B64" s="214" t="str">
        <f>IF([1]median2!B66="","",[1]median2!B66)</f>
        <v/>
      </c>
      <c r="C64" s="214" t="str">
        <f>IF([1]median2!C66="","",[1]median2!C66)</f>
        <v/>
      </c>
      <c r="D64" s="219" t="str">
        <f>IFERROR([1]median2!D66/IF([1]median2!$AJ66="",[1]median2!$AJ$2,[1]median2!$AJ66),"")</f>
        <v/>
      </c>
      <c r="E64" s="219" t="str">
        <f>IFERROR([1]median2!E66/IF([1]median2!$AJ66="",[1]median2!$AJ$2,[1]median2!$AJ66),"")</f>
        <v/>
      </c>
      <c r="F64" s="219" t="str">
        <f>IFERROR([1]median2!F66/IF([1]median2!$AJ66="",[1]median2!$AJ$2,[1]median2!$AJ66),"")</f>
        <v/>
      </c>
      <c r="G64" s="219" t="str">
        <f>IFERROR([1]median2!G66/IF([1]median2!$AJ66="",[1]median2!$AJ$2,[1]median2!$AJ66),"")</f>
        <v/>
      </c>
      <c r="H64" s="219" t="str">
        <f>IFERROR([1]median2!H66/IF([1]median2!$AJ66="",[1]median2!$AJ$2,[1]median2!$AJ66),"")</f>
        <v/>
      </c>
      <c r="I64" s="219" t="str">
        <f>IFERROR([1]median2!I66/IF([1]median2!$AJ66="",[1]median2!$AJ$2,[1]median2!$AJ66),"")</f>
        <v/>
      </c>
      <c r="J64" s="219" t="str">
        <f>IFERROR([1]median2!J66/IF([1]median2!$AJ66="",[1]median2!$AJ$2,[1]median2!$AJ66),"")</f>
        <v/>
      </c>
      <c r="K64" s="219" t="str">
        <f>IFERROR([1]median2!K66/IF([1]median2!$AJ66="",[1]median2!$AJ$2,[1]median2!$AJ66),"")</f>
        <v/>
      </c>
      <c r="L64" s="219" t="str">
        <f>IFERROR([1]median2!L66/IF([1]median2!$AJ66="",[1]median2!$AJ$2,[1]median2!$AJ66),"")</f>
        <v/>
      </c>
      <c r="M64" s="219" t="str">
        <f>IFERROR([1]median2!M66/IF([1]median2!$AJ66="",[1]median2!$AJ$2,[1]median2!$AJ66),"")</f>
        <v/>
      </c>
      <c r="N64" s="219" t="str">
        <f>IFERROR([1]median2!N66/IF([1]median2!$AJ66="",[1]median2!$AJ$2,[1]median2!$AJ66),"")</f>
        <v/>
      </c>
      <c r="O64" s="219" t="str">
        <f>IFERROR([1]median2!O66/IF([1]median2!$AJ66="",[1]median2!$AJ$2,[1]median2!$AJ66),"")</f>
        <v/>
      </c>
      <c r="P64" s="219" t="str">
        <f>IFERROR([1]median2!P66/IF([1]median2!$AJ66="",[1]median2!$AJ$2,[1]median2!$AJ66),"")</f>
        <v/>
      </c>
      <c r="Q64" s="219" t="str">
        <f>IFERROR([1]median2!Q66/IF([1]median2!$AJ66="",[1]median2!$AJ$2,[1]median2!$AJ66),"")</f>
        <v/>
      </c>
      <c r="R64" s="219" t="str">
        <f>IFERROR([1]median2!R66/IF([1]median2!$AJ66="",[1]median2!$AJ$2,[1]median2!$AJ66),"")</f>
        <v/>
      </c>
      <c r="S64" s="219" t="str">
        <f>IFERROR([1]median2!S66/IF([1]median2!$AJ66="",[1]median2!$AJ$2,[1]median2!$AJ66),"")</f>
        <v/>
      </c>
      <c r="T64" s="219" t="str">
        <f>IFERROR([1]median2!T66/IF([1]median2!$AJ66="",[1]median2!$AJ$2,[1]median2!$AJ66),"")</f>
        <v/>
      </c>
      <c r="U64" s="219" t="str">
        <f>IFERROR([1]median2!U66/IF([1]median2!$AJ66="",[1]median2!$AJ$2,[1]median2!$AJ66),"")</f>
        <v/>
      </c>
      <c r="V64" s="219" t="str">
        <f>IFERROR([1]median2!V66/IF([1]median2!$AJ66="",[1]median2!$AJ$2,[1]median2!$AJ66),"")</f>
        <v/>
      </c>
      <c r="W64" s="219" t="str">
        <f>IFERROR([1]median2!W66/IF([1]median2!$AJ66="",[1]median2!$AJ$2,[1]median2!$AJ66),"")</f>
        <v/>
      </c>
      <c r="X64" s="219" t="str">
        <f>IFERROR([1]median2!X66/IF([1]median2!$AJ66="",[1]median2!$AJ$2,[1]median2!$AJ66),"")</f>
        <v/>
      </c>
      <c r="Y64" s="219" t="str">
        <f>IFERROR([1]median2!Y66/IF([1]median2!$AJ66="",[1]median2!$AJ$2,[1]median2!$AJ66),"")</f>
        <v/>
      </c>
      <c r="Z64" s="219"/>
      <c r="AA64" s="219"/>
      <c r="AB64" s="219"/>
      <c r="AC64" s="219"/>
      <c r="AD64" s="219"/>
      <c r="AE64" s="219"/>
      <c r="AF64" s="219"/>
      <c r="AG64" s="219"/>
      <c r="AH64" s="219"/>
      <c r="AI64" s="219"/>
      <c r="AJ64" s="219" t="str">
        <f>IFERROR([1]median2!#REF!/IF([1]median2!$AJ66="",[1]median2!$AJ$2,[1]median2!$AJ66),"")</f>
        <v/>
      </c>
      <c r="AK64" s="219" t="str">
        <f>IFERROR([1]median2!AR66/IF([1]median2!$AJ66="",[1]median2!$AJ$2,[1]median2!$AJ66),"")</f>
        <v/>
      </c>
      <c r="AL64" s="219" t="str">
        <f>IFERROR([1]median2!AS66/IF([1]median2!$AJ66="",[1]median2!$AJ$2,[1]median2!$AJ66),"")</f>
        <v/>
      </c>
      <c r="AM64" s="219" t="str">
        <f>IFERROR([1]median2!AT66/IF([1]median2!$AJ66="",[1]median2!$AJ$2,[1]median2!$AJ66),"")</f>
        <v/>
      </c>
    </row>
    <row r="65" spans="1:39" ht="18" customHeight="1" x14ac:dyDescent="0.25">
      <c r="A65" s="214" t="str">
        <f>IF([1]median2!A67="","",[1]median2!A67)</f>
        <v/>
      </c>
      <c r="B65" s="214" t="str">
        <f>IF([1]median2!B67="","",[1]median2!B67)</f>
        <v/>
      </c>
      <c r="C65" s="214" t="str">
        <f>IF([1]median2!C67="","",[1]median2!C67)</f>
        <v/>
      </c>
      <c r="D65" s="219" t="str">
        <f>IFERROR([1]median2!D67/IF([1]median2!$AJ67="",[1]median2!$AJ$2,[1]median2!$AJ67),"")</f>
        <v/>
      </c>
      <c r="E65" s="219" t="str">
        <f>IFERROR([1]median2!E67/IF([1]median2!$AJ67="",[1]median2!$AJ$2,[1]median2!$AJ67),"")</f>
        <v/>
      </c>
      <c r="F65" s="219" t="str">
        <f>IFERROR([1]median2!F67/IF([1]median2!$AJ67="",[1]median2!$AJ$2,[1]median2!$AJ67),"")</f>
        <v/>
      </c>
      <c r="G65" s="219" t="str">
        <f>IFERROR([1]median2!G67/IF([1]median2!$AJ67="",[1]median2!$AJ$2,[1]median2!$AJ67),"")</f>
        <v/>
      </c>
      <c r="H65" s="219" t="str">
        <f>IFERROR([1]median2!H67/IF([1]median2!$AJ67="",[1]median2!$AJ$2,[1]median2!$AJ67),"")</f>
        <v/>
      </c>
      <c r="I65" s="219" t="str">
        <f>IFERROR([1]median2!I67/IF([1]median2!$AJ67="",[1]median2!$AJ$2,[1]median2!$AJ67),"")</f>
        <v/>
      </c>
      <c r="J65" s="219" t="str">
        <f>IFERROR([1]median2!J67/IF([1]median2!$AJ67="",[1]median2!$AJ$2,[1]median2!$AJ67),"")</f>
        <v/>
      </c>
      <c r="K65" s="219" t="str">
        <f>IFERROR([1]median2!K67/IF([1]median2!$AJ67="",[1]median2!$AJ$2,[1]median2!$AJ67),"")</f>
        <v/>
      </c>
      <c r="L65" s="219">
        <f>IFERROR([1]median2!L67/IF([1]median2!$AJ67="",[1]median2!$AJ$2,[1]median2!$AJ67),"")</f>
        <v>0</v>
      </c>
      <c r="M65" s="219" t="str">
        <f>IFERROR([1]median2!M67/IF([1]median2!$AJ67="",[1]median2!$AJ$2,[1]median2!$AJ67),"")</f>
        <v/>
      </c>
      <c r="N65" s="219" t="str">
        <f>IFERROR([1]median2!N67/IF([1]median2!$AJ67="",[1]median2!$AJ$2,[1]median2!$AJ67),"")</f>
        <v/>
      </c>
      <c r="O65" s="219" t="str">
        <f>IFERROR([1]median2!O67/IF([1]median2!$AJ67="",[1]median2!$AJ$2,[1]median2!$AJ67),"")</f>
        <v/>
      </c>
      <c r="P65" s="219" t="str">
        <f>IFERROR([1]median2!P67/IF([1]median2!$AJ67="",[1]median2!$AJ$2,[1]median2!$AJ67),"")</f>
        <v/>
      </c>
      <c r="Q65" s="219" t="str">
        <f>IFERROR([1]median2!Q67/IF([1]median2!$AJ67="",[1]median2!$AJ$2,[1]median2!$AJ67),"")</f>
        <v/>
      </c>
      <c r="R65" s="219" t="str">
        <f>IFERROR([1]median2!R67/IF([1]median2!$AJ67="",[1]median2!$AJ$2,[1]median2!$AJ67),"")</f>
        <v/>
      </c>
      <c r="S65" s="219" t="str">
        <f>IFERROR([1]median2!S67/IF([1]median2!$AJ67="",[1]median2!$AJ$2,[1]median2!$AJ67),"")</f>
        <v/>
      </c>
      <c r="T65" s="219" t="str">
        <f>IFERROR([1]median2!T67/IF([1]median2!$AJ67="",[1]median2!$AJ$2,[1]median2!$AJ67),"")</f>
        <v/>
      </c>
      <c r="U65" s="219" t="str">
        <f>IFERROR([1]median2!U67/IF([1]median2!$AJ67="",[1]median2!$AJ$2,[1]median2!$AJ67),"")</f>
        <v/>
      </c>
      <c r="V65" s="219" t="str">
        <f>IFERROR([1]median2!V67/IF([1]median2!$AJ67="",[1]median2!$AJ$2,[1]median2!$AJ67),"")</f>
        <v/>
      </c>
      <c r="W65" s="219" t="str">
        <f>IFERROR([1]median2!W67/IF([1]median2!$AJ67="",[1]median2!$AJ$2,[1]median2!$AJ67),"")</f>
        <v/>
      </c>
      <c r="X65" s="219" t="str">
        <f>IFERROR([1]median2!X67/IF([1]median2!$AJ67="",[1]median2!$AJ$2,[1]median2!$AJ67),"")</f>
        <v/>
      </c>
      <c r="Y65" s="219" t="str">
        <f>IFERROR([1]median2!Y67/IF([1]median2!$AJ67="",[1]median2!$AJ$2,[1]median2!$AJ67),"")</f>
        <v/>
      </c>
      <c r="Z65" s="219"/>
      <c r="AA65" s="219"/>
      <c r="AB65" s="219"/>
      <c r="AC65" s="219"/>
      <c r="AD65" s="219"/>
      <c r="AE65" s="219"/>
      <c r="AF65" s="219"/>
      <c r="AG65" s="219"/>
      <c r="AH65" s="219"/>
      <c r="AI65" s="219"/>
      <c r="AJ65" s="219" t="str">
        <f>IFERROR([1]median2!#REF!/IF([1]median2!$AJ67="",[1]median2!$AJ$2,[1]median2!$AJ67),"")</f>
        <v/>
      </c>
      <c r="AK65" s="219" t="str">
        <f>IFERROR([1]median2!AR67/IF([1]median2!$AJ67="",[1]median2!$AJ$2,[1]median2!$AJ67),"")</f>
        <v/>
      </c>
      <c r="AL65" s="219" t="str">
        <f>IFERROR([1]median2!AS67/IF([1]median2!$AJ67="",[1]median2!$AJ$2,[1]median2!$AJ67),"")</f>
        <v/>
      </c>
      <c r="AM65" s="219" t="str">
        <f>IFERROR([1]median2!AT67/IF([1]median2!$AJ67="",[1]median2!$AJ$2,[1]median2!$AJ67),"")</f>
        <v/>
      </c>
    </row>
    <row r="66" spans="1:39" ht="18" customHeight="1" x14ac:dyDescent="0.25">
      <c r="A66" s="214" t="str">
        <f>IF([1]median2!A68="","",[1]median2!A68)</f>
        <v/>
      </c>
      <c r="B66" s="214" t="str">
        <f>IF([1]median2!B68="","",[1]median2!B68)</f>
        <v/>
      </c>
      <c r="C66" s="214" t="str">
        <f>IF([1]median2!C68="","",[1]median2!C68)</f>
        <v/>
      </c>
      <c r="D66" s="219" t="str">
        <f>IFERROR([1]median2!D68/IF([1]median2!$AJ68="",[1]median2!$AJ$2,[1]median2!$AJ68),"")</f>
        <v/>
      </c>
      <c r="E66" s="219" t="str">
        <f>IFERROR([1]median2!E68/IF([1]median2!$AJ68="",[1]median2!$AJ$2,[1]median2!$AJ68),"")</f>
        <v/>
      </c>
      <c r="F66" s="219" t="str">
        <f>IFERROR([1]median2!F68/IF([1]median2!$AJ68="",[1]median2!$AJ$2,[1]median2!$AJ68),"")</f>
        <v/>
      </c>
      <c r="G66" s="219" t="str">
        <f>IFERROR([1]median2!G68/IF([1]median2!$AJ68="",[1]median2!$AJ$2,[1]median2!$AJ68),"")</f>
        <v/>
      </c>
      <c r="H66" s="219" t="str">
        <f>IFERROR([1]median2!H68/IF([1]median2!$AJ68="",[1]median2!$AJ$2,[1]median2!$AJ68),"")</f>
        <v/>
      </c>
      <c r="I66" s="219" t="str">
        <f>IFERROR([1]median2!I68/IF([1]median2!$AJ68="",[1]median2!$AJ$2,[1]median2!$AJ68),"")</f>
        <v/>
      </c>
      <c r="J66" s="219" t="str">
        <f>IFERROR([1]median2!J68/IF([1]median2!$AJ68="",[1]median2!$AJ$2,[1]median2!$AJ68),"")</f>
        <v/>
      </c>
      <c r="K66" s="219" t="str">
        <f>IFERROR([1]median2!K68/IF([1]median2!$AJ68="",[1]median2!$AJ$2,[1]median2!$AJ68),"")</f>
        <v/>
      </c>
      <c r="L66" s="219" t="str">
        <f>IFERROR([1]median2!L68/IF([1]median2!$AJ68="",[1]median2!$AJ$2,[1]median2!$AJ68),"")</f>
        <v/>
      </c>
      <c r="M66" s="219" t="str">
        <f>IFERROR([1]median2!M68/IF([1]median2!$AJ68="",[1]median2!$AJ$2,[1]median2!$AJ68),"")</f>
        <v/>
      </c>
      <c r="N66" s="219" t="str">
        <f>IFERROR([1]median2!N68/IF([1]median2!$AJ68="",[1]median2!$AJ$2,[1]median2!$AJ68),"")</f>
        <v/>
      </c>
      <c r="O66" s="219" t="str">
        <f>IFERROR([1]median2!O68/IF([1]median2!$AJ68="",[1]median2!$AJ$2,[1]median2!$AJ68),"")</f>
        <v/>
      </c>
      <c r="P66" s="219" t="str">
        <f>IFERROR([1]median2!P68/IF([1]median2!$AJ68="",[1]median2!$AJ$2,[1]median2!$AJ68),"")</f>
        <v/>
      </c>
      <c r="Q66" s="219" t="str">
        <f>IFERROR([1]median2!Q68/IF([1]median2!$AJ68="",[1]median2!$AJ$2,[1]median2!$AJ68),"")</f>
        <v/>
      </c>
      <c r="R66" s="219" t="str">
        <f>IFERROR([1]median2!R68/IF([1]median2!$AJ68="",[1]median2!$AJ$2,[1]median2!$AJ68),"")</f>
        <v/>
      </c>
      <c r="S66" s="219" t="str">
        <f>IFERROR([1]median2!S68/IF([1]median2!$AJ68="",[1]median2!$AJ$2,[1]median2!$AJ68),"")</f>
        <v/>
      </c>
      <c r="T66" s="219" t="str">
        <f>IFERROR([1]median2!T68/IF([1]median2!$AJ68="",[1]median2!$AJ$2,[1]median2!$AJ68),"")</f>
        <v/>
      </c>
      <c r="U66" s="219" t="str">
        <f>IFERROR([1]median2!U68/IF([1]median2!$AJ68="",[1]median2!$AJ$2,[1]median2!$AJ68),"")</f>
        <v/>
      </c>
      <c r="V66" s="219" t="str">
        <f>IFERROR([1]median2!V68/IF([1]median2!$AJ68="",[1]median2!$AJ$2,[1]median2!$AJ68),"")</f>
        <v/>
      </c>
      <c r="W66" s="219" t="str">
        <f>IFERROR([1]median2!W68/IF([1]median2!$AJ68="",[1]median2!$AJ$2,[1]median2!$AJ68),"")</f>
        <v/>
      </c>
      <c r="X66" s="219" t="str">
        <f>IFERROR([1]median2!X68/IF([1]median2!$AJ68="",[1]median2!$AJ$2,[1]median2!$AJ68),"")</f>
        <v/>
      </c>
      <c r="Y66" s="219" t="str">
        <f>IFERROR([1]median2!Y68/IF([1]median2!$AJ68="",[1]median2!$AJ$2,[1]median2!$AJ68),"")</f>
        <v/>
      </c>
      <c r="Z66" s="219"/>
      <c r="AA66" s="219"/>
      <c r="AB66" s="219"/>
      <c r="AC66" s="219"/>
      <c r="AD66" s="219"/>
      <c r="AE66" s="219"/>
      <c r="AF66" s="219"/>
      <c r="AG66" s="219"/>
      <c r="AH66" s="219"/>
      <c r="AI66" s="219"/>
      <c r="AJ66" s="219" t="str">
        <f>IFERROR([1]median2!#REF!/IF([1]median2!$AJ68="",[1]median2!$AJ$2,[1]median2!$AJ68),"")</f>
        <v/>
      </c>
      <c r="AK66" s="219" t="str">
        <f>IFERROR([1]median2!AR68/IF([1]median2!$AJ68="",[1]median2!$AJ$2,[1]median2!$AJ68),"")</f>
        <v/>
      </c>
      <c r="AL66" s="219" t="str">
        <f>IFERROR([1]median2!AS68/IF([1]median2!$AJ68="",[1]median2!$AJ$2,[1]median2!$AJ68),"")</f>
        <v/>
      </c>
      <c r="AM66" s="219" t="str">
        <f>IFERROR([1]median2!AT68/IF([1]median2!$AJ68="",[1]median2!$AJ$2,[1]median2!$AJ68),"")</f>
        <v/>
      </c>
    </row>
    <row r="67" spans="1:39" ht="18" customHeight="1" x14ac:dyDescent="0.25">
      <c r="A67" s="214" t="str">
        <f>IF([1]median2!A69="","",[1]median2!A69)</f>
        <v/>
      </c>
      <c r="B67" s="214" t="str">
        <f>IF([1]median2!B69="","",[1]median2!B69)</f>
        <v/>
      </c>
      <c r="C67" s="214" t="str">
        <f>IF([1]median2!C69="","",[1]median2!C69)</f>
        <v/>
      </c>
      <c r="D67" s="219" t="str">
        <f>IFERROR([1]median2!D69/IF([1]median2!$AJ69="",[1]median2!$AJ$2,[1]median2!$AJ69),"")</f>
        <v/>
      </c>
      <c r="E67" s="219" t="str">
        <f>IFERROR([1]median2!E69/IF([1]median2!$AJ69="",[1]median2!$AJ$2,[1]median2!$AJ69),"")</f>
        <v/>
      </c>
      <c r="F67" s="219" t="str">
        <f>IFERROR([1]median2!F69/IF([1]median2!$AJ69="",[1]median2!$AJ$2,[1]median2!$AJ69),"")</f>
        <v/>
      </c>
      <c r="G67" s="219" t="str">
        <f>IFERROR([1]median2!G69/IF([1]median2!$AJ69="",[1]median2!$AJ$2,[1]median2!$AJ69),"")</f>
        <v/>
      </c>
      <c r="H67" s="219" t="str">
        <f>IFERROR([1]median2!H69/IF([1]median2!$AJ69="",[1]median2!$AJ$2,[1]median2!$AJ69),"")</f>
        <v/>
      </c>
      <c r="I67" s="219" t="str">
        <f>IFERROR([1]median2!I69/IF([1]median2!$AJ69="",[1]median2!$AJ$2,[1]median2!$AJ69),"")</f>
        <v/>
      </c>
      <c r="J67" s="219" t="str">
        <f>IFERROR([1]median2!J69/IF([1]median2!$AJ69="",[1]median2!$AJ$2,[1]median2!$AJ69),"")</f>
        <v/>
      </c>
      <c r="K67" s="219" t="str">
        <f>IFERROR([1]median2!K69/IF([1]median2!$AJ69="",[1]median2!$AJ$2,[1]median2!$AJ69),"")</f>
        <v/>
      </c>
      <c r="L67" s="219" t="str">
        <f>IFERROR([1]median2!L69/IF([1]median2!$AJ69="",[1]median2!$AJ$2,[1]median2!$AJ69),"")</f>
        <v/>
      </c>
      <c r="M67" s="219" t="str">
        <f>IFERROR([1]median2!M69/IF([1]median2!$AJ69="",[1]median2!$AJ$2,[1]median2!$AJ69),"")</f>
        <v/>
      </c>
      <c r="N67" s="219" t="str">
        <f>IFERROR([1]median2!N69/IF([1]median2!$AJ69="",[1]median2!$AJ$2,[1]median2!$AJ69),"")</f>
        <v/>
      </c>
      <c r="O67" s="219" t="str">
        <f>IFERROR([1]median2!O69/IF([1]median2!$AJ69="",[1]median2!$AJ$2,[1]median2!$AJ69),"")</f>
        <v/>
      </c>
      <c r="P67" s="219" t="str">
        <f>IFERROR([1]median2!P69/IF([1]median2!$AJ69="",[1]median2!$AJ$2,[1]median2!$AJ69),"")</f>
        <v/>
      </c>
      <c r="Q67" s="219" t="str">
        <f>IFERROR([1]median2!Q69/IF([1]median2!$AJ69="",[1]median2!$AJ$2,[1]median2!$AJ69),"")</f>
        <v/>
      </c>
      <c r="R67" s="219" t="str">
        <f>IFERROR([1]median2!R69/IF([1]median2!$AJ69="",[1]median2!$AJ$2,[1]median2!$AJ69),"")</f>
        <v/>
      </c>
      <c r="S67" s="219" t="str">
        <f>IFERROR([1]median2!S69/IF([1]median2!$AJ69="",[1]median2!$AJ$2,[1]median2!$AJ69),"")</f>
        <v/>
      </c>
      <c r="T67" s="219" t="str">
        <f>IFERROR([1]median2!T69/IF([1]median2!$AJ69="",[1]median2!$AJ$2,[1]median2!$AJ69),"")</f>
        <v/>
      </c>
      <c r="U67" s="219" t="str">
        <f>IFERROR([1]median2!U69/IF([1]median2!$AJ69="",[1]median2!$AJ$2,[1]median2!$AJ69),"")</f>
        <v/>
      </c>
      <c r="V67" s="219" t="str">
        <f>IFERROR([1]median2!V69/IF([1]median2!$AJ69="",[1]median2!$AJ$2,[1]median2!$AJ69),"")</f>
        <v/>
      </c>
      <c r="W67" s="219" t="str">
        <f>IFERROR([1]median2!W69/IF([1]median2!$AJ69="",[1]median2!$AJ$2,[1]median2!$AJ69),"")</f>
        <v/>
      </c>
      <c r="X67" s="219" t="str">
        <f>IFERROR([1]median2!X69/IF([1]median2!$AJ69="",[1]median2!$AJ$2,[1]median2!$AJ69),"")</f>
        <v/>
      </c>
      <c r="Y67" s="219" t="str">
        <f>IFERROR([1]median2!Y69/IF([1]median2!$AJ69="",[1]median2!$AJ$2,[1]median2!$AJ69),"")</f>
        <v/>
      </c>
      <c r="Z67" s="219"/>
      <c r="AA67" s="219"/>
      <c r="AB67" s="219"/>
      <c r="AC67" s="219"/>
      <c r="AD67" s="219"/>
      <c r="AE67" s="219"/>
      <c r="AF67" s="219"/>
      <c r="AG67" s="219"/>
      <c r="AH67" s="219"/>
      <c r="AI67" s="219"/>
      <c r="AJ67" s="219" t="str">
        <f>IFERROR([1]median2!#REF!/IF([1]median2!$AJ69="",[1]median2!$AJ$2,[1]median2!$AJ69),"")</f>
        <v/>
      </c>
      <c r="AK67" s="219" t="str">
        <f>IFERROR([1]median2!AR69/IF([1]median2!$AJ69="",[1]median2!$AJ$2,[1]median2!$AJ69),"")</f>
        <v/>
      </c>
      <c r="AL67" s="219" t="str">
        <f>IFERROR([1]median2!AS69/IF([1]median2!$AJ69="",[1]median2!$AJ$2,[1]median2!$AJ69),"")</f>
        <v/>
      </c>
      <c r="AM67" s="219" t="str">
        <f>IFERROR([1]median2!AT69/IF([1]median2!$AJ69="",[1]median2!$AJ$2,[1]median2!$AJ69),"")</f>
        <v/>
      </c>
    </row>
    <row r="68" spans="1:39" ht="18" customHeight="1" x14ac:dyDescent="0.25">
      <c r="A68" s="214" t="str">
        <f>IF([1]median2!A70="","",[1]median2!A70)</f>
        <v/>
      </c>
      <c r="B68" s="214" t="str">
        <f>IF([1]median2!B70="","",[1]median2!B70)</f>
        <v/>
      </c>
      <c r="C68" s="214" t="str">
        <f>IF([1]median2!C70="","",[1]median2!C70)</f>
        <v/>
      </c>
      <c r="D68" s="219" t="str">
        <f>IFERROR([1]median2!D70/IF([1]median2!$AJ70="",[1]median2!$AJ$2,[1]median2!$AJ70),"")</f>
        <v/>
      </c>
      <c r="E68" s="219" t="str">
        <f>IFERROR([1]median2!E70/IF([1]median2!$AJ70="",[1]median2!$AJ$2,[1]median2!$AJ70),"")</f>
        <v/>
      </c>
      <c r="F68" s="219" t="str">
        <f>IFERROR([1]median2!F70/IF([1]median2!$AJ70="",[1]median2!$AJ$2,[1]median2!$AJ70),"")</f>
        <v/>
      </c>
      <c r="G68" s="219" t="str">
        <f>IFERROR([1]median2!G70/IF([1]median2!$AJ70="",[1]median2!$AJ$2,[1]median2!$AJ70),"")</f>
        <v/>
      </c>
      <c r="H68" s="219" t="str">
        <f>IFERROR([1]median2!H70/IF([1]median2!$AJ70="",[1]median2!$AJ$2,[1]median2!$AJ70),"")</f>
        <v/>
      </c>
      <c r="I68" s="219" t="str">
        <f>IFERROR([1]median2!I70/IF([1]median2!$AJ70="",[1]median2!$AJ$2,[1]median2!$AJ70),"")</f>
        <v/>
      </c>
      <c r="J68" s="219" t="str">
        <f>IFERROR([1]median2!J70/IF([1]median2!$AJ70="",[1]median2!$AJ$2,[1]median2!$AJ70),"")</f>
        <v/>
      </c>
      <c r="K68" s="219" t="str">
        <f>IFERROR([1]median2!K70/IF([1]median2!$AJ70="",[1]median2!$AJ$2,[1]median2!$AJ70),"")</f>
        <v/>
      </c>
      <c r="L68" s="219" t="str">
        <f>IFERROR([1]median2!L70/IF([1]median2!$AJ70="",[1]median2!$AJ$2,[1]median2!$AJ70),"")</f>
        <v/>
      </c>
      <c r="M68" s="219" t="str">
        <f>IFERROR([1]median2!M70/IF([1]median2!$AJ70="",[1]median2!$AJ$2,[1]median2!$AJ70),"")</f>
        <v/>
      </c>
      <c r="N68" s="219" t="str">
        <f>IFERROR([1]median2!N70/IF([1]median2!$AJ70="",[1]median2!$AJ$2,[1]median2!$AJ70),"")</f>
        <v/>
      </c>
      <c r="O68" s="219" t="str">
        <f>IFERROR([1]median2!O70/IF([1]median2!$AJ70="",[1]median2!$AJ$2,[1]median2!$AJ70),"")</f>
        <v/>
      </c>
      <c r="P68" s="219" t="str">
        <f>IFERROR([1]median2!P70/IF([1]median2!$AJ70="",[1]median2!$AJ$2,[1]median2!$AJ70),"")</f>
        <v/>
      </c>
      <c r="Q68" s="219" t="str">
        <f>IFERROR([1]median2!Q70/IF([1]median2!$AJ70="",[1]median2!$AJ$2,[1]median2!$AJ70),"")</f>
        <v/>
      </c>
      <c r="R68" s="219" t="str">
        <f>IFERROR([1]median2!R70/IF([1]median2!$AJ70="",[1]median2!$AJ$2,[1]median2!$AJ70),"")</f>
        <v/>
      </c>
      <c r="S68" s="219" t="str">
        <f>IFERROR([1]median2!S70/IF([1]median2!$AJ70="",[1]median2!$AJ$2,[1]median2!$AJ70),"")</f>
        <v/>
      </c>
      <c r="T68" s="219" t="str">
        <f>IFERROR([1]median2!T70/IF([1]median2!$AJ70="",[1]median2!$AJ$2,[1]median2!$AJ70),"")</f>
        <v/>
      </c>
      <c r="U68" s="219" t="str">
        <f>IFERROR([1]median2!U70/IF([1]median2!$AJ70="",[1]median2!$AJ$2,[1]median2!$AJ70),"")</f>
        <v/>
      </c>
      <c r="V68" s="219" t="str">
        <f>IFERROR([1]median2!V70/IF([1]median2!$AJ70="",[1]median2!$AJ$2,[1]median2!$AJ70),"")</f>
        <v/>
      </c>
      <c r="W68" s="219" t="str">
        <f>IFERROR([1]median2!W70/IF([1]median2!$AJ70="",[1]median2!$AJ$2,[1]median2!$AJ70),"")</f>
        <v/>
      </c>
      <c r="X68" s="219" t="str">
        <f>IFERROR([1]median2!X70/IF([1]median2!$AJ70="",[1]median2!$AJ$2,[1]median2!$AJ70),"")</f>
        <v/>
      </c>
      <c r="Y68" s="219" t="str">
        <f>IFERROR([1]median2!Y70/IF([1]median2!$AJ70="",[1]median2!$AJ$2,[1]median2!$AJ70),"")</f>
        <v/>
      </c>
      <c r="Z68" s="219"/>
      <c r="AA68" s="219"/>
      <c r="AB68" s="219"/>
      <c r="AC68" s="219"/>
      <c r="AD68" s="219"/>
      <c r="AE68" s="219"/>
      <c r="AF68" s="219"/>
      <c r="AG68" s="219"/>
      <c r="AH68" s="219"/>
      <c r="AI68" s="219"/>
      <c r="AJ68" s="219" t="str">
        <f>IFERROR([1]median2!#REF!/IF([1]median2!$AJ70="",[1]median2!$AJ$2,[1]median2!$AJ70),"")</f>
        <v/>
      </c>
      <c r="AK68" s="219" t="str">
        <f>IFERROR([1]median2!AR70/IF([1]median2!$AJ70="",[1]median2!$AJ$2,[1]median2!$AJ70),"")</f>
        <v/>
      </c>
      <c r="AL68" s="219" t="str">
        <f>IFERROR([1]median2!AS70/IF([1]median2!$AJ70="",[1]median2!$AJ$2,[1]median2!$AJ70),"")</f>
        <v/>
      </c>
      <c r="AM68" s="219" t="str">
        <f>IFERROR([1]median2!AT70/IF([1]median2!$AJ70="",[1]median2!$AJ$2,[1]median2!$AJ70),"")</f>
        <v/>
      </c>
    </row>
    <row r="69" spans="1:39" ht="18" customHeight="1" x14ac:dyDescent="0.25">
      <c r="A69" s="214" t="str">
        <f>IF([1]median2!A71="","",[1]median2!A71)</f>
        <v/>
      </c>
      <c r="B69" s="214" t="str">
        <f>IF([1]median2!B71="","",[1]median2!B71)</f>
        <v/>
      </c>
      <c r="C69" s="214" t="str">
        <f>IF([1]median2!C71="","",[1]median2!C71)</f>
        <v/>
      </c>
      <c r="D69" s="219" t="str">
        <f>IFERROR([1]median2!D71/IF([1]median2!$AJ71="",[1]median2!$AJ$2,[1]median2!$AJ71),"")</f>
        <v/>
      </c>
      <c r="E69" s="219" t="str">
        <f>IFERROR([1]median2!E71/IF([1]median2!$AJ71="",[1]median2!$AJ$2,[1]median2!$AJ71),"")</f>
        <v/>
      </c>
      <c r="F69" s="219" t="str">
        <f>IFERROR([1]median2!F71/IF([1]median2!$AJ71="",[1]median2!$AJ$2,[1]median2!$AJ71),"")</f>
        <v/>
      </c>
      <c r="G69" s="219" t="str">
        <f>IFERROR([1]median2!G71/IF([1]median2!$AJ71="",[1]median2!$AJ$2,[1]median2!$AJ71),"")</f>
        <v/>
      </c>
      <c r="H69" s="219" t="str">
        <f>IFERROR([1]median2!H71/IF([1]median2!$AJ71="",[1]median2!$AJ$2,[1]median2!$AJ71),"")</f>
        <v/>
      </c>
      <c r="I69" s="219" t="str">
        <f>IFERROR([1]median2!I71/IF([1]median2!$AJ71="",[1]median2!$AJ$2,[1]median2!$AJ71),"")</f>
        <v/>
      </c>
      <c r="J69" s="219" t="str">
        <f>IFERROR([1]median2!J71/IF([1]median2!$AJ71="",[1]median2!$AJ$2,[1]median2!$AJ71),"")</f>
        <v/>
      </c>
      <c r="K69" s="219" t="str">
        <f>IFERROR([1]median2!K71/IF([1]median2!$AJ71="",[1]median2!$AJ$2,[1]median2!$AJ71),"")</f>
        <v/>
      </c>
      <c r="L69" s="219" t="str">
        <f>IFERROR([1]median2!L71/IF([1]median2!$AJ71="",[1]median2!$AJ$2,[1]median2!$AJ71),"")</f>
        <v/>
      </c>
      <c r="M69" s="219" t="str">
        <f>IFERROR([1]median2!M71/IF([1]median2!$AJ71="",[1]median2!$AJ$2,[1]median2!$AJ71),"")</f>
        <v/>
      </c>
      <c r="N69" s="219" t="str">
        <f>IFERROR([1]median2!N71/IF([1]median2!$AJ71="",[1]median2!$AJ$2,[1]median2!$AJ71),"")</f>
        <v/>
      </c>
      <c r="O69" s="219" t="str">
        <f>IFERROR([1]median2!O71/IF([1]median2!$AJ71="",[1]median2!$AJ$2,[1]median2!$AJ71),"")</f>
        <v/>
      </c>
      <c r="P69" s="219" t="str">
        <f>IFERROR([1]median2!P71/IF([1]median2!$AJ71="",[1]median2!$AJ$2,[1]median2!$AJ71),"")</f>
        <v/>
      </c>
      <c r="Q69" s="219" t="str">
        <f>IFERROR([1]median2!Q71/IF([1]median2!$AJ71="",[1]median2!$AJ$2,[1]median2!$AJ71),"")</f>
        <v/>
      </c>
      <c r="R69" s="219" t="str">
        <f>IFERROR([1]median2!R71/IF([1]median2!$AJ71="",[1]median2!$AJ$2,[1]median2!$AJ71),"")</f>
        <v/>
      </c>
      <c r="S69" s="219" t="str">
        <f>IFERROR([1]median2!S71/IF([1]median2!$AJ71="",[1]median2!$AJ$2,[1]median2!$AJ71),"")</f>
        <v/>
      </c>
      <c r="T69" s="219" t="str">
        <f>IFERROR([1]median2!T71/IF([1]median2!$AJ71="",[1]median2!$AJ$2,[1]median2!$AJ71),"")</f>
        <v/>
      </c>
      <c r="U69" s="219" t="str">
        <f>IFERROR([1]median2!U71/IF([1]median2!$AJ71="",[1]median2!$AJ$2,[1]median2!$AJ71),"")</f>
        <v/>
      </c>
      <c r="V69" s="219" t="str">
        <f>IFERROR([1]median2!V71/IF([1]median2!$AJ71="",[1]median2!$AJ$2,[1]median2!$AJ71),"")</f>
        <v/>
      </c>
      <c r="W69" s="219" t="str">
        <f>IFERROR([1]median2!W71/IF([1]median2!$AJ71="",[1]median2!$AJ$2,[1]median2!$AJ71),"")</f>
        <v/>
      </c>
      <c r="X69" s="219" t="str">
        <f>IFERROR([1]median2!X71/IF([1]median2!$AJ71="",[1]median2!$AJ$2,[1]median2!$AJ71),"")</f>
        <v/>
      </c>
      <c r="Y69" s="219" t="str">
        <f>IFERROR([1]median2!Y71/IF([1]median2!$AJ71="",[1]median2!$AJ$2,[1]median2!$AJ71),"")</f>
        <v/>
      </c>
      <c r="Z69" s="219"/>
      <c r="AA69" s="219"/>
      <c r="AB69" s="219"/>
      <c r="AC69" s="219"/>
      <c r="AD69" s="219"/>
      <c r="AE69" s="219"/>
      <c r="AF69" s="219"/>
      <c r="AG69" s="219"/>
      <c r="AH69" s="219"/>
      <c r="AI69" s="219"/>
      <c r="AJ69" s="219" t="str">
        <f>IFERROR([1]median2!#REF!/IF([1]median2!$AJ71="",[1]median2!$AJ$2,[1]median2!$AJ71),"")</f>
        <v/>
      </c>
      <c r="AK69" s="219" t="str">
        <f>IFERROR([1]median2!AR71/IF([1]median2!$AJ71="",[1]median2!$AJ$2,[1]median2!$AJ71),"")</f>
        <v/>
      </c>
      <c r="AL69" s="219" t="str">
        <f>IFERROR([1]median2!AS71/IF([1]median2!$AJ71="",[1]median2!$AJ$2,[1]median2!$AJ71),"")</f>
        <v/>
      </c>
      <c r="AM69" s="219" t="str">
        <f>IFERROR([1]median2!AT71/IF([1]median2!$AJ71="",[1]median2!$AJ$2,[1]median2!$AJ71),"")</f>
        <v/>
      </c>
    </row>
    <row r="70" spans="1:39" ht="18" customHeight="1" x14ac:dyDescent="0.25">
      <c r="A70" s="214" t="str">
        <f>IF([1]median2!A72="","",[1]median2!A72)</f>
        <v/>
      </c>
      <c r="B70" s="214" t="str">
        <f>IF([1]median2!B72="","",[1]median2!B72)</f>
        <v/>
      </c>
      <c r="C70" s="214" t="str">
        <f>IF([1]median2!C72="","",[1]median2!C72)</f>
        <v/>
      </c>
      <c r="D70" s="219" t="str">
        <f>IFERROR([1]median2!D72/IF([1]median2!$AJ72="",[1]median2!$AJ$2,[1]median2!$AJ72),"")</f>
        <v/>
      </c>
      <c r="E70" s="219" t="str">
        <f>IFERROR([1]median2!E72/IF([1]median2!$AJ72="",[1]median2!$AJ$2,[1]median2!$AJ72),"")</f>
        <v/>
      </c>
      <c r="F70" s="219" t="str">
        <f>IFERROR([1]median2!F72/IF([1]median2!$AJ72="",[1]median2!$AJ$2,[1]median2!$AJ72),"")</f>
        <v/>
      </c>
      <c r="G70" s="219" t="str">
        <f>IFERROR([1]median2!G72/IF([1]median2!$AJ72="",[1]median2!$AJ$2,[1]median2!$AJ72),"")</f>
        <v/>
      </c>
      <c r="H70" s="219" t="str">
        <f>IFERROR([1]median2!H72/IF([1]median2!$AJ72="",[1]median2!$AJ$2,[1]median2!$AJ72),"")</f>
        <v/>
      </c>
      <c r="I70" s="219" t="str">
        <f>IFERROR([1]median2!I72/IF([1]median2!$AJ72="",[1]median2!$AJ$2,[1]median2!$AJ72),"")</f>
        <v/>
      </c>
      <c r="J70" s="219" t="str">
        <f>IFERROR([1]median2!J72/IF([1]median2!$AJ72="",[1]median2!$AJ$2,[1]median2!$AJ72),"")</f>
        <v/>
      </c>
      <c r="K70" s="219" t="str">
        <f>IFERROR([1]median2!K72/IF([1]median2!$AJ72="",[1]median2!$AJ$2,[1]median2!$AJ72),"")</f>
        <v/>
      </c>
      <c r="L70" s="219" t="str">
        <f>IFERROR([1]median2!L72/IF([1]median2!$AJ72="",[1]median2!$AJ$2,[1]median2!$AJ72),"")</f>
        <v/>
      </c>
      <c r="M70" s="219" t="str">
        <f>IFERROR([1]median2!M72/IF([1]median2!$AJ72="",[1]median2!$AJ$2,[1]median2!$AJ72),"")</f>
        <v/>
      </c>
      <c r="N70" s="219" t="str">
        <f>IFERROR([1]median2!N72/IF([1]median2!$AJ72="",[1]median2!$AJ$2,[1]median2!$AJ72),"")</f>
        <v/>
      </c>
      <c r="O70" s="219" t="str">
        <f>IFERROR([1]median2!O72/IF([1]median2!$AJ72="",[1]median2!$AJ$2,[1]median2!$AJ72),"")</f>
        <v/>
      </c>
      <c r="P70" s="219" t="str">
        <f>IFERROR([1]median2!P72/IF([1]median2!$AJ72="",[1]median2!$AJ$2,[1]median2!$AJ72),"")</f>
        <v/>
      </c>
      <c r="Q70" s="219" t="str">
        <f>IFERROR([1]median2!Q72/IF([1]median2!$AJ72="",[1]median2!$AJ$2,[1]median2!$AJ72),"")</f>
        <v/>
      </c>
      <c r="R70" s="219" t="str">
        <f>IFERROR([1]median2!R72/IF([1]median2!$AJ72="",[1]median2!$AJ$2,[1]median2!$AJ72),"")</f>
        <v/>
      </c>
      <c r="S70" s="219" t="str">
        <f>IFERROR([1]median2!S72/IF([1]median2!$AJ72="",[1]median2!$AJ$2,[1]median2!$AJ72),"")</f>
        <v/>
      </c>
      <c r="T70" s="219" t="str">
        <f>IFERROR([1]median2!T72/IF([1]median2!$AJ72="",[1]median2!$AJ$2,[1]median2!$AJ72),"")</f>
        <v/>
      </c>
      <c r="U70" s="219" t="str">
        <f>IFERROR([1]median2!U72/IF([1]median2!$AJ72="",[1]median2!$AJ$2,[1]median2!$AJ72),"")</f>
        <v/>
      </c>
      <c r="V70" s="219" t="str">
        <f>IFERROR([1]median2!V72/IF([1]median2!$AJ72="",[1]median2!$AJ$2,[1]median2!$AJ72),"")</f>
        <v/>
      </c>
      <c r="W70" s="219" t="str">
        <f>IFERROR([1]median2!W72/IF([1]median2!$AJ72="",[1]median2!$AJ$2,[1]median2!$AJ72),"")</f>
        <v/>
      </c>
      <c r="X70" s="219" t="str">
        <f>IFERROR([1]median2!X72/IF([1]median2!$AJ72="",[1]median2!$AJ$2,[1]median2!$AJ72),"")</f>
        <v/>
      </c>
      <c r="Y70" s="219" t="str">
        <f>IFERROR([1]median2!Y72/IF([1]median2!$AJ72="",[1]median2!$AJ$2,[1]median2!$AJ72),"")</f>
        <v/>
      </c>
      <c r="Z70" s="219"/>
      <c r="AA70" s="219"/>
      <c r="AB70" s="219"/>
      <c r="AC70" s="219"/>
      <c r="AD70" s="219"/>
      <c r="AE70" s="219"/>
      <c r="AF70" s="219"/>
      <c r="AG70" s="219"/>
      <c r="AH70" s="219"/>
      <c r="AI70" s="219"/>
      <c r="AJ70" s="219" t="str">
        <f>IFERROR([1]median2!#REF!/IF([1]median2!$AJ72="",[1]median2!$AJ$2,[1]median2!$AJ72),"")</f>
        <v/>
      </c>
      <c r="AK70" s="219" t="str">
        <f>IFERROR([1]median2!AR72/IF([1]median2!$AJ72="",[1]median2!$AJ$2,[1]median2!$AJ72),"")</f>
        <v/>
      </c>
      <c r="AL70" s="219" t="str">
        <f>IFERROR([1]median2!AS72/IF([1]median2!$AJ72="",[1]median2!$AJ$2,[1]median2!$AJ72),"")</f>
        <v/>
      </c>
      <c r="AM70" s="219" t="str">
        <f>IFERROR([1]median2!AT72/IF([1]median2!$AJ72="",[1]median2!$AJ$2,[1]median2!$AJ72),"")</f>
        <v/>
      </c>
    </row>
    <row r="71" spans="1:39" ht="18" customHeight="1" x14ac:dyDescent="0.25">
      <c r="A71" s="214" t="str">
        <f>IF([1]median2!A73="","",[1]median2!A73)</f>
        <v/>
      </c>
      <c r="B71" s="214" t="str">
        <f>IF([1]median2!B73="","",[1]median2!B73)</f>
        <v/>
      </c>
      <c r="C71" s="214" t="str">
        <f>IF([1]median2!C73="","",[1]median2!C73)</f>
        <v/>
      </c>
      <c r="D71" s="219" t="str">
        <f>IFERROR([1]median2!D73/IF([1]median2!$AJ73="",[1]median2!$AJ$2,[1]median2!$AJ73),"")</f>
        <v/>
      </c>
      <c r="E71" s="219" t="str">
        <f>IFERROR([1]median2!E73/IF([1]median2!$AJ73="",[1]median2!$AJ$2,[1]median2!$AJ73),"")</f>
        <v/>
      </c>
      <c r="F71" s="219" t="str">
        <f>IFERROR([1]median2!F73/IF([1]median2!$AJ73="",[1]median2!$AJ$2,[1]median2!$AJ73),"")</f>
        <v/>
      </c>
      <c r="G71" s="219" t="str">
        <f>IFERROR([1]median2!G73/IF([1]median2!$AJ73="",[1]median2!$AJ$2,[1]median2!$AJ73),"")</f>
        <v/>
      </c>
      <c r="H71" s="219" t="str">
        <f>IFERROR([1]median2!H73/IF([1]median2!$AJ73="",[1]median2!$AJ$2,[1]median2!$AJ73),"")</f>
        <v/>
      </c>
      <c r="I71" s="219" t="str">
        <f>IFERROR([1]median2!I73/IF([1]median2!$AJ73="",[1]median2!$AJ$2,[1]median2!$AJ73),"")</f>
        <v/>
      </c>
      <c r="J71" s="219" t="str">
        <f>IFERROR([1]median2!J73/IF([1]median2!$AJ73="",[1]median2!$AJ$2,[1]median2!$AJ73),"")</f>
        <v/>
      </c>
      <c r="K71" s="219" t="str">
        <f>IFERROR([1]median2!K73/IF([1]median2!$AJ73="",[1]median2!$AJ$2,[1]median2!$AJ73),"")</f>
        <v/>
      </c>
      <c r="L71" s="219" t="str">
        <f>IFERROR([1]median2!L73/IF([1]median2!$AJ73="",[1]median2!$AJ$2,[1]median2!$AJ73),"")</f>
        <v/>
      </c>
      <c r="M71" s="219" t="str">
        <f>IFERROR([1]median2!M73/IF([1]median2!$AJ73="",[1]median2!$AJ$2,[1]median2!$AJ73),"")</f>
        <v/>
      </c>
      <c r="N71" s="219" t="str">
        <f>IFERROR([1]median2!N73/IF([1]median2!$AJ73="",[1]median2!$AJ$2,[1]median2!$AJ73),"")</f>
        <v/>
      </c>
      <c r="O71" s="219" t="str">
        <f>IFERROR([1]median2!O73/IF([1]median2!$AJ73="",[1]median2!$AJ$2,[1]median2!$AJ73),"")</f>
        <v/>
      </c>
      <c r="P71" s="219" t="str">
        <f>IFERROR([1]median2!P73/IF([1]median2!$AJ73="",[1]median2!$AJ$2,[1]median2!$AJ73),"")</f>
        <v/>
      </c>
      <c r="Q71" s="219" t="str">
        <f>IFERROR([1]median2!Q73/IF([1]median2!$AJ73="",[1]median2!$AJ$2,[1]median2!$AJ73),"")</f>
        <v/>
      </c>
      <c r="R71" s="219" t="str">
        <f>IFERROR([1]median2!R73/IF([1]median2!$AJ73="",[1]median2!$AJ$2,[1]median2!$AJ73),"")</f>
        <v/>
      </c>
      <c r="S71" s="219" t="str">
        <f>IFERROR([1]median2!S73/IF([1]median2!$AJ73="",[1]median2!$AJ$2,[1]median2!$AJ73),"")</f>
        <v/>
      </c>
      <c r="T71" s="219" t="str">
        <f>IFERROR([1]median2!T73/IF([1]median2!$AJ73="",[1]median2!$AJ$2,[1]median2!$AJ73),"")</f>
        <v/>
      </c>
      <c r="U71" s="219" t="str">
        <f>IFERROR([1]median2!U73/IF([1]median2!$AJ73="",[1]median2!$AJ$2,[1]median2!$AJ73),"")</f>
        <v/>
      </c>
      <c r="V71" s="219" t="str">
        <f>IFERROR([1]median2!V73/IF([1]median2!$AJ73="",[1]median2!$AJ$2,[1]median2!$AJ73),"")</f>
        <v/>
      </c>
      <c r="W71" s="219" t="str">
        <f>IFERROR([1]median2!W73/IF([1]median2!$AJ73="",[1]median2!$AJ$2,[1]median2!$AJ73),"")</f>
        <v/>
      </c>
      <c r="X71" s="219" t="str">
        <f>IFERROR([1]median2!X73/IF([1]median2!$AJ73="",[1]median2!$AJ$2,[1]median2!$AJ73),"")</f>
        <v/>
      </c>
      <c r="Y71" s="219" t="str">
        <f>IFERROR([1]median2!Y73/IF([1]median2!$AJ73="",[1]median2!$AJ$2,[1]median2!$AJ73),"")</f>
        <v/>
      </c>
      <c r="Z71" s="219"/>
      <c r="AA71" s="219"/>
      <c r="AB71" s="219"/>
      <c r="AC71" s="219"/>
      <c r="AD71" s="219"/>
      <c r="AE71" s="219"/>
      <c r="AF71" s="219"/>
      <c r="AG71" s="219"/>
      <c r="AH71" s="219"/>
      <c r="AI71" s="219"/>
      <c r="AJ71" s="219" t="str">
        <f>IFERROR([1]median2!#REF!/IF([1]median2!$AJ73="",[1]median2!$AJ$2,[1]median2!$AJ73),"")</f>
        <v/>
      </c>
      <c r="AK71" s="219" t="str">
        <f>IFERROR([1]median2!AR73/IF([1]median2!$AJ73="",[1]median2!$AJ$2,[1]median2!$AJ73),"")</f>
        <v/>
      </c>
      <c r="AL71" s="219" t="str">
        <f>IFERROR([1]median2!AS73/IF([1]median2!$AJ73="",[1]median2!$AJ$2,[1]median2!$AJ73),"")</f>
        <v/>
      </c>
      <c r="AM71" s="219" t="str">
        <f>IFERROR([1]median2!AT73/IF([1]median2!$AJ73="",[1]median2!$AJ$2,[1]median2!$AJ73),"")</f>
        <v/>
      </c>
    </row>
    <row r="72" spans="1:39" ht="18" customHeight="1" x14ac:dyDescent="0.25">
      <c r="A72" s="214" t="str">
        <f>IF([1]median2!A74="","",[1]median2!A74)</f>
        <v/>
      </c>
      <c r="B72" s="214" t="str">
        <f>IF([1]median2!B74="","",[1]median2!B74)</f>
        <v/>
      </c>
      <c r="C72" s="214" t="str">
        <f>IF([1]median2!C74="","",[1]median2!C74)</f>
        <v/>
      </c>
      <c r="D72" s="219" t="str">
        <f>IFERROR([1]median2!D74/IF([1]median2!$AJ74="",[1]median2!$AJ$2,[1]median2!$AJ74),"")</f>
        <v/>
      </c>
      <c r="E72" s="219" t="str">
        <f>IFERROR([1]median2!E74/IF([1]median2!$AJ74="",[1]median2!$AJ$2,[1]median2!$AJ74),"")</f>
        <v/>
      </c>
      <c r="F72" s="219" t="str">
        <f>IFERROR([1]median2!F74/IF([1]median2!$AJ74="",[1]median2!$AJ$2,[1]median2!$AJ74),"")</f>
        <v/>
      </c>
      <c r="G72" s="219" t="str">
        <f>IFERROR([1]median2!G74/IF([1]median2!$AJ74="",[1]median2!$AJ$2,[1]median2!$AJ74),"")</f>
        <v/>
      </c>
      <c r="H72" s="219" t="str">
        <f>IFERROR([1]median2!H74/IF([1]median2!$AJ74="",[1]median2!$AJ$2,[1]median2!$AJ74),"")</f>
        <v/>
      </c>
      <c r="I72" s="219" t="str">
        <f>IFERROR([1]median2!I74/IF([1]median2!$AJ74="",[1]median2!$AJ$2,[1]median2!$AJ74),"")</f>
        <v/>
      </c>
      <c r="J72" s="219" t="str">
        <f>IFERROR([1]median2!J74/IF([1]median2!$AJ74="",[1]median2!$AJ$2,[1]median2!$AJ74),"")</f>
        <v/>
      </c>
      <c r="K72" s="219" t="str">
        <f>IFERROR([1]median2!K74/IF([1]median2!$AJ74="",[1]median2!$AJ$2,[1]median2!$AJ74),"")</f>
        <v/>
      </c>
      <c r="L72" s="219" t="str">
        <f>IFERROR([1]median2!L74/IF([1]median2!$AJ74="",[1]median2!$AJ$2,[1]median2!$AJ74),"")</f>
        <v/>
      </c>
      <c r="M72" s="219" t="str">
        <f>IFERROR([1]median2!M74/IF([1]median2!$AJ74="",[1]median2!$AJ$2,[1]median2!$AJ74),"")</f>
        <v/>
      </c>
      <c r="N72" s="219" t="str">
        <f>IFERROR([1]median2!N74/IF([1]median2!$AJ74="",[1]median2!$AJ$2,[1]median2!$AJ74),"")</f>
        <v/>
      </c>
      <c r="O72" s="219" t="str">
        <f>IFERROR([1]median2!O74/IF([1]median2!$AJ74="",[1]median2!$AJ$2,[1]median2!$AJ74),"")</f>
        <v/>
      </c>
      <c r="P72" s="219" t="str">
        <f>IFERROR([1]median2!P74/IF([1]median2!$AJ74="",[1]median2!$AJ$2,[1]median2!$AJ74),"")</f>
        <v/>
      </c>
      <c r="Q72" s="219" t="str">
        <f>IFERROR([1]median2!Q74/IF([1]median2!$AJ74="",[1]median2!$AJ$2,[1]median2!$AJ74),"")</f>
        <v/>
      </c>
      <c r="R72" s="219" t="str">
        <f>IFERROR([1]median2!R74/IF([1]median2!$AJ74="",[1]median2!$AJ$2,[1]median2!$AJ74),"")</f>
        <v/>
      </c>
      <c r="S72" s="219" t="str">
        <f>IFERROR([1]median2!S74/IF([1]median2!$AJ74="",[1]median2!$AJ$2,[1]median2!$AJ74),"")</f>
        <v/>
      </c>
      <c r="T72" s="219" t="str">
        <f>IFERROR([1]median2!T74/IF([1]median2!$AJ74="",[1]median2!$AJ$2,[1]median2!$AJ74),"")</f>
        <v/>
      </c>
      <c r="U72" s="219" t="str">
        <f>IFERROR([1]median2!U74/IF([1]median2!$AJ74="",[1]median2!$AJ$2,[1]median2!$AJ74),"")</f>
        <v/>
      </c>
      <c r="V72" s="219" t="str">
        <f>IFERROR([1]median2!V74/IF([1]median2!$AJ74="",[1]median2!$AJ$2,[1]median2!$AJ74),"")</f>
        <v/>
      </c>
      <c r="W72" s="219" t="str">
        <f>IFERROR([1]median2!W74/IF([1]median2!$AJ74="",[1]median2!$AJ$2,[1]median2!$AJ74),"")</f>
        <v/>
      </c>
      <c r="X72" s="219" t="str">
        <f>IFERROR([1]median2!X74/IF([1]median2!$AJ74="",[1]median2!$AJ$2,[1]median2!$AJ74),"")</f>
        <v/>
      </c>
      <c r="Y72" s="219" t="str">
        <f>IFERROR([1]median2!Y74/IF([1]median2!$AJ74="",[1]median2!$AJ$2,[1]median2!$AJ74),"")</f>
        <v/>
      </c>
      <c r="Z72" s="219"/>
      <c r="AA72" s="219"/>
      <c r="AB72" s="219"/>
      <c r="AC72" s="219"/>
      <c r="AD72" s="219"/>
      <c r="AE72" s="219"/>
      <c r="AF72" s="219"/>
      <c r="AG72" s="219"/>
      <c r="AH72" s="219"/>
      <c r="AI72" s="219"/>
      <c r="AJ72" s="219" t="str">
        <f>IFERROR([1]median2!#REF!/IF([1]median2!$AJ74="",[1]median2!$AJ$2,[1]median2!$AJ74),"")</f>
        <v/>
      </c>
      <c r="AK72" s="219" t="str">
        <f>IFERROR([1]median2!AR74/IF([1]median2!$AJ74="",[1]median2!$AJ$2,[1]median2!$AJ74),"")</f>
        <v/>
      </c>
      <c r="AL72" s="219" t="str">
        <f>IFERROR([1]median2!AS74/IF([1]median2!$AJ74="",[1]median2!$AJ$2,[1]median2!$AJ74),"")</f>
        <v/>
      </c>
      <c r="AM72" s="219" t="str">
        <f>IFERROR([1]median2!AT74/IF([1]median2!$AJ74="",[1]median2!$AJ$2,[1]median2!$AJ74),"")</f>
        <v/>
      </c>
    </row>
    <row r="73" spans="1:39" ht="18" customHeight="1" x14ac:dyDescent="0.25">
      <c r="A73" s="214" t="str">
        <f>IF([1]median2!A75="","",[1]median2!A75)</f>
        <v/>
      </c>
      <c r="B73" s="214" t="str">
        <f>IF([1]median2!B75="","",[1]median2!B75)</f>
        <v/>
      </c>
      <c r="C73" s="214" t="str">
        <f>IF([1]median2!C75="","",[1]median2!C75)</f>
        <v/>
      </c>
      <c r="D73" s="219" t="str">
        <f>IFERROR([1]median2!D75/IF([1]median2!$AJ75="",[1]median2!$AJ$2,[1]median2!$AJ75),"")</f>
        <v/>
      </c>
      <c r="E73" s="219" t="str">
        <f>IFERROR([1]median2!E75/IF([1]median2!$AJ75="",[1]median2!$AJ$2,[1]median2!$AJ75),"")</f>
        <v/>
      </c>
      <c r="F73" s="219" t="str">
        <f>IFERROR([1]median2!F75/IF([1]median2!$AJ75="",[1]median2!$AJ$2,[1]median2!$AJ75),"")</f>
        <v/>
      </c>
      <c r="G73" s="219" t="str">
        <f>IFERROR([1]median2!G75/IF([1]median2!$AJ75="",[1]median2!$AJ$2,[1]median2!$AJ75),"")</f>
        <v/>
      </c>
      <c r="H73" s="219" t="str">
        <f>IFERROR([1]median2!H75/IF([1]median2!$AJ75="",[1]median2!$AJ$2,[1]median2!$AJ75),"")</f>
        <v/>
      </c>
      <c r="I73" s="219" t="str">
        <f>IFERROR([1]median2!I75/IF([1]median2!$AJ75="",[1]median2!$AJ$2,[1]median2!$AJ75),"")</f>
        <v/>
      </c>
      <c r="J73" s="219" t="str">
        <f>IFERROR([1]median2!J75/IF([1]median2!$AJ75="",[1]median2!$AJ$2,[1]median2!$AJ75),"")</f>
        <v/>
      </c>
      <c r="K73" s="219" t="str">
        <f>IFERROR([1]median2!K75/IF([1]median2!$AJ75="",[1]median2!$AJ$2,[1]median2!$AJ75),"")</f>
        <v/>
      </c>
      <c r="L73" s="219" t="str">
        <f>IFERROR([1]median2!L75/IF([1]median2!$AJ75="",[1]median2!$AJ$2,[1]median2!$AJ75),"")</f>
        <v/>
      </c>
      <c r="M73" s="219" t="str">
        <f>IFERROR([1]median2!M75/IF([1]median2!$AJ75="",[1]median2!$AJ$2,[1]median2!$AJ75),"")</f>
        <v/>
      </c>
      <c r="N73" s="219" t="str">
        <f>IFERROR([1]median2!N75/IF([1]median2!$AJ75="",[1]median2!$AJ$2,[1]median2!$AJ75),"")</f>
        <v/>
      </c>
      <c r="O73" s="219" t="str">
        <f>IFERROR([1]median2!O75/IF([1]median2!$AJ75="",[1]median2!$AJ$2,[1]median2!$AJ75),"")</f>
        <v/>
      </c>
      <c r="P73" s="219" t="str">
        <f>IFERROR([1]median2!P75/IF([1]median2!$AJ75="",[1]median2!$AJ$2,[1]median2!$AJ75),"")</f>
        <v/>
      </c>
      <c r="Q73" s="219" t="str">
        <f>IFERROR([1]median2!Q75/IF([1]median2!$AJ75="",[1]median2!$AJ$2,[1]median2!$AJ75),"")</f>
        <v/>
      </c>
      <c r="R73" s="219" t="str">
        <f>IFERROR([1]median2!R75/IF([1]median2!$AJ75="",[1]median2!$AJ$2,[1]median2!$AJ75),"")</f>
        <v/>
      </c>
      <c r="S73" s="219" t="str">
        <f>IFERROR([1]median2!S75/IF([1]median2!$AJ75="",[1]median2!$AJ$2,[1]median2!$AJ75),"")</f>
        <v/>
      </c>
      <c r="T73" s="219" t="str">
        <f>IFERROR([1]median2!T75/IF([1]median2!$AJ75="",[1]median2!$AJ$2,[1]median2!$AJ75),"")</f>
        <v/>
      </c>
      <c r="U73" s="219" t="str">
        <f>IFERROR([1]median2!U75/IF([1]median2!$AJ75="",[1]median2!$AJ$2,[1]median2!$AJ75),"")</f>
        <v/>
      </c>
      <c r="V73" s="219" t="str">
        <f>IFERROR([1]median2!V75/IF([1]median2!$AJ75="",[1]median2!$AJ$2,[1]median2!$AJ75),"")</f>
        <v/>
      </c>
      <c r="W73" s="219" t="str">
        <f>IFERROR([1]median2!W75/IF([1]median2!$AJ75="",[1]median2!$AJ$2,[1]median2!$AJ75),"")</f>
        <v/>
      </c>
      <c r="X73" s="219" t="str">
        <f>IFERROR([1]median2!X75/IF([1]median2!$AJ75="",[1]median2!$AJ$2,[1]median2!$AJ75),"")</f>
        <v/>
      </c>
      <c r="Y73" s="219" t="str">
        <f>IFERROR([1]median2!Y75/IF([1]median2!$AJ75="",[1]median2!$AJ$2,[1]median2!$AJ75),"")</f>
        <v/>
      </c>
      <c r="Z73" s="219"/>
      <c r="AA73" s="219"/>
      <c r="AB73" s="219"/>
      <c r="AC73" s="219"/>
      <c r="AD73" s="219"/>
      <c r="AE73" s="219"/>
      <c r="AF73" s="219"/>
      <c r="AG73" s="219"/>
      <c r="AH73" s="219"/>
      <c r="AI73" s="219"/>
      <c r="AJ73" s="219" t="str">
        <f>IFERROR([1]median2!#REF!/IF([1]median2!$AJ75="",[1]median2!$AJ$2,[1]median2!$AJ75),"")</f>
        <v/>
      </c>
      <c r="AK73" s="219" t="str">
        <f>IFERROR([1]median2!AR75/IF([1]median2!$AJ75="",[1]median2!$AJ$2,[1]median2!$AJ75),"")</f>
        <v/>
      </c>
      <c r="AL73" s="219" t="str">
        <f>IFERROR([1]median2!AS75/IF([1]median2!$AJ75="",[1]median2!$AJ$2,[1]median2!$AJ75),"")</f>
        <v/>
      </c>
      <c r="AM73" s="219" t="str">
        <f>IFERROR([1]median2!AT75/IF([1]median2!$AJ75="",[1]median2!$AJ$2,[1]median2!$AJ75),"")</f>
        <v/>
      </c>
    </row>
    <row r="74" spans="1:39" ht="18" customHeight="1" x14ac:dyDescent="0.25">
      <c r="A74" s="214" t="str">
        <f>IF([1]median2!A76="","",[1]median2!A76)</f>
        <v/>
      </c>
      <c r="B74" s="214" t="str">
        <f>IF([1]median2!B76="","",[1]median2!B76)</f>
        <v/>
      </c>
      <c r="C74" s="214" t="str">
        <f>IF([1]median2!C76="","",[1]median2!C76)</f>
        <v/>
      </c>
      <c r="D74" s="219" t="str">
        <f>IFERROR([1]median2!D76/IF([1]median2!$AJ76="",[1]median2!$AJ$2,[1]median2!$AJ76),"")</f>
        <v/>
      </c>
      <c r="E74" s="219" t="str">
        <f>IFERROR([1]median2!E76/IF([1]median2!$AJ76="",[1]median2!$AJ$2,[1]median2!$AJ76),"")</f>
        <v/>
      </c>
      <c r="F74" s="219" t="str">
        <f>IFERROR([1]median2!F76/IF([1]median2!$AJ76="",[1]median2!$AJ$2,[1]median2!$AJ76),"")</f>
        <v/>
      </c>
      <c r="G74" s="219" t="str">
        <f>IFERROR([1]median2!G76/IF([1]median2!$AJ76="",[1]median2!$AJ$2,[1]median2!$AJ76),"")</f>
        <v/>
      </c>
      <c r="H74" s="219" t="str">
        <f>IFERROR([1]median2!H76/IF([1]median2!$AJ76="",[1]median2!$AJ$2,[1]median2!$AJ76),"")</f>
        <v/>
      </c>
      <c r="I74" s="219" t="str">
        <f>IFERROR([1]median2!I76/IF([1]median2!$AJ76="",[1]median2!$AJ$2,[1]median2!$AJ76),"")</f>
        <v/>
      </c>
      <c r="J74" s="219" t="str">
        <f>IFERROR([1]median2!J76/IF([1]median2!$AJ76="",[1]median2!$AJ$2,[1]median2!$AJ76),"")</f>
        <v/>
      </c>
      <c r="K74" s="219" t="str">
        <f>IFERROR([1]median2!K76/IF([1]median2!$AJ76="",[1]median2!$AJ$2,[1]median2!$AJ76),"")</f>
        <v/>
      </c>
      <c r="L74" s="219" t="str">
        <f>IFERROR([1]median2!L76/IF([1]median2!$AJ76="",[1]median2!$AJ$2,[1]median2!$AJ76),"")</f>
        <v/>
      </c>
      <c r="M74" s="219" t="str">
        <f>IFERROR([1]median2!M76/IF([1]median2!$AJ76="",[1]median2!$AJ$2,[1]median2!$AJ76),"")</f>
        <v/>
      </c>
      <c r="N74" s="219" t="str">
        <f>IFERROR([1]median2!N76/IF([1]median2!$AJ76="",[1]median2!$AJ$2,[1]median2!$AJ76),"")</f>
        <v/>
      </c>
      <c r="O74" s="219" t="str">
        <f>IFERROR([1]median2!O76/IF([1]median2!$AJ76="",[1]median2!$AJ$2,[1]median2!$AJ76),"")</f>
        <v/>
      </c>
      <c r="P74" s="219" t="str">
        <f>IFERROR([1]median2!P76/IF([1]median2!$AJ76="",[1]median2!$AJ$2,[1]median2!$AJ76),"")</f>
        <v/>
      </c>
      <c r="Q74" s="219" t="str">
        <f>IFERROR([1]median2!Q76/IF([1]median2!$AJ76="",[1]median2!$AJ$2,[1]median2!$AJ76),"")</f>
        <v/>
      </c>
      <c r="R74" s="219" t="str">
        <f>IFERROR([1]median2!R76/IF([1]median2!$AJ76="",[1]median2!$AJ$2,[1]median2!$AJ76),"")</f>
        <v/>
      </c>
      <c r="S74" s="219" t="str">
        <f>IFERROR([1]median2!S76/IF([1]median2!$AJ76="",[1]median2!$AJ$2,[1]median2!$AJ76),"")</f>
        <v/>
      </c>
      <c r="T74" s="219" t="str">
        <f>IFERROR([1]median2!T76/IF([1]median2!$AJ76="",[1]median2!$AJ$2,[1]median2!$AJ76),"")</f>
        <v/>
      </c>
      <c r="U74" s="219" t="str">
        <f>IFERROR([1]median2!U76/IF([1]median2!$AJ76="",[1]median2!$AJ$2,[1]median2!$AJ76),"")</f>
        <v/>
      </c>
      <c r="V74" s="219" t="str">
        <f>IFERROR([1]median2!V76/IF([1]median2!$AJ76="",[1]median2!$AJ$2,[1]median2!$AJ76),"")</f>
        <v/>
      </c>
      <c r="W74" s="219" t="str">
        <f>IFERROR([1]median2!W76/IF([1]median2!$AJ76="",[1]median2!$AJ$2,[1]median2!$AJ76),"")</f>
        <v/>
      </c>
      <c r="X74" s="219" t="str">
        <f>IFERROR([1]median2!X76/IF([1]median2!$AJ76="",[1]median2!$AJ$2,[1]median2!$AJ76),"")</f>
        <v/>
      </c>
      <c r="Y74" s="219" t="str">
        <f>IFERROR([1]median2!Y76/IF([1]median2!$AJ76="",[1]median2!$AJ$2,[1]median2!$AJ76),"")</f>
        <v/>
      </c>
      <c r="Z74" s="219"/>
      <c r="AA74" s="219"/>
      <c r="AB74" s="219"/>
      <c r="AC74" s="219"/>
      <c r="AD74" s="219"/>
      <c r="AE74" s="219"/>
      <c r="AF74" s="219"/>
      <c r="AG74" s="219"/>
      <c r="AH74" s="219"/>
      <c r="AI74" s="219"/>
      <c r="AJ74" s="219" t="str">
        <f>IFERROR([1]median2!#REF!/IF([1]median2!$AJ76="",[1]median2!$AJ$2,[1]median2!$AJ76),"")</f>
        <v/>
      </c>
      <c r="AK74" s="219" t="str">
        <f>IFERROR([1]median2!AR76/IF([1]median2!$AJ76="",[1]median2!$AJ$2,[1]median2!$AJ76),"")</f>
        <v/>
      </c>
      <c r="AL74" s="219" t="str">
        <f>IFERROR([1]median2!AS76/IF([1]median2!$AJ76="",[1]median2!$AJ$2,[1]median2!$AJ76),"")</f>
        <v/>
      </c>
      <c r="AM74" s="219" t="str">
        <f>IFERROR([1]median2!AT76/IF([1]median2!$AJ76="",[1]median2!$AJ$2,[1]median2!$AJ76),"")</f>
        <v/>
      </c>
    </row>
    <row r="75" spans="1:39" ht="18" customHeight="1" x14ac:dyDescent="0.25">
      <c r="A75" s="214" t="str">
        <f>IF([1]median2!A77="","",[1]median2!A77)</f>
        <v/>
      </c>
      <c r="B75" s="214" t="str">
        <f>IF([1]median2!B77="","",[1]median2!B77)</f>
        <v/>
      </c>
      <c r="C75" s="214" t="str">
        <f>IF([1]median2!C77="","",[1]median2!C77)</f>
        <v/>
      </c>
      <c r="D75" s="219" t="str">
        <f>IFERROR([1]median2!D77/IF([1]median2!$AJ77="",[1]median2!$AJ$2,[1]median2!$AJ77),"")</f>
        <v/>
      </c>
      <c r="E75" s="219" t="str">
        <f>IFERROR([1]median2!E77/IF([1]median2!$AJ77="",[1]median2!$AJ$2,[1]median2!$AJ77),"")</f>
        <v/>
      </c>
      <c r="F75" s="219" t="str">
        <f>IFERROR([1]median2!F77/IF([1]median2!$AJ77="",[1]median2!$AJ$2,[1]median2!$AJ77),"")</f>
        <v/>
      </c>
      <c r="G75" s="219" t="str">
        <f>IFERROR([1]median2!G77/IF([1]median2!$AJ77="",[1]median2!$AJ$2,[1]median2!$AJ77),"")</f>
        <v/>
      </c>
      <c r="H75" s="219" t="str">
        <f>IFERROR([1]median2!H77/IF([1]median2!$AJ77="",[1]median2!$AJ$2,[1]median2!$AJ77),"")</f>
        <v/>
      </c>
      <c r="I75" s="219" t="str">
        <f>IFERROR([1]median2!I77/IF([1]median2!$AJ77="",[1]median2!$AJ$2,[1]median2!$AJ77),"")</f>
        <v/>
      </c>
      <c r="J75" s="219" t="str">
        <f>IFERROR([1]median2!J77/IF([1]median2!$AJ77="",[1]median2!$AJ$2,[1]median2!$AJ77),"")</f>
        <v/>
      </c>
      <c r="K75" s="219" t="str">
        <f>IFERROR([1]median2!K77/IF([1]median2!$AJ77="",[1]median2!$AJ$2,[1]median2!$AJ77),"")</f>
        <v/>
      </c>
      <c r="L75" s="219" t="str">
        <f>IFERROR([1]median2!L77/IF([1]median2!$AJ77="",[1]median2!$AJ$2,[1]median2!$AJ77),"")</f>
        <v/>
      </c>
      <c r="M75" s="219" t="str">
        <f>IFERROR([1]median2!M77/IF([1]median2!$AJ77="",[1]median2!$AJ$2,[1]median2!$AJ77),"")</f>
        <v/>
      </c>
      <c r="N75" s="219" t="str">
        <f>IFERROR([1]median2!N77/IF([1]median2!$AJ77="",[1]median2!$AJ$2,[1]median2!$AJ77),"")</f>
        <v/>
      </c>
      <c r="O75" s="219" t="str">
        <f>IFERROR([1]median2!O77/IF([1]median2!$AJ77="",[1]median2!$AJ$2,[1]median2!$AJ77),"")</f>
        <v/>
      </c>
      <c r="P75" s="219" t="str">
        <f>IFERROR([1]median2!P77/IF([1]median2!$AJ77="",[1]median2!$AJ$2,[1]median2!$AJ77),"")</f>
        <v/>
      </c>
      <c r="Q75" s="219" t="str">
        <f>IFERROR([1]median2!Q77/IF([1]median2!$AJ77="",[1]median2!$AJ$2,[1]median2!$AJ77),"")</f>
        <v/>
      </c>
      <c r="R75" s="219" t="str">
        <f>IFERROR([1]median2!R77/IF([1]median2!$AJ77="",[1]median2!$AJ$2,[1]median2!$AJ77),"")</f>
        <v/>
      </c>
      <c r="S75" s="219" t="str">
        <f>IFERROR([1]median2!S77/IF([1]median2!$AJ77="",[1]median2!$AJ$2,[1]median2!$AJ77),"")</f>
        <v/>
      </c>
      <c r="T75" s="219" t="str">
        <f>IFERROR([1]median2!T77/IF([1]median2!$AJ77="",[1]median2!$AJ$2,[1]median2!$AJ77),"")</f>
        <v/>
      </c>
      <c r="U75" s="219" t="str">
        <f>IFERROR([1]median2!U77/IF([1]median2!$AJ77="",[1]median2!$AJ$2,[1]median2!$AJ77),"")</f>
        <v/>
      </c>
      <c r="V75" s="219" t="str">
        <f>IFERROR([1]median2!V77/IF([1]median2!$AJ77="",[1]median2!$AJ$2,[1]median2!$AJ77),"")</f>
        <v/>
      </c>
      <c r="W75" s="219" t="str">
        <f>IFERROR([1]median2!W77/IF([1]median2!$AJ77="",[1]median2!$AJ$2,[1]median2!$AJ77),"")</f>
        <v/>
      </c>
      <c r="X75" s="219" t="str">
        <f>IFERROR([1]median2!X77/IF([1]median2!$AJ77="",[1]median2!$AJ$2,[1]median2!$AJ77),"")</f>
        <v/>
      </c>
      <c r="Y75" s="219" t="str">
        <f>IFERROR([1]median2!Y77/IF([1]median2!$AJ77="",[1]median2!$AJ$2,[1]median2!$AJ77),"")</f>
        <v/>
      </c>
      <c r="Z75" s="219"/>
      <c r="AA75" s="219"/>
      <c r="AB75" s="219"/>
      <c r="AC75" s="219"/>
      <c r="AD75" s="219"/>
      <c r="AE75" s="219"/>
      <c r="AF75" s="219"/>
      <c r="AG75" s="219"/>
      <c r="AH75" s="219"/>
      <c r="AI75" s="219"/>
      <c r="AJ75" s="219" t="str">
        <f>IFERROR([1]median2!#REF!/IF([1]median2!$AJ77="",[1]median2!$AJ$2,[1]median2!$AJ77),"")</f>
        <v/>
      </c>
      <c r="AK75" s="219" t="str">
        <f>IFERROR([1]median2!AR77/IF([1]median2!$AJ77="",[1]median2!$AJ$2,[1]median2!$AJ77),"")</f>
        <v/>
      </c>
      <c r="AL75" s="219" t="str">
        <f>IFERROR([1]median2!AS77/IF([1]median2!$AJ77="",[1]median2!$AJ$2,[1]median2!$AJ77),"")</f>
        <v/>
      </c>
      <c r="AM75" s="219" t="str">
        <f>IFERROR([1]median2!AT77/IF([1]median2!$AJ77="",[1]median2!$AJ$2,[1]median2!$AJ77),"")</f>
        <v/>
      </c>
    </row>
    <row r="76" spans="1:39" ht="18" customHeight="1" x14ac:dyDescent="0.25">
      <c r="A76" s="214" t="str">
        <f>IF([1]median2!A78="","",[1]median2!A78)</f>
        <v/>
      </c>
      <c r="B76" s="214" t="str">
        <f>IF([1]median2!B78="","",[1]median2!B78)</f>
        <v/>
      </c>
      <c r="C76" s="214" t="str">
        <f>IF([1]median2!C78="","",[1]median2!C78)</f>
        <v/>
      </c>
      <c r="D76" s="219" t="str">
        <f>IFERROR([1]median2!D78/IF([1]median2!$AJ78="",[1]median2!$AJ$2,[1]median2!$AJ78),"")</f>
        <v/>
      </c>
      <c r="E76" s="219" t="str">
        <f>IFERROR([1]median2!E78/IF([1]median2!$AJ78="",[1]median2!$AJ$2,[1]median2!$AJ78),"")</f>
        <v/>
      </c>
      <c r="F76" s="219" t="str">
        <f>IFERROR([1]median2!F78/IF([1]median2!$AJ78="",[1]median2!$AJ$2,[1]median2!$AJ78),"")</f>
        <v/>
      </c>
      <c r="G76" s="219" t="str">
        <f>IFERROR([1]median2!G78/IF([1]median2!$AJ78="",[1]median2!$AJ$2,[1]median2!$AJ78),"")</f>
        <v/>
      </c>
      <c r="H76" s="219" t="str">
        <f>IFERROR([1]median2!H78/IF([1]median2!$AJ78="",[1]median2!$AJ$2,[1]median2!$AJ78),"")</f>
        <v/>
      </c>
      <c r="I76" s="219" t="str">
        <f>IFERROR([1]median2!I78/IF([1]median2!$AJ78="",[1]median2!$AJ$2,[1]median2!$AJ78),"")</f>
        <v/>
      </c>
      <c r="J76" s="219" t="str">
        <f>IFERROR([1]median2!J78/IF([1]median2!$AJ78="",[1]median2!$AJ$2,[1]median2!$AJ78),"")</f>
        <v/>
      </c>
      <c r="K76" s="219" t="str">
        <f>IFERROR([1]median2!K78/IF([1]median2!$AJ78="",[1]median2!$AJ$2,[1]median2!$AJ78),"")</f>
        <v/>
      </c>
      <c r="L76" s="219" t="str">
        <f>IFERROR([1]median2!L78/IF([1]median2!$AJ78="",[1]median2!$AJ$2,[1]median2!$AJ78),"")</f>
        <v/>
      </c>
      <c r="M76" s="219" t="str">
        <f>IFERROR([1]median2!M78/IF([1]median2!$AJ78="",[1]median2!$AJ$2,[1]median2!$AJ78),"")</f>
        <v/>
      </c>
      <c r="N76" s="219" t="str">
        <f>IFERROR([1]median2!N78/IF([1]median2!$AJ78="",[1]median2!$AJ$2,[1]median2!$AJ78),"")</f>
        <v/>
      </c>
      <c r="O76" s="219" t="str">
        <f>IFERROR([1]median2!O78/IF([1]median2!$AJ78="",[1]median2!$AJ$2,[1]median2!$AJ78),"")</f>
        <v/>
      </c>
      <c r="P76" s="219" t="str">
        <f>IFERROR([1]median2!P78/IF([1]median2!$AJ78="",[1]median2!$AJ$2,[1]median2!$AJ78),"")</f>
        <v/>
      </c>
      <c r="Q76" s="219" t="str">
        <f>IFERROR([1]median2!Q78/IF([1]median2!$AJ78="",[1]median2!$AJ$2,[1]median2!$AJ78),"")</f>
        <v/>
      </c>
      <c r="R76" s="219" t="str">
        <f>IFERROR([1]median2!R78/IF([1]median2!$AJ78="",[1]median2!$AJ$2,[1]median2!$AJ78),"")</f>
        <v/>
      </c>
      <c r="S76" s="219" t="str">
        <f>IFERROR([1]median2!S78/IF([1]median2!$AJ78="",[1]median2!$AJ$2,[1]median2!$AJ78),"")</f>
        <v/>
      </c>
      <c r="T76" s="219" t="str">
        <f>IFERROR([1]median2!T78/IF([1]median2!$AJ78="",[1]median2!$AJ$2,[1]median2!$AJ78),"")</f>
        <v/>
      </c>
      <c r="U76" s="219" t="str">
        <f>IFERROR([1]median2!U78/IF([1]median2!$AJ78="",[1]median2!$AJ$2,[1]median2!$AJ78),"")</f>
        <v/>
      </c>
      <c r="V76" s="219" t="str">
        <f>IFERROR([1]median2!V78/IF([1]median2!$AJ78="",[1]median2!$AJ$2,[1]median2!$AJ78),"")</f>
        <v/>
      </c>
      <c r="W76" s="219" t="str">
        <f>IFERROR([1]median2!W78/IF([1]median2!$AJ78="",[1]median2!$AJ$2,[1]median2!$AJ78),"")</f>
        <v/>
      </c>
      <c r="X76" s="219" t="str">
        <f>IFERROR([1]median2!X78/IF([1]median2!$AJ78="",[1]median2!$AJ$2,[1]median2!$AJ78),"")</f>
        <v/>
      </c>
      <c r="Y76" s="219" t="str">
        <f>IFERROR([1]median2!Y78/IF([1]median2!$AJ78="",[1]median2!$AJ$2,[1]median2!$AJ78),"")</f>
        <v/>
      </c>
      <c r="Z76" s="219"/>
      <c r="AA76" s="219"/>
      <c r="AB76" s="219"/>
      <c r="AC76" s="219"/>
      <c r="AD76" s="219"/>
      <c r="AE76" s="219"/>
      <c r="AF76" s="219"/>
      <c r="AG76" s="219"/>
      <c r="AH76" s="219"/>
      <c r="AI76" s="219"/>
      <c r="AJ76" s="219" t="str">
        <f>IFERROR([1]median2!#REF!/IF([1]median2!$AJ78="",[1]median2!$AJ$2,[1]median2!$AJ78),"")</f>
        <v/>
      </c>
      <c r="AK76" s="219" t="str">
        <f>IFERROR([1]median2!AR78/IF([1]median2!$AJ78="",[1]median2!$AJ$2,[1]median2!$AJ78),"")</f>
        <v/>
      </c>
      <c r="AL76" s="219" t="str">
        <f>IFERROR([1]median2!AS78/IF([1]median2!$AJ78="",[1]median2!$AJ$2,[1]median2!$AJ78),"")</f>
        <v/>
      </c>
      <c r="AM76" s="219" t="str">
        <f>IFERROR([1]median2!AT78/IF([1]median2!$AJ78="",[1]median2!$AJ$2,[1]median2!$AJ78),"")</f>
        <v/>
      </c>
    </row>
    <row r="77" spans="1:39" ht="18" customHeight="1" x14ac:dyDescent="0.25">
      <c r="A77" s="214" t="str">
        <f>IF([1]median2!A79="","",[1]median2!A79)</f>
        <v/>
      </c>
      <c r="B77" s="214" t="str">
        <f>IF([1]median2!B79="","",[1]median2!B79)</f>
        <v/>
      </c>
      <c r="C77" s="214" t="str">
        <f>IF([1]median2!C79="","",[1]median2!C79)</f>
        <v/>
      </c>
      <c r="D77" s="219" t="str">
        <f>IFERROR([1]median2!D79/IF([1]median2!$AJ79="",[1]median2!$AJ$2,[1]median2!$AJ79),"")</f>
        <v/>
      </c>
      <c r="E77" s="219" t="str">
        <f>IFERROR([1]median2!E79/IF([1]median2!$AJ79="",[1]median2!$AJ$2,[1]median2!$AJ79),"")</f>
        <v/>
      </c>
      <c r="F77" s="219" t="str">
        <f>IFERROR([1]median2!F79/IF([1]median2!$AJ79="",[1]median2!$AJ$2,[1]median2!$AJ79),"")</f>
        <v/>
      </c>
      <c r="G77" s="219" t="str">
        <f>IFERROR([1]median2!G79/IF([1]median2!$AJ79="",[1]median2!$AJ$2,[1]median2!$AJ79),"")</f>
        <v/>
      </c>
      <c r="H77" s="219" t="str">
        <f>IFERROR([1]median2!H79/IF([1]median2!$AJ79="",[1]median2!$AJ$2,[1]median2!$AJ79),"")</f>
        <v/>
      </c>
      <c r="I77" s="219" t="str">
        <f>IFERROR([1]median2!I79/IF([1]median2!$AJ79="",[1]median2!$AJ$2,[1]median2!$AJ79),"")</f>
        <v/>
      </c>
      <c r="J77" s="219" t="str">
        <f>IFERROR([1]median2!J79/IF([1]median2!$AJ79="",[1]median2!$AJ$2,[1]median2!$AJ79),"")</f>
        <v/>
      </c>
      <c r="K77" s="219" t="str">
        <f>IFERROR([1]median2!K79/IF([1]median2!$AJ79="",[1]median2!$AJ$2,[1]median2!$AJ79),"")</f>
        <v/>
      </c>
      <c r="L77" s="219" t="str">
        <f>IFERROR([1]median2!L79/IF([1]median2!$AJ79="",[1]median2!$AJ$2,[1]median2!$AJ79),"")</f>
        <v/>
      </c>
      <c r="M77" s="219" t="str">
        <f>IFERROR([1]median2!M79/IF([1]median2!$AJ79="",[1]median2!$AJ$2,[1]median2!$AJ79),"")</f>
        <v/>
      </c>
      <c r="N77" s="219" t="str">
        <f>IFERROR([1]median2!N79/IF([1]median2!$AJ79="",[1]median2!$AJ$2,[1]median2!$AJ79),"")</f>
        <v/>
      </c>
      <c r="O77" s="219" t="str">
        <f>IFERROR([1]median2!O79/IF([1]median2!$AJ79="",[1]median2!$AJ$2,[1]median2!$AJ79),"")</f>
        <v/>
      </c>
      <c r="P77" s="219" t="str">
        <f>IFERROR([1]median2!P79/IF([1]median2!$AJ79="",[1]median2!$AJ$2,[1]median2!$AJ79),"")</f>
        <v/>
      </c>
      <c r="Q77" s="219" t="str">
        <f>IFERROR([1]median2!Q79/IF([1]median2!$AJ79="",[1]median2!$AJ$2,[1]median2!$AJ79),"")</f>
        <v/>
      </c>
      <c r="R77" s="219" t="str">
        <f>IFERROR([1]median2!R79/IF([1]median2!$AJ79="",[1]median2!$AJ$2,[1]median2!$AJ79),"")</f>
        <v/>
      </c>
      <c r="S77" s="219" t="str">
        <f>IFERROR([1]median2!S79/IF([1]median2!$AJ79="",[1]median2!$AJ$2,[1]median2!$AJ79),"")</f>
        <v/>
      </c>
      <c r="T77" s="219" t="str">
        <f>IFERROR([1]median2!T79/IF([1]median2!$AJ79="",[1]median2!$AJ$2,[1]median2!$AJ79),"")</f>
        <v/>
      </c>
      <c r="U77" s="219" t="str">
        <f>IFERROR([1]median2!U79/IF([1]median2!$AJ79="",[1]median2!$AJ$2,[1]median2!$AJ79),"")</f>
        <v/>
      </c>
      <c r="V77" s="219" t="str">
        <f>IFERROR([1]median2!V79/IF([1]median2!$AJ79="",[1]median2!$AJ$2,[1]median2!$AJ79),"")</f>
        <v/>
      </c>
      <c r="W77" s="219" t="str">
        <f>IFERROR([1]median2!W79/IF([1]median2!$AJ79="",[1]median2!$AJ$2,[1]median2!$AJ79),"")</f>
        <v/>
      </c>
      <c r="X77" s="219" t="str">
        <f>IFERROR([1]median2!X79/IF([1]median2!$AJ79="",[1]median2!$AJ$2,[1]median2!$AJ79),"")</f>
        <v/>
      </c>
      <c r="Y77" s="219" t="str">
        <f>IFERROR([1]median2!Y79/IF([1]median2!$AJ79="",[1]median2!$AJ$2,[1]median2!$AJ79),"")</f>
        <v/>
      </c>
      <c r="Z77" s="219"/>
      <c r="AA77" s="219"/>
      <c r="AB77" s="219"/>
      <c r="AC77" s="219"/>
      <c r="AD77" s="219"/>
      <c r="AE77" s="219"/>
      <c r="AF77" s="219"/>
      <c r="AG77" s="219"/>
      <c r="AH77" s="219"/>
      <c r="AI77" s="219"/>
      <c r="AJ77" s="219" t="str">
        <f>IFERROR([1]median2!#REF!/IF([1]median2!$AJ79="",[1]median2!$AJ$2,[1]median2!$AJ79),"")</f>
        <v/>
      </c>
      <c r="AK77" s="219" t="str">
        <f>IFERROR([1]median2!AR79/IF([1]median2!$AJ79="",[1]median2!$AJ$2,[1]median2!$AJ79),"")</f>
        <v/>
      </c>
      <c r="AL77" s="219" t="str">
        <f>IFERROR([1]median2!AS79/IF([1]median2!$AJ79="",[1]median2!$AJ$2,[1]median2!$AJ79),"")</f>
        <v/>
      </c>
      <c r="AM77" s="219" t="str">
        <f>IFERROR([1]median2!AT79/IF([1]median2!$AJ79="",[1]median2!$AJ$2,[1]median2!$AJ79),"")</f>
        <v/>
      </c>
    </row>
    <row r="78" spans="1:39" ht="18" customHeight="1" x14ac:dyDescent="0.25">
      <c r="A78" s="214" t="str">
        <f>IF([1]median2!A80="","",[1]median2!A80)</f>
        <v/>
      </c>
      <c r="B78" s="214" t="str">
        <f>IF([1]median2!B80="","",[1]median2!B80)</f>
        <v/>
      </c>
      <c r="C78" s="214" t="str">
        <f>IF([1]median2!C80="","",[1]median2!C80)</f>
        <v/>
      </c>
      <c r="D78" s="219" t="str">
        <f>IFERROR([1]median2!D80/IF([1]median2!$AJ80="",[1]median2!$AJ$2,[1]median2!$AJ80),"")</f>
        <v/>
      </c>
      <c r="E78" s="219" t="str">
        <f>IFERROR([1]median2!E80/IF([1]median2!$AJ80="",[1]median2!$AJ$2,[1]median2!$AJ80),"")</f>
        <v/>
      </c>
      <c r="F78" s="219" t="str">
        <f>IFERROR([1]median2!F80/IF([1]median2!$AJ80="",[1]median2!$AJ$2,[1]median2!$AJ80),"")</f>
        <v/>
      </c>
      <c r="G78" s="219" t="str">
        <f>IFERROR([1]median2!G80/IF([1]median2!$AJ80="",[1]median2!$AJ$2,[1]median2!$AJ80),"")</f>
        <v/>
      </c>
      <c r="H78" s="219" t="str">
        <f>IFERROR([1]median2!H80/IF([1]median2!$AJ80="",[1]median2!$AJ$2,[1]median2!$AJ80),"")</f>
        <v/>
      </c>
      <c r="I78" s="219" t="str">
        <f>IFERROR([1]median2!I80/IF([1]median2!$AJ80="",[1]median2!$AJ$2,[1]median2!$AJ80),"")</f>
        <v/>
      </c>
      <c r="J78" s="219" t="str">
        <f>IFERROR([1]median2!J80/IF([1]median2!$AJ80="",[1]median2!$AJ$2,[1]median2!$AJ80),"")</f>
        <v/>
      </c>
      <c r="K78" s="219" t="str">
        <f>IFERROR([1]median2!K80/IF([1]median2!$AJ80="",[1]median2!$AJ$2,[1]median2!$AJ80),"")</f>
        <v/>
      </c>
      <c r="L78" s="219" t="str">
        <f>IFERROR([1]median2!L80/IF([1]median2!$AJ80="",[1]median2!$AJ$2,[1]median2!$AJ80),"")</f>
        <v/>
      </c>
      <c r="M78" s="219" t="str">
        <f>IFERROR([1]median2!M80/IF([1]median2!$AJ80="",[1]median2!$AJ$2,[1]median2!$AJ80),"")</f>
        <v/>
      </c>
      <c r="N78" s="219" t="str">
        <f>IFERROR([1]median2!N80/IF([1]median2!$AJ80="",[1]median2!$AJ$2,[1]median2!$AJ80),"")</f>
        <v/>
      </c>
      <c r="O78" s="219" t="str">
        <f>IFERROR([1]median2!O80/IF([1]median2!$AJ80="",[1]median2!$AJ$2,[1]median2!$AJ80),"")</f>
        <v/>
      </c>
      <c r="P78" s="219" t="str">
        <f>IFERROR([1]median2!P80/IF([1]median2!$AJ80="",[1]median2!$AJ$2,[1]median2!$AJ80),"")</f>
        <v/>
      </c>
      <c r="Q78" s="219" t="str">
        <f>IFERROR([1]median2!Q80/IF([1]median2!$AJ80="",[1]median2!$AJ$2,[1]median2!$AJ80),"")</f>
        <v/>
      </c>
      <c r="R78" s="219" t="str">
        <f>IFERROR([1]median2!R80/IF([1]median2!$AJ80="",[1]median2!$AJ$2,[1]median2!$AJ80),"")</f>
        <v/>
      </c>
      <c r="S78" s="219" t="str">
        <f>IFERROR([1]median2!S80/IF([1]median2!$AJ80="",[1]median2!$AJ$2,[1]median2!$AJ80),"")</f>
        <v/>
      </c>
      <c r="T78" s="219" t="str">
        <f>IFERROR([1]median2!T80/IF([1]median2!$AJ80="",[1]median2!$AJ$2,[1]median2!$AJ80),"")</f>
        <v/>
      </c>
      <c r="U78" s="219" t="str">
        <f>IFERROR([1]median2!U80/IF([1]median2!$AJ80="",[1]median2!$AJ$2,[1]median2!$AJ80),"")</f>
        <v/>
      </c>
      <c r="V78" s="219" t="str">
        <f>IFERROR([1]median2!V80/IF([1]median2!$AJ80="",[1]median2!$AJ$2,[1]median2!$AJ80),"")</f>
        <v/>
      </c>
      <c r="W78" s="219" t="str">
        <f>IFERROR([1]median2!W80/IF([1]median2!$AJ80="",[1]median2!$AJ$2,[1]median2!$AJ80),"")</f>
        <v/>
      </c>
      <c r="X78" s="219" t="str">
        <f>IFERROR([1]median2!X80/IF([1]median2!$AJ80="",[1]median2!$AJ$2,[1]median2!$AJ80),"")</f>
        <v/>
      </c>
      <c r="Y78" s="219" t="str">
        <f>IFERROR([1]median2!Y80/IF([1]median2!$AJ80="",[1]median2!$AJ$2,[1]median2!$AJ80),"")</f>
        <v/>
      </c>
      <c r="Z78" s="219"/>
      <c r="AA78" s="219"/>
      <c r="AB78" s="219"/>
      <c r="AC78" s="219"/>
      <c r="AD78" s="219"/>
      <c r="AE78" s="219"/>
      <c r="AF78" s="219"/>
      <c r="AG78" s="219"/>
      <c r="AH78" s="219"/>
      <c r="AI78" s="219"/>
      <c r="AJ78" s="219" t="str">
        <f>IFERROR([1]median2!#REF!/IF([1]median2!$AJ80="",[1]median2!$AJ$2,[1]median2!$AJ80),"")</f>
        <v/>
      </c>
      <c r="AK78" s="219" t="str">
        <f>IFERROR([1]median2!AR80/IF([1]median2!$AJ80="",[1]median2!$AJ$2,[1]median2!$AJ80),"")</f>
        <v/>
      </c>
      <c r="AL78" s="219" t="str">
        <f>IFERROR([1]median2!AS80/IF([1]median2!$AJ80="",[1]median2!$AJ$2,[1]median2!$AJ80),"")</f>
        <v/>
      </c>
      <c r="AM78" s="219" t="str">
        <f>IFERROR([1]median2!AT80/IF([1]median2!$AJ80="",[1]median2!$AJ$2,[1]median2!$AJ80),"")</f>
        <v/>
      </c>
    </row>
    <row r="79" spans="1:39" ht="18" customHeight="1" x14ac:dyDescent="0.25">
      <c r="A79" s="214" t="str">
        <f>IF([1]median2!A81="","",[1]median2!A81)</f>
        <v/>
      </c>
      <c r="B79" s="214" t="str">
        <f>IF([1]median2!B81="","",[1]median2!B81)</f>
        <v/>
      </c>
      <c r="C79" s="214" t="str">
        <f>IF([1]median2!C81="","",[1]median2!C81)</f>
        <v/>
      </c>
      <c r="D79" s="219" t="str">
        <f>IFERROR([1]median2!D81/IF([1]median2!$AJ81="",[1]median2!$AJ$2,[1]median2!$AJ81),"")</f>
        <v/>
      </c>
      <c r="E79" s="219" t="str">
        <f>IFERROR([1]median2!E81/IF([1]median2!$AJ81="",[1]median2!$AJ$2,[1]median2!$AJ81),"")</f>
        <v/>
      </c>
      <c r="F79" s="219" t="str">
        <f>IFERROR([1]median2!F81/IF([1]median2!$AJ81="",[1]median2!$AJ$2,[1]median2!$AJ81),"")</f>
        <v/>
      </c>
      <c r="G79" s="219" t="str">
        <f>IFERROR([1]median2!G81/IF([1]median2!$AJ81="",[1]median2!$AJ$2,[1]median2!$AJ81),"")</f>
        <v/>
      </c>
      <c r="H79" s="219" t="str">
        <f>IFERROR([1]median2!H81/IF([1]median2!$AJ81="",[1]median2!$AJ$2,[1]median2!$AJ81),"")</f>
        <v/>
      </c>
      <c r="I79" s="219" t="str">
        <f>IFERROR([1]median2!I81/IF([1]median2!$AJ81="",[1]median2!$AJ$2,[1]median2!$AJ81),"")</f>
        <v/>
      </c>
      <c r="J79" s="219" t="str">
        <f>IFERROR([1]median2!J81/IF([1]median2!$AJ81="",[1]median2!$AJ$2,[1]median2!$AJ81),"")</f>
        <v/>
      </c>
      <c r="K79" s="219" t="str">
        <f>IFERROR([1]median2!K81/IF([1]median2!$AJ81="",[1]median2!$AJ$2,[1]median2!$AJ81),"")</f>
        <v/>
      </c>
      <c r="L79" s="219" t="str">
        <f>IFERROR([1]median2!L81/IF([1]median2!$AJ81="",[1]median2!$AJ$2,[1]median2!$AJ81),"")</f>
        <v/>
      </c>
      <c r="M79" s="219" t="str">
        <f>IFERROR([1]median2!M81/IF([1]median2!$AJ81="",[1]median2!$AJ$2,[1]median2!$AJ81),"")</f>
        <v/>
      </c>
      <c r="N79" s="219" t="str">
        <f>IFERROR([1]median2!N81/IF([1]median2!$AJ81="",[1]median2!$AJ$2,[1]median2!$AJ81),"")</f>
        <v/>
      </c>
      <c r="O79" s="219" t="str">
        <f>IFERROR([1]median2!O81/IF([1]median2!$AJ81="",[1]median2!$AJ$2,[1]median2!$AJ81),"")</f>
        <v/>
      </c>
      <c r="P79" s="219" t="str">
        <f>IFERROR([1]median2!P81/IF([1]median2!$AJ81="",[1]median2!$AJ$2,[1]median2!$AJ81),"")</f>
        <v/>
      </c>
      <c r="Q79" s="219" t="str">
        <f>IFERROR([1]median2!Q81/IF([1]median2!$AJ81="",[1]median2!$AJ$2,[1]median2!$AJ81),"")</f>
        <v/>
      </c>
      <c r="R79" s="219" t="str">
        <f>IFERROR([1]median2!R81/IF([1]median2!$AJ81="",[1]median2!$AJ$2,[1]median2!$AJ81),"")</f>
        <v/>
      </c>
      <c r="S79" s="219" t="str">
        <f>IFERROR([1]median2!S81/IF([1]median2!$AJ81="",[1]median2!$AJ$2,[1]median2!$AJ81),"")</f>
        <v/>
      </c>
      <c r="T79" s="219" t="str">
        <f>IFERROR([1]median2!T81/IF([1]median2!$AJ81="",[1]median2!$AJ$2,[1]median2!$AJ81),"")</f>
        <v/>
      </c>
      <c r="U79" s="219" t="str">
        <f>IFERROR([1]median2!U81/IF([1]median2!$AJ81="",[1]median2!$AJ$2,[1]median2!$AJ81),"")</f>
        <v/>
      </c>
      <c r="V79" s="219" t="str">
        <f>IFERROR([1]median2!V81/IF([1]median2!$AJ81="",[1]median2!$AJ$2,[1]median2!$AJ81),"")</f>
        <v/>
      </c>
      <c r="W79" s="219" t="str">
        <f>IFERROR([1]median2!W81/IF([1]median2!$AJ81="",[1]median2!$AJ$2,[1]median2!$AJ81),"")</f>
        <v/>
      </c>
      <c r="X79" s="219" t="str">
        <f>IFERROR([1]median2!X81/IF([1]median2!$AJ81="",[1]median2!$AJ$2,[1]median2!$AJ81),"")</f>
        <v/>
      </c>
      <c r="Y79" s="219" t="str">
        <f>IFERROR([1]median2!Y81/IF([1]median2!$AJ81="",[1]median2!$AJ$2,[1]median2!$AJ81),"")</f>
        <v/>
      </c>
      <c r="Z79" s="219"/>
      <c r="AA79" s="219"/>
      <c r="AB79" s="219"/>
      <c r="AC79" s="219"/>
      <c r="AD79" s="219"/>
      <c r="AE79" s="219"/>
      <c r="AF79" s="219"/>
      <c r="AG79" s="219"/>
      <c r="AH79" s="219"/>
      <c r="AI79" s="219"/>
      <c r="AJ79" s="219" t="str">
        <f>IFERROR([1]median2!#REF!/IF([1]median2!$AJ81="",[1]median2!$AJ$2,[1]median2!$AJ81),"")</f>
        <v/>
      </c>
      <c r="AK79" s="219" t="str">
        <f>IFERROR([1]median2!AR81/IF([1]median2!$AJ81="",[1]median2!$AJ$2,[1]median2!$AJ81),"")</f>
        <v/>
      </c>
      <c r="AL79" s="219" t="str">
        <f>IFERROR([1]median2!AS81/IF([1]median2!$AJ81="",[1]median2!$AJ$2,[1]median2!$AJ81),"")</f>
        <v/>
      </c>
      <c r="AM79" s="219" t="str">
        <f>IFERROR([1]median2!AT81/IF([1]median2!$AJ81="",[1]median2!$AJ$2,[1]median2!$AJ81),"")</f>
        <v/>
      </c>
    </row>
    <row r="80" spans="1:39" ht="18" customHeight="1" x14ac:dyDescent="0.25">
      <c r="A80" s="214" t="str">
        <f>IF([1]median2!A82="","",[1]median2!A82)</f>
        <v/>
      </c>
      <c r="B80" s="214" t="str">
        <f>IF([1]median2!B82="","",[1]median2!B82)</f>
        <v/>
      </c>
      <c r="C80" s="214" t="str">
        <f>IF([1]median2!C82="","",[1]median2!C82)</f>
        <v/>
      </c>
      <c r="D80" s="219" t="str">
        <f>IFERROR([1]median2!D82/IF([1]median2!$AJ82="",[1]median2!$AJ$2,[1]median2!$AJ82),"")</f>
        <v/>
      </c>
      <c r="E80" s="219" t="str">
        <f>IFERROR([1]median2!E82/IF([1]median2!$AJ82="",[1]median2!$AJ$2,[1]median2!$AJ82),"")</f>
        <v/>
      </c>
      <c r="F80" s="219" t="str">
        <f>IFERROR([1]median2!F82/IF([1]median2!$AJ82="",[1]median2!$AJ$2,[1]median2!$AJ82),"")</f>
        <v/>
      </c>
      <c r="G80" s="219" t="str">
        <f>IFERROR([1]median2!G82/IF([1]median2!$AJ82="",[1]median2!$AJ$2,[1]median2!$AJ82),"")</f>
        <v/>
      </c>
      <c r="H80" s="219" t="str">
        <f>IFERROR([1]median2!H82/IF([1]median2!$AJ82="",[1]median2!$AJ$2,[1]median2!$AJ82),"")</f>
        <v/>
      </c>
      <c r="I80" s="219" t="str">
        <f>IFERROR([1]median2!I82/IF([1]median2!$AJ82="",[1]median2!$AJ$2,[1]median2!$AJ82),"")</f>
        <v/>
      </c>
      <c r="J80" s="219" t="str">
        <f>IFERROR([1]median2!J82/IF([1]median2!$AJ82="",[1]median2!$AJ$2,[1]median2!$AJ82),"")</f>
        <v/>
      </c>
      <c r="K80" s="219" t="str">
        <f>IFERROR([1]median2!K82/IF([1]median2!$AJ82="",[1]median2!$AJ$2,[1]median2!$AJ82),"")</f>
        <v/>
      </c>
      <c r="L80" s="219" t="str">
        <f>IFERROR([1]median2!L82/IF([1]median2!$AJ82="",[1]median2!$AJ$2,[1]median2!$AJ82),"")</f>
        <v/>
      </c>
      <c r="M80" s="219" t="str">
        <f>IFERROR([1]median2!M82/IF([1]median2!$AJ82="",[1]median2!$AJ$2,[1]median2!$AJ82),"")</f>
        <v/>
      </c>
      <c r="N80" s="219" t="str">
        <f>IFERROR([1]median2!N82/IF([1]median2!$AJ82="",[1]median2!$AJ$2,[1]median2!$AJ82),"")</f>
        <v/>
      </c>
      <c r="O80" s="219" t="str">
        <f>IFERROR([1]median2!O82/IF([1]median2!$AJ82="",[1]median2!$AJ$2,[1]median2!$AJ82),"")</f>
        <v/>
      </c>
      <c r="P80" s="219" t="str">
        <f>IFERROR([1]median2!P82/IF([1]median2!$AJ82="",[1]median2!$AJ$2,[1]median2!$AJ82),"")</f>
        <v/>
      </c>
      <c r="Q80" s="219" t="str">
        <f>IFERROR([1]median2!Q82/IF([1]median2!$AJ82="",[1]median2!$AJ$2,[1]median2!$AJ82),"")</f>
        <v/>
      </c>
      <c r="R80" s="219" t="str">
        <f>IFERROR([1]median2!R82/IF([1]median2!$AJ82="",[1]median2!$AJ$2,[1]median2!$AJ82),"")</f>
        <v/>
      </c>
      <c r="S80" s="219" t="str">
        <f>IFERROR([1]median2!S82/IF([1]median2!$AJ82="",[1]median2!$AJ$2,[1]median2!$AJ82),"")</f>
        <v/>
      </c>
      <c r="T80" s="219" t="str">
        <f>IFERROR([1]median2!T82/IF([1]median2!$AJ82="",[1]median2!$AJ$2,[1]median2!$AJ82),"")</f>
        <v/>
      </c>
      <c r="U80" s="219" t="str">
        <f>IFERROR([1]median2!U82/IF([1]median2!$AJ82="",[1]median2!$AJ$2,[1]median2!$AJ82),"")</f>
        <v/>
      </c>
      <c r="V80" s="219" t="str">
        <f>IFERROR([1]median2!V82/IF([1]median2!$AJ82="",[1]median2!$AJ$2,[1]median2!$AJ82),"")</f>
        <v/>
      </c>
      <c r="W80" s="219" t="str">
        <f>IFERROR([1]median2!W82/IF([1]median2!$AJ82="",[1]median2!$AJ$2,[1]median2!$AJ82),"")</f>
        <v/>
      </c>
      <c r="X80" s="219" t="str">
        <f>IFERROR([1]median2!X82/IF([1]median2!$AJ82="",[1]median2!$AJ$2,[1]median2!$AJ82),"")</f>
        <v/>
      </c>
      <c r="Y80" s="219" t="str">
        <f>IFERROR([1]median2!Y82/IF([1]median2!$AJ82="",[1]median2!$AJ$2,[1]median2!$AJ82),"")</f>
        <v/>
      </c>
      <c r="Z80" s="219"/>
      <c r="AA80" s="219"/>
      <c r="AB80" s="219"/>
      <c r="AC80" s="219"/>
      <c r="AD80" s="219"/>
      <c r="AE80" s="219"/>
      <c r="AF80" s="219"/>
      <c r="AG80" s="219"/>
      <c r="AH80" s="219"/>
      <c r="AI80" s="219"/>
      <c r="AJ80" s="219" t="str">
        <f>IFERROR([1]median2!#REF!/IF([1]median2!$AJ82="",[1]median2!$AJ$2,[1]median2!$AJ82),"")</f>
        <v/>
      </c>
      <c r="AK80" s="219" t="str">
        <f>IFERROR([1]median2!AR82/IF([1]median2!$AJ82="",[1]median2!$AJ$2,[1]median2!$AJ82),"")</f>
        <v/>
      </c>
      <c r="AL80" s="219" t="str">
        <f>IFERROR([1]median2!AS82/IF([1]median2!$AJ82="",[1]median2!$AJ$2,[1]median2!$AJ82),"")</f>
        <v/>
      </c>
      <c r="AM80" s="219" t="str">
        <f>IFERROR([1]median2!AT82/IF([1]median2!$AJ82="",[1]median2!$AJ$2,[1]median2!$AJ82),"")</f>
        <v/>
      </c>
    </row>
    <row r="81" spans="1:39" ht="18" customHeight="1" x14ac:dyDescent="0.25">
      <c r="A81" s="214" t="str">
        <f>IF([1]median2!A83="","",[1]median2!A83)</f>
        <v/>
      </c>
      <c r="B81" s="214" t="str">
        <f>IF([1]median2!B83="","",[1]median2!B83)</f>
        <v/>
      </c>
      <c r="C81" s="214" t="str">
        <f>IF([1]median2!C83="","",[1]median2!C83)</f>
        <v/>
      </c>
      <c r="D81" s="219" t="str">
        <f>IFERROR([1]median2!D83/IF([1]median2!$AJ83="",[1]median2!$AJ$2,[1]median2!$AJ83),"")</f>
        <v/>
      </c>
      <c r="E81" s="219" t="str">
        <f>IFERROR([1]median2!E83/IF([1]median2!$AJ83="",[1]median2!$AJ$2,[1]median2!$AJ83),"")</f>
        <v/>
      </c>
      <c r="F81" s="219" t="str">
        <f>IFERROR([1]median2!F83/IF([1]median2!$AJ83="",[1]median2!$AJ$2,[1]median2!$AJ83),"")</f>
        <v/>
      </c>
      <c r="G81" s="219" t="str">
        <f>IFERROR([1]median2!G83/IF([1]median2!$AJ83="",[1]median2!$AJ$2,[1]median2!$AJ83),"")</f>
        <v/>
      </c>
      <c r="H81" s="219" t="str">
        <f>IFERROR([1]median2!H83/IF([1]median2!$AJ83="",[1]median2!$AJ$2,[1]median2!$AJ83),"")</f>
        <v/>
      </c>
      <c r="I81" s="219" t="str">
        <f>IFERROR([1]median2!I83/IF([1]median2!$AJ83="",[1]median2!$AJ$2,[1]median2!$AJ83),"")</f>
        <v/>
      </c>
      <c r="J81" s="219" t="str">
        <f>IFERROR([1]median2!J83/IF([1]median2!$AJ83="",[1]median2!$AJ$2,[1]median2!$AJ83),"")</f>
        <v/>
      </c>
      <c r="K81" s="219" t="str">
        <f>IFERROR([1]median2!K83/IF([1]median2!$AJ83="",[1]median2!$AJ$2,[1]median2!$AJ83),"")</f>
        <v/>
      </c>
      <c r="L81" s="219" t="str">
        <f>IFERROR([1]median2!L83/IF([1]median2!$AJ83="",[1]median2!$AJ$2,[1]median2!$AJ83),"")</f>
        <v/>
      </c>
      <c r="M81" s="219" t="str">
        <f>IFERROR([1]median2!M83/IF([1]median2!$AJ83="",[1]median2!$AJ$2,[1]median2!$AJ83),"")</f>
        <v/>
      </c>
      <c r="N81" s="219" t="str">
        <f>IFERROR([1]median2!N83/IF([1]median2!$AJ83="",[1]median2!$AJ$2,[1]median2!$AJ83),"")</f>
        <v/>
      </c>
      <c r="O81" s="219" t="str">
        <f>IFERROR([1]median2!O83/IF([1]median2!$AJ83="",[1]median2!$AJ$2,[1]median2!$AJ83),"")</f>
        <v/>
      </c>
      <c r="P81" s="219" t="str">
        <f>IFERROR([1]median2!P83/IF([1]median2!$AJ83="",[1]median2!$AJ$2,[1]median2!$AJ83),"")</f>
        <v/>
      </c>
      <c r="Q81" s="219" t="str">
        <f>IFERROR([1]median2!Q83/IF([1]median2!$AJ83="",[1]median2!$AJ$2,[1]median2!$AJ83),"")</f>
        <v/>
      </c>
      <c r="R81" s="219" t="str">
        <f>IFERROR([1]median2!R83/IF([1]median2!$AJ83="",[1]median2!$AJ$2,[1]median2!$AJ83),"")</f>
        <v/>
      </c>
      <c r="S81" s="219" t="str">
        <f>IFERROR([1]median2!S83/IF([1]median2!$AJ83="",[1]median2!$AJ$2,[1]median2!$AJ83),"")</f>
        <v/>
      </c>
      <c r="T81" s="219" t="str">
        <f>IFERROR([1]median2!T83/IF([1]median2!$AJ83="",[1]median2!$AJ$2,[1]median2!$AJ83),"")</f>
        <v/>
      </c>
      <c r="U81" s="219" t="str">
        <f>IFERROR([1]median2!U83/IF([1]median2!$AJ83="",[1]median2!$AJ$2,[1]median2!$AJ83),"")</f>
        <v/>
      </c>
      <c r="V81" s="219" t="str">
        <f>IFERROR([1]median2!V83/IF([1]median2!$AJ83="",[1]median2!$AJ$2,[1]median2!$AJ83),"")</f>
        <v/>
      </c>
      <c r="W81" s="219" t="str">
        <f>IFERROR([1]median2!W83/IF([1]median2!$AJ83="",[1]median2!$AJ$2,[1]median2!$AJ83),"")</f>
        <v/>
      </c>
      <c r="X81" s="219" t="str">
        <f>IFERROR([1]median2!X83/IF([1]median2!$AJ83="",[1]median2!$AJ$2,[1]median2!$AJ83),"")</f>
        <v/>
      </c>
      <c r="Y81" s="219" t="str">
        <f>IFERROR([1]median2!Y83/IF([1]median2!$AJ83="",[1]median2!$AJ$2,[1]median2!$AJ83),"")</f>
        <v/>
      </c>
      <c r="Z81" s="219"/>
      <c r="AA81" s="219"/>
      <c r="AB81" s="219"/>
      <c r="AC81" s="219"/>
      <c r="AD81" s="219"/>
      <c r="AE81" s="219"/>
      <c r="AF81" s="219"/>
      <c r="AG81" s="219"/>
      <c r="AH81" s="219"/>
      <c r="AI81" s="219"/>
      <c r="AJ81" s="219" t="str">
        <f>IFERROR([1]median2!#REF!/IF([1]median2!$AJ83="",[1]median2!$AJ$2,[1]median2!$AJ83),"")</f>
        <v/>
      </c>
      <c r="AK81" s="219" t="str">
        <f>IFERROR([1]median2!AR83/IF([1]median2!$AJ83="",[1]median2!$AJ$2,[1]median2!$AJ83),"")</f>
        <v/>
      </c>
      <c r="AL81" s="219" t="str">
        <f>IFERROR([1]median2!AS83/IF([1]median2!$AJ83="",[1]median2!$AJ$2,[1]median2!$AJ83),"")</f>
        <v/>
      </c>
      <c r="AM81" s="219" t="str">
        <f>IFERROR([1]median2!AT83/IF([1]median2!$AJ83="",[1]median2!$AJ$2,[1]median2!$AJ83),"")</f>
        <v/>
      </c>
    </row>
    <row r="82" spans="1:39" ht="18" customHeight="1" x14ac:dyDescent="0.25">
      <c r="A82" s="214" t="str">
        <f>IF([1]median2!A84="","",[1]median2!A84)</f>
        <v/>
      </c>
      <c r="B82" s="214" t="str">
        <f>IF([1]median2!B84="","",[1]median2!B84)</f>
        <v/>
      </c>
      <c r="C82" s="214" t="str">
        <f>IF([1]median2!C84="","",[1]median2!C84)</f>
        <v/>
      </c>
      <c r="D82" s="219" t="str">
        <f>IFERROR([1]median2!D84/IF([1]median2!$AJ84="",[1]median2!$AJ$2,[1]median2!$AJ84),"")</f>
        <v/>
      </c>
      <c r="E82" s="219" t="str">
        <f>IFERROR([1]median2!E84/IF([1]median2!$AJ84="",[1]median2!$AJ$2,[1]median2!$AJ84),"")</f>
        <v/>
      </c>
      <c r="F82" s="219" t="str">
        <f>IFERROR([1]median2!F84/IF([1]median2!$AJ84="",[1]median2!$AJ$2,[1]median2!$AJ84),"")</f>
        <v/>
      </c>
      <c r="G82" s="219" t="str">
        <f>IFERROR([1]median2!G84/IF([1]median2!$AJ84="",[1]median2!$AJ$2,[1]median2!$AJ84),"")</f>
        <v/>
      </c>
      <c r="H82" s="219" t="str">
        <f>IFERROR([1]median2!H84/IF([1]median2!$AJ84="",[1]median2!$AJ$2,[1]median2!$AJ84),"")</f>
        <v/>
      </c>
      <c r="I82" s="219" t="str">
        <f>IFERROR([1]median2!I84/IF([1]median2!$AJ84="",[1]median2!$AJ$2,[1]median2!$AJ84),"")</f>
        <v/>
      </c>
      <c r="J82" s="219" t="str">
        <f>IFERROR([1]median2!J84/IF([1]median2!$AJ84="",[1]median2!$AJ$2,[1]median2!$AJ84),"")</f>
        <v/>
      </c>
      <c r="K82" s="219" t="str">
        <f>IFERROR([1]median2!K84/IF([1]median2!$AJ84="",[1]median2!$AJ$2,[1]median2!$AJ84),"")</f>
        <v/>
      </c>
      <c r="L82" s="219" t="str">
        <f>IFERROR([1]median2!L84/IF([1]median2!$AJ84="",[1]median2!$AJ$2,[1]median2!$AJ84),"")</f>
        <v/>
      </c>
      <c r="M82" s="219" t="str">
        <f>IFERROR([1]median2!M84/IF([1]median2!$AJ84="",[1]median2!$AJ$2,[1]median2!$AJ84),"")</f>
        <v/>
      </c>
      <c r="N82" s="219" t="str">
        <f>IFERROR([1]median2!N84/IF([1]median2!$AJ84="",[1]median2!$AJ$2,[1]median2!$AJ84),"")</f>
        <v/>
      </c>
      <c r="O82" s="219" t="str">
        <f>IFERROR([1]median2!O84/IF([1]median2!$AJ84="",[1]median2!$AJ$2,[1]median2!$AJ84),"")</f>
        <v/>
      </c>
      <c r="P82" s="219" t="str">
        <f>IFERROR([1]median2!P84/IF([1]median2!$AJ84="",[1]median2!$AJ$2,[1]median2!$AJ84),"")</f>
        <v/>
      </c>
      <c r="Q82" s="219" t="str">
        <f>IFERROR([1]median2!Q84/IF([1]median2!$AJ84="",[1]median2!$AJ$2,[1]median2!$AJ84),"")</f>
        <v/>
      </c>
      <c r="R82" s="219" t="str">
        <f>IFERROR([1]median2!R84/IF([1]median2!$AJ84="",[1]median2!$AJ$2,[1]median2!$AJ84),"")</f>
        <v/>
      </c>
      <c r="S82" s="219" t="str">
        <f>IFERROR([1]median2!S84/IF([1]median2!$AJ84="",[1]median2!$AJ$2,[1]median2!$AJ84),"")</f>
        <v/>
      </c>
      <c r="T82" s="219" t="str">
        <f>IFERROR([1]median2!T84/IF([1]median2!$AJ84="",[1]median2!$AJ$2,[1]median2!$AJ84),"")</f>
        <v/>
      </c>
      <c r="U82" s="219" t="str">
        <f>IFERROR([1]median2!U84/IF([1]median2!$AJ84="",[1]median2!$AJ$2,[1]median2!$AJ84),"")</f>
        <v/>
      </c>
      <c r="V82" s="219" t="str">
        <f>IFERROR([1]median2!V84/IF([1]median2!$AJ84="",[1]median2!$AJ$2,[1]median2!$AJ84),"")</f>
        <v/>
      </c>
      <c r="W82" s="219" t="str">
        <f>IFERROR([1]median2!W84/IF([1]median2!$AJ84="",[1]median2!$AJ$2,[1]median2!$AJ84),"")</f>
        <v/>
      </c>
      <c r="X82" s="219" t="str">
        <f>IFERROR([1]median2!X84/IF([1]median2!$AJ84="",[1]median2!$AJ$2,[1]median2!$AJ84),"")</f>
        <v/>
      </c>
      <c r="Y82" s="219" t="str">
        <f>IFERROR([1]median2!Y84/IF([1]median2!$AJ84="",[1]median2!$AJ$2,[1]median2!$AJ84),"")</f>
        <v/>
      </c>
      <c r="Z82" s="219"/>
      <c r="AA82" s="219"/>
      <c r="AB82" s="219"/>
      <c r="AC82" s="219"/>
      <c r="AD82" s="219"/>
      <c r="AE82" s="219"/>
      <c r="AF82" s="219"/>
      <c r="AG82" s="219"/>
      <c r="AH82" s="219"/>
      <c r="AI82" s="219"/>
      <c r="AJ82" s="219" t="str">
        <f>IFERROR([1]median2!#REF!/IF([1]median2!$AJ84="",[1]median2!$AJ$2,[1]median2!$AJ84),"")</f>
        <v/>
      </c>
      <c r="AK82" s="219" t="str">
        <f>IFERROR([1]median2!AR84/IF([1]median2!$AJ84="",[1]median2!$AJ$2,[1]median2!$AJ84),"")</f>
        <v/>
      </c>
      <c r="AL82" s="219" t="str">
        <f>IFERROR([1]median2!AS84/IF([1]median2!$AJ84="",[1]median2!$AJ$2,[1]median2!$AJ84),"")</f>
        <v/>
      </c>
      <c r="AM82" s="219" t="str">
        <f>IFERROR([1]median2!AT84/IF([1]median2!$AJ84="",[1]median2!$AJ$2,[1]median2!$AJ84),"")</f>
        <v/>
      </c>
    </row>
    <row r="83" spans="1:39" ht="18" customHeight="1" x14ac:dyDescent="0.25">
      <c r="A83" s="214" t="str">
        <f>IF([1]median2!A85="","",[1]median2!A85)</f>
        <v/>
      </c>
      <c r="B83" s="214" t="str">
        <f>IF([1]median2!B85="","",[1]median2!B85)</f>
        <v/>
      </c>
      <c r="C83" s="214" t="str">
        <f>IF([1]median2!C85="","",[1]median2!C85)</f>
        <v/>
      </c>
      <c r="D83" s="219" t="str">
        <f>IFERROR([1]median2!D85/IF([1]median2!$AJ85="",[1]median2!$AJ$2,[1]median2!$AJ85),"")</f>
        <v/>
      </c>
      <c r="E83" s="219" t="str">
        <f>IFERROR([1]median2!E85/IF([1]median2!$AJ85="",[1]median2!$AJ$2,[1]median2!$AJ85),"")</f>
        <v/>
      </c>
      <c r="F83" s="219" t="str">
        <f>IFERROR([1]median2!F85/IF([1]median2!$AJ85="",[1]median2!$AJ$2,[1]median2!$AJ85),"")</f>
        <v/>
      </c>
      <c r="G83" s="219" t="str">
        <f>IFERROR([1]median2!G85/IF([1]median2!$AJ85="",[1]median2!$AJ$2,[1]median2!$AJ85),"")</f>
        <v/>
      </c>
      <c r="H83" s="219" t="str">
        <f>IFERROR([1]median2!H85/IF([1]median2!$AJ85="",[1]median2!$AJ$2,[1]median2!$AJ85),"")</f>
        <v/>
      </c>
      <c r="I83" s="219" t="str">
        <f>IFERROR([1]median2!I85/IF([1]median2!$AJ85="",[1]median2!$AJ$2,[1]median2!$AJ85),"")</f>
        <v/>
      </c>
      <c r="J83" s="219">
        <f>IFERROR([1]median2!J85/IF([1]median2!$AJ85="",[1]median2!$AJ$2,[1]median2!$AJ85),"")</f>
        <v>0</v>
      </c>
      <c r="K83" s="219" t="str">
        <f>IFERROR([1]median2!K85/IF([1]median2!$AJ85="",[1]median2!$AJ$2,[1]median2!$AJ85),"")</f>
        <v/>
      </c>
      <c r="L83" s="219">
        <f>IFERROR([1]median2!L85/IF([1]median2!$AJ85="",[1]median2!$AJ$2,[1]median2!$AJ85),"")</f>
        <v>0</v>
      </c>
      <c r="M83" s="219" t="str">
        <f>IFERROR([1]median2!M85/IF([1]median2!$AJ85="",[1]median2!$AJ$2,[1]median2!$AJ85),"")</f>
        <v/>
      </c>
      <c r="N83" s="219" t="str">
        <f>IFERROR([1]median2!N85/IF([1]median2!$AJ85="",[1]median2!$AJ$2,[1]median2!$AJ85),"")</f>
        <v/>
      </c>
      <c r="O83" s="219" t="str">
        <f>IFERROR([1]median2!O85/IF([1]median2!$AJ85="",[1]median2!$AJ$2,[1]median2!$AJ85),"")</f>
        <v/>
      </c>
      <c r="P83" s="219" t="str">
        <f>IFERROR([1]median2!P85/IF([1]median2!$AJ85="",[1]median2!$AJ$2,[1]median2!$AJ85),"")</f>
        <v/>
      </c>
      <c r="Q83" s="219" t="str">
        <f>IFERROR([1]median2!Q85/IF([1]median2!$AJ85="",[1]median2!$AJ$2,[1]median2!$AJ85),"")</f>
        <v/>
      </c>
      <c r="R83" s="219" t="str">
        <f>IFERROR([1]median2!R85/IF([1]median2!$AJ85="",[1]median2!$AJ$2,[1]median2!$AJ85),"")</f>
        <v/>
      </c>
      <c r="S83" s="219" t="str">
        <f>IFERROR([1]median2!S85/IF([1]median2!$AJ85="",[1]median2!$AJ$2,[1]median2!$AJ85),"")</f>
        <v/>
      </c>
      <c r="T83" s="219" t="str">
        <f>IFERROR([1]median2!T85/IF([1]median2!$AJ85="",[1]median2!$AJ$2,[1]median2!$AJ85),"")</f>
        <v/>
      </c>
      <c r="U83" s="219" t="str">
        <f>IFERROR([1]median2!U85/IF([1]median2!$AJ85="",[1]median2!$AJ$2,[1]median2!$AJ85),"")</f>
        <v/>
      </c>
      <c r="V83" s="219" t="str">
        <f>IFERROR([1]median2!V85/IF([1]median2!$AJ85="",[1]median2!$AJ$2,[1]median2!$AJ85),"")</f>
        <v/>
      </c>
      <c r="W83" s="219" t="str">
        <f>IFERROR([1]median2!W85/IF([1]median2!$AJ85="",[1]median2!$AJ$2,[1]median2!$AJ85),"")</f>
        <v/>
      </c>
      <c r="X83" s="219" t="str">
        <f>IFERROR([1]median2!X85/IF([1]median2!$AJ85="",[1]median2!$AJ$2,[1]median2!$AJ85),"")</f>
        <v/>
      </c>
      <c r="Y83" s="219" t="str">
        <f>IFERROR([1]median2!Y85/IF([1]median2!$AJ85="",[1]median2!$AJ$2,[1]median2!$AJ85),"")</f>
        <v/>
      </c>
      <c r="Z83" s="219"/>
      <c r="AA83" s="219"/>
      <c r="AB83" s="219"/>
      <c r="AC83" s="219"/>
      <c r="AD83" s="219"/>
      <c r="AE83" s="219"/>
      <c r="AF83" s="219"/>
      <c r="AG83" s="219"/>
      <c r="AH83" s="219"/>
      <c r="AI83" s="219"/>
      <c r="AJ83" s="219" t="str">
        <f>IFERROR([1]median2!#REF!/IF([1]median2!$AJ85="",[1]median2!$AJ$2,[1]median2!$AJ85),"")</f>
        <v/>
      </c>
      <c r="AK83" s="219" t="str">
        <f>IFERROR([1]median2!AR85/IF([1]median2!$AJ85="",[1]median2!$AJ$2,[1]median2!$AJ85),"")</f>
        <v/>
      </c>
      <c r="AL83" s="219" t="str">
        <f>IFERROR([1]median2!AS85/IF([1]median2!$AJ85="",[1]median2!$AJ$2,[1]median2!$AJ85),"")</f>
        <v/>
      </c>
      <c r="AM83" s="219" t="str">
        <f>IFERROR([1]median2!AT85/IF([1]median2!$AJ85="",[1]median2!$AJ$2,[1]median2!$AJ85),"")</f>
        <v/>
      </c>
    </row>
    <row r="84" spans="1:39" ht="18" customHeight="1" x14ac:dyDescent="0.25">
      <c r="A84" s="214" t="str">
        <f>IF([1]median2!A86="","",[1]median2!A86)</f>
        <v/>
      </c>
      <c r="B84" s="214" t="str">
        <f>IF([1]median2!B86="","",[1]median2!B86)</f>
        <v/>
      </c>
      <c r="C84" s="214" t="str">
        <f>IF([1]median2!C86="","",[1]median2!C86)</f>
        <v/>
      </c>
      <c r="D84" s="219" t="str">
        <f>IFERROR([1]median2!D86/IF([1]median2!$AJ86="",[1]median2!$AJ$2,[1]median2!$AJ86),"")</f>
        <v/>
      </c>
      <c r="E84" s="219" t="str">
        <f>IFERROR([1]median2!E86/IF([1]median2!$AJ86="",[1]median2!$AJ$2,[1]median2!$AJ86),"")</f>
        <v/>
      </c>
      <c r="F84" s="219" t="str">
        <f>IFERROR([1]median2!F86/IF([1]median2!$AJ86="",[1]median2!$AJ$2,[1]median2!$AJ86),"")</f>
        <v/>
      </c>
      <c r="G84" s="219" t="str">
        <f>IFERROR([1]median2!G86/IF([1]median2!$AJ86="",[1]median2!$AJ$2,[1]median2!$AJ86),"")</f>
        <v/>
      </c>
      <c r="H84" s="219" t="str">
        <f>IFERROR([1]median2!H86/IF([1]median2!$AJ86="",[1]median2!$AJ$2,[1]median2!$AJ86),"")</f>
        <v/>
      </c>
      <c r="I84" s="219">
        <f>IFERROR([1]median2!I86/IF([1]median2!$AJ86="",[1]median2!$AJ$2,[1]median2!$AJ86),"")</f>
        <v>0</v>
      </c>
      <c r="J84" s="219" t="str">
        <f>IFERROR([1]median2!J86/IF([1]median2!$AJ86="",[1]median2!$AJ$2,[1]median2!$AJ86),"")</f>
        <v/>
      </c>
      <c r="K84" s="219" t="str">
        <f>IFERROR([1]median2!K86/IF([1]median2!$AJ86="",[1]median2!$AJ$2,[1]median2!$AJ86),"")</f>
        <v/>
      </c>
      <c r="L84" s="219">
        <f>IFERROR([1]median2!L86/IF([1]median2!$AJ86="",[1]median2!$AJ$2,[1]median2!$AJ86),"")</f>
        <v>0</v>
      </c>
      <c r="M84" s="219" t="str">
        <f>IFERROR([1]median2!M86/IF([1]median2!$AJ86="",[1]median2!$AJ$2,[1]median2!$AJ86),"")</f>
        <v/>
      </c>
      <c r="N84" s="219" t="str">
        <f>IFERROR([1]median2!N86/IF([1]median2!$AJ86="",[1]median2!$AJ$2,[1]median2!$AJ86),"")</f>
        <v/>
      </c>
      <c r="O84" s="219" t="str">
        <f>IFERROR([1]median2!O86/IF([1]median2!$AJ86="",[1]median2!$AJ$2,[1]median2!$AJ86),"")</f>
        <v/>
      </c>
      <c r="P84" s="219" t="str">
        <f>IFERROR([1]median2!P86/IF([1]median2!$AJ86="",[1]median2!$AJ$2,[1]median2!$AJ86),"")</f>
        <v/>
      </c>
      <c r="Q84" s="219" t="str">
        <f>IFERROR([1]median2!Q86/IF([1]median2!$AJ86="",[1]median2!$AJ$2,[1]median2!$AJ86),"")</f>
        <v/>
      </c>
      <c r="R84" s="219" t="str">
        <f>IFERROR([1]median2!R86/IF([1]median2!$AJ86="",[1]median2!$AJ$2,[1]median2!$AJ86),"")</f>
        <v/>
      </c>
      <c r="S84" s="219">
        <f>IFERROR([1]median2!S86/IF([1]median2!$AJ86="",[1]median2!$AJ$2,[1]median2!$AJ86),"")</f>
        <v>0</v>
      </c>
      <c r="T84" s="219" t="str">
        <f>IFERROR([1]median2!T86/IF([1]median2!$AJ86="",[1]median2!$AJ$2,[1]median2!$AJ86),"")</f>
        <v/>
      </c>
      <c r="U84" s="219" t="str">
        <f>IFERROR([1]median2!U86/IF([1]median2!$AJ86="",[1]median2!$AJ$2,[1]median2!$AJ86),"")</f>
        <v/>
      </c>
      <c r="V84" s="219" t="str">
        <f>IFERROR([1]median2!V86/IF([1]median2!$AJ86="",[1]median2!$AJ$2,[1]median2!$AJ86),"")</f>
        <v/>
      </c>
      <c r="W84" s="219" t="str">
        <f>IFERROR([1]median2!W86/IF([1]median2!$AJ86="",[1]median2!$AJ$2,[1]median2!$AJ86),"")</f>
        <v/>
      </c>
      <c r="X84" s="219" t="str">
        <f>IFERROR([1]median2!X86/IF([1]median2!$AJ86="",[1]median2!$AJ$2,[1]median2!$AJ86),"")</f>
        <v/>
      </c>
      <c r="Y84" s="219" t="str">
        <f>IFERROR([1]median2!Y86/IF([1]median2!$AJ86="",[1]median2!$AJ$2,[1]median2!$AJ86),"")</f>
        <v/>
      </c>
      <c r="Z84" s="219"/>
      <c r="AA84" s="219"/>
      <c r="AB84" s="219"/>
      <c r="AC84" s="219"/>
      <c r="AD84" s="219"/>
      <c r="AE84" s="219"/>
      <c r="AF84" s="219"/>
      <c r="AG84" s="219"/>
      <c r="AH84" s="219"/>
      <c r="AI84" s="219"/>
      <c r="AJ84" s="219" t="str">
        <f>IFERROR([1]median2!#REF!/IF([1]median2!$AJ86="",[1]median2!$AJ$2,[1]median2!$AJ86),"")</f>
        <v/>
      </c>
      <c r="AK84" s="219" t="str">
        <f>IFERROR([1]median2!AR86/IF([1]median2!$AJ86="",[1]median2!$AJ$2,[1]median2!$AJ86),"")</f>
        <v/>
      </c>
      <c r="AL84" s="219" t="str">
        <f>IFERROR([1]median2!AS86/IF([1]median2!$AJ86="",[1]median2!$AJ$2,[1]median2!$AJ86),"")</f>
        <v/>
      </c>
      <c r="AM84" s="219" t="str">
        <f>IFERROR([1]median2!AT86/IF([1]median2!$AJ86="",[1]median2!$AJ$2,[1]median2!$AJ86),"")</f>
        <v/>
      </c>
    </row>
    <row r="85" spans="1:39" ht="18" customHeight="1" x14ac:dyDescent="0.25">
      <c r="A85" s="214" t="str">
        <f>IF([1]median2!A87="","",[1]median2!A87)</f>
        <v/>
      </c>
      <c r="B85" s="214" t="str">
        <f>IF([1]median2!B87="","",[1]median2!B87)</f>
        <v/>
      </c>
      <c r="C85" s="214" t="str">
        <f>IF([1]median2!C87="","",[1]median2!C87)</f>
        <v/>
      </c>
      <c r="D85" s="219" t="str">
        <f>IFERROR([1]median2!D87/IF([1]median2!$AJ87="",[1]median2!$AJ$2,[1]median2!$AJ87),"")</f>
        <v/>
      </c>
      <c r="E85" s="219" t="str">
        <f>IFERROR([1]median2!E87/IF([1]median2!$AJ87="",[1]median2!$AJ$2,[1]median2!$AJ87),"")</f>
        <v/>
      </c>
      <c r="F85" s="219" t="str">
        <f>IFERROR([1]median2!F87/IF([1]median2!$AJ87="",[1]median2!$AJ$2,[1]median2!$AJ87),"")</f>
        <v/>
      </c>
      <c r="G85" s="219" t="str">
        <f>IFERROR([1]median2!G87/IF([1]median2!$AJ87="",[1]median2!$AJ$2,[1]median2!$AJ87),"")</f>
        <v/>
      </c>
      <c r="H85" s="219" t="str">
        <f>IFERROR([1]median2!H87/IF([1]median2!$AJ87="",[1]median2!$AJ$2,[1]median2!$AJ87),"")</f>
        <v/>
      </c>
      <c r="I85" s="219">
        <f>IFERROR([1]median2!I87/IF([1]median2!$AJ87="",[1]median2!$AJ$2,[1]median2!$AJ87),"")</f>
        <v>0</v>
      </c>
      <c r="J85" s="219" t="str">
        <f>IFERROR([1]median2!J87/IF([1]median2!$AJ87="",[1]median2!$AJ$2,[1]median2!$AJ87),"")</f>
        <v/>
      </c>
      <c r="K85" s="219" t="str">
        <f>IFERROR([1]median2!K87/IF([1]median2!$AJ87="",[1]median2!$AJ$2,[1]median2!$AJ87),"")</f>
        <v/>
      </c>
      <c r="L85" s="219">
        <f>IFERROR([1]median2!L87/IF([1]median2!$AJ87="",[1]median2!$AJ$2,[1]median2!$AJ87),"")</f>
        <v>0</v>
      </c>
      <c r="M85" s="219" t="str">
        <f>IFERROR([1]median2!M87/IF([1]median2!$AJ87="",[1]median2!$AJ$2,[1]median2!$AJ87),"")</f>
        <v/>
      </c>
      <c r="N85" s="219" t="str">
        <f>IFERROR([1]median2!N87/IF([1]median2!$AJ87="",[1]median2!$AJ$2,[1]median2!$AJ87),"")</f>
        <v/>
      </c>
      <c r="O85" s="219" t="str">
        <f>IFERROR([1]median2!O87/IF([1]median2!$AJ87="",[1]median2!$AJ$2,[1]median2!$AJ87),"")</f>
        <v/>
      </c>
      <c r="P85" s="219" t="str">
        <f>IFERROR([1]median2!P87/IF([1]median2!$AJ87="",[1]median2!$AJ$2,[1]median2!$AJ87),"")</f>
        <v/>
      </c>
      <c r="Q85" s="219" t="str">
        <f>IFERROR([1]median2!Q87/IF([1]median2!$AJ87="",[1]median2!$AJ$2,[1]median2!$AJ87),"")</f>
        <v/>
      </c>
      <c r="R85" s="219" t="str">
        <f>IFERROR([1]median2!R87/IF([1]median2!$AJ87="",[1]median2!$AJ$2,[1]median2!$AJ87),"")</f>
        <v/>
      </c>
      <c r="S85" s="219" t="str">
        <f>IFERROR([1]median2!S87/IF([1]median2!$AJ87="",[1]median2!$AJ$2,[1]median2!$AJ87),"")</f>
        <v/>
      </c>
      <c r="T85" s="219" t="str">
        <f>IFERROR([1]median2!T87/IF([1]median2!$AJ87="",[1]median2!$AJ$2,[1]median2!$AJ87),"")</f>
        <v/>
      </c>
      <c r="U85" s="219" t="str">
        <f>IFERROR([1]median2!U87/IF([1]median2!$AJ87="",[1]median2!$AJ$2,[1]median2!$AJ87),"")</f>
        <v/>
      </c>
      <c r="V85" s="219" t="str">
        <f>IFERROR([1]median2!V87/IF([1]median2!$AJ87="",[1]median2!$AJ$2,[1]median2!$AJ87),"")</f>
        <v/>
      </c>
      <c r="W85" s="219" t="str">
        <f>IFERROR([1]median2!W87/IF([1]median2!$AJ87="",[1]median2!$AJ$2,[1]median2!$AJ87),"")</f>
        <v/>
      </c>
      <c r="X85" s="219" t="str">
        <f>IFERROR([1]median2!X87/IF([1]median2!$AJ87="",[1]median2!$AJ$2,[1]median2!$AJ87),"")</f>
        <v/>
      </c>
      <c r="Y85" s="219" t="str">
        <f>IFERROR([1]median2!Y87/IF([1]median2!$AJ87="",[1]median2!$AJ$2,[1]median2!$AJ87),"")</f>
        <v/>
      </c>
      <c r="Z85" s="219"/>
      <c r="AA85" s="219"/>
      <c r="AB85" s="219"/>
      <c r="AC85" s="219"/>
      <c r="AD85" s="219"/>
      <c r="AE85" s="219"/>
      <c r="AF85" s="219"/>
      <c r="AG85" s="219"/>
      <c r="AH85" s="219"/>
      <c r="AI85" s="219"/>
      <c r="AJ85" s="219" t="str">
        <f>IFERROR([1]median2!#REF!/IF([1]median2!$AJ87="",[1]median2!$AJ$2,[1]median2!$AJ87),"")</f>
        <v/>
      </c>
      <c r="AK85" s="219" t="str">
        <f>IFERROR([1]median2!AR87/IF([1]median2!$AJ87="",[1]median2!$AJ$2,[1]median2!$AJ87),"")</f>
        <v/>
      </c>
      <c r="AL85" s="219" t="str">
        <f>IFERROR([1]median2!AS87/IF([1]median2!$AJ87="",[1]median2!$AJ$2,[1]median2!$AJ87),"")</f>
        <v/>
      </c>
      <c r="AM85" s="219" t="str">
        <f>IFERROR([1]median2!AT87/IF([1]median2!$AJ87="",[1]median2!$AJ$2,[1]median2!$AJ87),"")</f>
        <v/>
      </c>
    </row>
    <row r="86" spans="1:39" ht="18" customHeight="1" x14ac:dyDescent="0.25">
      <c r="A86" s="214" t="str">
        <f>IF([1]median2!A88="","",[1]median2!A88)</f>
        <v/>
      </c>
      <c r="B86" s="214" t="str">
        <f>IF([1]median2!B88="","",[1]median2!B88)</f>
        <v/>
      </c>
      <c r="C86" s="214" t="str">
        <f>IF([1]median2!C88="","",[1]median2!C88)</f>
        <v/>
      </c>
      <c r="D86" s="219" t="str">
        <f>IFERROR([1]median2!D88/IF([1]median2!$AJ88="",[1]median2!$AJ$2,[1]median2!$AJ88),"")</f>
        <v/>
      </c>
      <c r="E86" s="219" t="str">
        <f>IFERROR([1]median2!E88/IF([1]median2!$AJ88="",[1]median2!$AJ$2,[1]median2!$AJ88),"")</f>
        <v/>
      </c>
      <c r="F86" s="219" t="str">
        <f>IFERROR([1]median2!F88/IF([1]median2!$AJ88="",[1]median2!$AJ$2,[1]median2!$AJ88),"")</f>
        <v/>
      </c>
      <c r="G86" s="219" t="str">
        <f>IFERROR([1]median2!G88/IF([1]median2!$AJ88="",[1]median2!$AJ$2,[1]median2!$AJ88),"")</f>
        <v/>
      </c>
      <c r="H86" s="219" t="str">
        <f>IFERROR([1]median2!H88/IF([1]median2!$AJ88="",[1]median2!$AJ$2,[1]median2!$AJ88),"")</f>
        <v/>
      </c>
      <c r="I86" s="219" t="str">
        <f>IFERROR([1]median2!I88/IF([1]median2!$AJ88="",[1]median2!$AJ$2,[1]median2!$AJ88),"")</f>
        <v/>
      </c>
      <c r="J86" s="219" t="str">
        <f>IFERROR([1]median2!J88/IF([1]median2!$AJ88="",[1]median2!$AJ$2,[1]median2!$AJ88),"")</f>
        <v/>
      </c>
      <c r="K86" s="219" t="str">
        <f>IFERROR([1]median2!K88/IF([1]median2!$AJ88="",[1]median2!$AJ$2,[1]median2!$AJ88),"")</f>
        <v/>
      </c>
      <c r="L86" s="219" t="str">
        <f>IFERROR([1]median2!L88/IF([1]median2!$AJ88="",[1]median2!$AJ$2,[1]median2!$AJ88),"")</f>
        <v/>
      </c>
      <c r="M86" s="219" t="str">
        <f>IFERROR([1]median2!M88/IF([1]median2!$AJ88="",[1]median2!$AJ$2,[1]median2!$AJ88),"")</f>
        <v/>
      </c>
      <c r="N86" s="219" t="str">
        <f>IFERROR([1]median2!N88/IF([1]median2!$AJ88="",[1]median2!$AJ$2,[1]median2!$AJ88),"")</f>
        <v/>
      </c>
      <c r="O86" s="219" t="str">
        <f>IFERROR([1]median2!O88/IF([1]median2!$AJ88="",[1]median2!$AJ$2,[1]median2!$AJ88),"")</f>
        <v/>
      </c>
      <c r="P86" s="219" t="str">
        <f>IFERROR([1]median2!P88/IF([1]median2!$AJ88="",[1]median2!$AJ$2,[1]median2!$AJ88),"")</f>
        <v/>
      </c>
      <c r="Q86" s="219" t="str">
        <f>IFERROR([1]median2!Q88/IF([1]median2!$AJ88="",[1]median2!$AJ$2,[1]median2!$AJ88),"")</f>
        <v/>
      </c>
      <c r="R86" s="219" t="str">
        <f>IFERROR([1]median2!R88/IF([1]median2!$AJ88="",[1]median2!$AJ$2,[1]median2!$AJ88),"")</f>
        <v/>
      </c>
      <c r="S86" s="219" t="str">
        <f>IFERROR([1]median2!S88/IF([1]median2!$AJ88="",[1]median2!$AJ$2,[1]median2!$AJ88),"")</f>
        <v/>
      </c>
      <c r="T86" s="219" t="str">
        <f>IFERROR([1]median2!T88/IF([1]median2!$AJ88="",[1]median2!$AJ$2,[1]median2!$AJ88),"")</f>
        <v/>
      </c>
      <c r="U86" s="219" t="str">
        <f>IFERROR([1]median2!U88/IF([1]median2!$AJ88="",[1]median2!$AJ$2,[1]median2!$AJ88),"")</f>
        <v/>
      </c>
      <c r="V86" s="219" t="str">
        <f>IFERROR([1]median2!V88/IF([1]median2!$AJ88="",[1]median2!$AJ$2,[1]median2!$AJ88),"")</f>
        <v/>
      </c>
      <c r="W86" s="219" t="str">
        <f>IFERROR([1]median2!W88/IF([1]median2!$AJ88="",[1]median2!$AJ$2,[1]median2!$AJ88),"")</f>
        <v/>
      </c>
      <c r="X86" s="219" t="str">
        <f>IFERROR([1]median2!X88/IF([1]median2!$AJ88="",[1]median2!$AJ$2,[1]median2!$AJ88),"")</f>
        <v/>
      </c>
      <c r="Y86" s="219" t="str">
        <f>IFERROR([1]median2!Y88/IF([1]median2!$AJ88="",[1]median2!$AJ$2,[1]median2!$AJ88),"")</f>
        <v/>
      </c>
      <c r="Z86" s="219"/>
      <c r="AA86" s="219"/>
      <c r="AB86" s="219"/>
      <c r="AC86" s="219"/>
      <c r="AD86" s="219"/>
      <c r="AE86" s="219"/>
      <c r="AF86" s="219"/>
      <c r="AG86" s="219"/>
      <c r="AH86" s="219"/>
      <c r="AI86" s="219"/>
      <c r="AJ86" s="219" t="str">
        <f>IFERROR([1]median2!#REF!/IF([1]median2!$AJ88="",[1]median2!$AJ$2,[1]median2!$AJ88),"")</f>
        <v/>
      </c>
      <c r="AK86" s="219" t="str">
        <f>IFERROR([1]median2!AR88/IF([1]median2!$AJ88="",[1]median2!$AJ$2,[1]median2!$AJ88),"")</f>
        <v/>
      </c>
      <c r="AL86" s="219" t="str">
        <f>IFERROR([1]median2!AS88/IF([1]median2!$AJ88="",[1]median2!$AJ$2,[1]median2!$AJ88),"")</f>
        <v/>
      </c>
      <c r="AM86" s="219" t="str">
        <f>IFERROR([1]median2!AT88/IF([1]median2!$AJ88="",[1]median2!$AJ$2,[1]median2!$AJ88),"")</f>
        <v/>
      </c>
    </row>
    <row r="87" spans="1:39" ht="18" customHeight="1" x14ac:dyDescent="0.25">
      <c r="A87" s="214" t="str">
        <f>IF([1]median2!A89="","",[1]median2!A89)</f>
        <v/>
      </c>
      <c r="B87" s="214" t="str">
        <f>IF([1]median2!B89="","",[1]median2!B89)</f>
        <v/>
      </c>
      <c r="C87" s="214" t="str">
        <f>IF([1]median2!C89="","",[1]median2!C89)</f>
        <v/>
      </c>
      <c r="D87" s="219" t="str">
        <f>IFERROR([1]median2!D89/IF([1]median2!$AJ89="",[1]median2!$AJ$2,[1]median2!$AJ89),"")</f>
        <v/>
      </c>
      <c r="E87" s="219" t="str">
        <f>IFERROR([1]median2!E89/IF([1]median2!$AJ89="",[1]median2!$AJ$2,[1]median2!$AJ89),"")</f>
        <v/>
      </c>
      <c r="F87" s="219" t="str">
        <f>IFERROR([1]median2!F89/IF([1]median2!$AJ89="",[1]median2!$AJ$2,[1]median2!$AJ89),"")</f>
        <v/>
      </c>
      <c r="G87" s="219" t="str">
        <f>IFERROR([1]median2!G89/IF([1]median2!$AJ89="",[1]median2!$AJ$2,[1]median2!$AJ89),"")</f>
        <v/>
      </c>
      <c r="H87" s="219" t="str">
        <f>IFERROR([1]median2!H89/IF([1]median2!$AJ89="",[1]median2!$AJ$2,[1]median2!$AJ89),"")</f>
        <v/>
      </c>
      <c r="I87" s="219" t="str">
        <f>IFERROR([1]median2!I89/IF([1]median2!$AJ89="",[1]median2!$AJ$2,[1]median2!$AJ89),"")</f>
        <v/>
      </c>
      <c r="J87" s="219" t="str">
        <f>IFERROR([1]median2!J89/IF([1]median2!$AJ89="",[1]median2!$AJ$2,[1]median2!$AJ89),"")</f>
        <v/>
      </c>
      <c r="K87" s="219" t="str">
        <f>IFERROR([1]median2!K89/IF([1]median2!$AJ89="",[1]median2!$AJ$2,[1]median2!$AJ89),"")</f>
        <v/>
      </c>
      <c r="L87" s="219" t="str">
        <f>IFERROR([1]median2!L89/IF([1]median2!$AJ89="",[1]median2!$AJ$2,[1]median2!$AJ89),"")</f>
        <v/>
      </c>
      <c r="M87" s="219" t="str">
        <f>IFERROR([1]median2!M89/IF([1]median2!$AJ89="",[1]median2!$AJ$2,[1]median2!$AJ89),"")</f>
        <v/>
      </c>
      <c r="N87" s="219" t="str">
        <f>IFERROR([1]median2!N89/IF([1]median2!$AJ89="",[1]median2!$AJ$2,[1]median2!$AJ89),"")</f>
        <v/>
      </c>
      <c r="O87" s="219" t="str">
        <f>IFERROR([1]median2!O89/IF([1]median2!$AJ89="",[1]median2!$AJ$2,[1]median2!$AJ89),"")</f>
        <v/>
      </c>
      <c r="P87" s="219" t="str">
        <f>IFERROR([1]median2!P89/IF([1]median2!$AJ89="",[1]median2!$AJ$2,[1]median2!$AJ89),"")</f>
        <v/>
      </c>
      <c r="Q87" s="219" t="str">
        <f>IFERROR([1]median2!Q89/IF([1]median2!$AJ89="",[1]median2!$AJ$2,[1]median2!$AJ89),"")</f>
        <v/>
      </c>
      <c r="R87" s="219" t="str">
        <f>IFERROR([1]median2!R89/IF([1]median2!$AJ89="",[1]median2!$AJ$2,[1]median2!$AJ89),"")</f>
        <v/>
      </c>
      <c r="S87" s="219" t="str">
        <f>IFERROR([1]median2!S89/IF([1]median2!$AJ89="",[1]median2!$AJ$2,[1]median2!$AJ89),"")</f>
        <v/>
      </c>
      <c r="T87" s="219" t="str">
        <f>IFERROR([1]median2!T89/IF([1]median2!$AJ89="",[1]median2!$AJ$2,[1]median2!$AJ89),"")</f>
        <v/>
      </c>
      <c r="U87" s="219" t="str">
        <f>IFERROR([1]median2!U89/IF([1]median2!$AJ89="",[1]median2!$AJ$2,[1]median2!$AJ89),"")</f>
        <v/>
      </c>
      <c r="V87" s="219" t="str">
        <f>IFERROR([1]median2!V89/IF([1]median2!$AJ89="",[1]median2!$AJ$2,[1]median2!$AJ89),"")</f>
        <v/>
      </c>
      <c r="W87" s="219" t="str">
        <f>IFERROR([1]median2!W89/IF([1]median2!$AJ89="",[1]median2!$AJ$2,[1]median2!$AJ89),"")</f>
        <v/>
      </c>
      <c r="X87" s="219" t="str">
        <f>IFERROR([1]median2!X89/IF([1]median2!$AJ89="",[1]median2!$AJ$2,[1]median2!$AJ89),"")</f>
        <v/>
      </c>
      <c r="Y87" s="219" t="str">
        <f>IFERROR([1]median2!Y89/IF([1]median2!$AJ89="",[1]median2!$AJ$2,[1]median2!$AJ89),"")</f>
        <v/>
      </c>
      <c r="Z87" s="219"/>
      <c r="AA87" s="219"/>
      <c r="AB87" s="219"/>
      <c r="AC87" s="219"/>
      <c r="AD87" s="219"/>
      <c r="AE87" s="219"/>
      <c r="AF87" s="219"/>
      <c r="AG87" s="219"/>
      <c r="AH87" s="219"/>
      <c r="AI87" s="219"/>
      <c r="AJ87" s="219" t="str">
        <f>IFERROR([1]median2!#REF!/IF([1]median2!$AJ89="",[1]median2!$AJ$2,[1]median2!$AJ89),"")</f>
        <v/>
      </c>
      <c r="AK87" s="219" t="str">
        <f>IFERROR([1]median2!AR89/IF([1]median2!$AJ89="",[1]median2!$AJ$2,[1]median2!$AJ89),"")</f>
        <v/>
      </c>
      <c r="AL87" s="219" t="str">
        <f>IFERROR([1]median2!AS89/IF([1]median2!$AJ89="",[1]median2!$AJ$2,[1]median2!$AJ89),"")</f>
        <v/>
      </c>
      <c r="AM87" s="219" t="str">
        <f>IFERROR([1]median2!AT89/IF([1]median2!$AJ89="",[1]median2!$AJ$2,[1]median2!$AJ89),"")</f>
        <v/>
      </c>
    </row>
    <row r="88" spans="1:39" ht="18" customHeight="1" x14ac:dyDescent="0.25">
      <c r="A88" s="214" t="str">
        <f>IF([1]median2!A90="","",[1]median2!A90)</f>
        <v/>
      </c>
      <c r="B88" s="214" t="str">
        <f>IF([1]median2!B90="","",[1]median2!B90)</f>
        <v/>
      </c>
      <c r="C88" s="214" t="str">
        <f>IF([1]median2!C90="","",[1]median2!C90)</f>
        <v/>
      </c>
      <c r="D88" s="219" t="str">
        <f>IFERROR([1]median2!D90/IF([1]median2!$AJ90="",[1]median2!$AJ$2,[1]median2!$AJ90),"")</f>
        <v/>
      </c>
      <c r="E88" s="219" t="str">
        <f>IFERROR([1]median2!E90/IF([1]median2!$AJ90="",[1]median2!$AJ$2,[1]median2!$AJ90),"")</f>
        <v/>
      </c>
      <c r="F88" s="219" t="str">
        <f>IFERROR([1]median2!F90/IF([1]median2!$AJ90="",[1]median2!$AJ$2,[1]median2!$AJ90),"")</f>
        <v/>
      </c>
      <c r="G88" s="219" t="str">
        <f>IFERROR([1]median2!G90/IF([1]median2!$AJ90="",[1]median2!$AJ$2,[1]median2!$AJ90),"")</f>
        <v/>
      </c>
      <c r="H88" s="219" t="str">
        <f>IFERROR([1]median2!H90/IF([1]median2!$AJ90="",[1]median2!$AJ$2,[1]median2!$AJ90),"")</f>
        <v/>
      </c>
      <c r="I88" s="219" t="str">
        <f>IFERROR([1]median2!I90/IF([1]median2!$AJ90="",[1]median2!$AJ$2,[1]median2!$AJ90),"")</f>
        <v/>
      </c>
      <c r="J88" s="219" t="str">
        <f>IFERROR([1]median2!J90/IF([1]median2!$AJ90="",[1]median2!$AJ$2,[1]median2!$AJ90),"")</f>
        <v/>
      </c>
      <c r="K88" s="219" t="str">
        <f>IFERROR([1]median2!K90/IF([1]median2!$AJ90="",[1]median2!$AJ$2,[1]median2!$AJ90),"")</f>
        <v/>
      </c>
      <c r="L88" s="219" t="str">
        <f>IFERROR([1]median2!L90/IF([1]median2!$AJ90="",[1]median2!$AJ$2,[1]median2!$AJ90),"")</f>
        <v/>
      </c>
      <c r="M88" s="219" t="str">
        <f>IFERROR([1]median2!M90/IF([1]median2!$AJ90="",[1]median2!$AJ$2,[1]median2!$AJ90),"")</f>
        <v/>
      </c>
      <c r="N88" s="219" t="str">
        <f>IFERROR([1]median2!N90/IF([1]median2!$AJ90="",[1]median2!$AJ$2,[1]median2!$AJ90),"")</f>
        <v/>
      </c>
      <c r="O88" s="219" t="str">
        <f>IFERROR([1]median2!O90/IF([1]median2!$AJ90="",[1]median2!$AJ$2,[1]median2!$AJ90),"")</f>
        <v/>
      </c>
      <c r="P88" s="219" t="str">
        <f>IFERROR([1]median2!P90/IF([1]median2!$AJ90="",[1]median2!$AJ$2,[1]median2!$AJ90),"")</f>
        <v/>
      </c>
      <c r="Q88" s="219" t="str">
        <f>IFERROR([1]median2!Q90/IF([1]median2!$AJ90="",[1]median2!$AJ$2,[1]median2!$AJ90),"")</f>
        <v/>
      </c>
      <c r="R88" s="219" t="str">
        <f>IFERROR([1]median2!R90/IF([1]median2!$AJ90="",[1]median2!$AJ$2,[1]median2!$AJ90),"")</f>
        <v/>
      </c>
      <c r="S88" s="219" t="str">
        <f>IFERROR([1]median2!S90/IF([1]median2!$AJ90="",[1]median2!$AJ$2,[1]median2!$AJ90),"")</f>
        <v/>
      </c>
      <c r="T88" s="219" t="str">
        <f>IFERROR([1]median2!T90/IF([1]median2!$AJ90="",[1]median2!$AJ$2,[1]median2!$AJ90),"")</f>
        <v/>
      </c>
      <c r="U88" s="219" t="str">
        <f>IFERROR([1]median2!U90/IF([1]median2!$AJ90="",[1]median2!$AJ$2,[1]median2!$AJ90),"")</f>
        <v/>
      </c>
      <c r="V88" s="219" t="str">
        <f>IFERROR([1]median2!V90/IF([1]median2!$AJ90="",[1]median2!$AJ$2,[1]median2!$AJ90),"")</f>
        <v/>
      </c>
      <c r="W88" s="219" t="str">
        <f>IFERROR([1]median2!W90/IF([1]median2!$AJ90="",[1]median2!$AJ$2,[1]median2!$AJ90),"")</f>
        <v/>
      </c>
      <c r="X88" s="219" t="str">
        <f>IFERROR([1]median2!X90/IF([1]median2!$AJ90="",[1]median2!$AJ$2,[1]median2!$AJ90),"")</f>
        <v/>
      </c>
      <c r="Y88" s="219" t="str">
        <f>IFERROR([1]median2!Y90/IF([1]median2!$AJ90="",[1]median2!$AJ$2,[1]median2!$AJ90),"")</f>
        <v/>
      </c>
      <c r="Z88" s="219"/>
      <c r="AA88" s="219"/>
      <c r="AB88" s="219"/>
      <c r="AC88" s="219"/>
      <c r="AD88" s="219"/>
      <c r="AE88" s="219"/>
      <c r="AF88" s="219"/>
      <c r="AG88" s="219"/>
      <c r="AH88" s="219"/>
      <c r="AI88" s="219"/>
      <c r="AJ88" s="219" t="str">
        <f>IFERROR([1]median2!#REF!/IF([1]median2!$AJ90="",[1]median2!$AJ$2,[1]median2!$AJ90),"")</f>
        <v/>
      </c>
      <c r="AK88" s="219" t="str">
        <f>IFERROR([1]median2!AR90/IF([1]median2!$AJ90="",[1]median2!$AJ$2,[1]median2!$AJ90),"")</f>
        <v/>
      </c>
      <c r="AL88" s="219" t="str">
        <f>IFERROR([1]median2!AS90/IF([1]median2!$AJ90="",[1]median2!$AJ$2,[1]median2!$AJ90),"")</f>
        <v/>
      </c>
      <c r="AM88" s="219" t="str">
        <f>IFERROR([1]median2!AT90/IF([1]median2!$AJ90="",[1]median2!$AJ$2,[1]median2!$AJ90),"")</f>
        <v/>
      </c>
    </row>
    <row r="89" spans="1:39" ht="18" customHeight="1" x14ac:dyDescent="0.25">
      <c r="A89" s="214" t="str">
        <f>IF([1]median2!A91="","",[1]median2!A91)</f>
        <v/>
      </c>
      <c r="B89" s="214" t="str">
        <f>IF([1]median2!B91="","",[1]median2!B91)</f>
        <v/>
      </c>
      <c r="C89" s="214" t="str">
        <f>IF([1]median2!C91="","",[1]median2!C91)</f>
        <v/>
      </c>
      <c r="D89" s="219" t="str">
        <f>IFERROR([1]median2!D91/IF([1]median2!$AJ91="",[1]median2!$AJ$2,[1]median2!$AJ91),"")</f>
        <v/>
      </c>
      <c r="E89" s="219" t="str">
        <f>IFERROR([1]median2!E91/IF([1]median2!$AJ91="",[1]median2!$AJ$2,[1]median2!$AJ91),"")</f>
        <v/>
      </c>
      <c r="F89" s="219" t="str">
        <f>IFERROR([1]median2!F91/IF([1]median2!$AJ91="",[1]median2!$AJ$2,[1]median2!$AJ91),"")</f>
        <v/>
      </c>
      <c r="G89" s="219" t="str">
        <f>IFERROR([1]median2!G91/IF([1]median2!$AJ91="",[1]median2!$AJ$2,[1]median2!$AJ91),"")</f>
        <v/>
      </c>
      <c r="H89" s="219" t="str">
        <f>IFERROR([1]median2!H91/IF([1]median2!$AJ91="",[1]median2!$AJ$2,[1]median2!$AJ91),"")</f>
        <v/>
      </c>
      <c r="I89" s="219" t="str">
        <f>IFERROR([1]median2!I91/IF([1]median2!$AJ91="",[1]median2!$AJ$2,[1]median2!$AJ91),"")</f>
        <v/>
      </c>
      <c r="J89" s="219" t="str">
        <f>IFERROR([1]median2!J91/IF([1]median2!$AJ91="",[1]median2!$AJ$2,[1]median2!$AJ91),"")</f>
        <v/>
      </c>
      <c r="K89" s="219" t="str">
        <f>IFERROR([1]median2!K91/IF([1]median2!$AJ91="",[1]median2!$AJ$2,[1]median2!$AJ91),"")</f>
        <v/>
      </c>
      <c r="L89" s="219" t="str">
        <f>IFERROR([1]median2!L91/IF([1]median2!$AJ91="",[1]median2!$AJ$2,[1]median2!$AJ91),"")</f>
        <v/>
      </c>
      <c r="M89" s="219" t="str">
        <f>IFERROR([1]median2!M91/IF([1]median2!$AJ91="",[1]median2!$AJ$2,[1]median2!$AJ91),"")</f>
        <v/>
      </c>
      <c r="N89" s="219" t="str">
        <f>IFERROR([1]median2!N91/IF([1]median2!$AJ91="",[1]median2!$AJ$2,[1]median2!$AJ91),"")</f>
        <v/>
      </c>
      <c r="O89" s="219" t="str">
        <f>IFERROR([1]median2!O91/IF([1]median2!$AJ91="",[1]median2!$AJ$2,[1]median2!$AJ91),"")</f>
        <v/>
      </c>
      <c r="P89" s="219" t="str">
        <f>IFERROR([1]median2!P91/IF([1]median2!$AJ91="",[1]median2!$AJ$2,[1]median2!$AJ91),"")</f>
        <v/>
      </c>
      <c r="Q89" s="219" t="str">
        <f>IFERROR([1]median2!Q91/IF([1]median2!$AJ91="",[1]median2!$AJ$2,[1]median2!$AJ91),"")</f>
        <v/>
      </c>
      <c r="R89" s="219" t="str">
        <f>IFERROR([1]median2!R91/IF([1]median2!$AJ91="",[1]median2!$AJ$2,[1]median2!$AJ91),"")</f>
        <v/>
      </c>
      <c r="S89" s="219" t="str">
        <f>IFERROR([1]median2!S91/IF([1]median2!$AJ91="",[1]median2!$AJ$2,[1]median2!$AJ91),"")</f>
        <v/>
      </c>
      <c r="T89" s="219" t="str">
        <f>IFERROR([1]median2!T91/IF([1]median2!$AJ91="",[1]median2!$AJ$2,[1]median2!$AJ91),"")</f>
        <v/>
      </c>
      <c r="U89" s="219" t="str">
        <f>IFERROR([1]median2!U91/IF([1]median2!$AJ91="",[1]median2!$AJ$2,[1]median2!$AJ91),"")</f>
        <v/>
      </c>
      <c r="V89" s="219" t="str">
        <f>IFERROR([1]median2!V91/IF([1]median2!$AJ91="",[1]median2!$AJ$2,[1]median2!$AJ91),"")</f>
        <v/>
      </c>
      <c r="W89" s="219" t="str">
        <f>IFERROR([1]median2!W91/IF([1]median2!$AJ91="",[1]median2!$AJ$2,[1]median2!$AJ91),"")</f>
        <v/>
      </c>
      <c r="X89" s="219" t="str">
        <f>IFERROR([1]median2!X91/IF([1]median2!$AJ91="",[1]median2!$AJ$2,[1]median2!$AJ91),"")</f>
        <v/>
      </c>
      <c r="Y89" s="219" t="str">
        <f>IFERROR([1]median2!Y91/IF([1]median2!$AJ91="",[1]median2!$AJ$2,[1]median2!$AJ91),"")</f>
        <v/>
      </c>
      <c r="Z89" s="219"/>
      <c r="AA89" s="219"/>
      <c r="AB89" s="219"/>
      <c r="AC89" s="219"/>
      <c r="AD89" s="219"/>
      <c r="AE89" s="219"/>
      <c r="AF89" s="219"/>
      <c r="AG89" s="219"/>
      <c r="AH89" s="219"/>
      <c r="AI89" s="219"/>
      <c r="AJ89" s="219" t="str">
        <f>IFERROR([1]median2!#REF!/IF([1]median2!$AJ91="",[1]median2!$AJ$2,[1]median2!$AJ91),"")</f>
        <v/>
      </c>
      <c r="AK89" s="219" t="str">
        <f>IFERROR([1]median2!AR91/IF([1]median2!$AJ91="",[1]median2!$AJ$2,[1]median2!$AJ91),"")</f>
        <v/>
      </c>
      <c r="AL89" s="219" t="str">
        <f>IFERROR([1]median2!AS91/IF([1]median2!$AJ91="",[1]median2!$AJ$2,[1]median2!$AJ91),"")</f>
        <v/>
      </c>
      <c r="AM89" s="219" t="str">
        <f>IFERROR([1]median2!AT91/IF([1]median2!$AJ91="",[1]median2!$AJ$2,[1]median2!$AJ91),"")</f>
        <v/>
      </c>
    </row>
    <row r="90" spans="1:39" ht="18" customHeight="1" x14ac:dyDescent="0.25">
      <c r="A90" s="214" t="str">
        <f>IF([1]median2!A92="","",[1]median2!A92)</f>
        <v/>
      </c>
      <c r="B90" s="214" t="str">
        <f>IF([1]median2!B92="","",[1]median2!B92)</f>
        <v/>
      </c>
      <c r="C90" s="214" t="str">
        <f>IF([1]median2!C92="","",[1]median2!C92)</f>
        <v/>
      </c>
      <c r="D90" s="219" t="str">
        <f>IFERROR([1]median2!D92/IF([1]median2!$AJ92="",[1]median2!$AJ$2,[1]median2!$AJ92),"")</f>
        <v/>
      </c>
      <c r="E90" s="219" t="str">
        <f>IFERROR([1]median2!E92/IF([1]median2!$AJ92="",[1]median2!$AJ$2,[1]median2!$AJ92),"")</f>
        <v/>
      </c>
      <c r="F90" s="219" t="str">
        <f>IFERROR([1]median2!F92/IF([1]median2!$AJ92="",[1]median2!$AJ$2,[1]median2!$AJ92),"")</f>
        <v/>
      </c>
      <c r="G90" s="219" t="str">
        <f>IFERROR([1]median2!G92/IF([1]median2!$AJ92="",[1]median2!$AJ$2,[1]median2!$AJ92),"")</f>
        <v/>
      </c>
      <c r="H90" s="219" t="str">
        <f>IFERROR([1]median2!H92/IF([1]median2!$AJ92="",[1]median2!$AJ$2,[1]median2!$AJ92),"")</f>
        <v/>
      </c>
      <c r="I90" s="219" t="str">
        <f>IFERROR([1]median2!I92/IF([1]median2!$AJ92="",[1]median2!$AJ$2,[1]median2!$AJ92),"")</f>
        <v/>
      </c>
      <c r="J90" s="219">
        <f>IFERROR([1]median2!J92/IF([1]median2!$AJ92="",[1]median2!$AJ$2,[1]median2!$AJ92),"")</f>
        <v>0</v>
      </c>
      <c r="K90" s="219" t="str">
        <f>IFERROR([1]median2!K92/IF([1]median2!$AJ92="",[1]median2!$AJ$2,[1]median2!$AJ92),"")</f>
        <v/>
      </c>
      <c r="L90" s="219" t="str">
        <f>IFERROR([1]median2!L92/IF([1]median2!$AJ92="",[1]median2!$AJ$2,[1]median2!$AJ92),"")</f>
        <v/>
      </c>
      <c r="M90" s="219" t="str">
        <f>IFERROR([1]median2!M92/IF([1]median2!$AJ92="",[1]median2!$AJ$2,[1]median2!$AJ92),"")</f>
        <v/>
      </c>
      <c r="N90" s="219" t="str">
        <f>IFERROR([1]median2!N92/IF([1]median2!$AJ92="",[1]median2!$AJ$2,[1]median2!$AJ92),"")</f>
        <v/>
      </c>
      <c r="O90" s="219" t="str">
        <f>IFERROR([1]median2!O92/IF([1]median2!$AJ92="",[1]median2!$AJ$2,[1]median2!$AJ92),"")</f>
        <v/>
      </c>
      <c r="P90" s="219" t="str">
        <f>IFERROR([1]median2!P92/IF([1]median2!$AJ92="",[1]median2!$AJ$2,[1]median2!$AJ92),"")</f>
        <v/>
      </c>
      <c r="Q90" s="219" t="str">
        <f>IFERROR([1]median2!Q92/IF([1]median2!$AJ92="",[1]median2!$AJ$2,[1]median2!$AJ92),"")</f>
        <v/>
      </c>
      <c r="R90" s="219" t="str">
        <f>IFERROR([1]median2!R92/IF([1]median2!$AJ92="",[1]median2!$AJ$2,[1]median2!$AJ92),"")</f>
        <v/>
      </c>
      <c r="S90" s="219" t="str">
        <f>IFERROR([1]median2!S92/IF([1]median2!$AJ92="",[1]median2!$AJ$2,[1]median2!$AJ92),"")</f>
        <v/>
      </c>
      <c r="T90" s="219" t="str">
        <f>IFERROR([1]median2!T92/IF([1]median2!$AJ92="",[1]median2!$AJ$2,[1]median2!$AJ92),"")</f>
        <v/>
      </c>
      <c r="U90" s="219" t="str">
        <f>IFERROR([1]median2!U92/IF([1]median2!$AJ92="",[1]median2!$AJ$2,[1]median2!$AJ92),"")</f>
        <v/>
      </c>
      <c r="V90" s="219" t="str">
        <f>IFERROR([1]median2!V92/IF([1]median2!$AJ92="",[1]median2!$AJ$2,[1]median2!$AJ92),"")</f>
        <v/>
      </c>
      <c r="W90" s="219" t="str">
        <f>IFERROR([1]median2!W92/IF([1]median2!$AJ92="",[1]median2!$AJ$2,[1]median2!$AJ92),"")</f>
        <v/>
      </c>
      <c r="X90" s="219" t="str">
        <f>IFERROR([1]median2!X92/IF([1]median2!$AJ92="",[1]median2!$AJ$2,[1]median2!$AJ92),"")</f>
        <v/>
      </c>
      <c r="Y90" s="219" t="str">
        <f>IFERROR([1]median2!Y92/IF([1]median2!$AJ92="",[1]median2!$AJ$2,[1]median2!$AJ92),"")</f>
        <v/>
      </c>
      <c r="Z90" s="219"/>
      <c r="AA90" s="219"/>
      <c r="AB90" s="219"/>
      <c r="AC90" s="219"/>
      <c r="AD90" s="219"/>
      <c r="AE90" s="219"/>
      <c r="AF90" s="219"/>
      <c r="AG90" s="219"/>
      <c r="AH90" s="219"/>
      <c r="AI90" s="219"/>
      <c r="AJ90" s="219" t="str">
        <f>IFERROR([1]median2!#REF!/IF([1]median2!$AJ92="",[1]median2!$AJ$2,[1]median2!$AJ92),"")</f>
        <v/>
      </c>
      <c r="AK90" s="219" t="str">
        <f>IFERROR([1]median2!AR92/IF([1]median2!$AJ92="",[1]median2!$AJ$2,[1]median2!$AJ92),"")</f>
        <v/>
      </c>
      <c r="AL90" s="219" t="str">
        <f>IFERROR([1]median2!AS92/IF([1]median2!$AJ92="",[1]median2!$AJ$2,[1]median2!$AJ92),"")</f>
        <v/>
      </c>
      <c r="AM90" s="219" t="str">
        <f>IFERROR([1]median2!AT92/IF([1]median2!$AJ92="",[1]median2!$AJ$2,[1]median2!$AJ92),"")</f>
        <v/>
      </c>
    </row>
    <row r="91" spans="1:39" ht="18" customHeight="1" x14ac:dyDescent="0.25">
      <c r="A91" s="214" t="str">
        <f>IF([1]median2!A93="","",[1]median2!A93)</f>
        <v/>
      </c>
      <c r="B91" s="214" t="str">
        <f>IF([1]median2!B93="","",[1]median2!B93)</f>
        <v/>
      </c>
      <c r="C91" s="214" t="str">
        <f>IF([1]median2!C93="","",[1]median2!C93)</f>
        <v/>
      </c>
      <c r="D91" s="219" t="str">
        <f>IFERROR([1]median2!D93/IF([1]median2!$AJ93="",[1]median2!$AJ$2,[1]median2!$AJ93),"")</f>
        <v/>
      </c>
      <c r="E91" s="219" t="str">
        <f>IFERROR([1]median2!E93/IF([1]median2!$AJ93="",[1]median2!$AJ$2,[1]median2!$AJ93),"")</f>
        <v/>
      </c>
      <c r="F91" s="219" t="str">
        <f>IFERROR([1]median2!F93/IF([1]median2!$AJ93="",[1]median2!$AJ$2,[1]median2!$AJ93),"")</f>
        <v/>
      </c>
      <c r="G91" s="219" t="str">
        <f>IFERROR([1]median2!G93/IF([1]median2!$AJ93="",[1]median2!$AJ$2,[1]median2!$AJ93),"")</f>
        <v/>
      </c>
      <c r="H91" s="219" t="str">
        <f>IFERROR([1]median2!H93/IF([1]median2!$AJ93="",[1]median2!$AJ$2,[1]median2!$AJ93),"")</f>
        <v/>
      </c>
      <c r="I91" s="219" t="str">
        <f>IFERROR([1]median2!I93/IF([1]median2!$AJ93="",[1]median2!$AJ$2,[1]median2!$AJ93),"")</f>
        <v/>
      </c>
      <c r="J91" s="219">
        <f>IFERROR([1]median2!J93/IF([1]median2!$AJ93="",[1]median2!$AJ$2,[1]median2!$AJ93),"")</f>
        <v>0</v>
      </c>
      <c r="K91" s="219" t="str">
        <f>IFERROR([1]median2!K93/IF([1]median2!$AJ93="",[1]median2!$AJ$2,[1]median2!$AJ93),"")</f>
        <v/>
      </c>
      <c r="L91" s="219" t="str">
        <f>IFERROR([1]median2!L93/IF([1]median2!$AJ93="",[1]median2!$AJ$2,[1]median2!$AJ93),"")</f>
        <v/>
      </c>
      <c r="M91" s="219" t="str">
        <f>IFERROR([1]median2!M93/IF([1]median2!$AJ93="",[1]median2!$AJ$2,[1]median2!$AJ93),"")</f>
        <v/>
      </c>
      <c r="N91" s="219" t="str">
        <f>IFERROR([1]median2!N93/IF([1]median2!$AJ93="",[1]median2!$AJ$2,[1]median2!$AJ93),"")</f>
        <v/>
      </c>
      <c r="O91" s="219" t="str">
        <f>IFERROR([1]median2!O93/IF([1]median2!$AJ93="",[1]median2!$AJ$2,[1]median2!$AJ93),"")</f>
        <v/>
      </c>
      <c r="P91" s="219" t="str">
        <f>IFERROR([1]median2!P93/IF([1]median2!$AJ93="",[1]median2!$AJ$2,[1]median2!$AJ93),"")</f>
        <v/>
      </c>
      <c r="Q91" s="219" t="str">
        <f>IFERROR([1]median2!Q93/IF([1]median2!$AJ93="",[1]median2!$AJ$2,[1]median2!$AJ93),"")</f>
        <v/>
      </c>
      <c r="R91" s="219" t="str">
        <f>IFERROR([1]median2!R93/IF([1]median2!$AJ93="",[1]median2!$AJ$2,[1]median2!$AJ93),"")</f>
        <v/>
      </c>
      <c r="S91" s="219" t="str">
        <f>IFERROR([1]median2!S93/IF([1]median2!$AJ93="",[1]median2!$AJ$2,[1]median2!$AJ93),"")</f>
        <v/>
      </c>
      <c r="T91" s="219" t="str">
        <f>IFERROR([1]median2!T93/IF([1]median2!$AJ93="",[1]median2!$AJ$2,[1]median2!$AJ93),"")</f>
        <v/>
      </c>
      <c r="U91" s="219" t="str">
        <f>IFERROR([1]median2!U93/IF([1]median2!$AJ93="",[1]median2!$AJ$2,[1]median2!$AJ93),"")</f>
        <v/>
      </c>
      <c r="V91" s="219" t="str">
        <f>IFERROR([1]median2!V93/IF([1]median2!$AJ93="",[1]median2!$AJ$2,[1]median2!$AJ93),"")</f>
        <v/>
      </c>
      <c r="W91" s="219" t="str">
        <f>IFERROR([1]median2!W93/IF([1]median2!$AJ93="",[1]median2!$AJ$2,[1]median2!$AJ93),"")</f>
        <v/>
      </c>
      <c r="X91" s="219" t="str">
        <f>IFERROR([1]median2!X93/IF([1]median2!$AJ93="",[1]median2!$AJ$2,[1]median2!$AJ93),"")</f>
        <v/>
      </c>
      <c r="Y91" s="219" t="str">
        <f>IFERROR([1]median2!Y93/IF([1]median2!$AJ93="",[1]median2!$AJ$2,[1]median2!$AJ93),"")</f>
        <v/>
      </c>
      <c r="Z91" s="219"/>
      <c r="AA91" s="219"/>
      <c r="AB91" s="219"/>
      <c r="AC91" s="219"/>
      <c r="AD91" s="219"/>
      <c r="AE91" s="219"/>
      <c r="AF91" s="219"/>
      <c r="AG91" s="219"/>
      <c r="AH91" s="219"/>
      <c r="AI91" s="219"/>
      <c r="AJ91" s="219" t="str">
        <f>IFERROR([1]median2!#REF!/IF([1]median2!$AJ93="",[1]median2!$AJ$2,[1]median2!$AJ93),"")</f>
        <v/>
      </c>
      <c r="AK91" s="219" t="str">
        <f>IFERROR([1]median2!AR93/IF([1]median2!$AJ93="",[1]median2!$AJ$2,[1]median2!$AJ93),"")</f>
        <v/>
      </c>
      <c r="AL91" s="219" t="str">
        <f>IFERROR([1]median2!AS93/IF([1]median2!$AJ93="",[1]median2!$AJ$2,[1]median2!$AJ93),"")</f>
        <v/>
      </c>
      <c r="AM91" s="219" t="str">
        <f>IFERROR([1]median2!AT93/IF([1]median2!$AJ93="",[1]median2!$AJ$2,[1]median2!$AJ93),"")</f>
        <v/>
      </c>
    </row>
    <row r="92" spans="1:39" ht="18" customHeight="1" x14ac:dyDescent="0.25">
      <c r="A92" s="214" t="str">
        <f>IF([1]median2!A94="","",[1]median2!A94)</f>
        <v/>
      </c>
      <c r="B92" s="214" t="str">
        <f>IF([1]median2!B94="","",[1]median2!B94)</f>
        <v/>
      </c>
      <c r="C92" s="214" t="str">
        <f>IF([1]median2!C94="","",[1]median2!C94)</f>
        <v/>
      </c>
      <c r="D92" s="219" t="str">
        <f>IFERROR([1]median2!D94/IF([1]median2!$AJ94="",[1]median2!$AJ$2,[1]median2!$AJ94),"")</f>
        <v/>
      </c>
      <c r="E92" s="219" t="str">
        <f>IFERROR([1]median2!E94/IF([1]median2!$AJ94="",[1]median2!$AJ$2,[1]median2!$AJ94),"")</f>
        <v/>
      </c>
      <c r="F92" s="219" t="str">
        <f>IFERROR([1]median2!F94/IF([1]median2!$AJ94="",[1]median2!$AJ$2,[1]median2!$AJ94),"")</f>
        <v/>
      </c>
      <c r="G92" s="219" t="str">
        <f>IFERROR([1]median2!G94/IF([1]median2!$AJ94="",[1]median2!$AJ$2,[1]median2!$AJ94),"")</f>
        <v/>
      </c>
      <c r="H92" s="219" t="str">
        <f>IFERROR([1]median2!H94/IF([1]median2!$AJ94="",[1]median2!$AJ$2,[1]median2!$AJ94),"")</f>
        <v/>
      </c>
      <c r="I92" s="219" t="str">
        <f>IFERROR([1]median2!I94/IF([1]median2!$AJ94="",[1]median2!$AJ$2,[1]median2!$AJ94),"")</f>
        <v/>
      </c>
      <c r="J92" s="219" t="str">
        <f>IFERROR([1]median2!J94/IF([1]median2!$AJ94="",[1]median2!$AJ$2,[1]median2!$AJ94),"")</f>
        <v/>
      </c>
      <c r="K92" s="219" t="str">
        <f>IFERROR([1]median2!K94/IF([1]median2!$AJ94="",[1]median2!$AJ$2,[1]median2!$AJ94),"")</f>
        <v/>
      </c>
      <c r="L92" s="219" t="str">
        <f>IFERROR([1]median2!L94/IF([1]median2!$AJ94="",[1]median2!$AJ$2,[1]median2!$AJ94),"")</f>
        <v/>
      </c>
      <c r="M92" s="219" t="str">
        <f>IFERROR([1]median2!M94/IF([1]median2!$AJ94="",[1]median2!$AJ$2,[1]median2!$AJ94),"")</f>
        <v/>
      </c>
      <c r="N92" s="219" t="str">
        <f>IFERROR([1]median2!N94/IF([1]median2!$AJ94="",[1]median2!$AJ$2,[1]median2!$AJ94),"")</f>
        <v/>
      </c>
      <c r="O92" s="219" t="str">
        <f>IFERROR([1]median2!O94/IF([1]median2!$AJ94="",[1]median2!$AJ$2,[1]median2!$AJ94),"")</f>
        <v/>
      </c>
      <c r="P92" s="219" t="str">
        <f>IFERROR([1]median2!P94/IF([1]median2!$AJ94="",[1]median2!$AJ$2,[1]median2!$AJ94),"")</f>
        <v/>
      </c>
      <c r="Q92" s="219" t="str">
        <f>IFERROR([1]median2!Q94/IF([1]median2!$AJ94="",[1]median2!$AJ$2,[1]median2!$AJ94),"")</f>
        <v/>
      </c>
      <c r="R92" s="219" t="str">
        <f>IFERROR([1]median2!R94/IF([1]median2!$AJ94="",[1]median2!$AJ$2,[1]median2!$AJ94),"")</f>
        <v/>
      </c>
      <c r="S92" s="219" t="str">
        <f>IFERROR([1]median2!S94/IF([1]median2!$AJ94="",[1]median2!$AJ$2,[1]median2!$AJ94),"")</f>
        <v/>
      </c>
      <c r="T92" s="219" t="str">
        <f>IFERROR([1]median2!T94/IF([1]median2!$AJ94="",[1]median2!$AJ$2,[1]median2!$AJ94),"")</f>
        <v/>
      </c>
      <c r="U92" s="219" t="str">
        <f>IFERROR([1]median2!U94/IF([1]median2!$AJ94="",[1]median2!$AJ$2,[1]median2!$AJ94),"")</f>
        <v/>
      </c>
      <c r="V92" s="219" t="str">
        <f>IFERROR([1]median2!V94/IF([1]median2!$AJ94="",[1]median2!$AJ$2,[1]median2!$AJ94),"")</f>
        <v/>
      </c>
      <c r="W92" s="219" t="str">
        <f>IFERROR([1]median2!W94/IF([1]median2!$AJ94="",[1]median2!$AJ$2,[1]median2!$AJ94),"")</f>
        <v/>
      </c>
      <c r="X92" s="219" t="str">
        <f>IFERROR([1]median2!X94/IF([1]median2!$AJ94="",[1]median2!$AJ$2,[1]median2!$AJ94),"")</f>
        <v/>
      </c>
      <c r="Y92" s="219" t="str">
        <f>IFERROR([1]median2!Y94/IF([1]median2!$AJ94="",[1]median2!$AJ$2,[1]median2!$AJ94),"")</f>
        <v/>
      </c>
      <c r="Z92" s="219"/>
      <c r="AA92" s="219"/>
      <c r="AB92" s="219"/>
      <c r="AC92" s="219"/>
      <c r="AD92" s="219"/>
      <c r="AE92" s="219"/>
      <c r="AF92" s="219"/>
      <c r="AG92" s="219"/>
      <c r="AH92" s="219"/>
      <c r="AI92" s="219"/>
      <c r="AJ92" s="219" t="str">
        <f>IFERROR([1]median2!#REF!/IF([1]median2!$AJ94="",[1]median2!$AJ$2,[1]median2!$AJ94),"")</f>
        <v/>
      </c>
      <c r="AK92" s="219" t="str">
        <f>IFERROR([1]median2!AR94/IF([1]median2!$AJ94="",[1]median2!$AJ$2,[1]median2!$AJ94),"")</f>
        <v/>
      </c>
      <c r="AL92" s="219" t="str">
        <f>IFERROR([1]median2!AS94/IF([1]median2!$AJ94="",[1]median2!$AJ$2,[1]median2!$AJ94),"")</f>
        <v/>
      </c>
      <c r="AM92" s="219" t="str">
        <f>IFERROR([1]median2!AT94/IF([1]median2!$AJ94="",[1]median2!$AJ$2,[1]median2!$AJ94),"")</f>
        <v/>
      </c>
    </row>
    <row r="93" spans="1:39" ht="18" customHeight="1" x14ac:dyDescent="0.25">
      <c r="A93" s="214" t="str">
        <f>IF([1]median2!A95="","",[1]median2!A95)</f>
        <v/>
      </c>
      <c r="B93" s="214" t="str">
        <f>IF([1]median2!B95="","",[1]median2!B95)</f>
        <v/>
      </c>
      <c r="C93" s="214" t="str">
        <f>IF([1]median2!C95="","",[1]median2!C95)</f>
        <v/>
      </c>
      <c r="D93" s="219" t="str">
        <f>IFERROR([1]median2!D95/IF([1]median2!$AJ95="",[1]median2!$AJ$2,[1]median2!$AJ95),"")</f>
        <v/>
      </c>
      <c r="E93" s="219" t="str">
        <f>IFERROR([1]median2!E95/IF([1]median2!$AJ95="",[1]median2!$AJ$2,[1]median2!$AJ95),"")</f>
        <v/>
      </c>
      <c r="F93" s="219" t="str">
        <f>IFERROR([1]median2!F95/IF([1]median2!$AJ95="",[1]median2!$AJ$2,[1]median2!$AJ95),"")</f>
        <v/>
      </c>
      <c r="G93" s="219" t="str">
        <f>IFERROR([1]median2!G95/IF([1]median2!$AJ95="",[1]median2!$AJ$2,[1]median2!$AJ95),"")</f>
        <v/>
      </c>
      <c r="H93" s="219" t="str">
        <f>IFERROR([1]median2!H95/IF([1]median2!$AJ95="",[1]median2!$AJ$2,[1]median2!$AJ95),"")</f>
        <v/>
      </c>
      <c r="I93" s="219" t="str">
        <f>IFERROR([1]median2!I95/IF([1]median2!$AJ95="",[1]median2!$AJ$2,[1]median2!$AJ95),"")</f>
        <v/>
      </c>
      <c r="J93" s="219" t="str">
        <f>IFERROR([1]median2!J95/IF([1]median2!$AJ95="",[1]median2!$AJ$2,[1]median2!$AJ95),"")</f>
        <v/>
      </c>
      <c r="K93" s="219" t="str">
        <f>IFERROR([1]median2!K95/IF([1]median2!$AJ95="",[1]median2!$AJ$2,[1]median2!$AJ95),"")</f>
        <v/>
      </c>
      <c r="L93" s="219" t="str">
        <f>IFERROR([1]median2!L95/IF([1]median2!$AJ95="",[1]median2!$AJ$2,[1]median2!$AJ95),"")</f>
        <v/>
      </c>
      <c r="M93" s="219" t="str">
        <f>IFERROR([1]median2!M95/IF([1]median2!$AJ95="",[1]median2!$AJ$2,[1]median2!$AJ95),"")</f>
        <v/>
      </c>
      <c r="N93" s="219" t="str">
        <f>IFERROR([1]median2!N95/IF([1]median2!$AJ95="",[1]median2!$AJ$2,[1]median2!$AJ95),"")</f>
        <v/>
      </c>
      <c r="O93" s="219" t="str">
        <f>IFERROR([1]median2!O95/IF([1]median2!$AJ95="",[1]median2!$AJ$2,[1]median2!$AJ95),"")</f>
        <v/>
      </c>
      <c r="P93" s="219" t="str">
        <f>IFERROR([1]median2!P95/IF([1]median2!$AJ95="",[1]median2!$AJ$2,[1]median2!$AJ95),"")</f>
        <v/>
      </c>
      <c r="Q93" s="219" t="str">
        <f>IFERROR([1]median2!Q95/IF([1]median2!$AJ95="",[1]median2!$AJ$2,[1]median2!$AJ95),"")</f>
        <v/>
      </c>
      <c r="R93" s="219" t="str">
        <f>IFERROR([1]median2!R95/IF([1]median2!$AJ95="",[1]median2!$AJ$2,[1]median2!$AJ95),"")</f>
        <v/>
      </c>
      <c r="S93" s="219" t="str">
        <f>IFERROR([1]median2!S95/IF([1]median2!$AJ95="",[1]median2!$AJ$2,[1]median2!$AJ95),"")</f>
        <v/>
      </c>
      <c r="T93" s="219" t="str">
        <f>IFERROR([1]median2!T95/IF([1]median2!$AJ95="",[1]median2!$AJ$2,[1]median2!$AJ95),"")</f>
        <v/>
      </c>
      <c r="U93" s="219" t="str">
        <f>IFERROR([1]median2!U95/IF([1]median2!$AJ95="",[1]median2!$AJ$2,[1]median2!$AJ95),"")</f>
        <v/>
      </c>
      <c r="V93" s="219" t="str">
        <f>IFERROR([1]median2!V95/IF([1]median2!$AJ95="",[1]median2!$AJ$2,[1]median2!$AJ95),"")</f>
        <v/>
      </c>
      <c r="W93" s="219" t="str">
        <f>IFERROR([1]median2!W95/IF([1]median2!$AJ95="",[1]median2!$AJ$2,[1]median2!$AJ95),"")</f>
        <v/>
      </c>
      <c r="X93" s="219" t="str">
        <f>IFERROR([1]median2!X95/IF([1]median2!$AJ95="",[1]median2!$AJ$2,[1]median2!$AJ95),"")</f>
        <v/>
      </c>
      <c r="Y93" s="219" t="str">
        <f>IFERROR([1]median2!Y95/IF([1]median2!$AJ95="",[1]median2!$AJ$2,[1]median2!$AJ95),"")</f>
        <v/>
      </c>
      <c r="Z93" s="219"/>
      <c r="AA93" s="219"/>
      <c r="AB93" s="219"/>
      <c r="AC93" s="219"/>
      <c r="AD93" s="219"/>
      <c r="AE93" s="219"/>
      <c r="AF93" s="219"/>
      <c r="AG93" s="219"/>
      <c r="AH93" s="219"/>
      <c r="AI93" s="219"/>
      <c r="AJ93" s="219" t="str">
        <f>IFERROR([1]median2!#REF!/IF([1]median2!$AJ95="",[1]median2!$AJ$2,[1]median2!$AJ95),"")</f>
        <v/>
      </c>
      <c r="AK93" s="219" t="str">
        <f>IFERROR([1]median2!AR95/IF([1]median2!$AJ95="",[1]median2!$AJ$2,[1]median2!$AJ95),"")</f>
        <v/>
      </c>
      <c r="AL93" s="219" t="str">
        <f>IFERROR([1]median2!AS95/IF([1]median2!$AJ95="",[1]median2!$AJ$2,[1]median2!$AJ95),"")</f>
        <v/>
      </c>
      <c r="AM93" s="219" t="str">
        <f>IFERROR([1]median2!AT95/IF([1]median2!$AJ95="",[1]median2!$AJ$2,[1]median2!$AJ95),"")</f>
        <v/>
      </c>
    </row>
    <row r="94" spans="1:39" ht="18" customHeight="1" x14ac:dyDescent="0.25">
      <c r="A94" s="214" t="str">
        <f>IF([1]median2!A96="","",[1]median2!A96)</f>
        <v/>
      </c>
      <c r="B94" s="214" t="str">
        <f>IF([1]median2!B96="","",[1]median2!B96)</f>
        <v/>
      </c>
      <c r="C94" s="214" t="str">
        <f>IF([1]median2!C96="","",[1]median2!C96)</f>
        <v/>
      </c>
      <c r="D94" s="219" t="str">
        <f>IFERROR([1]median2!D96/IF([1]median2!$AJ96="",[1]median2!$AJ$2,[1]median2!$AJ96),"")</f>
        <v/>
      </c>
      <c r="E94" s="219" t="str">
        <f>IFERROR([1]median2!E96/IF([1]median2!$AJ96="",[1]median2!$AJ$2,[1]median2!$AJ96),"")</f>
        <v/>
      </c>
      <c r="F94" s="219" t="str">
        <f>IFERROR([1]median2!F96/IF([1]median2!$AJ96="",[1]median2!$AJ$2,[1]median2!$AJ96),"")</f>
        <v/>
      </c>
      <c r="G94" s="219" t="str">
        <f>IFERROR([1]median2!G96/IF([1]median2!$AJ96="",[1]median2!$AJ$2,[1]median2!$AJ96),"")</f>
        <v/>
      </c>
      <c r="H94" s="219" t="str">
        <f>IFERROR([1]median2!H96/IF([1]median2!$AJ96="",[1]median2!$AJ$2,[1]median2!$AJ96),"")</f>
        <v/>
      </c>
      <c r="I94" s="219" t="str">
        <f>IFERROR([1]median2!I96/IF([1]median2!$AJ96="",[1]median2!$AJ$2,[1]median2!$AJ96),"")</f>
        <v/>
      </c>
      <c r="J94" s="219" t="str">
        <f>IFERROR([1]median2!J96/IF([1]median2!$AJ96="",[1]median2!$AJ$2,[1]median2!$AJ96),"")</f>
        <v/>
      </c>
      <c r="K94" s="219" t="str">
        <f>IFERROR([1]median2!K96/IF([1]median2!$AJ96="",[1]median2!$AJ$2,[1]median2!$AJ96),"")</f>
        <v/>
      </c>
      <c r="L94" s="219" t="str">
        <f>IFERROR([1]median2!L96/IF([1]median2!$AJ96="",[1]median2!$AJ$2,[1]median2!$AJ96),"")</f>
        <v/>
      </c>
      <c r="M94" s="219" t="str">
        <f>IFERROR([1]median2!M96/IF([1]median2!$AJ96="",[1]median2!$AJ$2,[1]median2!$AJ96),"")</f>
        <v/>
      </c>
      <c r="N94" s="219" t="str">
        <f>IFERROR([1]median2!N96/IF([1]median2!$AJ96="",[1]median2!$AJ$2,[1]median2!$AJ96),"")</f>
        <v/>
      </c>
      <c r="O94" s="219" t="str">
        <f>IFERROR([1]median2!O96/IF([1]median2!$AJ96="",[1]median2!$AJ$2,[1]median2!$AJ96),"")</f>
        <v/>
      </c>
      <c r="P94" s="219" t="str">
        <f>IFERROR([1]median2!P96/IF([1]median2!$AJ96="",[1]median2!$AJ$2,[1]median2!$AJ96),"")</f>
        <v/>
      </c>
      <c r="Q94" s="219" t="str">
        <f>IFERROR([1]median2!Q96/IF([1]median2!$AJ96="",[1]median2!$AJ$2,[1]median2!$AJ96),"")</f>
        <v/>
      </c>
      <c r="R94" s="219" t="str">
        <f>IFERROR([1]median2!R96/IF([1]median2!$AJ96="",[1]median2!$AJ$2,[1]median2!$AJ96),"")</f>
        <v/>
      </c>
      <c r="S94" s="219" t="str">
        <f>IFERROR([1]median2!S96/IF([1]median2!$AJ96="",[1]median2!$AJ$2,[1]median2!$AJ96),"")</f>
        <v/>
      </c>
      <c r="T94" s="219" t="str">
        <f>IFERROR([1]median2!T96/IF([1]median2!$AJ96="",[1]median2!$AJ$2,[1]median2!$AJ96),"")</f>
        <v/>
      </c>
      <c r="U94" s="219" t="str">
        <f>IFERROR([1]median2!U96/IF([1]median2!$AJ96="",[1]median2!$AJ$2,[1]median2!$AJ96),"")</f>
        <v/>
      </c>
      <c r="V94" s="219" t="str">
        <f>IFERROR([1]median2!V96/IF([1]median2!$AJ96="",[1]median2!$AJ$2,[1]median2!$AJ96),"")</f>
        <v/>
      </c>
      <c r="W94" s="219" t="str">
        <f>IFERROR([1]median2!W96/IF([1]median2!$AJ96="",[1]median2!$AJ$2,[1]median2!$AJ96),"")</f>
        <v/>
      </c>
      <c r="X94" s="219" t="str">
        <f>IFERROR([1]median2!X96/IF([1]median2!$AJ96="",[1]median2!$AJ$2,[1]median2!$AJ96),"")</f>
        <v/>
      </c>
      <c r="Y94" s="219" t="str">
        <f>IFERROR([1]median2!Y96/IF([1]median2!$AJ96="",[1]median2!$AJ$2,[1]median2!$AJ96),"")</f>
        <v/>
      </c>
      <c r="Z94" s="219"/>
      <c r="AA94" s="219"/>
      <c r="AB94" s="219"/>
      <c r="AC94" s="219"/>
      <c r="AD94" s="219"/>
      <c r="AE94" s="219"/>
      <c r="AF94" s="219"/>
      <c r="AG94" s="219"/>
      <c r="AH94" s="219"/>
      <c r="AI94" s="219"/>
      <c r="AJ94" s="219" t="str">
        <f>IFERROR([1]median2!#REF!/IF([1]median2!$AJ96="",[1]median2!$AJ$2,[1]median2!$AJ96),"")</f>
        <v/>
      </c>
      <c r="AK94" s="219" t="str">
        <f>IFERROR([1]median2!AR96/IF([1]median2!$AJ96="",[1]median2!$AJ$2,[1]median2!$AJ96),"")</f>
        <v/>
      </c>
      <c r="AL94" s="219" t="str">
        <f>IFERROR([1]median2!AS96/IF([1]median2!$AJ96="",[1]median2!$AJ$2,[1]median2!$AJ96),"")</f>
        <v/>
      </c>
      <c r="AM94" s="219" t="str">
        <f>IFERROR([1]median2!AT96/IF([1]median2!$AJ96="",[1]median2!$AJ$2,[1]median2!$AJ96),"")</f>
        <v/>
      </c>
    </row>
    <row r="95" spans="1:39" ht="18" customHeight="1" x14ac:dyDescent="0.25">
      <c r="A95" s="214" t="str">
        <f>IF([1]median2!A97="","",[1]median2!A97)</f>
        <v/>
      </c>
      <c r="B95" s="214" t="str">
        <f>IF([1]median2!B97="","",[1]median2!B97)</f>
        <v/>
      </c>
      <c r="C95" s="214" t="str">
        <f>IF([1]median2!C97="","",[1]median2!C97)</f>
        <v/>
      </c>
      <c r="D95" s="219" t="str">
        <f>IFERROR([1]median2!D97/IF([1]median2!$AJ97="",[1]median2!$AJ$2,[1]median2!$AJ97),"")</f>
        <v/>
      </c>
      <c r="E95" s="219" t="str">
        <f>IFERROR([1]median2!E97/IF([1]median2!$AJ97="",[1]median2!$AJ$2,[1]median2!$AJ97),"")</f>
        <v/>
      </c>
      <c r="F95" s="219" t="str">
        <f>IFERROR([1]median2!F97/IF([1]median2!$AJ97="",[1]median2!$AJ$2,[1]median2!$AJ97),"")</f>
        <v/>
      </c>
      <c r="G95" s="219" t="str">
        <f>IFERROR([1]median2!G97/IF([1]median2!$AJ97="",[1]median2!$AJ$2,[1]median2!$AJ97),"")</f>
        <v/>
      </c>
      <c r="H95" s="219" t="str">
        <f>IFERROR([1]median2!H97/IF([1]median2!$AJ97="",[1]median2!$AJ$2,[1]median2!$AJ97),"")</f>
        <v/>
      </c>
      <c r="I95" s="219" t="str">
        <f>IFERROR([1]median2!I97/IF([1]median2!$AJ97="",[1]median2!$AJ$2,[1]median2!$AJ97),"")</f>
        <v/>
      </c>
      <c r="J95" s="219" t="str">
        <f>IFERROR([1]median2!J97/IF([1]median2!$AJ97="",[1]median2!$AJ$2,[1]median2!$AJ97),"")</f>
        <v/>
      </c>
      <c r="K95" s="219" t="str">
        <f>IFERROR([1]median2!K97/IF([1]median2!$AJ97="",[1]median2!$AJ$2,[1]median2!$AJ97),"")</f>
        <v/>
      </c>
      <c r="L95" s="219" t="str">
        <f>IFERROR([1]median2!L97/IF([1]median2!$AJ97="",[1]median2!$AJ$2,[1]median2!$AJ97),"")</f>
        <v/>
      </c>
      <c r="M95" s="219" t="str">
        <f>IFERROR([1]median2!M97/IF([1]median2!$AJ97="",[1]median2!$AJ$2,[1]median2!$AJ97),"")</f>
        <v/>
      </c>
      <c r="N95" s="219" t="str">
        <f>IFERROR([1]median2!N97/IF([1]median2!$AJ97="",[1]median2!$AJ$2,[1]median2!$AJ97),"")</f>
        <v/>
      </c>
      <c r="O95" s="219" t="str">
        <f>IFERROR([1]median2!O97/IF([1]median2!$AJ97="",[1]median2!$AJ$2,[1]median2!$AJ97),"")</f>
        <v/>
      </c>
      <c r="P95" s="219" t="str">
        <f>IFERROR([1]median2!P97/IF([1]median2!$AJ97="",[1]median2!$AJ$2,[1]median2!$AJ97),"")</f>
        <v/>
      </c>
      <c r="Q95" s="219" t="str">
        <f>IFERROR([1]median2!Q97/IF([1]median2!$AJ97="",[1]median2!$AJ$2,[1]median2!$AJ97),"")</f>
        <v/>
      </c>
      <c r="R95" s="219" t="str">
        <f>IFERROR([1]median2!R97/IF([1]median2!$AJ97="",[1]median2!$AJ$2,[1]median2!$AJ97),"")</f>
        <v/>
      </c>
      <c r="S95" s="219" t="str">
        <f>IFERROR([1]median2!S97/IF([1]median2!$AJ97="",[1]median2!$AJ$2,[1]median2!$AJ97),"")</f>
        <v/>
      </c>
      <c r="T95" s="219" t="str">
        <f>IFERROR([1]median2!T97/IF([1]median2!$AJ97="",[1]median2!$AJ$2,[1]median2!$AJ97),"")</f>
        <v/>
      </c>
      <c r="U95" s="219" t="str">
        <f>IFERROR([1]median2!U97/IF([1]median2!$AJ97="",[1]median2!$AJ$2,[1]median2!$AJ97),"")</f>
        <v/>
      </c>
      <c r="V95" s="219" t="str">
        <f>IFERROR([1]median2!V97/IF([1]median2!$AJ97="",[1]median2!$AJ$2,[1]median2!$AJ97),"")</f>
        <v/>
      </c>
      <c r="W95" s="219" t="str">
        <f>IFERROR([1]median2!W97/IF([1]median2!$AJ97="",[1]median2!$AJ$2,[1]median2!$AJ97),"")</f>
        <v/>
      </c>
      <c r="X95" s="219" t="str">
        <f>IFERROR([1]median2!X97/IF([1]median2!$AJ97="",[1]median2!$AJ$2,[1]median2!$AJ97),"")</f>
        <v/>
      </c>
      <c r="Y95" s="219" t="str">
        <f>IFERROR([1]median2!Y97/IF([1]median2!$AJ97="",[1]median2!$AJ$2,[1]median2!$AJ97),"")</f>
        <v/>
      </c>
      <c r="Z95" s="219"/>
      <c r="AA95" s="219"/>
      <c r="AB95" s="219"/>
      <c r="AC95" s="219"/>
      <c r="AD95" s="219"/>
      <c r="AE95" s="219"/>
      <c r="AF95" s="219"/>
      <c r="AG95" s="219"/>
      <c r="AH95" s="219"/>
      <c r="AI95" s="219"/>
      <c r="AJ95" s="219" t="str">
        <f>IFERROR([1]median2!#REF!/IF([1]median2!$AJ97="",[1]median2!$AJ$2,[1]median2!$AJ97),"")</f>
        <v/>
      </c>
      <c r="AK95" s="219" t="str">
        <f>IFERROR([1]median2!AR97/IF([1]median2!$AJ97="",[1]median2!$AJ$2,[1]median2!$AJ97),"")</f>
        <v/>
      </c>
      <c r="AL95" s="219" t="str">
        <f>IFERROR([1]median2!AS97/IF([1]median2!$AJ97="",[1]median2!$AJ$2,[1]median2!$AJ97),"")</f>
        <v/>
      </c>
      <c r="AM95" s="219" t="str">
        <f>IFERROR([1]median2!AT97/IF([1]median2!$AJ97="",[1]median2!$AJ$2,[1]median2!$AJ97),"")</f>
        <v/>
      </c>
    </row>
    <row r="96" spans="1:39" ht="18" customHeight="1" x14ac:dyDescent="0.25">
      <c r="A96" s="214" t="str">
        <f>IF([1]median2!A98="","",[1]median2!A98)</f>
        <v/>
      </c>
      <c r="B96" s="214" t="str">
        <f>IF([1]median2!B98="","",[1]median2!B98)</f>
        <v/>
      </c>
      <c r="C96" s="214" t="str">
        <f>IF([1]median2!C98="","",[1]median2!C98)</f>
        <v/>
      </c>
      <c r="D96" s="219" t="str">
        <f>IFERROR([1]median2!D98/IF([1]median2!$AJ98="",[1]median2!$AJ$2,[1]median2!$AJ98),"")</f>
        <v/>
      </c>
      <c r="E96" s="219" t="str">
        <f>IFERROR([1]median2!E98/IF([1]median2!$AJ98="",[1]median2!$AJ$2,[1]median2!$AJ98),"")</f>
        <v/>
      </c>
      <c r="F96" s="219" t="str">
        <f>IFERROR([1]median2!F98/IF([1]median2!$AJ98="",[1]median2!$AJ$2,[1]median2!$AJ98),"")</f>
        <v/>
      </c>
      <c r="G96" s="219" t="str">
        <f>IFERROR([1]median2!G98/IF([1]median2!$AJ98="",[1]median2!$AJ$2,[1]median2!$AJ98),"")</f>
        <v/>
      </c>
      <c r="H96" s="219" t="str">
        <f>IFERROR([1]median2!H98/IF([1]median2!$AJ98="",[1]median2!$AJ$2,[1]median2!$AJ98),"")</f>
        <v/>
      </c>
      <c r="I96" s="219" t="str">
        <f>IFERROR([1]median2!I98/IF([1]median2!$AJ98="",[1]median2!$AJ$2,[1]median2!$AJ98),"")</f>
        <v/>
      </c>
      <c r="J96" s="219" t="str">
        <f>IFERROR([1]median2!J98/IF([1]median2!$AJ98="",[1]median2!$AJ$2,[1]median2!$AJ98),"")</f>
        <v/>
      </c>
      <c r="K96" s="219" t="str">
        <f>IFERROR([1]median2!K98/IF([1]median2!$AJ98="",[1]median2!$AJ$2,[1]median2!$AJ98),"")</f>
        <v/>
      </c>
      <c r="L96" s="219" t="str">
        <f>IFERROR([1]median2!L98/IF([1]median2!$AJ98="",[1]median2!$AJ$2,[1]median2!$AJ98),"")</f>
        <v/>
      </c>
      <c r="M96" s="219" t="str">
        <f>IFERROR([1]median2!M98/IF([1]median2!$AJ98="",[1]median2!$AJ$2,[1]median2!$AJ98),"")</f>
        <v/>
      </c>
      <c r="N96" s="219" t="str">
        <f>IFERROR([1]median2!N98/IF([1]median2!$AJ98="",[1]median2!$AJ$2,[1]median2!$AJ98),"")</f>
        <v/>
      </c>
      <c r="O96" s="219" t="str">
        <f>IFERROR([1]median2!O98/IF([1]median2!$AJ98="",[1]median2!$AJ$2,[1]median2!$AJ98),"")</f>
        <v/>
      </c>
      <c r="P96" s="219" t="str">
        <f>IFERROR([1]median2!P98/IF([1]median2!$AJ98="",[1]median2!$AJ$2,[1]median2!$AJ98),"")</f>
        <v/>
      </c>
      <c r="Q96" s="219" t="str">
        <f>IFERROR([1]median2!Q98/IF([1]median2!$AJ98="",[1]median2!$AJ$2,[1]median2!$AJ98),"")</f>
        <v/>
      </c>
      <c r="R96" s="219" t="str">
        <f>IFERROR([1]median2!R98/IF([1]median2!$AJ98="",[1]median2!$AJ$2,[1]median2!$AJ98),"")</f>
        <v/>
      </c>
      <c r="S96" s="219" t="str">
        <f>IFERROR([1]median2!S98/IF([1]median2!$AJ98="",[1]median2!$AJ$2,[1]median2!$AJ98),"")</f>
        <v/>
      </c>
      <c r="T96" s="219" t="str">
        <f>IFERROR([1]median2!T98/IF([1]median2!$AJ98="",[1]median2!$AJ$2,[1]median2!$AJ98),"")</f>
        <v/>
      </c>
      <c r="U96" s="219" t="str">
        <f>IFERROR([1]median2!U98/IF([1]median2!$AJ98="",[1]median2!$AJ$2,[1]median2!$AJ98),"")</f>
        <v/>
      </c>
      <c r="V96" s="219" t="str">
        <f>IFERROR([1]median2!V98/IF([1]median2!$AJ98="",[1]median2!$AJ$2,[1]median2!$AJ98),"")</f>
        <v/>
      </c>
      <c r="W96" s="219" t="str">
        <f>IFERROR([1]median2!W98/IF([1]median2!$AJ98="",[1]median2!$AJ$2,[1]median2!$AJ98),"")</f>
        <v/>
      </c>
      <c r="X96" s="219" t="str">
        <f>IFERROR([1]median2!X98/IF([1]median2!$AJ98="",[1]median2!$AJ$2,[1]median2!$AJ98),"")</f>
        <v/>
      </c>
      <c r="Y96" s="219" t="str">
        <f>IFERROR([1]median2!Y98/IF([1]median2!$AJ98="",[1]median2!$AJ$2,[1]median2!$AJ98),"")</f>
        <v/>
      </c>
      <c r="Z96" s="219"/>
      <c r="AA96" s="219"/>
      <c r="AB96" s="219"/>
      <c r="AC96" s="219"/>
      <c r="AD96" s="219"/>
      <c r="AE96" s="219"/>
      <c r="AF96" s="219"/>
      <c r="AG96" s="219"/>
      <c r="AH96" s="219"/>
      <c r="AI96" s="219"/>
      <c r="AJ96" s="219" t="str">
        <f>IFERROR([1]median2!#REF!/IF([1]median2!$AJ98="",[1]median2!$AJ$2,[1]median2!$AJ98),"")</f>
        <v/>
      </c>
      <c r="AK96" s="219" t="str">
        <f>IFERROR([1]median2!AR98/IF([1]median2!$AJ98="",[1]median2!$AJ$2,[1]median2!$AJ98),"")</f>
        <v/>
      </c>
      <c r="AL96" s="219" t="str">
        <f>IFERROR([1]median2!AS98/IF([1]median2!$AJ98="",[1]median2!$AJ$2,[1]median2!$AJ98),"")</f>
        <v/>
      </c>
      <c r="AM96" s="219" t="str">
        <f>IFERROR([1]median2!AT98/IF([1]median2!$AJ98="",[1]median2!$AJ$2,[1]median2!$AJ98),"")</f>
        <v/>
      </c>
    </row>
    <row r="97" spans="1:39" ht="18" customHeight="1" x14ac:dyDescent="0.25">
      <c r="A97" s="214" t="str">
        <f>IF([1]median2!A99="","",[1]median2!A99)</f>
        <v/>
      </c>
      <c r="B97" s="214" t="str">
        <f>IF([1]median2!B99="","",[1]median2!B99)</f>
        <v/>
      </c>
      <c r="C97" s="214" t="str">
        <f>IF([1]median2!C99="","",[1]median2!C99)</f>
        <v/>
      </c>
      <c r="D97" s="219" t="str">
        <f>IFERROR([1]median2!D99/IF([1]median2!$AJ99="",[1]median2!$AJ$2,[1]median2!$AJ99),"")</f>
        <v/>
      </c>
      <c r="E97" s="219" t="str">
        <f>IFERROR([1]median2!E99/IF([1]median2!$AJ99="",[1]median2!$AJ$2,[1]median2!$AJ99),"")</f>
        <v/>
      </c>
      <c r="F97" s="219" t="str">
        <f>IFERROR([1]median2!F99/IF([1]median2!$AJ99="",[1]median2!$AJ$2,[1]median2!$AJ99),"")</f>
        <v/>
      </c>
      <c r="G97" s="219" t="str">
        <f>IFERROR([1]median2!G99/IF([1]median2!$AJ99="",[1]median2!$AJ$2,[1]median2!$AJ99),"")</f>
        <v/>
      </c>
      <c r="H97" s="219" t="str">
        <f>IFERROR([1]median2!H99/IF([1]median2!$AJ99="",[1]median2!$AJ$2,[1]median2!$AJ99),"")</f>
        <v/>
      </c>
      <c r="I97" s="219" t="str">
        <f>IFERROR([1]median2!I99/IF([1]median2!$AJ99="",[1]median2!$AJ$2,[1]median2!$AJ99),"")</f>
        <v/>
      </c>
      <c r="J97" s="219">
        <f>IFERROR([1]median2!J99/IF([1]median2!$AJ99="",[1]median2!$AJ$2,[1]median2!$AJ99),"")</f>
        <v>0</v>
      </c>
      <c r="K97" s="219" t="str">
        <f>IFERROR([1]median2!K99/IF([1]median2!$AJ99="",[1]median2!$AJ$2,[1]median2!$AJ99),"")</f>
        <v/>
      </c>
      <c r="L97" s="219" t="str">
        <f>IFERROR([1]median2!L99/IF([1]median2!$AJ99="",[1]median2!$AJ$2,[1]median2!$AJ99),"")</f>
        <v/>
      </c>
      <c r="M97" s="219" t="str">
        <f>IFERROR([1]median2!M99/IF([1]median2!$AJ99="",[1]median2!$AJ$2,[1]median2!$AJ99),"")</f>
        <v/>
      </c>
      <c r="N97" s="219" t="str">
        <f>IFERROR([1]median2!N99/IF([1]median2!$AJ99="",[1]median2!$AJ$2,[1]median2!$AJ99),"")</f>
        <v/>
      </c>
      <c r="O97" s="219" t="str">
        <f>IFERROR([1]median2!O99/IF([1]median2!$AJ99="",[1]median2!$AJ$2,[1]median2!$AJ99),"")</f>
        <v/>
      </c>
      <c r="P97" s="219" t="str">
        <f>IFERROR([1]median2!P99/IF([1]median2!$AJ99="",[1]median2!$AJ$2,[1]median2!$AJ99),"")</f>
        <v/>
      </c>
      <c r="Q97" s="219" t="str">
        <f>IFERROR([1]median2!Q99/IF([1]median2!$AJ99="",[1]median2!$AJ$2,[1]median2!$AJ99),"")</f>
        <v/>
      </c>
      <c r="R97" s="219" t="str">
        <f>IFERROR([1]median2!R99/IF([1]median2!$AJ99="",[1]median2!$AJ$2,[1]median2!$AJ99),"")</f>
        <v/>
      </c>
      <c r="S97" s="219" t="str">
        <f>IFERROR([1]median2!S99/IF([1]median2!$AJ99="",[1]median2!$AJ$2,[1]median2!$AJ99),"")</f>
        <v/>
      </c>
      <c r="T97" s="219" t="str">
        <f>IFERROR([1]median2!T99/IF([1]median2!$AJ99="",[1]median2!$AJ$2,[1]median2!$AJ99),"")</f>
        <v/>
      </c>
      <c r="U97" s="219" t="str">
        <f>IFERROR([1]median2!U99/IF([1]median2!$AJ99="",[1]median2!$AJ$2,[1]median2!$AJ99),"")</f>
        <v/>
      </c>
      <c r="V97" s="219" t="str">
        <f>IFERROR([1]median2!V99/IF([1]median2!$AJ99="",[1]median2!$AJ$2,[1]median2!$AJ99),"")</f>
        <v/>
      </c>
      <c r="W97" s="219" t="str">
        <f>IFERROR([1]median2!W99/IF([1]median2!$AJ99="",[1]median2!$AJ$2,[1]median2!$AJ99),"")</f>
        <v/>
      </c>
      <c r="X97" s="219" t="str">
        <f>IFERROR([1]median2!X99/IF([1]median2!$AJ99="",[1]median2!$AJ$2,[1]median2!$AJ99),"")</f>
        <v/>
      </c>
      <c r="Y97" s="219" t="str">
        <f>IFERROR([1]median2!Y99/IF([1]median2!$AJ99="",[1]median2!$AJ$2,[1]median2!$AJ99),"")</f>
        <v/>
      </c>
      <c r="Z97" s="219"/>
      <c r="AA97" s="219"/>
      <c r="AB97" s="219"/>
      <c r="AC97" s="219"/>
      <c r="AD97" s="219"/>
      <c r="AE97" s="219"/>
      <c r="AF97" s="219"/>
      <c r="AG97" s="219"/>
      <c r="AH97" s="219"/>
      <c r="AI97" s="219"/>
      <c r="AJ97" s="219" t="str">
        <f>IFERROR([1]median2!#REF!/IF([1]median2!$AJ99="",[1]median2!$AJ$2,[1]median2!$AJ99),"")</f>
        <v/>
      </c>
      <c r="AK97" s="219" t="str">
        <f>IFERROR([1]median2!AR99/IF([1]median2!$AJ99="",[1]median2!$AJ$2,[1]median2!$AJ99),"")</f>
        <v/>
      </c>
      <c r="AL97" s="219" t="str">
        <f>IFERROR([1]median2!AS99/IF([1]median2!$AJ99="",[1]median2!$AJ$2,[1]median2!$AJ99),"")</f>
        <v/>
      </c>
      <c r="AM97" s="219" t="str">
        <f>IFERROR([1]median2!AT99/IF([1]median2!$AJ99="",[1]median2!$AJ$2,[1]median2!$AJ99),"")</f>
        <v/>
      </c>
    </row>
    <row r="98" spans="1:39" ht="18" customHeight="1" x14ac:dyDescent="0.25">
      <c r="A98" s="214" t="str">
        <f>IF([1]median2!A100="","",[1]median2!A100)</f>
        <v/>
      </c>
      <c r="B98" s="214" t="str">
        <f>IF([1]median2!B100="","",[1]median2!B100)</f>
        <v/>
      </c>
      <c r="C98" s="214" t="str">
        <f>IF([1]median2!C100="","",[1]median2!C100)</f>
        <v/>
      </c>
      <c r="D98" s="219" t="str">
        <f>IFERROR([1]median2!D100/IF([1]median2!$AK100="",[1]median2!$AK$2,[1]median2!$AK100),"")</f>
        <v/>
      </c>
      <c r="E98" s="219" t="str">
        <f>IFERROR([1]median2!E100/IF([1]median2!$AK100="",[1]median2!$AK$2,[1]median2!$AK100),"")</f>
        <v/>
      </c>
      <c r="F98" s="219" t="str">
        <f>IFERROR([1]median2!F100/IF([1]median2!$AK100="",[1]median2!$AK$2,[1]median2!$AK100),"")</f>
        <v/>
      </c>
      <c r="G98" s="219" t="str">
        <f>IFERROR([1]median2!G100/IF([1]median2!$AK100="",[1]median2!$AK$2,[1]median2!$AK100),"")</f>
        <v/>
      </c>
      <c r="H98" s="219" t="str">
        <f>IFERROR([1]median2!H100/IF([1]median2!$AK100="",[1]median2!$AK$2,[1]median2!$AK100),"")</f>
        <v/>
      </c>
      <c r="I98" s="219" t="str">
        <f>IFERROR([1]median2!I100/IF([1]median2!$AK100="",[1]median2!$AK$2,[1]median2!$AK100),"")</f>
        <v/>
      </c>
      <c r="J98" s="219" t="str">
        <f>IFERROR([1]median2!J100/IF([1]median2!$AK100="",[1]median2!$AK$2,[1]median2!$AK100),"")</f>
        <v/>
      </c>
      <c r="K98" s="219" t="str">
        <f>IFERROR([1]median2!K100/IF([1]median2!$AK100="",[1]median2!$AK$2,[1]median2!$AK100),"")</f>
        <v/>
      </c>
      <c r="L98" s="219" t="str">
        <f>IFERROR([1]median2!L100/IF([1]median2!$AK100="",[1]median2!$AK$2,[1]median2!$AK100),"")</f>
        <v/>
      </c>
      <c r="M98" s="219" t="str">
        <f>IFERROR([1]median2!M100/IF([1]median2!$AK100="",[1]median2!$AK$2,[1]median2!$AK100),"")</f>
        <v/>
      </c>
      <c r="N98" s="219" t="str">
        <f>IFERROR([1]median2!N100/IF([1]median2!$AK100="",[1]median2!$AK$2,[1]median2!$AK100),"")</f>
        <v/>
      </c>
      <c r="O98" s="219" t="str">
        <f>IFERROR([1]median2!O100/IF([1]median2!$AK100="",[1]median2!$AK$2,[1]median2!$AK100),"")</f>
        <v/>
      </c>
      <c r="P98" s="219" t="str">
        <f>IFERROR([1]median2!P100/IF([1]median2!$AK100="",[1]median2!$AK$2,[1]median2!$AK100),"")</f>
        <v/>
      </c>
      <c r="Q98" s="219" t="str">
        <f>IFERROR([1]median2!Q100/IF([1]median2!$AK100="",[1]median2!$AK$2,[1]median2!$AK100),"")</f>
        <v/>
      </c>
      <c r="R98" s="219" t="str">
        <f>IFERROR([1]median2!R100/IF([1]median2!$AK100="",[1]median2!$AK$2,[1]median2!$AK100),"")</f>
        <v/>
      </c>
      <c r="S98" s="219" t="str">
        <f>IFERROR([1]median2!S100/IF([1]median2!$AK100="",[1]median2!$AK$2,[1]median2!$AK100),"")</f>
        <v/>
      </c>
      <c r="T98" s="219" t="str">
        <f>IFERROR([1]median2!T100/IF([1]median2!$AK100="",[1]median2!$AK$2,[1]median2!$AK100),"")</f>
        <v/>
      </c>
      <c r="U98" s="219" t="str">
        <f>IFERROR([1]median2!U100/IF([1]median2!$AK100="",[1]median2!$AK$2,[1]median2!$AK100),"")</f>
        <v/>
      </c>
      <c r="V98" s="219" t="str">
        <f>IFERROR([1]median2!V100/IF([1]median2!$AK100="",[1]median2!$AK$2,[1]median2!$AK100),"")</f>
        <v/>
      </c>
      <c r="W98" s="219" t="str">
        <f>IFERROR([1]median2!W100/IF([1]median2!$AK100="",[1]median2!$AK$2,[1]median2!$AK100),"")</f>
        <v/>
      </c>
      <c r="X98" s="219" t="str">
        <f>IFERROR([1]median2!X100/IF([1]median2!$AK100="",[1]median2!$AK$2,[1]median2!$AK100),"")</f>
        <v/>
      </c>
      <c r="Y98" s="219" t="str">
        <f>IFERROR([1]median2!Y100/IF([1]median2!$AK100="",[1]median2!$AK$2,[1]median2!$AK100),"")</f>
        <v/>
      </c>
      <c r="Z98" s="219"/>
      <c r="AA98" s="219"/>
      <c r="AB98" s="219"/>
      <c r="AC98" s="219"/>
      <c r="AD98" s="219"/>
      <c r="AE98" s="219"/>
      <c r="AF98" s="219"/>
      <c r="AG98" s="219"/>
      <c r="AH98" s="219"/>
      <c r="AI98" s="219"/>
      <c r="AJ98" s="219" t="str">
        <f>IFERROR([1]median2!#REF!/IF([1]median2!$AK100="",[1]median2!$AK$2,[1]median2!$AK100),"")</f>
        <v/>
      </c>
      <c r="AK98" s="219" t="str">
        <f>IFERROR([1]median2!AR100/IF([1]median2!$AK100="",[1]median2!$AK$2,[1]median2!$AK100),"")</f>
        <v/>
      </c>
      <c r="AL98" s="219" t="str">
        <f>IFERROR([1]median2!AS100/IF([1]median2!$AK100="",[1]median2!$AK$2,[1]median2!$AK100),"")</f>
        <v/>
      </c>
      <c r="AM98" s="219" t="str">
        <f>IFERROR([1]median2!AT100/IF([1]median2!$AK100="",[1]median2!$AK$2,[1]median2!$AK100),"")</f>
        <v/>
      </c>
    </row>
    <row r="99" spans="1:39" ht="18" customHeight="1" x14ac:dyDescent="0.25">
      <c r="A99" s="214" t="str">
        <f>IF([1]median2!A101="","",[1]median2!A101)</f>
        <v/>
      </c>
      <c r="B99" s="214" t="str">
        <f>IF([1]median2!B101="","",[1]median2!B101)</f>
        <v/>
      </c>
      <c r="C99" s="214" t="str">
        <f>IF([1]median2!C101="","",[1]median2!C101)</f>
        <v/>
      </c>
      <c r="D99" s="219" t="str">
        <f>IFERROR([1]median2!D101/IF([1]median2!$AK101="",[1]median2!$AK$2,[1]median2!$AK101),"")</f>
        <v/>
      </c>
      <c r="E99" s="219" t="str">
        <f>IFERROR([1]median2!E101/IF([1]median2!$AK101="",[1]median2!$AK$2,[1]median2!$AK101),"")</f>
        <v/>
      </c>
      <c r="F99" s="219" t="str">
        <f>IFERROR([1]median2!F101/IF([1]median2!$AK101="",[1]median2!$AK$2,[1]median2!$AK101),"")</f>
        <v/>
      </c>
      <c r="G99" s="219" t="str">
        <f>IFERROR([1]median2!G101/IF([1]median2!$AK101="",[1]median2!$AK$2,[1]median2!$AK101),"")</f>
        <v/>
      </c>
      <c r="H99" s="219" t="str">
        <f>IFERROR([1]median2!H101/IF([1]median2!$AK101="",[1]median2!$AK$2,[1]median2!$AK101),"")</f>
        <v/>
      </c>
      <c r="I99" s="219" t="str">
        <f>IFERROR([1]median2!I101/IF([1]median2!$AK101="",[1]median2!$AK$2,[1]median2!$AK101),"")</f>
        <v/>
      </c>
      <c r="J99" s="219" t="str">
        <f>IFERROR([1]median2!J101/IF([1]median2!$AK101="",[1]median2!$AK$2,[1]median2!$AK101),"")</f>
        <v/>
      </c>
      <c r="K99" s="219" t="str">
        <f>IFERROR([1]median2!K101/IF([1]median2!$AK101="",[1]median2!$AK$2,[1]median2!$AK101),"")</f>
        <v/>
      </c>
      <c r="L99" s="219" t="str">
        <f>IFERROR([1]median2!L101/IF([1]median2!$AK101="",[1]median2!$AK$2,[1]median2!$AK101),"")</f>
        <v/>
      </c>
      <c r="M99" s="219" t="str">
        <f>IFERROR([1]median2!M101/IF([1]median2!$AK101="",[1]median2!$AK$2,[1]median2!$AK101),"")</f>
        <v/>
      </c>
      <c r="N99" s="219" t="str">
        <f>IFERROR([1]median2!N101/IF([1]median2!$AK101="",[1]median2!$AK$2,[1]median2!$AK101),"")</f>
        <v/>
      </c>
      <c r="O99" s="219" t="str">
        <f>IFERROR([1]median2!O101/IF([1]median2!$AK101="",[1]median2!$AK$2,[1]median2!$AK101),"")</f>
        <v/>
      </c>
      <c r="P99" s="219" t="str">
        <f>IFERROR([1]median2!P101/IF([1]median2!$AK101="",[1]median2!$AK$2,[1]median2!$AK101),"")</f>
        <v/>
      </c>
      <c r="Q99" s="219" t="str">
        <f>IFERROR([1]median2!Q101/IF([1]median2!$AK101="",[1]median2!$AK$2,[1]median2!$AK101),"")</f>
        <v/>
      </c>
      <c r="R99" s="219" t="str">
        <f>IFERROR([1]median2!R101/IF([1]median2!$AK101="",[1]median2!$AK$2,[1]median2!$AK101),"")</f>
        <v/>
      </c>
      <c r="S99" s="219" t="str">
        <f>IFERROR([1]median2!S101/IF([1]median2!$AK101="",[1]median2!$AK$2,[1]median2!$AK101),"")</f>
        <v/>
      </c>
      <c r="T99" s="219" t="str">
        <f>IFERROR([1]median2!T101/IF([1]median2!$AK101="",[1]median2!$AK$2,[1]median2!$AK101),"")</f>
        <v/>
      </c>
      <c r="U99" s="219" t="str">
        <f>IFERROR([1]median2!U101/IF([1]median2!$AK101="",[1]median2!$AK$2,[1]median2!$AK101),"")</f>
        <v/>
      </c>
      <c r="V99" s="219" t="str">
        <f>IFERROR([1]median2!V101/IF([1]median2!$AK101="",[1]median2!$AK$2,[1]median2!$AK101),"")</f>
        <v/>
      </c>
      <c r="W99" s="219" t="str">
        <f>IFERROR([1]median2!W101/IF([1]median2!$AK101="",[1]median2!$AK$2,[1]median2!$AK101),"")</f>
        <v/>
      </c>
      <c r="X99" s="219" t="str">
        <f>IFERROR([1]median2!X101/IF([1]median2!$AK101="",[1]median2!$AK$2,[1]median2!$AK101),"")</f>
        <v/>
      </c>
      <c r="Y99" s="219" t="str">
        <f>IFERROR([1]median2!Y101/IF([1]median2!$AK101="",[1]median2!$AK$2,[1]median2!$AK101),"")</f>
        <v/>
      </c>
      <c r="Z99" s="219"/>
      <c r="AA99" s="219"/>
      <c r="AB99" s="219"/>
      <c r="AC99" s="219"/>
      <c r="AD99" s="219"/>
      <c r="AE99" s="219"/>
      <c r="AF99" s="219"/>
      <c r="AG99" s="219"/>
      <c r="AH99" s="219"/>
      <c r="AI99" s="219"/>
      <c r="AJ99" s="219" t="str">
        <f>IFERROR([1]median2!#REF!/IF([1]median2!$AK101="",[1]median2!$AK$2,[1]median2!$AK101),"")</f>
        <v/>
      </c>
      <c r="AK99" s="219" t="str">
        <f>IFERROR([1]median2!AR101/IF([1]median2!$AK101="",[1]median2!$AK$2,[1]median2!$AK101),"")</f>
        <v/>
      </c>
      <c r="AL99" s="219" t="str">
        <f>IFERROR([1]median2!AS101/IF([1]median2!$AK101="",[1]median2!$AK$2,[1]median2!$AK101),"")</f>
        <v/>
      </c>
      <c r="AM99" s="219" t="str">
        <f>IFERROR([1]median2!AT101/IF([1]median2!$AK101="",[1]median2!$AK$2,[1]median2!$AK101),"")</f>
        <v/>
      </c>
    </row>
    <row r="100" spans="1:39" ht="18" customHeight="1" x14ac:dyDescent="0.25">
      <c r="A100" s="214" t="str">
        <f>IF([1]median2!A51="","",[1]median2!A51)</f>
        <v>Warrap</v>
      </c>
      <c r="B100" s="214" t="str">
        <f>IF([1]median2!B51="","",[1]median2!B51)</f>
        <v>TonjNorth</v>
      </c>
      <c r="C100" s="214" t="str">
        <f>IF([1]median2!C51="","",[1]median2!C51)</f>
        <v>Warrap Town</v>
      </c>
      <c r="D100" s="219">
        <f>IFERROR([1]median2!D51/IF([1]median2!$AK51="",[1]median2!$AK$2,[1]median2!$AK51),"")</f>
        <v>389.14285714285717</v>
      </c>
      <c r="E100" s="219" t="str">
        <f>IFERROR([1]median2!E51/IF([1]median2!$AK51="",[1]median2!$AK$2,[1]median2!$AK51),"")</f>
        <v/>
      </c>
      <c r="F100" s="219">
        <f>IFERROR([1]median2!F51/IF([1]median2!$AK51="",[1]median2!$AK$2,[1]median2!$AK51),"")</f>
        <v>514.28571428571433</v>
      </c>
      <c r="G100" s="219">
        <f>IFERROR([1]median2!G51/IF([1]median2!$AK51="",[1]median2!$AK$2,[1]median2!$AK51),"")</f>
        <v>571.42857142857144</v>
      </c>
      <c r="H100" s="219">
        <f>IFERROR([1]median2!H51/IF([1]median2!$AK51="",[1]median2!$AK$2,[1]median2!$AK51),"")</f>
        <v>162.28571428571428</v>
      </c>
      <c r="I100" s="219">
        <f>IFERROR([1]median2!I51/IF([1]median2!$AK51="",[1]median2!$AK$2,[1]median2!$AK51),"")</f>
        <v>571.42857142857144</v>
      </c>
      <c r="J100" s="219">
        <f>IFERROR([1]median2!J51/IF([1]median2!$AK51="",[1]median2!$AK$2,[1]median2!$AK51),"")</f>
        <v>514.28571428571433</v>
      </c>
      <c r="K100" s="219">
        <f>IFERROR([1]median2!K51/IF([1]median2!$AK51="",[1]median2!$AK$2,[1]median2!$AK51),"")</f>
        <v>271.42857142857144</v>
      </c>
      <c r="L100" s="219">
        <f>IFERROR([1]median2!L51/IF([1]median2!$AK51="",[1]median2!$AK$2,[1]median2!$AK51),"")</f>
        <v>333.42857142857144</v>
      </c>
      <c r="M100" s="219">
        <f>IFERROR([1]median2!M51/IF([1]median2!$AK51="",[1]median2!$AK$2,[1]median2!$AK51),"")</f>
        <v>190.28571428571428</v>
      </c>
      <c r="N100" s="219" t="str">
        <f>IFERROR([1]median2!N51/IF([1]median2!$AK51="",[1]median2!$AK$2,[1]median2!$AK51),"")</f>
        <v/>
      </c>
      <c r="O100" s="219" t="str">
        <f>IFERROR([1]median2!O51/IF([1]median2!$AK51="",[1]median2!$AK$2,[1]median2!$AK51),"")</f>
        <v/>
      </c>
      <c r="P100" s="219">
        <f>IFERROR([1]median2!P51/IF([1]median2!$AK51="",[1]median2!$AK$2,[1]median2!$AK51),"")</f>
        <v>285.71428571428572</v>
      </c>
      <c r="Q100" s="219" t="str">
        <f>IFERROR([1]median2!Q51/IF([1]median2!$AK51="",[1]median2!$AK$2,[1]median2!$AK51),"")</f>
        <v/>
      </c>
      <c r="R100" s="219">
        <f>IFERROR([1]median2!R51/IF([1]median2!$AK51="",[1]median2!$AK$2,[1]median2!$AK51),"")</f>
        <v>4571.4285714285716</v>
      </c>
      <c r="S100" s="219">
        <f>IFERROR([1]median2!S51/IF([1]median2!$AK51="",[1]median2!$AK$2,[1]median2!$AK51),"")</f>
        <v>5857.1428571428569</v>
      </c>
      <c r="T100" s="219">
        <f>IFERROR([1]median2!T51/IF([1]median2!$AK51="",[1]median2!$AK$2,[1]median2!$AK51),"")</f>
        <v>337.14285714285717</v>
      </c>
      <c r="U100" s="219">
        <f>IFERROR([1]median2!U51/IF([1]median2!$AK51="",[1]median2!$AK$2,[1]median2!$AK51),"")</f>
        <v>400</v>
      </c>
      <c r="V100" s="219">
        <f>IFERROR([1]median2!V51/IF([1]median2!$AK51="",[1]median2!$AK$2,[1]median2!$AK51),"")</f>
        <v>82.857142857142861</v>
      </c>
      <c r="W100" s="219">
        <f>IFERROR([1]median2!W51/IF([1]median2!$AK51="",[1]median2!$AK$2,[1]median2!$AK51),"")</f>
        <v>5857.1428571428569</v>
      </c>
      <c r="X100" s="219">
        <f>IFERROR([1]median2!X51/IF([1]median2!$AK51="",[1]median2!$AK$2,[1]median2!$AK51),"")</f>
        <v>1000</v>
      </c>
      <c r="Y100" s="219">
        <f>IFERROR([1]median2!Y51/IF([1]median2!$AK51="",[1]median2!$AK$2,[1]median2!$AK51),"")</f>
        <v>40.571428571428569</v>
      </c>
      <c r="Z100" s="219"/>
      <c r="AA100" s="219"/>
      <c r="AB100" s="219"/>
      <c r="AC100" s="219"/>
      <c r="AD100" s="219"/>
      <c r="AE100" s="219"/>
      <c r="AF100" s="219"/>
      <c r="AG100" s="219"/>
      <c r="AH100" s="219"/>
      <c r="AI100" s="219"/>
      <c r="AJ100" s="219" t="str">
        <f>IFERROR([1]median2!#REF!/IF([1]median2!$AK51="",[1]median2!$AK$2,[1]median2!$AK51),"")</f>
        <v/>
      </c>
      <c r="AK100" s="219">
        <f>IFERROR([1]median2!AR51/IF([1]median2!$AK51="",[1]median2!$AK$2,[1]median2!$AK51),"")</f>
        <v>3605.4285714285716</v>
      </c>
      <c r="AL100" s="219">
        <f>IFERROR([1]median2!AS51/IF([1]median2!$AK51="",[1]median2!$AK$2,[1]median2!$AK51),"")</f>
        <v>42437.714285714283</v>
      </c>
      <c r="AM100" s="219">
        <f>IFERROR([1]median2!AT51/IF([1]median2!$AK51="",[1]median2!$AK$2,[1]median2!$AK51),"")</f>
        <v>52368</v>
      </c>
    </row>
    <row r="101" spans="1:39" ht="18" customHeight="1" x14ac:dyDescent="0.25">
      <c r="A101" s="214" t="str">
        <f>IF([1]median2!A52="","",[1]median2!A52)</f>
        <v>Warrap</v>
      </c>
      <c r="B101" s="214" t="str">
        <f>IF([1]median2!B52="","",[1]median2!B52)</f>
        <v>TonjSouth</v>
      </c>
      <c r="C101" s="214" t="str">
        <f>IF([1]median2!C52="","",[1]median2!C52)</f>
        <v>Tonj Town</v>
      </c>
      <c r="D101" s="219">
        <f>IFERROR([1]median2!D52/IF([1]median2!$AK52="",[1]median2!$AK$2,[1]median2!$AK52),"")</f>
        <v>450.85714285714283</v>
      </c>
      <c r="E101" s="219" t="str">
        <f>IFERROR([1]median2!E52/IF([1]median2!$AK52="",[1]median2!$AK$2,[1]median2!$AK52),"")</f>
        <v/>
      </c>
      <c r="F101" s="219">
        <f>IFERROR([1]median2!F52/IF([1]median2!$AK52="",[1]median2!$AK$2,[1]median2!$AK52),"")</f>
        <v>571.42857142857144</v>
      </c>
      <c r="G101" s="219">
        <f>IFERROR([1]median2!G52/IF([1]median2!$AK52="",[1]median2!$AK$2,[1]median2!$AK52),"")</f>
        <v>571.42857142857144</v>
      </c>
      <c r="H101" s="219">
        <f>IFERROR([1]median2!H52/IF([1]median2!$AK52="",[1]median2!$AK$2,[1]median2!$AK52),"")</f>
        <v>324</v>
      </c>
      <c r="I101" s="219">
        <f>IFERROR([1]median2!I52/IF([1]median2!$AK52="",[1]median2!$AK$2,[1]median2!$AK52),"")</f>
        <v>571.42857142857144</v>
      </c>
      <c r="J101" s="219">
        <f>IFERROR([1]median2!J52/IF([1]median2!$AK52="",[1]median2!$AK$2,[1]median2!$AK52),"")</f>
        <v>0</v>
      </c>
      <c r="K101" s="219">
        <f>IFERROR([1]median2!K52/IF([1]median2!$AK52="",[1]median2!$AK$2,[1]median2!$AK52),"")</f>
        <v>271.42857142857144</v>
      </c>
      <c r="L101" s="219">
        <f>IFERROR([1]median2!L52/IF([1]median2!$AK52="",[1]median2!$AK$2,[1]median2!$AK52),"")</f>
        <v>381.14285714285717</v>
      </c>
      <c r="M101" s="219">
        <f>IFERROR([1]median2!M52/IF([1]median2!$AK52="",[1]median2!$AK$2,[1]median2!$AK52),"")</f>
        <v>190.28571428571428</v>
      </c>
      <c r="N101" s="219">
        <f>IFERROR([1]median2!N52/IF([1]median2!$AK52="",[1]median2!$AK$2,[1]median2!$AK52),"")</f>
        <v>1228.5714285714287</v>
      </c>
      <c r="O101" s="219">
        <f>IFERROR([1]median2!O52/IF([1]median2!$AK52="",[1]median2!$AK$2,[1]median2!$AK52),"")</f>
        <v>1428.5714285714287</v>
      </c>
      <c r="P101" s="219">
        <f>IFERROR([1]median2!P52/IF([1]median2!$AK52="",[1]median2!$AK$2,[1]median2!$AK52),"")</f>
        <v>285.71428571428572</v>
      </c>
      <c r="Q101" s="219" t="str">
        <f>IFERROR([1]median2!Q52/IF([1]median2!$AK52="",[1]median2!$AK$2,[1]median2!$AK52),"")</f>
        <v/>
      </c>
      <c r="R101" s="219">
        <f>IFERROR([1]median2!R52/IF([1]median2!$AK52="",[1]median2!$AK$2,[1]median2!$AK52),"")</f>
        <v>3200</v>
      </c>
      <c r="S101" s="219">
        <f>IFERROR([1]median2!S52/IF([1]median2!$AK52="",[1]median2!$AK$2,[1]median2!$AK52),"")</f>
        <v>4285.7142857142853</v>
      </c>
      <c r="T101" s="219">
        <f>IFERROR([1]median2!T52/IF([1]median2!$AK52="",[1]median2!$AK$2,[1]median2!$AK52),"")</f>
        <v>342.85714285714283</v>
      </c>
      <c r="U101" s="219">
        <f>IFERROR([1]median2!U52/IF([1]median2!$AK52="",[1]median2!$AK$2,[1]median2!$AK52),"")</f>
        <v>257.14285714285717</v>
      </c>
      <c r="V101" s="219">
        <f>IFERROR([1]median2!V52/IF([1]median2!$AK52="",[1]median2!$AK$2,[1]median2!$AK52),"")</f>
        <v>66.285714285714292</v>
      </c>
      <c r="W101" s="219">
        <f>IFERROR([1]median2!W52/IF([1]median2!$AK52="",[1]median2!$AK$2,[1]median2!$AK52),"")</f>
        <v>4571.4285714285716</v>
      </c>
      <c r="X101" s="219">
        <f>IFERROR([1]median2!X52/IF([1]median2!$AK52="",[1]median2!$AK$2,[1]median2!$AK52),"")</f>
        <v>1142.8571428571429</v>
      </c>
      <c r="Y101" s="219">
        <f>IFERROR([1]median2!Y52/IF([1]median2!$AK52="",[1]median2!$AK$2,[1]median2!$AK52),"")</f>
        <v>49.142857142857146</v>
      </c>
      <c r="Z101" s="219"/>
      <c r="AA101" s="219"/>
      <c r="AB101" s="219"/>
      <c r="AC101" s="219"/>
      <c r="AD101" s="219"/>
      <c r="AE101" s="219"/>
      <c r="AF101" s="219"/>
      <c r="AG101" s="219"/>
      <c r="AH101" s="219"/>
      <c r="AI101" s="219"/>
      <c r="AJ101" s="219" t="str">
        <f>IFERROR([1]median2!#REF!/IF([1]median2!$AK52="",[1]median2!$AK$2,[1]median2!$AK52),"")</f>
        <v/>
      </c>
      <c r="AK101" s="219">
        <f>IFERROR([1]median2!AR52/IF([1]median2!$AK52="",[1]median2!$AK$2,[1]median2!$AK52),"")</f>
        <v>3990.8571428571427</v>
      </c>
      <c r="AL101" s="219">
        <f>IFERROR([1]median2!AS52/IF([1]median2!$AK52="",[1]median2!$AK$2,[1]median2!$AK52),"")</f>
        <v>48278.285714285717</v>
      </c>
      <c r="AM101" s="219">
        <f>IFERROR([1]median2!AT52/IF([1]median2!$AK52="",[1]median2!$AK$2,[1]median2!$AK52),"")</f>
        <v>57637.142857142855</v>
      </c>
    </row>
    <row r="414" spans="2:2" x14ac:dyDescent="0.25">
      <c r="B414" t="s">
        <v>4930</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59:AI101 Y3:AI3 Y4:Y29 Y31:Y58 Z4:AI58">
    <cfRule type="colorScale" priority="5">
      <colorScale>
        <cfvo type="min"/>
        <cfvo type="percentile" val="50"/>
        <cfvo type="max"/>
        <color rgb="FFC6EFCE"/>
        <color rgb="FFFFEB9C"/>
        <color rgb="FFFFC7CE"/>
      </colorScale>
    </cfRule>
  </conditionalFormatting>
  <conditionalFormatting sqref="AL17:AM17 AK37:AK101 AK3:AK34">
    <cfRule type="colorScale" priority="4">
      <colorScale>
        <cfvo type="min"/>
        <cfvo type="percentile" val="50"/>
        <cfvo type="max"/>
        <color rgb="FFC6EFCE"/>
        <color rgb="FFFFEB9C"/>
        <color rgb="FFFFC7CE"/>
      </colorScale>
    </cfRule>
  </conditionalFormatting>
  <conditionalFormatting sqref="AL3:AL16 AL18:AL35 AK35 AL37:AL101 AK36:AL36">
    <cfRule type="colorScale" priority="3">
      <colorScale>
        <cfvo type="min"/>
        <cfvo type="percentile" val="50"/>
        <cfvo type="max"/>
        <color rgb="FFC6EFCE"/>
        <color rgb="FFFFEB9C"/>
        <color rgb="FFFFC7CE"/>
      </colorScale>
    </cfRule>
  </conditionalFormatting>
  <conditionalFormatting sqref="AM18:AM101 AM3:AM16">
    <cfRule type="colorScale" priority="2">
      <colorScale>
        <cfvo type="min"/>
        <cfvo type="percentile" val="50"/>
        <cfvo type="max"/>
        <color rgb="FFC6EFCE"/>
        <color rgb="FFFFEB9C"/>
        <color rgb="FFFFC7CE"/>
      </colorScale>
    </cfRule>
  </conditionalFormatting>
  <conditionalFormatting sqref="AJ3:AJ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O101"/>
  <sheetViews>
    <sheetView tabSelected="1" workbookViewId="0">
      <selection sqref="A1:XFD1048576"/>
    </sheetView>
  </sheetViews>
  <sheetFormatPr defaultColWidth="11.42578125" defaultRowHeight="15" x14ac:dyDescent="0.25"/>
  <cols>
    <col min="1" max="1" width="7.140625" customWidth="1"/>
    <col min="2" max="2" width="9.85546875" customWidth="1"/>
    <col min="3" max="3" width="7" customWidth="1"/>
    <col min="4" max="4" width="16.5703125" customWidth="1"/>
    <col min="5" max="5" width="12" customWidth="1"/>
    <col min="6" max="6" width="12.85546875" customWidth="1"/>
    <col min="7" max="7" width="6.140625" customWidth="1"/>
    <col min="8" max="8" width="11.140625" customWidth="1"/>
    <col min="9" max="10" width="7.42578125" customWidth="1"/>
    <col min="11" max="11" width="6" customWidth="1"/>
    <col min="12" max="12" width="11.42578125" customWidth="1"/>
    <col min="13" max="13" width="6.85546875" customWidth="1"/>
    <col min="14" max="14" width="9" customWidth="1"/>
    <col min="15" max="15" width="12.85546875" customWidth="1"/>
    <col min="16" max="16" width="13" customWidth="1"/>
    <col min="17" max="17" width="8.140625" customWidth="1"/>
    <col min="18" max="18" width="12.140625" customWidth="1"/>
    <col min="19" max="19" width="12.85546875" customWidth="1"/>
    <col min="20" max="20" width="6.42578125" customWidth="1"/>
    <col min="21" max="21" width="10.5703125" customWidth="1"/>
    <col min="22" max="22" width="10.42578125" customWidth="1"/>
    <col min="23" max="23" width="6.42578125" customWidth="1"/>
    <col min="24" max="24" width="8.85546875" customWidth="1"/>
    <col min="25" max="25" width="13.140625" customWidth="1"/>
    <col min="26" max="26" width="11.140625" customWidth="1"/>
    <col min="27" max="29" width="6.42578125" customWidth="1"/>
    <col min="30" max="32" width="6.140625" customWidth="1"/>
  </cols>
  <sheetData>
    <row r="1" spans="1:41" ht="27" customHeight="1" x14ac:dyDescent="0.25">
      <c r="A1" s="208" t="str">
        <f>IF([1]median_raw_etb!A1="","",[1]median_raw_etb!A1)</f>
        <v>State</v>
      </c>
      <c r="B1" s="208" t="str">
        <f>IF([1]median_raw_etb!B1="","",[1]median_raw_etb!B1)</f>
        <v>County</v>
      </c>
      <c r="C1" s="208" t="str">
        <f>IF([1]median_raw_etb!C1="","",[1]median_raw_etb!C1)</f>
        <v>Location</v>
      </c>
      <c r="D1" s="208" t="str">
        <f>IF([1]median_raw_etb!D1="","",[1]median_raw_etb!D1)</f>
        <v>Sorghum.grain.etb</v>
      </c>
      <c r="E1" s="208" t="str">
        <f>IF([1]median_raw_etb!E1="","",[1]median_raw_etb!E1)</f>
        <v>Maize.grain.etb</v>
      </c>
      <c r="F1" s="208" t="str">
        <f>IF([1]median_raw_etb!F1="","",[1]median_raw_etb!F1)</f>
        <v>Wheat.flour.etb</v>
      </c>
      <c r="G1" s="208" t="str">
        <f>IF([1]median_raw_etb!G1="","",[1]median_raw_etb!G1)</f>
        <v>Rice.etb</v>
      </c>
      <c r="H1" s="208" t="str">
        <f>IF([1]median_raw_etb!H1="","",[1]median_raw_etb!H1)</f>
        <v>Groundnuts.etb</v>
      </c>
      <c r="I1" s="208" t="str">
        <f>IF([1]median_raw_etb!I1="","",[1]median_raw_etb!I1)</f>
        <v>Beans.etb</v>
      </c>
      <c r="J1" s="208" t="str">
        <f>IF([1]median_raw_etb!J1="","",[1]median_raw_etb!J1)</f>
        <v>Sugar.etb</v>
      </c>
      <c r="K1" s="208" t="str">
        <f>IF([1]median_raw_etb!K1="","",[1]median_raw_etb!K1)</f>
        <v>Salt.etb</v>
      </c>
      <c r="L1" s="208" t="str">
        <f>IF([1]median_raw_etb!L1="","",[1]median_raw_etb!L1)</f>
        <v>Cooking.oil.etb</v>
      </c>
      <c r="M1" s="208" t="str">
        <f>IF([1]median_raw_etb!M1="","",[1]median_raw_etb!M1)</f>
        <v>Soap.etb</v>
      </c>
      <c r="N1" s="208" t="str">
        <f>IF([1]median_raw_etb!N1="","",[1]median_raw_etb!N1)</f>
        <v>Jerrycan.etb</v>
      </c>
      <c r="O1" s="208" t="str">
        <f>IF([1]median_raw_etb!O1="","",[1]median_raw_etb!O1)</f>
        <v>Mosquito.net.etb</v>
      </c>
      <c r="P1" s="208" t="str">
        <f>IF([1]median_raw_etb!P1="","",[1]median_raw_etb!P1)</f>
        <v>Exercise.book.etb</v>
      </c>
      <c r="Q1" s="208" t="str">
        <f>IF([1]median_raw_etb!Q1="","",[1]median_raw_etb!Q1)</f>
        <v>Blanket.etb</v>
      </c>
      <c r="R1" s="208" t="str">
        <f>IF([1]median_raw_etb!R1="","",[1]median_raw_etb!R1)</f>
        <v>Cooking.pot.etb</v>
      </c>
      <c r="S1" s="208" t="str">
        <f>IF([1]median_raw_etb!S1="","",[1]median_raw_etb!S1)</f>
        <v>Plastic.sheet.etb</v>
      </c>
      <c r="T1" s="208" t="str">
        <f>IF([1]median_raw_etb!T1="","",[1]median_raw_etb!T1)</f>
        <v>Pole.etb</v>
      </c>
      <c r="U1" s="208" t="str">
        <f>IF([1]median_raw_etb!U1="","",[1]median_raw_etb!U1)</f>
        <v>Firewood.etb</v>
      </c>
      <c r="V1" s="208" t="str">
        <f>IF([1]median_raw_etb!V1="","",[1]median_raw_etb!V1)</f>
        <v>Charcoal.etb</v>
      </c>
      <c r="W1" s="208" t="str">
        <f>IF([1]median_raw_etb!W1="","",[1]median_raw_etb!W1)</f>
        <v>Goat.etb</v>
      </c>
      <c r="X1" s="208" t="str">
        <f>IF([1]median_raw_etb!X1="","",[1]median_raw_etb!X1)</f>
        <v>Chicken.etb</v>
      </c>
      <c r="Y1" s="208" t="str">
        <f>IF([1]median_raw_etb!Y1="","",[1]median_raw_etb!Y1)</f>
        <v>Milling.costs.etb</v>
      </c>
      <c r="Z1" s="208" t="str">
        <f>IF([1]median_raw_etb!Z1="","",[1]median_raw_etb!Z1)</f>
        <v>USD.etb</v>
      </c>
      <c r="AA1" s="208" t="str">
        <f>IF([1]median_raw_etb!AA1="","",[1]median_raw_etb!AA1)</f>
        <v>SDG.etb</v>
      </c>
      <c r="AB1" s="208" t="str">
        <f>IF([1]median_raw_etb!AB1="","",[1]median_raw_etb!AB1)</f>
        <v>UGX.etb</v>
      </c>
      <c r="AC1" s="208" t="str">
        <f>IF([1]median_raw_etb!AC1="","",[1]median_raw_etb!AC1)</f>
        <v>KES.etb</v>
      </c>
      <c r="AD1" s="208" t="str">
        <f>IF([1]median_raw_etb!AD1="","",[1]median_raw_etb!AD1)</f>
        <v>CDF.etb</v>
      </c>
      <c r="AE1" s="208" t="str">
        <f>IF([1]median_raw_etb!AE1="","",[1]median_raw_etb!AE1)</f>
        <v>XAF.etb</v>
      </c>
      <c r="AF1" s="208" t="str">
        <f>IF([1]median_raw_etb!AF1="","",[1]median_raw_etb!AF1)</f>
        <v>Rubber.rope.etb</v>
      </c>
      <c r="AG1" s="208" t="str">
        <f>IF([1]median_raw_etb!AG1="","",[1]median_raw_etb!AG1)</f>
        <v>Kanga.etb</v>
      </c>
      <c r="AH1" s="208" t="str">
        <f>IF([1]median_raw_etb!AH1="","",[1]median_raw_etb!AH1)</f>
        <v>Solar.lamp.etb</v>
      </c>
      <c r="AI1" s="208" t="str">
        <f>IF([1]median_raw_etb!AI1="","",[1]median_raw_etb!AI1)</f>
        <v>Aqua.tab.etb</v>
      </c>
      <c r="AJ1" s="208" t="str">
        <f>IF([1]median_raw_etb!AJ1="","",[1]median_raw_etb!AJ1)</f>
        <v>Plastic.bucket.etb</v>
      </c>
      <c r="AK1" s="208" t="str">
        <f>IF([1]median_raw_etb!AK1="","",[1]median_raw_etb!AK1)</f>
        <v>Sanitary.pad.etb</v>
      </c>
      <c r="AL1" s="208" t="str">
        <f>IF([1]median_raw_etb!AL1="","",[1]median_raw_etb!AL1)</f>
        <v>Pen.etb</v>
      </c>
      <c r="AM1" s="208" t="str">
        <f>IF([1]median_raw_etb!AM1="","",[1]median_raw_etb!AM1)</f>
        <v>Pencil.etb</v>
      </c>
      <c r="AN1" s="208" t="str">
        <f>IF([1]median_raw_etb!AN1="","",[1]median_raw_etb!AN1)</f>
        <v>Rubber.etb</v>
      </c>
      <c r="AO1" s="208" t="str">
        <f>IF([1]median_raw_etb!AO1="","",[1]median_raw_etb!AO1)</f>
        <v>Sharpener.etb</v>
      </c>
    </row>
    <row r="2" spans="1:41" ht="24" customHeight="1" x14ac:dyDescent="0.25">
      <c r="A2" s="209"/>
      <c r="B2" s="209"/>
      <c r="C2" s="209" t="s">
        <v>4926</v>
      </c>
      <c r="D2" s="210">
        <f t="shared" ref="D2:AO2" si="0">IFERROR(MEDIAN(D$3:D$102),"")</f>
        <v>120</v>
      </c>
      <c r="E2" s="210">
        <f t="shared" si="0"/>
        <v>113</v>
      </c>
      <c r="F2" s="210">
        <f t="shared" si="0"/>
        <v>221.5</v>
      </c>
      <c r="G2" s="210">
        <f t="shared" si="0"/>
        <v>85</v>
      </c>
      <c r="H2" s="210">
        <f t="shared" si="0"/>
        <v>1117</v>
      </c>
      <c r="I2" s="210" t="str">
        <f t="shared" si="0"/>
        <v/>
      </c>
      <c r="J2" s="210">
        <f t="shared" si="0"/>
        <v>174</v>
      </c>
      <c r="K2" s="210">
        <f t="shared" si="0"/>
        <v>67</v>
      </c>
      <c r="L2" s="210">
        <f t="shared" si="0"/>
        <v>300</v>
      </c>
      <c r="M2" s="210">
        <f t="shared" si="0"/>
        <v>100</v>
      </c>
      <c r="N2" s="210">
        <f t="shared" si="0"/>
        <v>200</v>
      </c>
      <c r="O2" s="210">
        <f t="shared" si="0"/>
        <v>140</v>
      </c>
      <c r="P2" s="210" t="str">
        <f t="shared" si="0"/>
        <v/>
      </c>
      <c r="Q2" s="210" t="str">
        <f t="shared" si="0"/>
        <v/>
      </c>
      <c r="R2" s="210" t="str">
        <f t="shared" si="0"/>
        <v/>
      </c>
      <c r="S2" s="210" t="str">
        <f t="shared" si="0"/>
        <v/>
      </c>
      <c r="T2" s="210" t="str">
        <f t="shared" si="0"/>
        <v/>
      </c>
      <c r="U2" s="210" t="str">
        <f t="shared" si="0"/>
        <v/>
      </c>
      <c r="V2" s="210">
        <f t="shared" si="0"/>
        <v>600</v>
      </c>
      <c r="W2" s="210" t="str">
        <f t="shared" si="0"/>
        <v/>
      </c>
      <c r="X2" s="210" t="str">
        <f t="shared" si="0"/>
        <v/>
      </c>
      <c r="Y2" s="210" t="str">
        <f t="shared" si="0"/>
        <v/>
      </c>
      <c r="Z2" s="210" t="str">
        <f t="shared" si="0"/>
        <v/>
      </c>
      <c r="AA2" s="210" t="str">
        <f t="shared" si="0"/>
        <v/>
      </c>
      <c r="AB2" s="211" t="str">
        <f t="shared" si="0"/>
        <v/>
      </c>
      <c r="AC2" s="211" t="str">
        <f t="shared" si="0"/>
        <v/>
      </c>
      <c r="AD2" s="212" t="str">
        <f t="shared" si="0"/>
        <v/>
      </c>
      <c r="AE2" s="211" t="str">
        <f t="shared" si="0"/>
        <v/>
      </c>
      <c r="AF2" s="211" t="str">
        <f t="shared" si="0"/>
        <v/>
      </c>
      <c r="AG2" s="211" t="str">
        <f t="shared" si="0"/>
        <v/>
      </c>
      <c r="AH2" s="211" t="str">
        <f t="shared" si="0"/>
        <v/>
      </c>
      <c r="AI2" s="211" t="str">
        <f t="shared" si="0"/>
        <v/>
      </c>
      <c r="AJ2" s="211" t="str">
        <f t="shared" si="0"/>
        <v/>
      </c>
      <c r="AK2" s="211" t="str">
        <f t="shared" si="0"/>
        <v/>
      </c>
      <c r="AL2" s="211">
        <f t="shared" si="0"/>
        <v>20</v>
      </c>
      <c r="AM2" s="211" t="str">
        <f t="shared" si="0"/>
        <v/>
      </c>
      <c r="AN2" s="211" t="str">
        <f t="shared" si="0"/>
        <v/>
      </c>
      <c r="AO2" s="211" t="str">
        <f t="shared" si="0"/>
        <v/>
      </c>
    </row>
    <row r="3" spans="1:41" x14ac:dyDescent="0.25">
      <c r="A3" s="214" t="str">
        <f>IF([1]median_raw_etb!A2="","",[1]median_raw_etb!A2)</f>
        <v>UpperNile</v>
      </c>
      <c r="B3" s="214" t="str">
        <f>IF([1]median_raw_etb!B2="","",[1]median_raw_etb!B2)</f>
        <v>LuakpinyNasir</v>
      </c>
      <c r="C3" s="214" t="str">
        <f>IF([1]median_raw_etb!C2="","",[1]median_raw_etb!C2)</f>
        <v>Jikmir</v>
      </c>
      <c r="D3" s="217">
        <f>IF([1]median_raw_etb!D2="","",[1]median_raw_etb!D2)</f>
        <v>160</v>
      </c>
      <c r="E3" s="217">
        <f>IF([1]median_raw_etb!E2="","",[1]median_raw_etb!E2)</f>
        <v>146</v>
      </c>
      <c r="F3" s="217">
        <f>IF([1]median_raw_etb!F2="","",[1]median_raw_etb!F2)</f>
        <v>100</v>
      </c>
      <c r="G3" s="217">
        <f>IF([1]median_raw_etb!G2="","",[1]median_raw_etb!G2)</f>
        <v>90</v>
      </c>
      <c r="H3" s="217" t="str">
        <f>IF([1]median_raw_etb!H2="","",[1]median_raw_etb!H2)</f>
        <v/>
      </c>
      <c r="I3" s="217" t="str">
        <f>IF([1]median_raw_etb!I2="","",[1]median_raw_etb!I2)</f>
        <v/>
      </c>
      <c r="J3" s="217">
        <f>IF([1]median_raw_etb!J2="","",[1]median_raw_etb!J2)</f>
        <v>100</v>
      </c>
      <c r="K3" s="217">
        <f>IF([1]median_raw_etb!K2="","",[1]median_raw_etb!K2)</f>
        <v>64</v>
      </c>
      <c r="L3" s="217">
        <f>IF([1]median_raw_etb!L2="","",[1]median_raw_etb!L2)</f>
        <v>300</v>
      </c>
      <c r="M3" s="217">
        <f>IF([1]median_raw_etb!M2="","",[1]median_raw_etb!M2)</f>
        <v>67</v>
      </c>
      <c r="N3" s="217" t="str">
        <f>IF([1]median_raw_etb!N2="","",[1]median_raw_etb!N2)</f>
        <v/>
      </c>
      <c r="O3" s="217">
        <f>IF([1]median_raw_etb!O2="","",[1]median_raw_etb!O2)</f>
        <v>100</v>
      </c>
      <c r="P3" s="217" t="str">
        <f>IF([1]median_raw_etb!P2="","",[1]median_raw_etb!P2)</f>
        <v/>
      </c>
      <c r="Q3" s="217" t="str">
        <f>IF([1]median_raw_etb!Q2="","",[1]median_raw_etb!Q2)</f>
        <v/>
      </c>
      <c r="R3" s="217" t="str">
        <f>IF([1]median_raw_etb!R2="","",[1]median_raw_etb!R2)</f>
        <v/>
      </c>
      <c r="S3" s="217" t="str">
        <f>IF([1]median_raw_etb!S2="","",[1]median_raw_etb!S2)</f>
        <v/>
      </c>
      <c r="T3" s="217" t="str">
        <f>IF([1]median_raw_etb!T2="","",[1]median_raw_etb!T2)</f>
        <v/>
      </c>
      <c r="U3" s="217" t="str">
        <f>IF([1]median_raw_etb!U2="","",[1]median_raw_etb!U2)</f>
        <v/>
      </c>
      <c r="V3" s="217">
        <f>IF([1]median_raw_etb!V2="","",[1]median_raw_etb!V2)</f>
        <v>600</v>
      </c>
      <c r="W3" s="217" t="str">
        <f>IF([1]median_raw_etb!W2="","",[1]median_raw_etb!W2)</f>
        <v/>
      </c>
      <c r="X3" s="217" t="str">
        <f>IF([1]median_raw_etb!X2="","",[1]median_raw_etb!X2)</f>
        <v/>
      </c>
      <c r="Y3" s="217" t="str">
        <f>IF([1]median_raw_etb!Y2="","",[1]median_raw_etb!Y2)</f>
        <v/>
      </c>
      <c r="Z3" s="217" t="str">
        <f>IF([1]median_raw_etb!Z2="","",[1]median_raw_etb!Z2)</f>
        <v/>
      </c>
      <c r="AA3" s="217" t="str">
        <f>IF([1]median_raw_etb!AA2="","",[1]median_raw_etb!AA2)</f>
        <v/>
      </c>
      <c r="AB3" s="219" t="str">
        <f>IF([1]median_raw_etb!AB2="","",[1]median_raw_etb!AB2)</f>
        <v/>
      </c>
      <c r="AC3" s="219" t="str">
        <f>IF([1]median_raw_etb!AC2="","",[1]median_raw_etb!AC2)</f>
        <v/>
      </c>
      <c r="AD3" s="220" t="str">
        <f>IF([1]median_raw_etb!AD2="","",[1]median_raw_etb!AD2)</f>
        <v/>
      </c>
      <c r="AE3" s="219" t="str">
        <f>IF([1]median_raw_etb!AE2="","",[1]median_raw_etb!AE2)</f>
        <v/>
      </c>
      <c r="AF3" s="219" t="str">
        <f>IF([1]median_raw_etb!AF2="","",[1]median_raw_etb!AF2)</f>
        <v/>
      </c>
      <c r="AG3" s="219" t="str">
        <f>IF([1]median_raw_etb!AG2="","",[1]median_raw_etb!AG2)</f>
        <v/>
      </c>
      <c r="AH3" s="219" t="str">
        <f>IF([1]median_raw_etb!AH2="","",[1]median_raw_etb!AH2)</f>
        <v/>
      </c>
      <c r="AI3" s="219" t="str">
        <f>IF([1]median_raw_etb!AI2="","",[1]median_raw_etb!AI2)</f>
        <v/>
      </c>
      <c r="AJ3" s="219" t="str">
        <f>IF([1]median_raw_etb!AJ2="","",[1]median_raw_etb!AJ2)</f>
        <v/>
      </c>
      <c r="AK3" s="219" t="str">
        <f>IF([1]median_raw_etb!AK2="","",[1]median_raw_etb!AK2)</f>
        <v/>
      </c>
      <c r="AL3" s="219">
        <f>IF([1]median_raw_etb!AL2="","",[1]median_raw_etb!AL2)</f>
        <v>20</v>
      </c>
      <c r="AM3" s="219" t="str">
        <f>IF([1]median_raw_etb!AM2="","",[1]median_raw_etb!AM2)</f>
        <v/>
      </c>
      <c r="AN3" s="219" t="str">
        <f>IF([1]median_raw_etb!AN2="","",[1]median_raw_etb!AN2)</f>
        <v/>
      </c>
      <c r="AO3" s="219" t="str">
        <f>IF([1]median_raw_etb!AO2="","",[1]median_raw_etb!AO2)</f>
        <v/>
      </c>
    </row>
    <row r="4" spans="1:41" x14ac:dyDescent="0.25">
      <c r="A4" s="214" t="str">
        <f>IF([1]median_raw_etb!A3="","",[1]median_raw_etb!A3)</f>
        <v>UpperNile</v>
      </c>
      <c r="B4" s="214" t="str">
        <f>IF([1]median_raw_etb!B3="","",[1]median_raw_etb!B3)</f>
        <v>LuakpinyNasir</v>
      </c>
      <c r="C4" s="214" t="str">
        <f>IF([1]median_raw_etb!C3="","",[1]median_raw_etb!C3)</f>
        <v>Nasir Town</v>
      </c>
      <c r="D4" s="217">
        <f>IF([1]median_raw_etb!D3="","",[1]median_raw_etb!D3)</f>
        <v>80</v>
      </c>
      <c r="E4" s="217">
        <f>IF([1]median_raw_etb!E3="","",[1]median_raw_etb!E3)</f>
        <v>80</v>
      </c>
      <c r="F4" s="217">
        <f>IF([1]median_raw_etb!F3="","",[1]median_raw_etb!F3)</f>
        <v>343</v>
      </c>
      <c r="G4" s="217">
        <f>IF([1]median_raw_etb!G3="","",[1]median_raw_etb!G3)</f>
        <v>80</v>
      </c>
      <c r="H4" s="217">
        <f>IF([1]median_raw_etb!H3="","",[1]median_raw_etb!H3)</f>
        <v>1117</v>
      </c>
      <c r="I4" s="217" t="str">
        <f>IF([1]median_raw_etb!I3="","",[1]median_raw_etb!I3)</f>
        <v/>
      </c>
      <c r="J4" s="217">
        <f>IF([1]median_raw_etb!J3="","",[1]median_raw_etb!J3)</f>
        <v>248</v>
      </c>
      <c r="K4" s="217">
        <f>IF([1]median_raw_etb!K3="","",[1]median_raw_etb!K3)</f>
        <v>70</v>
      </c>
      <c r="L4" s="217">
        <f>IF([1]median_raw_etb!L3="","",[1]median_raw_etb!L3)</f>
        <v>300</v>
      </c>
      <c r="M4" s="217">
        <f>IF([1]median_raw_etb!M3="","",[1]median_raw_etb!M3)</f>
        <v>133</v>
      </c>
      <c r="N4" s="217">
        <f>IF([1]median_raw_etb!N3="","",[1]median_raw_etb!N3)</f>
        <v>200</v>
      </c>
      <c r="O4" s="217">
        <f>IF([1]median_raw_etb!O3="","",[1]median_raw_etb!O3)</f>
        <v>180</v>
      </c>
      <c r="P4" s="217" t="str">
        <f>IF([1]median_raw_etb!P3="","",[1]median_raw_etb!P3)</f>
        <v/>
      </c>
      <c r="Q4" s="217" t="str">
        <f>IF([1]median_raw_etb!Q3="","",[1]median_raw_etb!Q3)</f>
        <v/>
      </c>
      <c r="R4" s="217" t="str">
        <f>IF([1]median_raw_etb!R3="","",[1]median_raw_etb!R3)</f>
        <v/>
      </c>
      <c r="S4" s="217" t="str">
        <f>IF([1]median_raw_etb!S3="","",[1]median_raw_etb!S3)</f>
        <v/>
      </c>
      <c r="T4" s="217" t="str">
        <f>IF([1]median_raw_etb!T3="","",[1]median_raw_etb!T3)</f>
        <v/>
      </c>
      <c r="U4" s="217" t="str">
        <f>IF([1]median_raw_etb!U3="","",[1]median_raw_etb!U3)</f>
        <v/>
      </c>
      <c r="V4" s="217" t="str">
        <f>IF([1]median_raw_etb!V3="","",[1]median_raw_etb!V3)</f>
        <v/>
      </c>
      <c r="W4" s="217" t="str">
        <f>IF([1]median_raw_etb!W3="","",[1]median_raw_etb!W3)</f>
        <v/>
      </c>
      <c r="X4" s="217" t="str">
        <f>IF([1]median_raw_etb!X3="","",[1]median_raw_etb!X3)</f>
        <v/>
      </c>
      <c r="Y4" s="217" t="str">
        <f>IF([1]median_raw_etb!Y3="","",[1]median_raw_etb!Y3)</f>
        <v/>
      </c>
      <c r="Z4" s="217" t="str">
        <f>IF([1]median_raw_etb!Z3="","",[1]median_raw_etb!Z3)</f>
        <v/>
      </c>
      <c r="AA4" s="217" t="str">
        <f>IF([1]median_raw_etb!AA3="","",[1]median_raw_etb!AA3)</f>
        <v/>
      </c>
      <c r="AB4" s="219" t="str">
        <f>IF([1]median_raw_etb!AB3="","",[1]median_raw_etb!AB3)</f>
        <v/>
      </c>
      <c r="AC4" s="219" t="str">
        <f>IF([1]median_raw_etb!AC3="","",[1]median_raw_etb!AC3)</f>
        <v/>
      </c>
      <c r="AD4" s="220" t="str">
        <f>IF([1]median_raw_etb!AD3="","",[1]median_raw_etb!AD3)</f>
        <v/>
      </c>
      <c r="AE4" s="219" t="str">
        <f>IF([1]median_raw_etb!AE3="","",[1]median_raw_etb!AE3)</f>
        <v/>
      </c>
      <c r="AF4" s="219" t="str">
        <f>IF([1]median_raw_etb!AF3="","",[1]median_raw_etb!AF3)</f>
        <v/>
      </c>
      <c r="AG4" s="219" t="str">
        <f>IF([1]median_raw_etb!AG3="","",[1]median_raw_etb!AG3)</f>
        <v/>
      </c>
      <c r="AH4" s="217" t="str">
        <f>IF([1]median_raw_etb!AH3="","",[1]median_raw_etb!AH3)</f>
        <v/>
      </c>
      <c r="AI4" s="217"/>
      <c r="AJ4" s="217"/>
      <c r="AK4" s="217"/>
      <c r="AL4" s="205"/>
      <c r="AM4" s="218"/>
    </row>
    <row r="5" spans="1:41" x14ac:dyDescent="0.25">
      <c r="A5" s="214" t="str">
        <f>IF([1]median_raw_etb!A4="","",[1]median_raw_etb!A4)</f>
        <v/>
      </c>
      <c r="B5" s="214" t="str">
        <f>IF([1]median_raw_etb!B4="","",[1]median_raw_etb!B4)</f>
        <v/>
      </c>
      <c r="C5" s="214" t="str">
        <f>IF([1]median_raw_etb!C4="","",[1]median_raw_etb!C4)</f>
        <v/>
      </c>
      <c r="D5" s="217" t="str">
        <f>IF([1]median_raw_etb!D4="","",[1]median_raw_etb!D4)</f>
        <v/>
      </c>
      <c r="E5" s="217" t="str">
        <f>IF([1]median_raw_etb!E4="","",[1]median_raw_etb!E4)</f>
        <v/>
      </c>
      <c r="F5" s="217" t="str">
        <f>IF([1]median_raw_etb!F4="","",[1]median_raw_etb!F4)</f>
        <v/>
      </c>
      <c r="G5" s="217" t="str">
        <f>IF([1]median_raw_etb!G4="","",[1]median_raw_etb!G4)</f>
        <v/>
      </c>
      <c r="H5" s="217" t="str">
        <f>IF([1]median_raw_etb!H4="","",[1]median_raw_etb!H4)</f>
        <v/>
      </c>
      <c r="I5" s="217" t="str">
        <f>IF([1]median_raw_etb!I4="","",[1]median_raw_etb!I4)</f>
        <v/>
      </c>
      <c r="J5" s="217" t="str">
        <f>IF([1]median_raw_etb!J4="","",[1]median_raw_etb!J4)</f>
        <v/>
      </c>
      <c r="K5" s="217" t="str">
        <f>IF([1]median_raw_etb!K4="","",[1]median_raw_etb!K4)</f>
        <v/>
      </c>
      <c r="L5" s="217" t="str">
        <f>IF([1]median_raw_etb!L4="","",[1]median_raw_etb!L4)</f>
        <v/>
      </c>
      <c r="M5" s="217" t="str">
        <f>IF([1]median_raw_etb!M4="","",[1]median_raw_etb!M4)</f>
        <v/>
      </c>
      <c r="N5" s="217" t="str">
        <f>IF([1]median_raw_etb!N4="","",[1]median_raw_etb!N4)</f>
        <v/>
      </c>
      <c r="O5" s="217" t="str">
        <f>IF([1]median_raw_etb!O4="","",[1]median_raw_etb!O4)</f>
        <v/>
      </c>
      <c r="P5" s="217" t="str">
        <f>IF([1]median_raw_etb!P4="","",[1]median_raw_etb!P4)</f>
        <v/>
      </c>
      <c r="Q5" s="217" t="str">
        <f>IF([1]median_raw_etb!Q4="","",[1]median_raw_etb!Q4)</f>
        <v/>
      </c>
      <c r="R5" s="217" t="str">
        <f>IF([1]median_raw_etb!R4="","",[1]median_raw_etb!R4)</f>
        <v/>
      </c>
      <c r="S5" s="217" t="str">
        <f>IF([1]median_raw_etb!S4="","",[1]median_raw_etb!S4)</f>
        <v/>
      </c>
      <c r="T5" s="217" t="str">
        <f>IF([1]median_raw_etb!T4="","",[1]median_raw_etb!T4)</f>
        <v/>
      </c>
      <c r="U5" s="217" t="str">
        <f>IF([1]median_raw_etb!U4="","",[1]median_raw_etb!U4)</f>
        <v/>
      </c>
      <c r="V5" s="217" t="str">
        <f>IF([1]median_raw_etb!V4="","",[1]median_raw_etb!V4)</f>
        <v/>
      </c>
      <c r="W5" s="217" t="str">
        <f>IF([1]median_raw_etb!W4="","",[1]median_raw_etb!W4)</f>
        <v/>
      </c>
      <c r="X5" s="217" t="str">
        <f>IF([1]median_raw_etb!X4="","",[1]median_raw_etb!X4)</f>
        <v/>
      </c>
      <c r="Y5" s="217" t="str">
        <f>IF([1]median_raw_etb!Y4="","",[1]median_raw_etb!Y4)</f>
        <v/>
      </c>
      <c r="Z5" s="217" t="str">
        <f>IF([1]median_raw_etb!Z4="","",[1]median_raw_etb!Z4)</f>
        <v/>
      </c>
      <c r="AA5" s="217" t="str">
        <f>IF([1]median_raw_etb!AA4="","",[1]median_raw_etb!AA4)</f>
        <v/>
      </c>
      <c r="AB5" s="219" t="str">
        <f>IF([1]median_raw_etb!AB4="","",[1]median_raw_etb!AB4)</f>
        <v/>
      </c>
      <c r="AC5" s="219" t="str">
        <f>IF([1]median_raw_etb!AC4="","",[1]median_raw_etb!AC4)</f>
        <v/>
      </c>
      <c r="AD5" s="220" t="str">
        <f>IF([1]median_raw_etb!AD4="","",[1]median_raw_etb!AD4)</f>
        <v/>
      </c>
      <c r="AE5" s="219" t="str">
        <f>IF([1]median_raw_etb!AE4="","",[1]median_raw_etb!AE4)</f>
        <v/>
      </c>
      <c r="AF5" s="219" t="str">
        <f>IF([1]median_raw_etb!AF4="","",[1]median_raw_etb!AF4)</f>
        <v/>
      </c>
      <c r="AG5" s="219" t="str">
        <f>IF([1]median_raw_etb!AG4="","",[1]median_raw_etb!AG4)</f>
        <v/>
      </c>
      <c r="AH5" s="217" t="str">
        <f>IF([1]median_raw_etb!AH4="","",[1]median_raw_etb!AH4)</f>
        <v/>
      </c>
      <c r="AI5" s="217"/>
      <c r="AJ5" s="217"/>
      <c r="AK5" s="217"/>
      <c r="AL5" s="205"/>
      <c r="AM5" s="218"/>
    </row>
    <row r="6" spans="1:41" x14ac:dyDescent="0.25">
      <c r="A6" s="214" t="str">
        <f>IF([1]median_raw_etb!A5="","",[1]median_raw_etb!A5)</f>
        <v/>
      </c>
      <c r="B6" s="214" t="str">
        <f>IF([1]median_raw_etb!B5="","",[1]median_raw_etb!B5)</f>
        <v/>
      </c>
      <c r="C6" s="214" t="str">
        <f>IF([1]median_raw_etb!C5="","",[1]median_raw_etb!C5)</f>
        <v/>
      </c>
      <c r="D6" s="217" t="str">
        <f>IF([1]median_raw_etb!D5="","",[1]median_raw_etb!D5)</f>
        <v/>
      </c>
      <c r="E6" s="217" t="str">
        <f>IF([1]median_raw_etb!E5="","",[1]median_raw_etb!E5)</f>
        <v/>
      </c>
      <c r="F6" s="217" t="str">
        <f>IF([1]median_raw_etb!F5="","",[1]median_raw_etb!F5)</f>
        <v/>
      </c>
      <c r="G6" s="217" t="str">
        <f>IF([1]median_raw_etb!G5="","",[1]median_raw_etb!G5)</f>
        <v/>
      </c>
      <c r="H6" s="217" t="str">
        <f>IF([1]median_raw_etb!H5="","",[1]median_raw_etb!H5)</f>
        <v/>
      </c>
      <c r="I6" s="217" t="str">
        <f>IF([1]median_raw_etb!I5="","",[1]median_raw_etb!I5)</f>
        <v/>
      </c>
      <c r="J6" s="217" t="str">
        <f>IF([1]median_raw_etb!J5="","",[1]median_raw_etb!J5)</f>
        <v/>
      </c>
      <c r="K6" s="217" t="str">
        <f>IF([1]median_raw_etb!K5="","",[1]median_raw_etb!K5)</f>
        <v/>
      </c>
      <c r="L6" s="217" t="str">
        <f>IF([1]median_raw_etb!L5="","",[1]median_raw_etb!L5)</f>
        <v/>
      </c>
      <c r="M6" s="217" t="str">
        <f>IF([1]median_raw_etb!M5="","",[1]median_raw_etb!M5)</f>
        <v/>
      </c>
      <c r="N6" s="217" t="str">
        <f>IF([1]median_raw_etb!N5="","",[1]median_raw_etb!N5)</f>
        <v/>
      </c>
      <c r="O6" s="217" t="str">
        <f>IF([1]median_raw_etb!O5="","",[1]median_raw_etb!O5)</f>
        <v/>
      </c>
      <c r="P6" s="217" t="str">
        <f>IF([1]median_raw_etb!P5="","",[1]median_raw_etb!P5)</f>
        <v/>
      </c>
      <c r="Q6" s="217" t="str">
        <f>IF([1]median_raw_etb!Q5="","",[1]median_raw_etb!Q5)</f>
        <v/>
      </c>
      <c r="R6" s="217" t="str">
        <f>IF([1]median_raw_etb!R5="","",[1]median_raw_etb!R5)</f>
        <v/>
      </c>
      <c r="S6" s="217" t="str">
        <f>IF([1]median_raw_etb!S5="","",[1]median_raw_etb!S5)</f>
        <v/>
      </c>
      <c r="T6" s="217" t="str">
        <f>IF([1]median_raw_etb!T5="","",[1]median_raw_etb!T5)</f>
        <v/>
      </c>
      <c r="U6" s="217" t="str">
        <f>IF([1]median_raw_etb!U5="","",[1]median_raw_etb!U5)</f>
        <v/>
      </c>
      <c r="V6" s="217" t="str">
        <f>IF([1]median_raw_etb!V5="","",[1]median_raw_etb!V5)</f>
        <v/>
      </c>
      <c r="W6" s="217" t="str">
        <f>IF([1]median_raw_etb!W5="","",[1]median_raw_etb!W5)</f>
        <v/>
      </c>
      <c r="X6" s="217" t="str">
        <f>IF([1]median_raw_etb!X5="","",[1]median_raw_etb!X5)</f>
        <v/>
      </c>
      <c r="Y6" s="217" t="str">
        <f>IF([1]median_raw_etb!Y5="","",[1]median_raw_etb!Y5)</f>
        <v/>
      </c>
      <c r="Z6" s="217" t="str">
        <f>IF([1]median_raw_etb!Z5="","",[1]median_raw_etb!Z5)</f>
        <v/>
      </c>
      <c r="AA6" s="217" t="str">
        <f>IF([1]median_raw_etb!AA5="","",[1]median_raw_etb!AA5)</f>
        <v/>
      </c>
      <c r="AB6" s="219" t="str">
        <f>IF([1]median_raw_etb!AB5="","",[1]median_raw_etb!AB5)</f>
        <v/>
      </c>
      <c r="AC6" s="219" t="str">
        <f>IF([1]median_raw_etb!AC5="","",[1]median_raw_etb!AC5)</f>
        <v/>
      </c>
      <c r="AD6" s="220" t="str">
        <f>IF([1]median_raw_etb!AD5="","",[1]median_raw_etb!AD5)</f>
        <v/>
      </c>
      <c r="AE6" s="219" t="str">
        <f>IF([1]median_raw_etb!AE5="","",[1]median_raw_etb!AE5)</f>
        <v/>
      </c>
      <c r="AF6" s="219" t="str">
        <f>IF([1]median_raw_etb!AF5="","",[1]median_raw_etb!AF5)</f>
        <v/>
      </c>
      <c r="AG6" s="219" t="str">
        <f>IF([1]median_raw_etb!AG5="","",[1]median_raw_etb!AG5)</f>
        <v/>
      </c>
      <c r="AH6" s="217" t="str">
        <f>IF([1]median_raw_etb!AH5="","",[1]median_raw_etb!AH5)</f>
        <v/>
      </c>
      <c r="AI6" s="217" t="str">
        <f t="shared" ref="AI6:AI69" si="1">IF(C6="","",IF(D6="",D$2,D6)+IF(E6="",E$2,E6)+IF(F6="",F$2,F6)+IF(G6="",G$2,G6)+IF(H6="",H$2,H6)+IF(I6="",I$2,I6)+IF(J6="",J$2,J6)+IF(K6="",K$2,K6)+IF(L6="",L$2,L6))</f>
        <v/>
      </c>
      <c r="AJ6" s="217" t="str">
        <f>IF(OR(AM6="",AM6=0),"",IF(C6="","",
IF(INDEX($D$1:$AM6,ROW(),MATCH("Cereal",$D$1:$AM$1,0))="",INDEX($D$1:$AM$2,2,MATCH("Cereal",$D$1:$AM$1,0)),INDEX($D$1:$AM6,ROW(),MATCH("Cereal",$D$1:$AM$1,0)))*90
+IF(INDEX($D$1:$AM6,ROW(),MATCH("Beans",$D$1:$AM$1,0))="",INDEX($D$1:$AM$2,2,MATCH("Beans",$D$1:$AM$1,0)),INDEX($D$1:$AM6,ROW(),MATCH("Beans",$D$1:$AM$1,0)))*9
+IF(INDEX($D$1:$AM6,ROW(),MATCH("Cooking.oil",$D$1:$AM$1,0))="",INDEX($D$1:$AM$2,2,MATCH("Cooking.oil",$D$1:$AM$1,0)),INDEX($D$1:$AM6,ROW(),MATCH("Cooking.oil",$D$1:$AM$1,0)))*6
+IF(INDEX($D$1:$AM6,ROW(),MATCH("Salt",$D$1:$AM$1,0))="",INDEX($D$1:$AM$2,2,MATCH("Salt",$D$1:$AM$1,0)),INDEX($D$1:$AM6,ROW(),MATCH("Salt",$D$1:$AM$1,0)))*1
))</f>
        <v/>
      </c>
      <c r="AK6" s="217" t="str">
        <f>IF(OR(AM6="",AM6=0),"",IF(C6="","",AJ6
+IF(INDEX($D$1:$AH6,ROW(),MATCH("Soap",$D$1:$AH$1,0))="",INDEX($D$1:$AH$2,2,MATCH("Soap",$D$1:$AH$1,0)),INDEX($D$1:$AH6,ROW(),MATCH("Soap",$D$1:$AH$1,0)))*6
+IF(INDEX($D$1:$AH6,ROW(),MATCH("Exercise.book",$D$1:$AH$1,0))="",INDEX($D$1:$AH$2,2,MATCH("Exercise.book",$D$1:$AH$1,0)),INDEX($D$1:$AH6,ROW(),MATCH("Exercise.book",$D$1:$AH$1,0)))*12
+IF(INDEX($D$1:$AH6,ROW(),MATCH("Charcoal",$D$1:$AH$1,0))="",INDEX($D$1:$AH$2,2,MATCH("Charcoal",$D$1:$AH$1,0)),INDEX($D$1:$AH6,ROW(),MATCH("Charcoal",$D$1:$AH$1,0)))*30
+IF(INDEX($D$1:$AH6,ROW(),MATCH("Milling.costs",$D$1:$AH$1,0))="",INDEX($D$1:$AH$2,2,MATCH("Milling.costs",$D$1:$AH$1,0)),INDEX($D$1:$AH6,ROW(),MATCH("Milling.costs",$D$1:$AH$1,0)))/3.5*30
+IF(INDEX($D$1:$AH6,ROW(),MATCH("USD",$D$1:$AH$1,0))="",INDEX($D$1:$AH$2,2,MATCH("USD",$D$1:$AH$1,0)),INDEX($D$1:$AH6,ROW(),MATCH("USD",$D$1:$AH$1,0)))*17
))</f>
        <v/>
      </c>
      <c r="AL6" s="205"/>
      <c r="AM6" s="218" t="str">
        <f t="shared" ref="AM6:AM69" si="2">IF(C6="","",IF(IF(RIGHT($A6,9)="Equatoria",$E6,$D6)="",IF(RIGHT($A6,9)="Equatoria",$E$2,$D$2),IF(RIGHT($A6,9)="Equatoria",$E6,$D6)))</f>
        <v/>
      </c>
    </row>
    <row r="7" spans="1:41" x14ac:dyDescent="0.25">
      <c r="A7" s="214" t="str">
        <f>IF([1]median_raw_etb!A6="","",[1]median_raw_etb!A6)</f>
        <v/>
      </c>
      <c r="B7" s="214" t="str">
        <f>IF([1]median_raw_etb!B6="","",[1]median_raw_etb!B6)</f>
        <v/>
      </c>
      <c r="C7" s="214" t="str">
        <f>IF([1]median_raw_etb!C6="","",[1]median_raw_etb!C6)</f>
        <v/>
      </c>
      <c r="D7" s="217" t="str">
        <f>IF([1]median_raw_etb!D6="","",[1]median_raw_etb!D6)</f>
        <v/>
      </c>
      <c r="E7" s="217" t="str">
        <f>IF([1]median_raw_etb!E6="","",[1]median_raw_etb!E6)</f>
        <v/>
      </c>
      <c r="F7" s="217" t="str">
        <f>IF([1]median_raw_etb!F6="","",[1]median_raw_etb!F6)</f>
        <v/>
      </c>
      <c r="G7" s="217" t="str">
        <f>IF([1]median_raw_etb!G6="","",[1]median_raw_etb!G6)</f>
        <v/>
      </c>
      <c r="H7" s="217" t="str">
        <f>IF([1]median_raw_etb!H6="","",[1]median_raw_etb!H6)</f>
        <v/>
      </c>
      <c r="I7" s="217" t="str">
        <f>IF([1]median_raw_etb!I6="","",[1]median_raw_etb!I6)</f>
        <v/>
      </c>
      <c r="J7" s="217" t="str">
        <f>IF([1]median_raw_etb!J6="","",[1]median_raw_etb!J6)</f>
        <v/>
      </c>
      <c r="K7" s="217" t="str">
        <f>IF([1]median_raw_etb!K6="","",[1]median_raw_etb!K6)</f>
        <v/>
      </c>
      <c r="L7" s="217" t="str">
        <f>IF([1]median_raw_etb!L6="","",[1]median_raw_etb!L6)</f>
        <v/>
      </c>
      <c r="M7" s="217" t="str">
        <f>IF([1]median_raw_etb!M6="","",[1]median_raw_etb!M6)</f>
        <v/>
      </c>
      <c r="N7" s="217" t="str">
        <f>IF([1]median_raw_etb!N6="","",[1]median_raw_etb!N6)</f>
        <v/>
      </c>
      <c r="O7" s="217" t="str">
        <f>IF([1]median_raw_etb!O6="","",[1]median_raw_etb!O6)</f>
        <v/>
      </c>
      <c r="P7" s="217" t="str">
        <f>IF([1]median_raw_etb!P6="","",[1]median_raw_etb!P6)</f>
        <v/>
      </c>
      <c r="Q7" s="217" t="str">
        <f>IF([1]median_raw_etb!Q6="","",[1]median_raw_etb!Q6)</f>
        <v/>
      </c>
      <c r="R7" s="217" t="str">
        <f>IF([1]median_raw_etb!R6="","",[1]median_raw_etb!R6)</f>
        <v/>
      </c>
      <c r="S7" s="217" t="str">
        <f>IF([1]median_raw_etb!S6="","",[1]median_raw_etb!S6)</f>
        <v/>
      </c>
      <c r="T7" s="217" t="str">
        <f>IF([1]median_raw_etb!T6="","",[1]median_raw_etb!T6)</f>
        <v/>
      </c>
      <c r="U7" s="217" t="str">
        <f>IF([1]median_raw_etb!U6="","",[1]median_raw_etb!U6)</f>
        <v/>
      </c>
      <c r="V7" s="217" t="str">
        <f>IF([1]median_raw_etb!V6="","",[1]median_raw_etb!V6)</f>
        <v/>
      </c>
      <c r="W7" s="217" t="str">
        <f>IF([1]median_raw_etb!W6="","",[1]median_raw_etb!W6)</f>
        <v/>
      </c>
      <c r="X7" s="217" t="str">
        <f>IF([1]median_raw_etb!X6="","",[1]median_raw_etb!X6)</f>
        <v/>
      </c>
      <c r="Y7" s="217" t="str">
        <f>IF([1]median_raw_etb!Y6="","",[1]median_raw_etb!Y6)</f>
        <v/>
      </c>
      <c r="Z7" s="217" t="str">
        <f>IF([1]median_raw_etb!Z6="","",[1]median_raw_etb!Z6)</f>
        <v/>
      </c>
      <c r="AA7" s="217" t="str">
        <f>IF([1]median_raw_etb!AA6="","",[1]median_raw_etb!AA6)</f>
        <v/>
      </c>
      <c r="AB7" s="219" t="str">
        <f>IF([1]median_raw_etb!AB6="","",[1]median_raw_etb!AB6)</f>
        <v/>
      </c>
      <c r="AC7" s="219" t="str">
        <f>IF([1]median_raw_etb!AC6="","",[1]median_raw_etb!AC6)</f>
        <v/>
      </c>
      <c r="AD7" s="220" t="str">
        <f>IF([1]median_raw_etb!AD6="","",[1]median_raw_etb!AD6)</f>
        <v/>
      </c>
      <c r="AE7" s="219" t="str">
        <f>IF([1]median_raw_etb!AE6="","",[1]median_raw_etb!AE6)</f>
        <v/>
      </c>
      <c r="AF7" s="219" t="str">
        <f>IF([1]median_raw_etb!AF6="","",[1]median_raw_etb!AF6)</f>
        <v/>
      </c>
      <c r="AG7" s="219" t="str">
        <f>IF([1]median_raw_etb!AG6="","",[1]median_raw_etb!AG6)</f>
        <v/>
      </c>
      <c r="AH7" s="217" t="str">
        <f>IF([1]median_raw_etb!AH6="","",[1]median_raw_etb!AH6)</f>
        <v/>
      </c>
      <c r="AI7" s="217" t="str">
        <f t="shared" si="1"/>
        <v/>
      </c>
      <c r="AJ7" s="217" t="str">
        <f>IF(OR(AM7="",AM7=0),"",IF(C7="","",
IF(INDEX($D$1:$AM7,ROW(),MATCH("Cereal",$D$1:$AM$1,0))="",INDEX($D$1:$AM$2,2,MATCH("Cereal",$D$1:$AM$1,0)),INDEX($D$1:$AM7,ROW(),MATCH("Cereal",$D$1:$AM$1,0)))*90
+IF(INDEX($D$1:$AM7,ROW(),MATCH("Beans",$D$1:$AM$1,0))="",INDEX($D$1:$AM$2,2,MATCH("Beans",$D$1:$AM$1,0)),INDEX($D$1:$AM7,ROW(),MATCH("Beans",$D$1:$AM$1,0)))*9
+IF(INDEX($D$1:$AM7,ROW(),MATCH("Cooking.oil",$D$1:$AM$1,0))="",INDEX($D$1:$AM$2,2,MATCH("Cooking.oil",$D$1:$AM$1,0)),INDEX($D$1:$AM7,ROW(),MATCH("Cooking.oil",$D$1:$AM$1,0)))*6
+IF(INDEX($D$1:$AM7,ROW(),MATCH("Salt",$D$1:$AM$1,0))="",INDEX($D$1:$AM$2,2,MATCH("Salt",$D$1:$AM$1,0)),INDEX($D$1:$AM7,ROW(),MATCH("Salt",$D$1:$AM$1,0)))*1
))</f>
        <v/>
      </c>
      <c r="AK7" s="217" t="str">
        <f>IF(OR(AM7="",AM7=0),"",IF(C7="","",AJ7
+IF(INDEX($D$1:$AH7,ROW(),MATCH("Soap",$D$1:$AH$1,0))="",INDEX($D$1:$AH$2,2,MATCH("Soap",$D$1:$AH$1,0)),INDEX($D$1:$AH7,ROW(),MATCH("Soap",$D$1:$AH$1,0)))*6
+IF(INDEX($D$1:$AH7,ROW(),MATCH("Exercise.book",$D$1:$AH$1,0))="",INDEX($D$1:$AH$2,2,MATCH("Exercise.book",$D$1:$AH$1,0)),INDEX($D$1:$AH7,ROW(),MATCH("Exercise.book",$D$1:$AH$1,0)))*12
+IF(INDEX($D$1:$AH7,ROW(),MATCH("Charcoal",$D$1:$AH$1,0))="",INDEX($D$1:$AH$2,2,MATCH("Charcoal",$D$1:$AH$1,0)),INDEX($D$1:$AH7,ROW(),MATCH("Charcoal",$D$1:$AH$1,0)))*30
+IF(INDEX($D$1:$AH7,ROW(),MATCH("Milling.costs",$D$1:$AH$1,0))="",INDEX($D$1:$AH$2,2,MATCH("Milling.costs",$D$1:$AH$1,0)),INDEX($D$1:$AH7,ROW(),MATCH("Milling.costs",$D$1:$AH$1,0)))/3.5*30
+IF(INDEX($D$1:$AH7,ROW(),MATCH("USD",$D$1:$AH$1,0))="",INDEX($D$1:$AH$2,2,MATCH("USD",$D$1:$AH$1,0)),INDEX($D$1:$AH7,ROW(),MATCH("USD",$D$1:$AH$1,0)))*17
))</f>
        <v/>
      </c>
      <c r="AL7" s="205"/>
      <c r="AM7" s="218" t="str">
        <f t="shared" si="2"/>
        <v/>
      </c>
    </row>
    <row r="8" spans="1:41" x14ac:dyDescent="0.25">
      <c r="A8" s="214" t="str">
        <f>IF([1]median_raw_etb!A7="","",[1]median_raw_etb!A7)</f>
        <v/>
      </c>
      <c r="B8" s="214" t="str">
        <f>IF([1]median_raw_etb!B7="","",[1]median_raw_etb!B7)</f>
        <v/>
      </c>
      <c r="C8" s="214" t="str">
        <f>IF([1]median_raw_etb!C7="","",[1]median_raw_etb!C7)</f>
        <v/>
      </c>
      <c r="D8" s="217" t="str">
        <f>IF([1]median_raw_etb!D7="","",[1]median_raw_etb!D7)</f>
        <v/>
      </c>
      <c r="E8" s="217" t="str">
        <f>IF([1]median_raw_etb!E7="","",[1]median_raw_etb!E7)</f>
        <v/>
      </c>
      <c r="F8" s="217" t="str">
        <f>IF([1]median_raw_etb!F7="","",[1]median_raw_etb!F7)</f>
        <v/>
      </c>
      <c r="G8" s="217" t="str">
        <f>IF([1]median_raw_etb!G7="","",[1]median_raw_etb!G7)</f>
        <v/>
      </c>
      <c r="H8" s="217" t="str">
        <f>IF([1]median_raw_etb!H7="","",[1]median_raw_etb!H7)</f>
        <v/>
      </c>
      <c r="I8" s="217" t="str">
        <f>IF([1]median_raw_etb!I7="","",[1]median_raw_etb!I7)</f>
        <v/>
      </c>
      <c r="J8" s="217" t="str">
        <f>IF([1]median_raw_etb!J7="","",[1]median_raw_etb!J7)</f>
        <v/>
      </c>
      <c r="K8" s="217" t="str">
        <f>IF([1]median_raw_etb!K7="","",[1]median_raw_etb!K7)</f>
        <v/>
      </c>
      <c r="L8" s="217" t="str">
        <f>IF([1]median_raw_etb!L7="","",[1]median_raw_etb!L7)</f>
        <v/>
      </c>
      <c r="M8" s="217" t="str">
        <f>IF([1]median_raw_etb!M7="","",[1]median_raw_etb!M7)</f>
        <v/>
      </c>
      <c r="N8" s="217" t="str">
        <f>IF([1]median_raw_etb!N7="","",[1]median_raw_etb!N7)</f>
        <v/>
      </c>
      <c r="O8" s="217" t="str">
        <f>IF([1]median_raw_etb!O7="","",[1]median_raw_etb!O7)</f>
        <v/>
      </c>
      <c r="P8" s="217" t="str">
        <f>IF([1]median_raw_etb!P7="","",[1]median_raw_etb!P7)</f>
        <v/>
      </c>
      <c r="Q8" s="217" t="str">
        <f>IF([1]median_raw_etb!Q7="","",[1]median_raw_etb!Q7)</f>
        <v/>
      </c>
      <c r="R8" s="217" t="str">
        <f>IF([1]median_raw_etb!R7="","",[1]median_raw_etb!R7)</f>
        <v/>
      </c>
      <c r="S8" s="217" t="str">
        <f>IF([1]median_raw_etb!S7="","",[1]median_raw_etb!S7)</f>
        <v/>
      </c>
      <c r="T8" s="217" t="str">
        <f>IF([1]median_raw_etb!T7="","",[1]median_raw_etb!T7)</f>
        <v/>
      </c>
      <c r="U8" s="217" t="str">
        <f>IF([1]median_raw_etb!U7="","",[1]median_raw_etb!U7)</f>
        <v/>
      </c>
      <c r="V8" s="217" t="str">
        <f>IF([1]median_raw_etb!V7="","",[1]median_raw_etb!V7)</f>
        <v/>
      </c>
      <c r="W8" s="217" t="str">
        <f>IF([1]median_raw_etb!W7="","",[1]median_raw_etb!W7)</f>
        <v/>
      </c>
      <c r="X8" s="217" t="str">
        <f>IF([1]median_raw_etb!X7="","",[1]median_raw_etb!X7)</f>
        <v/>
      </c>
      <c r="Y8" s="217" t="str">
        <f>IF([1]median_raw_etb!Y7="","",[1]median_raw_etb!Y7)</f>
        <v/>
      </c>
      <c r="Z8" s="217" t="str">
        <f>IF([1]median_raw_etb!Z7="","",[1]median_raw_etb!Z7)</f>
        <v/>
      </c>
      <c r="AA8" s="217" t="str">
        <f>IF([1]median_raw_etb!AA7="","",[1]median_raw_etb!AA7)</f>
        <v/>
      </c>
      <c r="AB8" s="219" t="str">
        <f>IF([1]median_raw_etb!AB7="","",[1]median_raw_etb!AB7)</f>
        <v/>
      </c>
      <c r="AC8" s="219" t="str">
        <f>IF([1]median_raw_etb!AC7="","",[1]median_raw_etb!AC7)</f>
        <v/>
      </c>
      <c r="AD8" s="220" t="str">
        <f>IF([1]median_raw_etb!AD7="","",[1]median_raw_etb!AD7)</f>
        <v/>
      </c>
      <c r="AE8" s="219" t="str">
        <f>IF([1]median_raw_etb!AE7="","",[1]median_raw_etb!AE7)</f>
        <v/>
      </c>
      <c r="AF8" s="219" t="str">
        <f>IF([1]median_raw_etb!AF7="","",[1]median_raw_etb!AF7)</f>
        <v/>
      </c>
      <c r="AG8" s="219" t="str">
        <f>IF([1]median_raw_etb!AG7="","",[1]median_raw_etb!AG7)</f>
        <v/>
      </c>
      <c r="AH8" s="217" t="str">
        <f>IF([1]median_raw_etb!AH7="","",[1]median_raw_etb!AH7)</f>
        <v/>
      </c>
      <c r="AI8" s="217" t="str">
        <f t="shared" si="1"/>
        <v/>
      </c>
      <c r="AJ8" s="217" t="str">
        <f>IF(OR(AM8="",AM8=0),"",IF(C8="","",
IF(INDEX($D$1:$AM8,ROW(),MATCH("Cereal",$D$1:$AM$1,0))="",INDEX($D$1:$AM$2,2,MATCH("Cereal",$D$1:$AM$1,0)),INDEX($D$1:$AM8,ROW(),MATCH("Cereal",$D$1:$AM$1,0)))*90
+IF(INDEX($D$1:$AM8,ROW(),MATCH("Beans",$D$1:$AM$1,0))="",INDEX($D$1:$AM$2,2,MATCH("Beans",$D$1:$AM$1,0)),INDEX($D$1:$AM8,ROW(),MATCH("Beans",$D$1:$AM$1,0)))*9
+IF(INDEX($D$1:$AM8,ROW(),MATCH("Cooking.oil",$D$1:$AM$1,0))="",INDEX($D$1:$AM$2,2,MATCH("Cooking.oil",$D$1:$AM$1,0)),INDEX($D$1:$AM8,ROW(),MATCH("Cooking.oil",$D$1:$AM$1,0)))*6
+IF(INDEX($D$1:$AM8,ROW(),MATCH("Salt",$D$1:$AM$1,0))="",INDEX($D$1:$AM$2,2,MATCH("Salt",$D$1:$AM$1,0)),INDEX($D$1:$AM8,ROW(),MATCH("Salt",$D$1:$AM$1,0)))*1
))</f>
        <v/>
      </c>
      <c r="AK8" s="217" t="str">
        <f>IF(OR(AM8="",AM8=0),"",IF(C8="","",AJ8
+IF(INDEX($D$1:$AH8,ROW(),MATCH("Soap",$D$1:$AH$1,0))="",INDEX($D$1:$AH$2,2,MATCH("Soap",$D$1:$AH$1,0)),INDEX($D$1:$AH8,ROW(),MATCH("Soap",$D$1:$AH$1,0)))*6
+IF(INDEX($D$1:$AH8,ROW(),MATCH("Exercise.book",$D$1:$AH$1,0))="",INDEX($D$1:$AH$2,2,MATCH("Exercise.book",$D$1:$AH$1,0)),INDEX($D$1:$AH8,ROW(),MATCH("Exercise.book",$D$1:$AH$1,0)))*12
+IF(INDEX($D$1:$AH8,ROW(),MATCH("Charcoal",$D$1:$AH$1,0))="",INDEX($D$1:$AH$2,2,MATCH("Charcoal",$D$1:$AH$1,0)),INDEX($D$1:$AH8,ROW(),MATCH("Charcoal",$D$1:$AH$1,0)))*30
+IF(INDEX($D$1:$AH8,ROW(),MATCH("Milling.costs",$D$1:$AH$1,0))="",INDEX($D$1:$AH$2,2,MATCH("Milling.costs",$D$1:$AH$1,0)),INDEX($D$1:$AH8,ROW(),MATCH("Milling.costs",$D$1:$AH$1,0)))/3.5*30
+IF(INDEX($D$1:$AH8,ROW(),MATCH("USD",$D$1:$AH$1,0))="",INDEX($D$1:$AH$2,2,MATCH("USD",$D$1:$AH$1,0)),INDEX($D$1:$AH8,ROW(),MATCH("USD",$D$1:$AH$1,0)))*17
))</f>
        <v/>
      </c>
      <c r="AL8" s="205"/>
      <c r="AM8" s="218" t="str">
        <f t="shared" si="2"/>
        <v/>
      </c>
    </row>
    <row r="9" spans="1:41" x14ac:dyDescent="0.25">
      <c r="A9" s="214" t="str">
        <f>IF([1]median_raw_etb!A8="","",[1]median_raw_etb!A8)</f>
        <v/>
      </c>
      <c r="B9" s="214" t="str">
        <f>IF([1]median_raw_etb!B8="","",[1]median_raw_etb!B8)</f>
        <v/>
      </c>
      <c r="C9" s="214" t="str">
        <f>IF([1]median_raw_etb!C8="","",[1]median_raw_etb!C8)</f>
        <v/>
      </c>
      <c r="D9" s="217" t="str">
        <f>IF([1]median_raw_etb!D8="","",[1]median_raw_etb!D8)</f>
        <v/>
      </c>
      <c r="E9" s="217" t="str">
        <f>IF([1]median_raw_etb!E8="","",[1]median_raw_etb!E8)</f>
        <v/>
      </c>
      <c r="F9" s="217" t="str">
        <f>IF([1]median_raw_etb!F8="","",[1]median_raw_etb!F8)</f>
        <v/>
      </c>
      <c r="G9" s="217" t="str">
        <f>IF([1]median_raw_etb!G8="","",[1]median_raw_etb!G8)</f>
        <v/>
      </c>
      <c r="H9" s="217" t="str">
        <f>IF([1]median_raw_etb!H8="","",[1]median_raw_etb!H8)</f>
        <v/>
      </c>
      <c r="I9" s="217" t="str">
        <f>IF([1]median_raw_etb!I8="","",[1]median_raw_etb!I8)</f>
        <v/>
      </c>
      <c r="J9" s="217" t="str">
        <f>IF([1]median_raw_etb!J8="","",[1]median_raw_etb!J8)</f>
        <v/>
      </c>
      <c r="K9" s="217" t="str">
        <f>IF([1]median_raw_etb!K8="","",[1]median_raw_etb!K8)</f>
        <v/>
      </c>
      <c r="L9" s="217" t="str">
        <f>IF([1]median_raw_etb!L8="","",[1]median_raw_etb!L8)</f>
        <v/>
      </c>
      <c r="M9" s="217" t="str">
        <f>IF([1]median_raw_etb!M8="","",[1]median_raw_etb!M8)</f>
        <v/>
      </c>
      <c r="N9" s="217" t="str">
        <f>IF([1]median_raw_etb!N8="","",[1]median_raw_etb!N8)</f>
        <v/>
      </c>
      <c r="O9" s="217" t="str">
        <f>IF([1]median_raw_etb!O8="","",[1]median_raw_etb!O8)</f>
        <v/>
      </c>
      <c r="P9" s="217" t="str">
        <f>IF([1]median_raw_etb!P8="","",[1]median_raw_etb!P8)</f>
        <v/>
      </c>
      <c r="Q9" s="217" t="str">
        <f>IF([1]median_raw_etb!Q8="","",[1]median_raw_etb!Q8)</f>
        <v/>
      </c>
      <c r="R9" s="217" t="str">
        <f>IF([1]median_raw_etb!R8="","",[1]median_raw_etb!R8)</f>
        <v/>
      </c>
      <c r="S9" s="217" t="str">
        <f>IF([1]median_raw_etb!S8="","",[1]median_raw_etb!S8)</f>
        <v/>
      </c>
      <c r="T9" s="217" t="str">
        <f>IF([1]median_raw_etb!T8="","",[1]median_raw_etb!T8)</f>
        <v/>
      </c>
      <c r="U9" s="217" t="str">
        <f>IF([1]median_raw_etb!U8="","",[1]median_raw_etb!U8)</f>
        <v/>
      </c>
      <c r="V9" s="217" t="str">
        <f>IF([1]median_raw_etb!V8="","",[1]median_raw_etb!V8)</f>
        <v/>
      </c>
      <c r="W9" s="217" t="str">
        <f>IF([1]median_raw_etb!W8="","",[1]median_raw_etb!W8)</f>
        <v/>
      </c>
      <c r="X9" s="217" t="str">
        <f>IF([1]median_raw_etb!X8="","",[1]median_raw_etb!X8)</f>
        <v/>
      </c>
      <c r="Y9" s="217" t="str">
        <f>IF([1]median_raw_etb!Y8="","",[1]median_raw_etb!Y8)</f>
        <v/>
      </c>
      <c r="Z9" s="217" t="str">
        <f>IF([1]median_raw_etb!Z8="","",[1]median_raw_etb!Z8)</f>
        <v/>
      </c>
      <c r="AA9" s="217" t="str">
        <f>IF([1]median_raw_etb!AA8="","",[1]median_raw_etb!AA8)</f>
        <v/>
      </c>
      <c r="AB9" s="219" t="str">
        <f>IF([1]median_raw_etb!AB8="","",[1]median_raw_etb!AB8)</f>
        <v/>
      </c>
      <c r="AC9" s="219" t="str">
        <f>IF([1]median_raw_etb!AC8="","",[1]median_raw_etb!AC8)</f>
        <v/>
      </c>
      <c r="AD9" s="220" t="str">
        <f>IF([1]median_raw_etb!AD8="","",[1]median_raw_etb!AD8)</f>
        <v/>
      </c>
      <c r="AE9" s="219" t="str">
        <f>IF([1]median_raw_etb!AE8="","",[1]median_raw_etb!AE8)</f>
        <v/>
      </c>
      <c r="AF9" s="219" t="str">
        <f>IF([1]median_raw_etb!AF8="","",[1]median_raw_etb!AF8)</f>
        <v/>
      </c>
      <c r="AG9" s="219" t="str">
        <f>IF([1]median_raw_etb!AG8="","",[1]median_raw_etb!AG8)</f>
        <v/>
      </c>
      <c r="AH9" s="217" t="str">
        <f>IF([1]median_raw_etb!AH8="","",[1]median_raw_etb!AH8)</f>
        <v/>
      </c>
      <c r="AI9" s="217" t="str">
        <f t="shared" si="1"/>
        <v/>
      </c>
      <c r="AJ9" s="217" t="str">
        <f>IF(OR(AM9="",AM9=0),"",IF(C9="","",
IF(INDEX($D$1:$AM9,ROW(),MATCH("Cereal",$D$1:$AM$1,0))="",INDEX($D$1:$AM$2,2,MATCH("Cereal",$D$1:$AM$1,0)),INDEX($D$1:$AM9,ROW(),MATCH("Cereal",$D$1:$AM$1,0)))*90
+IF(INDEX($D$1:$AM9,ROW(),MATCH("Beans",$D$1:$AM$1,0))="",INDEX($D$1:$AM$2,2,MATCH("Beans",$D$1:$AM$1,0)),INDEX($D$1:$AM9,ROW(),MATCH("Beans",$D$1:$AM$1,0)))*9
+IF(INDEX($D$1:$AM9,ROW(),MATCH("Cooking.oil",$D$1:$AM$1,0))="",INDEX($D$1:$AM$2,2,MATCH("Cooking.oil",$D$1:$AM$1,0)),INDEX($D$1:$AM9,ROW(),MATCH("Cooking.oil",$D$1:$AM$1,0)))*6
+IF(INDEX($D$1:$AM9,ROW(),MATCH("Salt",$D$1:$AM$1,0))="",INDEX($D$1:$AM$2,2,MATCH("Salt",$D$1:$AM$1,0)),INDEX($D$1:$AM9,ROW(),MATCH("Salt",$D$1:$AM$1,0)))*1
))</f>
        <v/>
      </c>
      <c r="AK9" s="217" t="str">
        <f>IF(OR(AM9="",AM9=0),"",IF(C9="","",AJ9
+IF(INDEX($D$1:$AH9,ROW(),MATCH("Soap",$D$1:$AH$1,0))="",INDEX($D$1:$AH$2,2,MATCH("Soap",$D$1:$AH$1,0)),INDEX($D$1:$AH9,ROW(),MATCH("Soap",$D$1:$AH$1,0)))*6
+IF(INDEX($D$1:$AH9,ROW(),MATCH("Exercise.book",$D$1:$AH$1,0))="",INDEX($D$1:$AH$2,2,MATCH("Exercise.book",$D$1:$AH$1,0)),INDEX($D$1:$AH9,ROW(),MATCH("Exercise.book",$D$1:$AH$1,0)))*12
+IF(INDEX($D$1:$AH9,ROW(),MATCH("Charcoal",$D$1:$AH$1,0))="",INDEX($D$1:$AH$2,2,MATCH("Charcoal",$D$1:$AH$1,0)),INDEX($D$1:$AH9,ROW(),MATCH("Charcoal",$D$1:$AH$1,0)))*30
+IF(INDEX($D$1:$AH9,ROW(),MATCH("Milling.costs",$D$1:$AH$1,0))="",INDEX($D$1:$AH$2,2,MATCH("Milling.costs",$D$1:$AH$1,0)),INDEX($D$1:$AH9,ROW(),MATCH("Milling.costs",$D$1:$AH$1,0)))/3.5*30
+IF(INDEX($D$1:$AH9,ROW(),MATCH("USD",$D$1:$AH$1,0))="",INDEX($D$1:$AH$2,2,MATCH("USD",$D$1:$AH$1,0)),INDEX($D$1:$AH9,ROW(),MATCH("USD",$D$1:$AH$1,0)))*17
))</f>
        <v/>
      </c>
      <c r="AL9" s="205"/>
      <c r="AM9" s="218" t="str">
        <f t="shared" si="2"/>
        <v/>
      </c>
    </row>
    <row r="10" spans="1:41" x14ac:dyDescent="0.25">
      <c r="A10" s="214" t="str">
        <f>IF([1]median_raw_etb!A9="","",[1]median_raw_etb!A9)</f>
        <v/>
      </c>
      <c r="B10" s="214" t="str">
        <f>IF([1]median_raw_etb!B9="","",[1]median_raw_etb!B9)</f>
        <v/>
      </c>
      <c r="C10" s="214" t="str">
        <f>IF([1]median_raw_etb!C9="","",[1]median_raw_etb!C9)</f>
        <v/>
      </c>
      <c r="D10" s="217" t="str">
        <f>IF([1]median_raw_etb!D9="","",[1]median_raw_etb!D9)</f>
        <v/>
      </c>
      <c r="E10" s="217" t="str">
        <f>IF([1]median_raw_etb!E9="","",[1]median_raw_etb!E9)</f>
        <v/>
      </c>
      <c r="F10" s="217" t="str">
        <f>IF([1]median_raw_etb!F9="","",[1]median_raw_etb!F9)</f>
        <v/>
      </c>
      <c r="G10" s="217" t="str">
        <f>IF([1]median_raw_etb!G9="","",[1]median_raw_etb!G9)</f>
        <v/>
      </c>
      <c r="H10" s="217" t="str">
        <f>IF([1]median_raw_etb!H9="","",[1]median_raw_etb!H9)</f>
        <v/>
      </c>
      <c r="I10" s="217" t="str">
        <f>IF([1]median_raw_etb!I9="","",[1]median_raw_etb!I9)</f>
        <v/>
      </c>
      <c r="J10" s="217" t="str">
        <f>IF([1]median_raw_etb!J9="","",[1]median_raw_etb!J9)</f>
        <v/>
      </c>
      <c r="K10" s="217" t="str">
        <f>IF([1]median_raw_etb!K9="","",[1]median_raw_etb!K9)</f>
        <v/>
      </c>
      <c r="L10" s="217" t="str">
        <f>IF([1]median_raw_etb!L9="","",[1]median_raw_etb!L9)</f>
        <v/>
      </c>
      <c r="M10" s="217" t="str">
        <f>IF([1]median_raw_etb!M9="","",[1]median_raw_etb!M9)</f>
        <v/>
      </c>
      <c r="N10" s="217" t="str">
        <f>IF([1]median_raw_etb!N9="","",[1]median_raw_etb!N9)</f>
        <v/>
      </c>
      <c r="O10" s="217" t="str">
        <f>IF([1]median_raw_etb!O9="","",[1]median_raw_etb!O9)</f>
        <v/>
      </c>
      <c r="P10" s="217" t="str">
        <f>IF([1]median_raw_etb!P9="","",[1]median_raw_etb!P9)</f>
        <v/>
      </c>
      <c r="Q10" s="217" t="str">
        <f>IF([1]median_raw_etb!Q9="","",[1]median_raw_etb!Q9)</f>
        <v/>
      </c>
      <c r="R10" s="217" t="str">
        <f>IF([1]median_raw_etb!R9="","",[1]median_raw_etb!R9)</f>
        <v/>
      </c>
      <c r="S10" s="217" t="str">
        <f>IF([1]median_raw_etb!S9="","",[1]median_raw_etb!S9)</f>
        <v/>
      </c>
      <c r="T10" s="217" t="str">
        <f>IF([1]median_raw_etb!T9="","",[1]median_raw_etb!T9)</f>
        <v/>
      </c>
      <c r="U10" s="217" t="str">
        <f>IF([1]median_raw_etb!U9="","",[1]median_raw_etb!U9)</f>
        <v/>
      </c>
      <c r="V10" s="217" t="str">
        <f>IF([1]median_raw_etb!V9="","",[1]median_raw_etb!V9)</f>
        <v/>
      </c>
      <c r="W10" s="217" t="str">
        <f>IF([1]median_raw_etb!W9="","",[1]median_raw_etb!W9)</f>
        <v/>
      </c>
      <c r="X10" s="217" t="str">
        <f>IF([1]median_raw_etb!X9="","",[1]median_raw_etb!X9)</f>
        <v/>
      </c>
      <c r="Y10" s="217" t="str">
        <f>IF([1]median_raw_etb!Y9="","",[1]median_raw_etb!Y9)</f>
        <v/>
      </c>
      <c r="Z10" s="217" t="str">
        <f>IF([1]median_raw_etb!Z9="","",[1]median_raw_etb!Z9)</f>
        <v/>
      </c>
      <c r="AA10" s="217" t="str">
        <f>IF([1]median_raw_etb!AA9="","",[1]median_raw_etb!AA9)</f>
        <v/>
      </c>
      <c r="AB10" s="219" t="str">
        <f>IF([1]median_raw_etb!AB9="","",[1]median_raw_etb!AB9)</f>
        <v/>
      </c>
      <c r="AC10" s="219" t="str">
        <f>IF([1]median_raw_etb!AC9="","",[1]median_raw_etb!AC9)</f>
        <v/>
      </c>
      <c r="AD10" s="220" t="str">
        <f>IF([1]median_raw_etb!AD9="","",[1]median_raw_etb!AD9)</f>
        <v/>
      </c>
      <c r="AE10" s="219" t="str">
        <f>IF([1]median_raw_etb!AE9="","",[1]median_raw_etb!AE9)</f>
        <v/>
      </c>
      <c r="AF10" s="219" t="str">
        <f>IF([1]median_raw_etb!AF9="","",[1]median_raw_etb!AF9)</f>
        <v/>
      </c>
      <c r="AG10" s="219" t="str">
        <f>IF([1]median_raw_etb!AG9="","",[1]median_raw_etb!AG9)</f>
        <v/>
      </c>
      <c r="AH10" s="217" t="str">
        <f>IF([1]median_raw_etb!AH9="","",[1]median_raw_etb!AH9)</f>
        <v/>
      </c>
      <c r="AI10" s="217" t="str">
        <f t="shared" si="1"/>
        <v/>
      </c>
      <c r="AJ10" s="217" t="str">
        <f>IF(OR(AM10="",AM10=0),"",IF(C10="","",
IF(INDEX($D$1:$AM10,ROW(),MATCH("Cereal",$D$1:$AM$1,0))="",INDEX($D$1:$AM$2,2,MATCH("Cereal",$D$1:$AM$1,0)),INDEX($D$1:$AM10,ROW(),MATCH("Cereal",$D$1:$AM$1,0)))*90
+IF(INDEX($D$1:$AM10,ROW(),MATCH("Beans",$D$1:$AM$1,0))="",INDEX($D$1:$AM$2,2,MATCH("Beans",$D$1:$AM$1,0)),INDEX($D$1:$AM10,ROW(),MATCH("Beans",$D$1:$AM$1,0)))*9
+IF(INDEX($D$1:$AM10,ROW(),MATCH("Cooking.oil",$D$1:$AM$1,0))="",INDEX($D$1:$AM$2,2,MATCH("Cooking.oil",$D$1:$AM$1,0)),INDEX($D$1:$AM10,ROW(),MATCH("Cooking.oil",$D$1:$AM$1,0)))*6
+IF(INDEX($D$1:$AM10,ROW(),MATCH("Salt",$D$1:$AM$1,0))="",INDEX($D$1:$AM$2,2,MATCH("Salt",$D$1:$AM$1,0)),INDEX($D$1:$AM10,ROW(),MATCH("Salt",$D$1:$AM$1,0)))*1
))</f>
        <v/>
      </c>
      <c r="AK10" s="217" t="str">
        <f>IF(OR(AM10="",AM10=0),"",IF(C10="","",AJ10
+IF(INDEX($D$1:$AH10,ROW(),MATCH("Soap",$D$1:$AH$1,0))="",INDEX($D$1:$AH$2,2,MATCH("Soap",$D$1:$AH$1,0)),INDEX($D$1:$AH10,ROW(),MATCH("Soap",$D$1:$AH$1,0)))*6
+IF(INDEX($D$1:$AH10,ROW(),MATCH("Exercise.book",$D$1:$AH$1,0))="",INDEX($D$1:$AH$2,2,MATCH("Exercise.book",$D$1:$AH$1,0)),INDEX($D$1:$AH10,ROW(),MATCH("Exercise.book",$D$1:$AH$1,0)))*12
+IF(INDEX($D$1:$AH10,ROW(),MATCH("Charcoal",$D$1:$AH$1,0))="",INDEX($D$1:$AH$2,2,MATCH("Charcoal",$D$1:$AH$1,0)),INDEX($D$1:$AH10,ROW(),MATCH("Charcoal",$D$1:$AH$1,0)))*30
+IF(INDEX($D$1:$AH10,ROW(),MATCH("Milling.costs",$D$1:$AH$1,0))="",INDEX($D$1:$AH$2,2,MATCH("Milling.costs",$D$1:$AH$1,0)),INDEX($D$1:$AH10,ROW(),MATCH("Milling.costs",$D$1:$AH$1,0)))/3.5*30
+IF(INDEX($D$1:$AH10,ROW(),MATCH("USD",$D$1:$AH$1,0))="",INDEX($D$1:$AH$2,2,MATCH("USD",$D$1:$AH$1,0)),INDEX($D$1:$AH10,ROW(),MATCH("USD",$D$1:$AH$1,0)))*17
))</f>
        <v/>
      </c>
      <c r="AL10" s="205"/>
      <c r="AM10" s="218" t="str">
        <f t="shared" si="2"/>
        <v/>
      </c>
    </row>
    <row r="11" spans="1:41" x14ac:dyDescent="0.25">
      <c r="A11" s="214" t="str">
        <f>IF([1]median_raw_etb!A10="","",[1]median_raw_etb!A10)</f>
        <v/>
      </c>
      <c r="B11" s="214" t="str">
        <f>IF([1]median_raw_etb!B10="","",[1]median_raw_etb!B10)</f>
        <v/>
      </c>
      <c r="C11" s="214" t="str">
        <f>IF([1]median_raw_etb!C10="","",[1]median_raw_etb!C10)</f>
        <v/>
      </c>
      <c r="D11" s="217" t="str">
        <f>IF([1]median_raw_etb!D10="","",[1]median_raw_etb!D10)</f>
        <v/>
      </c>
      <c r="E11" s="217" t="str">
        <f>IF([1]median_raw_etb!E10="","",[1]median_raw_etb!E10)</f>
        <v/>
      </c>
      <c r="F11" s="217" t="str">
        <f>IF([1]median_raw_etb!F10="","",[1]median_raw_etb!F10)</f>
        <v/>
      </c>
      <c r="G11" s="217" t="str">
        <f>IF([1]median_raw_etb!G10="","",[1]median_raw_etb!G10)</f>
        <v/>
      </c>
      <c r="H11" s="217" t="str">
        <f>IF([1]median_raw_etb!H10="","",[1]median_raw_etb!H10)</f>
        <v/>
      </c>
      <c r="I11" s="217" t="str">
        <f>IF([1]median_raw_etb!I10="","",[1]median_raw_etb!I10)</f>
        <v/>
      </c>
      <c r="J11" s="217" t="str">
        <f>IF([1]median_raw_etb!J10="","",[1]median_raw_etb!J10)</f>
        <v/>
      </c>
      <c r="K11" s="217" t="str">
        <f>IF([1]median_raw_etb!K10="","",[1]median_raw_etb!K10)</f>
        <v/>
      </c>
      <c r="L11" s="217" t="str">
        <f>IF([1]median_raw_etb!L10="","",[1]median_raw_etb!L10)</f>
        <v/>
      </c>
      <c r="M11" s="217" t="str">
        <f>IF([1]median_raw_etb!M10="","",[1]median_raw_etb!M10)</f>
        <v/>
      </c>
      <c r="N11" s="217" t="str">
        <f>IF([1]median_raw_etb!N10="","",[1]median_raw_etb!N10)</f>
        <v/>
      </c>
      <c r="O11" s="217" t="str">
        <f>IF([1]median_raw_etb!O10="","",[1]median_raw_etb!O10)</f>
        <v/>
      </c>
      <c r="P11" s="217" t="str">
        <f>IF([1]median_raw_etb!P10="","",[1]median_raw_etb!P10)</f>
        <v/>
      </c>
      <c r="Q11" s="217" t="str">
        <f>IF([1]median_raw_etb!Q10="","",[1]median_raw_etb!Q10)</f>
        <v/>
      </c>
      <c r="R11" s="217" t="str">
        <f>IF([1]median_raw_etb!R10="","",[1]median_raw_etb!R10)</f>
        <v/>
      </c>
      <c r="S11" s="217" t="str">
        <f>IF([1]median_raw_etb!S10="","",[1]median_raw_etb!S10)</f>
        <v/>
      </c>
      <c r="T11" s="217" t="str">
        <f>IF([1]median_raw_etb!T10="","",[1]median_raw_etb!T10)</f>
        <v/>
      </c>
      <c r="U11" s="217" t="str">
        <f>IF([1]median_raw_etb!U10="","",[1]median_raw_etb!U10)</f>
        <v/>
      </c>
      <c r="V11" s="217" t="str">
        <f>IF([1]median_raw_etb!V10="","",[1]median_raw_etb!V10)</f>
        <v/>
      </c>
      <c r="W11" s="217" t="str">
        <f>IF([1]median_raw_etb!W10="","",[1]median_raw_etb!W10)</f>
        <v/>
      </c>
      <c r="X11" s="217" t="str">
        <f>IF([1]median_raw_etb!X10="","",[1]median_raw_etb!X10)</f>
        <v/>
      </c>
      <c r="Y11" s="217" t="str">
        <f>IF([1]median_raw_etb!Y10="","",[1]median_raw_etb!Y10)</f>
        <v/>
      </c>
      <c r="Z11" s="217" t="str">
        <f>IF([1]median_raw_etb!Z10="","",[1]median_raw_etb!Z10)</f>
        <v/>
      </c>
      <c r="AA11" s="217" t="str">
        <f>IF([1]median_raw_etb!AA10="","",[1]median_raw_etb!AA10)</f>
        <v/>
      </c>
      <c r="AB11" s="219" t="str">
        <f>IF([1]median_raw_etb!AB10="","",[1]median_raw_etb!AB10)</f>
        <v/>
      </c>
      <c r="AC11" s="219" t="str">
        <f>IF([1]median_raw_etb!AC10="","",[1]median_raw_etb!AC10)</f>
        <v/>
      </c>
      <c r="AD11" s="220" t="str">
        <f>IF([1]median_raw_etb!AD10="","",[1]median_raw_etb!AD10)</f>
        <v/>
      </c>
      <c r="AE11" s="219" t="str">
        <f>IF([1]median_raw_etb!AE10="","",[1]median_raw_etb!AE10)</f>
        <v/>
      </c>
      <c r="AF11" s="219" t="str">
        <f>IF([1]median_raw_etb!AF10="","",[1]median_raw_etb!AF10)</f>
        <v/>
      </c>
      <c r="AG11" s="219" t="str">
        <f>IF([1]median_raw_etb!AG10="","",[1]median_raw_etb!AG10)</f>
        <v/>
      </c>
      <c r="AH11" s="217" t="str">
        <f>IF([1]median_raw_etb!AH10="","",[1]median_raw_etb!AH10)</f>
        <v/>
      </c>
      <c r="AI11" s="217" t="str">
        <f t="shared" si="1"/>
        <v/>
      </c>
      <c r="AJ11" s="217" t="str">
        <f>IF(OR(AM11="",AM11=0),"",IF(C11="","",
IF(INDEX($D$1:$AM11,ROW(),MATCH("Cereal",$D$1:$AM$1,0))="",INDEX($D$1:$AM$2,2,MATCH("Cereal",$D$1:$AM$1,0)),INDEX($D$1:$AM11,ROW(),MATCH("Cereal",$D$1:$AM$1,0)))*90
+IF(INDEX($D$1:$AM11,ROW(),MATCH("Beans",$D$1:$AM$1,0))="",INDEX($D$1:$AM$2,2,MATCH("Beans",$D$1:$AM$1,0)),INDEX($D$1:$AM11,ROW(),MATCH("Beans",$D$1:$AM$1,0)))*9
+IF(INDEX($D$1:$AM11,ROW(),MATCH("Cooking.oil",$D$1:$AM$1,0))="",INDEX($D$1:$AM$2,2,MATCH("Cooking.oil",$D$1:$AM$1,0)),INDEX($D$1:$AM11,ROW(),MATCH("Cooking.oil",$D$1:$AM$1,0)))*6
+IF(INDEX($D$1:$AM11,ROW(),MATCH("Salt",$D$1:$AM$1,0))="",INDEX($D$1:$AM$2,2,MATCH("Salt",$D$1:$AM$1,0)),INDEX($D$1:$AM11,ROW(),MATCH("Salt",$D$1:$AM$1,0)))*1
))</f>
        <v/>
      </c>
      <c r="AK11" s="217" t="str">
        <f>IF(OR(AM11="",AM11=0),"",IF(C11="","",AJ11
+IF(INDEX($D$1:$AH11,ROW(),MATCH("Soap",$D$1:$AH$1,0))="",INDEX($D$1:$AH$2,2,MATCH("Soap",$D$1:$AH$1,0)),INDEX($D$1:$AH11,ROW(),MATCH("Soap",$D$1:$AH$1,0)))*6
+IF(INDEX($D$1:$AH11,ROW(),MATCH("Exercise.book",$D$1:$AH$1,0))="",INDEX($D$1:$AH$2,2,MATCH("Exercise.book",$D$1:$AH$1,0)),INDEX($D$1:$AH11,ROW(),MATCH("Exercise.book",$D$1:$AH$1,0)))*12
+IF(INDEX($D$1:$AH11,ROW(),MATCH("Charcoal",$D$1:$AH$1,0))="",INDEX($D$1:$AH$2,2,MATCH("Charcoal",$D$1:$AH$1,0)),INDEX($D$1:$AH11,ROW(),MATCH("Charcoal",$D$1:$AH$1,0)))*30
+IF(INDEX($D$1:$AH11,ROW(),MATCH("Milling.costs",$D$1:$AH$1,0))="",INDEX($D$1:$AH$2,2,MATCH("Milling.costs",$D$1:$AH$1,0)),INDEX($D$1:$AH11,ROW(),MATCH("Milling.costs",$D$1:$AH$1,0)))/3.5*30
+IF(INDEX($D$1:$AH11,ROW(),MATCH("USD",$D$1:$AH$1,0))="",INDEX($D$1:$AH$2,2,MATCH("USD",$D$1:$AH$1,0)),INDEX($D$1:$AH11,ROW(),MATCH("USD",$D$1:$AH$1,0)))*17
))</f>
        <v/>
      </c>
      <c r="AL11" s="205"/>
      <c r="AM11" s="218" t="str">
        <f t="shared" si="2"/>
        <v/>
      </c>
    </row>
    <row r="12" spans="1:41" x14ac:dyDescent="0.25">
      <c r="A12" s="214" t="str">
        <f>IF([1]median_raw_etb!A11="","",[1]median_raw_etb!A11)</f>
        <v/>
      </c>
      <c r="B12" s="214" t="str">
        <f>IF([1]median_raw_etb!B11="","",[1]median_raw_etb!B11)</f>
        <v/>
      </c>
      <c r="C12" s="214" t="str">
        <f>IF([1]median_raw_etb!C11="","",[1]median_raw_etb!C11)</f>
        <v/>
      </c>
      <c r="D12" s="217" t="str">
        <f>IF([1]median_raw_etb!D11="","",[1]median_raw_etb!D11)</f>
        <v/>
      </c>
      <c r="E12" s="217" t="str">
        <f>IF([1]median_raw_etb!E11="","",[1]median_raw_etb!E11)</f>
        <v/>
      </c>
      <c r="F12" s="217" t="str">
        <f>IF([1]median_raw_etb!F11="","",[1]median_raw_etb!F11)</f>
        <v/>
      </c>
      <c r="G12" s="217" t="str">
        <f>IF([1]median_raw_etb!G11="","",[1]median_raw_etb!G11)</f>
        <v/>
      </c>
      <c r="H12" s="217" t="str">
        <f>IF([1]median_raw_etb!H11="","",[1]median_raw_etb!H11)</f>
        <v/>
      </c>
      <c r="I12" s="217" t="str">
        <f>IF([1]median_raw_etb!I11="","",[1]median_raw_etb!I11)</f>
        <v/>
      </c>
      <c r="J12" s="217" t="str">
        <f>IF([1]median_raw_etb!J11="","",[1]median_raw_etb!J11)</f>
        <v/>
      </c>
      <c r="K12" s="217" t="str">
        <f>IF([1]median_raw_etb!K11="","",[1]median_raw_etb!K11)</f>
        <v/>
      </c>
      <c r="L12" s="217" t="str">
        <f>IF([1]median_raw_etb!L11="","",[1]median_raw_etb!L11)</f>
        <v/>
      </c>
      <c r="M12" s="217" t="str">
        <f>IF([1]median_raw_etb!M11="","",[1]median_raw_etb!M11)</f>
        <v/>
      </c>
      <c r="N12" s="217" t="str">
        <f>IF([1]median_raw_etb!N11="","",[1]median_raw_etb!N11)</f>
        <v/>
      </c>
      <c r="O12" s="217" t="str">
        <f>IF([1]median_raw_etb!O11="","",[1]median_raw_etb!O11)</f>
        <v/>
      </c>
      <c r="P12" s="217" t="str">
        <f>IF([1]median_raw_etb!P11="","",[1]median_raw_etb!P11)</f>
        <v/>
      </c>
      <c r="Q12" s="217" t="str">
        <f>IF([1]median_raw_etb!Q11="","",[1]median_raw_etb!Q11)</f>
        <v/>
      </c>
      <c r="R12" s="217" t="str">
        <f>IF([1]median_raw_etb!R11="","",[1]median_raw_etb!R11)</f>
        <v/>
      </c>
      <c r="S12" s="217" t="str">
        <f>IF([1]median_raw_etb!S11="","",[1]median_raw_etb!S11)</f>
        <v/>
      </c>
      <c r="T12" s="217" t="str">
        <f>IF([1]median_raw_etb!T11="","",[1]median_raw_etb!T11)</f>
        <v/>
      </c>
      <c r="U12" s="217" t="str">
        <f>IF([1]median_raw_etb!U11="","",[1]median_raw_etb!U11)</f>
        <v/>
      </c>
      <c r="V12" s="217" t="str">
        <f>IF([1]median_raw_etb!V11="","",[1]median_raw_etb!V11)</f>
        <v/>
      </c>
      <c r="W12" s="217" t="str">
        <f>IF([1]median_raw_etb!W11="","",[1]median_raw_etb!W11)</f>
        <v/>
      </c>
      <c r="X12" s="217" t="str">
        <f>IF([1]median_raw_etb!X11="","",[1]median_raw_etb!X11)</f>
        <v/>
      </c>
      <c r="Y12" s="217" t="str">
        <f>IF([1]median_raw_etb!Y11="","",[1]median_raw_etb!Y11)</f>
        <v/>
      </c>
      <c r="Z12" s="217" t="str">
        <f>IF([1]median_raw_etb!Z11="","",[1]median_raw_etb!Z11)</f>
        <v/>
      </c>
      <c r="AA12" s="217" t="str">
        <f>IF([1]median_raw_etb!AA11="","",[1]median_raw_etb!AA11)</f>
        <v/>
      </c>
      <c r="AB12" s="219" t="str">
        <f>IF([1]median_raw_etb!AB11="","",[1]median_raw_etb!AB11)</f>
        <v/>
      </c>
      <c r="AC12" s="219" t="str">
        <f>IF([1]median_raw_etb!AC11="","",[1]median_raw_etb!AC11)</f>
        <v/>
      </c>
      <c r="AD12" s="220" t="str">
        <f>IF([1]median_raw_etb!AD11="","",[1]median_raw_etb!AD11)</f>
        <v/>
      </c>
      <c r="AE12" s="219" t="str">
        <f>IF([1]median_raw_etb!AE11="","",[1]median_raw_etb!AE11)</f>
        <v/>
      </c>
      <c r="AF12" s="219" t="str">
        <f>IF([1]median_raw_etb!AF11="","",[1]median_raw_etb!AF11)</f>
        <v/>
      </c>
      <c r="AG12" s="219" t="str">
        <f>IF([1]median_raw_etb!AG11="","",[1]median_raw_etb!AG11)</f>
        <v/>
      </c>
      <c r="AH12" s="217" t="str">
        <f>IF([1]median_raw_etb!AH11="","",[1]median_raw_etb!AH11)</f>
        <v/>
      </c>
      <c r="AI12" s="217" t="str">
        <f t="shared" si="1"/>
        <v/>
      </c>
      <c r="AJ12" s="217" t="str">
        <f>IF(OR(AM12="",AM12=0),"",IF(C12="","",
IF(INDEX($D$1:$AM12,ROW(),MATCH("Cereal",$D$1:$AM$1,0))="",INDEX($D$1:$AM$2,2,MATCH("Cereal",$D$1:$AM$1,0)),INDEX($D$1:$AM12,ROW(),MATCH("Cereal",$D$1:$AM$1,0)))*90
+IF(INDEX($D$1:$AM12,ROW(),MATCH("Beans",$D$1:$AM$1,0))="",INDEX($D$1:$AM$2,2,MATCH("Beans",$D$1:$AM$1,0)),INDEX($D$1:$AM12,ROW(),MATCH("Beans",$D$1:$AM$1,0)))*9
+IF(INDEX($D$1:$AM12,ROW(),MATCH("Cooking.oil",$D$1:$AM$1,0))="",INDEX($D$1:$AM$2,2,MATCH("Cooking.oil",$D$1:$AM$1,0)),INDEX($D$1:$AM12,ROW(),MATCH("Cooking.oil",$D$1:$AM$1,0)))*6
+IF(INDEX($D$1:$AM12,ROW(),MATCH("Salt",$D$1:$AM$1,0))="",INDEX($D$1:$AM$2,2,MATCH("Salt",$D$1:$AM$1,0)),INDEX($D$1:$AM12,ROW(),MATCH("Salt",$D$1:$AM$1,0)))*1
))</f>
        <v/>
      </c>
      <c r="AK12" s="217" t="str">
        <f>IF(OR(AM12="",AM12=0),"",IF(C12="","",AJ12
+IF(INDEX($D$1:$AH12,ROW(),MATCH("Soap",$D$1:$AH$1,0))="",INDEX($D$1:$AH$2,2,MATCH("Soap",$D$1:$AH$1,0)),INDEX($D$1:$AH12,ROW(),MATCH("Soap",$D$1:$AH$1,0)))*6
+IF(INDEX($D$1:$AH12,ROW(),MATCH("Exercise.book",$D$1:$AH$1,0))="",INDEX($D$1:$AH$2,2,MATCH("Exercise.book",$D$1:$AH$1,0)),INDEX($D$1:$AH12,ROW(),MATCH("Exercise.book",$D$1:$AH$1,0)))*12
+IF(INDEX($D$1:$AH12,ROW(),MATCH("Charcoal",$D$1:$AH$1,0))="",INDEX($D$1:$AH$2,2,MATCH("Charcoal",$D$1:$AH$1,0)),INDEX($D$1:$AH12,ROW(),MATCH("Charcoal",$D$1:$AH$1,0)))*30
+IF(INDEX($D$1:$AH12,ROW(),MATCH("Milling.costs",$D$1:$AH$1,0))="",INDEX($D$1:$AH$2,2,MATCH("Milling.costs",$D$1:$AH$1,0)),INDEX($D$1:$AH12,ROW(),MATCH("Milling.costs",$D$1:$AH$1,0)))/3.5*30
+IF(INDEX($D$1:$AH12,ROW(),MATCH("USD",$D$1:$AH$1,0))="",INDEX($D$1:$AH$2,2,MATCH("USD",$D$1:$AH$1,0)),INDEX($D$1:$AH12,ROW(),MATCH("USD",$D$1:$AH$1,0)))*17
))</f>
        <v/>
      </c>
      <c r="AL12" s="205"/>
      <c r="AM12" s="218" t="str">
        <f t="shared" si="2"/>
        <v/>
      </c>
    </row>
    <row r="13" spans="1:41" x14ac:dyDescent="0.25">
      <c r="A13" s="214" t="str">
        <f>IF([1]median_raw_etb!A12="","",[1]median_raw_etb!A12)</f>
        <v/>
      </c>
      <c r="B13" s="214" t="str">
        <f>IF([1]median_raw_etb!B12="","",[1]median_raw_etb!B12)</f>
        <v/>
      </c>
      <c r="C13" s="214" t="str">
        <f>IF([1]median_raw_etb!C12="","",[1]median_raw_etb!C12)</f>
        <v/>
      </c>
      <c r="D13" s="217" t="str">
        <f>IF([1]median_raw_etb!D12="","",[1]median_raw_etb!D12)</f>
        <v/>
      </c>
      <c r="E13" s="217" t="str">
        <f>IF([1]median_raw_etb!E12="","",[1]median_raw_etb!E12)</f>
        <v/>
      </c>
      <c r="F13" s="217" t="str">
        <f>IF([1]median_raw_etb!F12="","",[1]median_raw_etb!F12)</f>
        <v/>
      </c>
      <c r="G13" s="217" t="str">
        <f>IF([1]median_raw_etb!G12="","",[1]median_raw_etb!G12)</f>
        <v/>
      </c>
      <c r="H13" s="217" t="str">
        <f>IF([1]median_raw_etb!H12="","",[1]median_raw_etb!H12)</f>
        <v/>
      </c>
      <c r="I13" s="217" t="str">
        <f>IF([1]median_raw_etb!I12="","",[1]median_raw_etb!I12)</f>
        <v/>
      </c>
      <c r="J13" s="217" t="str">
        <f>IF([1]median_raw_etb!J12="","",[1]median_raw_etb!J12)</f>
        <v/>
      </c>
      <c r="K13" s="217" t="str">
        <f>IF([1]median_raw_etb!K12="","",[1]median_raw_etb!K12)</f>
        <v/>
      </c>
      <c r="L13" s="217" t="str">
        <f>IF([1]median_raw_etb!L12="","",[1]median_raw_etb!L12)</f>
        <v/>
      </c>
      <c r="M13" s="217" t="str">
        <f>IF([1]median_raw_etb!M12="","",[1]median_raw_etb!M12)</f>
        <v/>
      </c>
      <c r="N13" s="217" t="str">
        <f>IF([1]median_raw_etb!N12="","",[1]median_raw_etb!N12)</f>
        <v/>
      </c>
      <c r="O13" s="217" t="str">
        <f>IF([1]median_raw_etb!O12="","",[1]median_raw_etb!O12)</f>
        <v/>
      </c>
      <c r="P13" s="217" t="str">
        <f>IF([1]median_raw_etb!P12="","",[1]median_raw_etb!P12)</f>
        <v/>
      </c>
      <c r="Q13" s="217" t="str">
        <f>IF([1]median_raw_etb!Q12="","",[1]median_raw_etb!Q12)</f>
        <v/>
      </c>
      <c r="R13" s="217" t="str">
        <f>IF([1]median_raw_etb!R12="","",[1]median_raw_etb!R12)</f>
        <v/>
      </c>
      <c r="S13" s="217" t="str">
        <f>IF([1]median_raw_etb!S12="","",[1]median_raw_etb!S12)</f>
        <v/>
      </c>
      <c r="T13" s="217" t="str">
        <f>IF([1]median_raw_etb!T12="","",[1]median_raw_etb!T12)</f>
        <v/>
      </c>
      <c r="U13" s="217" t="str">
        <f>IF([1]median_raw_etb!U12="","",[1]median_raw_etb!U12)</f>
        <v/>
      </c>
      <c r="V13" s="217" t="str">
        <f>IF([1]median_raw_etb!V12="","",[1]median_raw_etb!V12)</f>
        <v/>
      </c>
      <c r="W13" s="217" t="str">
        <f>IF([1]median_raw_etb!W12="","",[1]median_raw_etb!W12)</f>
        <v/>
      </c>
      <c r="X13" s="217" t="str">
        <f>IF([1]median_raw_etb!X12="","",[1]median_raw_etb!X12)</f>
        <v/>
      </c>
      <c r="Y13" s="217" t="str">
        <f>IF([1]median_raw_etb!Y12="","",[1]median_raw_etb!Y12)</f>
        <v/>
      </c>
      <c r="Z13" s="217" t="str">
        <f>IF([1]median_raw_etb!Z12="","",[1]median_raw_etb!Z12)</f>
        <v/>
      </c>
      <c r="AA13" s="217" t="str">
        <f>IF([1]median_raw_etb!AA12="","",[1]median_raw_etb!AA12)</f>
        <v/>
      </c>
      <c r="AB13" s="219" t="str">
        <f>IF([1]median_raw_etb!AB12="","",[1]median_raw_etb!AB12)</f>
        <v/>
      </c>
      <c r="AC13" s="219" t="str">
        <f>IF([1]median_raw_etb!AC12="","",[1]median_raw_etb!AC12)</f>
        <v/>
      </c>
      <c r="AD13" s="220" t="str">
        <f>IF([1]median_raw_etb!AD12="","",[1]median_raw_etb!AD12)</f>
        <v/>
      </c>
      <c r="AE13" s="219" t="str">
        <f>IF([1]median_raw_etb!AE12="","",[1]median_raw_etb!AE12)</f>
        <v/>
      </c>
      <c r="AF13" s="219" t="str">
        <f>IF([1]median_raw_etb!AF12="","",[1]median_raw_etb!AF12)</f>
        <v/>
      </c>
      <c r="AG13" s="219" t="str">
        <f>IF([1]median_raw_etb!AG12="","",[1]median_raw_etb!AG12)</f>
        <v/>
      </c>
      <c r="AH13" s="217" t="str">
        <f>IF([1]median_raw_etb!AH12="","",[1]median_raw_etb!AH12)</f>
        <v/>
      </c>
      <c r="AI13" s="217" t="str">
        <f t="shared" si="1"/>
        <v/>
      </c>
      <c r="AJ13" s="217" t="str">
        <f>IF(OR(AM13="",AM13=0),"",IF(C13="","",
IF(INDEX($D$1:$AM13,ROW(),MATCH("Cereal",$D$1:$AM$1,0))="",INDEX($D$1:$AM$2,2,MATCH("Cereal",$D$1:$AM$1,0)),INDEX($D$1:$AM13,ROW(),MATCH("Cereal",$D$1:$AM$1,0)))*90
+IF(INDEX($D$1:$AM13,ROW(),MATCH("Beans",$D$1:$AM$1,0))="",INDEX($D$1:$AM$2,2,MATCH("Beans",$D$1:$AM$1,0)),INDEX($D$1:$AM13,ROW(),MATCH("Beans",$D$1:$AM$1,0)))*9
+IF(INDEX($D$1:$AM13,ROW(),MATCH("Cooking.oil",$D$1:$AM$1,0))="",INDEX($D$1:$AM$2,2,MATCH("Cooking.oil",$D$1:$AM$1,0)),INDEX($D$1:$AM13,ROW(),MATCH("Cooking.oil",$D$1:$AM$1,0)))*6
+IF(INDEX($D$1:$AM13,ROW(),MATCH("Salt",$D$1:$AM$1,0))="",INDEX($D$1:$AM$2,2,MATCH("Salt",$D$1:$AM$1,0)),INDEX($D$1:$AM13,ROW(),MATCH("Salt",$D$1:$AM$1,0)))*1
))</f>
        <v/>
      </c>
      <c r="AK13" s="217" t="str">
        <f>IF(OR(AM13="",AM13=0),"",IF(C13="","",AJ13
+IF(INDEX($D$1:$AH13,ROW(),MATCH("Soap",$D$1:$AH$1,0))="",INDEX($D$1:$AH$2,2,MATCH("Soap",$D$1:$AH$1,0)),INDEX($D$1:$AH13,ROW(),MATCH("Soap",$D$1:$AH$1,0)))*6
+IF(INDEX($D$1:$AH13,ROW(),MATCH("Exercise.book",$D$1:$AH$1,0))="",INDEX($D$1:$AH$2,2,MATCH("Exercise.book",$D$1:$AH$1,0)),INDEX($D$1:$AH13,ROW(),MATCH("Exercise.book",$D$1:$AH$1,0)))*12
+IF(INDEX($D$1:$AH13,ROW(),MATCH("Charcoal",$D$1:$AH$1,0))="",INDEX($D$1:$AH$2,2,MATCH("Charcoal",$D$1:$AH$1,0)),INDEX($D$1:$AH13,ROW(),MATCH("Charcoal",$D$1:$AH$1,0)))*30
+IF(INDEX($D$1:$AH13,ROW(),MATCH("Milling.costs",$D$1:$AH$1,0))="",INDEX($D$1:$AH$2,2,MATCH("Milling.costs",$D$1:$AH$1,0)),INDEX($D$1:$AH13,ROW(),MATCH("Milling.costs",$D$1:$AH$1,0)))/3.5*30
+IF(INDEX($D$1:$AH13,ROW(),MATCH("USD",$D$1:$AH$1,0))="",INDEX($D$1:$AH$2,2,MATCH("USD",$D$1:$AH$1,0)),INDEX($D$1:$AH13,ROW(),MATCH("USD",$D$1:$AH$1,0)))*17
))</f>
        <v/>
      </c>
      <c r="AL13" s="205"/>
      <c r="AM13" s="218" t="str">
        <f t="shared" si="2"/>
        <v/>
      </c>
    </row>
    <row r="14" spans="1:41" x14ac:dyDescent="0.25">
      <c r="A14" s="214" t="str">
        <f>IF([1]median_raw_etb!A13="","",[1]median_raw_etb!A13)</f>
        <v/>
      </c>
      <c r="B14" s="214" t="str">
        <f>IF([1]median_raw_etb!B13="","",[1]median_raw_etb!B13)</f>
        <v/>
      </c>
      <c r="C14" s="214" t="str">
        <f>IF([1]median_raw_etb!C13="","",[1]median_raw_etb!C13)</f>
        <v/>
      </c>
      <c r="D14" s="217" t="str">
        <f>IF([1]median_raw_etb!D13="","",[1]median_raw_etb!D13)</f>
        <v/>
      </c>
      <c r="E14" s="217" t="str">
        <f>IF([1]median_raw_etb!E13="","",[1]median_raw_etb!E13)</f>
        <v/>
      </c>
      <c r="F14" s="217" t="str">
        <f>IF([1]median_raw_etb!F13="","",[1]median_raw_etb!F13)</f>
        <v/>
      </c>
      <c r="G14" s="217" t="str">
        <f>IF([1]median_raw_etb!G13="","",[1]median_raw_etb!G13)</f>
        <v/>
      </c>
      <c r="H14" s="217" t="str">
        <f>IF([1]median_raw_etb!H13="","",[1]median_raw_etb!H13)</f>
        <v/>
      </c>
      <c r="I14" s="217" t="str">
        <f>IF([1]median_raw_etb!I13="","",[1]median_raw_etb!I13)</f>
        <v/>
      </c>
      <c r="J14" s="217" t="str">
        <f>IF([1]median_raw_etb!J13="","",[1]median_raw_etb!J13)</f>
        <v/>
      </c>
      <c r="K14" s="217" t="str">
        <f>IF([1]median_raw_etb!K13="","",[1]median_raw_etb!K13)</f>
        <v/>
      </c>
      <c r="L14" s="217" t="str">
        <f>IF([1]median_raw_etb!L13="","",[1]median_raw_etb!L13)</f>
        <v/>
      </c>
      <c r="M14" s="217" t="str">
        <f>IF([1]median_raw_etb!M13="","",[1]median_raw_etb!M13)</f>
        <v/>
      </c>
      <c r="N14" s="217" t="str">
        <f>IF([1]median_raw_etb!N13="","",[1]median_raw_etb!N13)</f>
        <v/>
      </c>
      <c r="O14" s="217" t="str">
        <f>IF([1]median_raw_etb!O13="","",[1]median_raw_etb!O13)</f>
        <v/>
      </c>
      <c r="P14" s="217" t="str">
        <f>IF([1]median_raw_etb!P13="","",[1]median_raw_etb!P13)</f>
        <v/>
      </c>
      <c r="Q14" s="217" t="str">
        <f>IF([1]median_raw_etb!Q13="","",[1]median_raw_etb!Q13)</f>
        <v/>
      </c>
      <c r="R14" s="217" t="str">
        <f>IF([1]median_raw_etb!R13="","",[1]median_raw_etb!R13)</f>
        <v/>
      </c>
      <c r="S14" s="217" t="str">
        <f>IF([1]median_raw_etb!S13="","",[1]median_raw_etb!S13)</f>
        <v/>
      </c>
      <c r="T14" s="217" t="str">
        <f>IF([1]median_raw_etb!T13="","",[1]median_raw_etb!T13)</f>
        <v/>
      </c>
      <c r="U14" s="217" t="str">
        <f>IF([1]median_raw_etb!U13="","",[1]median_raw_etb!U13)</f>
        <v/>
      </c>
      <c r="V14" s="217" t="str">
        <f>IF([1]median_raw_etb!V13="","",[1]median_raw_etb!V13)</f>
        <v/>
      </c>
      <c r="W14" s="217" t="str">
        <f>IF([1]median_raw_etb!W13="","",[1]median_raw_etb!W13)</f>
        <v/>
      </c>
      <c r="X14" s="217" t="str">
        <f>IF([1]median_raw_etb!X13="","",[1]median_raw_etb!X13)</f>
        <v/>
      </c>
      <c r="Y14" s="217" t="str">
        <f>IF([1]median_raw_etb!Y13="","",[1]median_raw_etb!Y13)</f>
        <v/>
      </c>
      <c r="Z14" s="217" t="str">
        <f>IF([1]median_raw_etb!Z13="","",[1]median_raw_etb!Z13)</f>
        <v/>
      </c>
      <c r="AA14" s="217" t="str">
        <f>IF([1]median_raw_etb!AA13="","",[1]median_raw_etb!AA13)</f>
        <v/>
      </c>
      <c r="AB14" s="219" t="str">
        <f>IF([1]median_raw_etb!AB13="","",[1]median_raw_etb!AB13)</f>
        <v/>
      </c>
      <c r="AC14" s="219" t="str">
        <f>IF([1]median_raw_etb!AC13="","",[1]median_raw_etb!AC13)</f>
        <v/>
      </c>
      <c r="AD14" s="220" t="str">
        <f>IF([1]median_raw_etb!AD13="","",[1]median_raw_etb!AD13)</f>
        <v/>
      </c>
      <c r="AE14" s="219" t="str">
        <f>IF([1]median_raw_etb!AE13="","",[1]median_raw_etb!AE13)</f>
        <v/>
      </c>
      <c r="AF14" s="219" t="str">
        <f>IF([1]median_raw_etb!AF13="","",[1]median_raw_etb!AF13)</f>
        <v/>
      </c>
      <c r="AG14" s="219" t="str">
        <f>IF([1]median_raw_etb!AG13="","",[1]median_raw_etb!AG13)</f>
        <v/>
      </c>
      <c r="AH14" s="217" t="str">
        <f>IF([1]median_raw_etb!AH13="","",[1]median_raw_etb!AH13)</f>
        <v/>
      </c>
      <c r="AI14" s="217" t="str">
        <f t="shared" si="1"/>
        <v/>
      </c>
      <c r="AJ14" s="217" t="str">
        <f>IF(OR(AM14="",AM14=0),"",IF(C14="","",
IF(INDEX($D$1:$AM14,ROW(),MATCH("Cereal",$D$1:$AM$1,0))="",INDEX($D$1:$AM$2,2,MATCH("Cereal",$D$1:$AM$1,0)),INDEX($D$1:$AM14,ROW(),MATCH("Cereal",$D$1:$AM$1,0)))*90
+IF(INDEX($D$1:$AM14,ROW(),MATCH("Beans",$D$1:$AM$1,0))="",INDEX($D$1:$AM$2,2,MATCH("Beans",$D$1:$AM$1,0)),INDEX($D$1:$AM14,ROW(),MATCH("Beans",$D$1:$AM$1,0)))*9
+IF(INDEX($D$1:$AM14,ROW(),MATCH("Cooking.oil",$D$1:$AM$1,0))="",INDEX($D$1:$AM$2,2,MATCH("Cooking.oil",$D$1:$AM$1,0)),INDEX($D$1:$AM14,ROW(),MATCH("Cooking.oil",$D$1:$AM$1,0)))*6
+IF(INDEX($D$1:$AM14,ROW(),MATCH("Salt",$D$1:$AM$1,0))="",INDEX($D$1:$AM$2,2,MATCH("Salt",$D$1:$AM$1,0)),INDEX($D$1:$AM14,ROW(),MATCH("Salt",$D$1:$AM$1,0)))*1
))</f>
        <v/>
      </c>
      <c r="AK14" s="217" t="str">
        <f>IF(OR(AM14="",AM14=0),"",IF(C14="","",AJ14
+IF(INDEX($D$1:$AH14,ROW(),MATCH("Soap",$D$1:$AH$1,0))="",INDEX($D$1:$AH$2,2,MATCH("Soap",$D$1:$AH$1,0)),INDEX($D$1:$AH14,ROW(),MATCH("Soap",$D$1:$AH$1,0)))*6
+IF(INDEX($D$1:$AH14,ROW(),MATCH("Exercise.book",$D$1:$AH$1,0))="",INDEX($D$1:$AH$2,2,MATCH("Exercise.book",$D$1:$AH$1,0)),INDEX($D$1:$AH14,ROW(),MATCH("Exercise.book",$D$1:$AH$1,0)))*12
+IF(INDEX($D$1:$AH14,ROW(),MATCH("Charcoal",$D$1:$AH$1,0))="",INDEX($D$1:$AH$2,2,MATCH("Charcoal",$D$1:$AH$1,0)),INDEX($D$1:$AH14,ROW(),MATCH("Charcoal",$D$1:$AH$1,0)))*30
+IF(INDEX($D$1:$AH14,ROW(),MATCH("Milling.costs",$D$1:$AH$1,0))="",INDEX($D$1:$AH$2,2,MATCH("Milling.costs",$D$1:$AH$1,0)),INDEX($D$1:$AH14,ROW(),MATCH("Milling.costs",$D$1:$AH$1,0)))/3.5*30
+IF(INDEX($D$1:$AH14,ROW(),MATCH("USD",$D$1:$AH$1,0))="",INDEX($D$1:$AH$2,2,MATCH("USD",$D$1:$AH$1,0)),INDEX($D$1:$AH14,ROW(),MATCH("USD",$D$1:$AH$1,0)))*17
))</f>
        <v/>
      </c>
      <c r="AL14" s="205"/>
      <c r="AM14" s="218" t="str">
        <f t="shared" si="2"/>
        <v/>
      </c>
    </row>
    <row r="15" spans="1:41" x14ac:dyDescent="0.25">
      <c r="A15" s="214" t="str">
        <f>IF([1]median_raw_etb!A14="","",[1]median_raw_etb!A14)</f>
        <v/>
      </c>
      <c r="B15" s="214" t="str">
        <f>IF([1]median_raw_etb!B14="","",[1]median_raw_etb!B14)</f>
        <v/>
      </c>
      <c r="C15" s="214" t="str">
        <f>IF([1]median_raw_etb!C14="","",[1]median_raw_etb!C14)</f>
        <v/>
      </c>
      <c r="D15" s="217" t="str">
        <f>IF([1]median_raw_etb!D14="","",[1]median_raw_etb!D14)</f>
        <v/>
      </c>
      <c r="E15" s="217" t="str">
        <f>IF([1]median_raw_etb!E14="","",[1]median_raw_etb!E14)</f>
        <v/>
      </c>
      <c r="F15" s="217" t="str">
        <f>IF([1]median_raw_etb!F14="","",[1]median_raw_etb!F14)</f>
        <v/>
      </c>
      <c r="G15" s="217" t="str">
        <f>IF([1]median_raw_etb!G14="","",[1]median_raw_etb!G14)</f>
        <v/>
      </c>
      <c r="H15" s="217" t="str">
        <f>IF([1]median_raw_etb!H14="","",[1]median_raw_etb!H14)</f>
        <v/>
      </c>
      <c r="I15" s="217" t="str">
        <f>IF([1]median_raw_etb!I14="","",[1]median_raw_etb!I14)</f>
        <v/>
      </c>
      <c r="J15" s="217" t="str">
        <f>IF([1]median_raw_etb!J14="","",[1]median_raw_etb!J14)</f>
        <v/>
      </c>
      <c r="K15" s="217" t="str">
        <f>IF([1]median_raw_etb!K14="","",[1]median_raw_etb!K14)</f>
        <v/>
      </c>
      <c r="L15" s="217" t="str">
        <f>IF([1]median_raw_etb!L14="","",[1]median_raw_etb!L14)</f>
        <v/>
      </c>
      <c r="M15" s="217" t="str">
        <f>IF([1]median_raw_etb!M14="","",[1]median_raw_etb!M14)</f>
        <v/>
      </c>
      <c r="N15" s="217" t="str">
        <f>IF([1]median_raw_etb!N14="","",[1]median_raw_etb!N14)</f>
        <v/>
      </c>
      <c r="O15" s="217" t="str">
        <f>IF([1]median_raw_etb!O14="","",[1]median_raw_etb!O14)</f>
        <v/>
      </c>
      <c r="P15" s="217" t="str">
        <f>IF([1]median_raw_etb!P14="","",[1]median_raw_etb!P14)</f>
        <v/>
      </c>
      <c r="Q15" s="217" t="str">
        <f>IF([1]median_raw_etb!Q14="","",[1]median_raw_etb!Q14)</f>
        <v/>
      </c>
      <c r="R15" s="217" t="str">
        <f>IF([1]median_raw_etb!R14="","",[1]median_raw_etb!R14)</f>
        <v/>
      </c>
      <c r="S15" s="217" t="str">
        <f>IF([1]median_raw_etb!S14="","",[1]median_raw_etb!S14)</f>
        <v/>
      </c>
      <c r="T15" s="217" t="str">
        <f>IF([1]median_raw_etb!T14="","",[1]median_raw_etb!T14)</f>
        <v/>
      </c>
      <c r="U15" s="217" t="str">
        <f>IF([1]median_raw_etb!U14="","",[1]median_raw_etb!U14)</f>
        <v/>
      </c>
      <c r="V15" s="217" t="str">
        <f>IF([1]median_raw_etb!V14="","",[1]median_raw_etb!V14)</f>
        <v/>
      </c>
      <c r="W15" s="217" t="str">
        <f>IF([1]median_raw_etb!W14="","",[1]median_raw_etb!W14)</f>
        <v/>
      </c>
      <c r="X15" s="217" t="str">
        <f>IF([1]median_raw_etb!X14="","",[1]median_raw_etb!X14)</f>
        <v/>
      </c>
      <c r="Y15" s="217" t="str">
        <f>IF([1]median_raw_etb!Y14="","",[1]median_raw_etb!Y14)</f>
        <v/>
      </c>
      <c r="Z15" s="217" t="str">
        <f>IF([1]median_raw_etb!Z14="","",[1]median_raw_etb!Z14)</f>
        <v/>
      </c>
      <c r="AA15" s="217" t="str">
        <f>IF([1]median_raw_etb!AA14="","",[1]median_raw_etb!AA14)</f>
        <v/>
      </c>
      <c r="AB15" s="219" t="str">
        <f>IF([1]median_raw_etb!AB14="","",[1]median_raw_etb!AB14)</f>
        <v/>
      </c>
      <c r="AC15" s="219" t="str">
        <f>IF([1]median_raw_etb!AC14="","",[1]median_raw_etb!AC14)</f>
        <v/>
      </c>
      <c r="AD15" s="220" t="str">
        <f>IF([1]median_raw_etb!AD14="","",[1]median_raw_etb!AD14)</f>
        <v/>
      </c>
      <c r="AE15" s="219" t="str">
        <f>IF([1]median_raw_etb!AE14="","",[1]median_raw_etb!AE14)</f>
        <v/>
      </c>
      <c r="AF15" s="219" t="str">
        <f>IF([1]median_raw_etb!AF14="","",[1]median_raw_etb!AF14)</f>
        <v/>
      </c>
      <c r="AG15" s="219" t="str">
        <f>IF([1]median_raw_etb!AG14="","",[1]median_raw_etb!AG14)</f>
        <v/>
      </c>
      <c r="AH15" s="217" t="str">
        <f>IF([1]median_raw_etb!AH14="","",[1]median_raw_etb!AH14)</f>
        <v/>
      </c>
      <c r="AI15" s="217" t="str">
        <f t="shared" si="1"/>
        <v/>
      </c>
      <c r="AJ15" s="217" t="str">
        <f>IF(OR(AM15="",AM15=0),"",IF(C15="","",
IF(INDEX($D$1:$AM15,ROW(),MATCH("Cereal",$D$1:$AM$1,0))="",INDEX($D$1:$AM$2,2,MATCH("Cereal",$D$1:$AM$1,0)),INDEX($D$1:$AM15,ROW(),MATCH("Cereal",$D$1:$AM$1,0)))*90
+IF(INDEX($D$1:$AM15,ROW(),MATCH("Beans",$D$1:$AM$1,0))="",INDEX($D$1:$AM$2,2,MATCH("Beans",$D$1:$AM$1,0)),INDEX($D$1:$AM15,ROW(),MATCH("Beans",$D$1:$AM$1,0)))*9
+IF(INDEX($D$1:$AM15,ROW(),MATCH("Cooking.oil",$D$1:$AM$1,0))="",INDEX($D$1:$AM$2,2,MATCH("Cooking.oil",$D$1:$AM$1,0)),INDEX($D$1:$AM15,ROW(),MATCH("Cooking.oil",$D$1:$AM$1,0)))*6
+IF(INDEX($D$1:$AM15,ROW(),MATCH("Salt",$D$1:$AM$1,0))="",INDEX($D$1:$AM$2,2,MATCH("Salt",$D$1:$AM$1,0)),INDEX($D$1:$AM15,ROW(),MATCH("Salt",$D$1:$AM$1,0)))*1
))</f>
        <v/>
      </c>
      <c r="AK15" s="217" t="str">
        <f>IF(OR(AM15="",AM15=0),"",IF(C15="","",AJ15
+IF(INDEX($D$1:$AH15,ROW(),MATCH("Soap",$D$1:$AH$1,0))="",INDEX($D$1:$AH$2,2,MATCH("Soap",$D$1:$AH$1,0)),INDEX($D$1:$AH15,ROW(),MATCH("Soap",$D$1:$AH$1,0)))*6
+IF(INDEX($D$1:$AH15,ROW(),MATCH("Exercise.book",$D$1:$AH$1,0))="",INDEX($D$1:$AH$2,2,MATCH("Exercise.book",$D$1:$AH$1,0)),INDEX($D$1:$AH15,ROW(),MATCH("Exercise.book",$D$1:$AH$1,0)))*12
+IF(INDEX($D$1:$AH15,ROW(),MATCH("Charcoal",$D$1:$AH$1,0))="",INDEX($D$1:$AH$2,2,MATCH("Charcoal",$D$1:$AH$1,0)),INDEX($D$1:$AH15,ROW(),MATCH("Charcoal",$D$1:$AH$1,0)))*30
+IF(INDEX($D$1:$AH15,ROW(),MATCH("Milling.costs",$D$1:$AH$1,0))="",INDEX($D$1:$AH$2,2,MATCH("Milling.costs",$D$1:$AH$1,0)),INDEX($D$1:$AH15,ROW(),MATCH("Milling.costs",$D$1:$AH$1,0)))/3.5*30
+IF(INDEX($D$1:$AH15,ROW(),MATCH("USD",$D$1:$AH$1,0))="",INDEX($D$1:$AH$2,2,MATCH("USD",$D$1:$AH$1,0)),INDEX($D$1:$AH15,ROW(),MATCH("USD",$D$1:$AH$1,0)))*17
))</f>
        <v/>
      </c>
      <c r="AL15" s="205"/>
      <c r="AM15" s="218" t="str">
        <f>IF(C15="","",IF(IF(RIGHT($A15,9)="Equatoria",$E15,$D15)="",IF(RIGHT($A15,9)="Equatoria",$E$2,$D$2),IF(RIGHT($A15,9)="Equatoria",$E15,$D15)))</f>
        <v/>
      </c>
    </row>
    <row r="16" spans="1:41" x14ac:dyDescent="0.25">
      <c r="A16" s="214" t="str">
        <f>IF([1]median_raw_etb!A15="","",[1]median_raw_etb!A15)</f>
        <v/>
      </c>
      <c r="B16" s="214" t="str">
        <f>IF([1]median_raw_etb!B15="","",[1]median_raw_etb!B15)</f>
        <v/>
      </c>
      <c r="C16" s="214" t="str">
        <f>IF([1]median_raw_etb!C15="","",[1]median_raw_etb!C15)</f>
        <v/>
      </c>
      <c r="D16" s="217" t="str">
        <f>IF([1]median_raw_etb!D15="","",[1]median_raw_etb!D15)</f>
        <v/>
      </c>
      <c r="E16" s="217" t="str">
        <f>IF([1]median_raw_etb!E15="","",[1]median_raw_etb!E15)</f>
        <v/>
      </c>
      <c r="F16" s="217" t="str">
        <f>IF([1]median_raw_etb!F15="","",[1]median_raw_etb!F15)</f>
        <v/>
      </c>
      <c r="G16" s="217" t="str">
        <f>IF([1]median_raw_etb!G15="","",[1]median_raw_etb!G15)</f>
        <v/>
      </c>
      <c r="H16" s="217" t="str">
        <f>IF([1]median_raw_etb!H15="","",[1]median_raw_etb!H15)</f>
        <v/>
      </c>
      <c r="I16" s="217" t="str">
        <f>IF([1]median_raw_etb!I15="","",[1]median_raw_etb!I15)</f>
        <v/>
      </c>
      <c r="J16" s="217" t="str">
        <f>IF([1]median_raw_etb!J15="","",[1]median_raw_etb!J15)</f>
        <v/>
      </c>
      <c r="K16" s="217" t="str">
        <f>IF([1]median_raw_etb!K15="","",[1]median_raw_etb!K15)</f>
        <v/>
      </c>
      <c r="L16" s="217" t="str">
        <f>IF([1]median_raw_etb!L15="","",[1]median_raw_etb!L15)</f>
        <v/>
      </c>
      <c r="M16" s="217" t="str">
        <f>IF([1]median_raw_etb!M15="","",[1]median_raw_etb!M15)</f>
        <v/>
      </c>
      <c r="N16" s="217" t="str">
        <f>IF([1]median_raw_etb!N15="","",[1]median_raw_etb!N15)</f>
        <v/>
      </c>
      <c r="O16" s="217" t="str">
        <f>IF([1]median_raw_etb!O15="","",[1]median_raw_etb!O15)</f>
        <v/>
      </c>
      <c r="P16" s="217" t="str">
        <f>IF([1]median_raw_etb!P15="","",[1]median_raw_etb!P15)</f>
        <v/>
      </c>
      <c r="Q16" s="217" t="str">
        <f>IF([1]median_raw_etb!Q15="","",[1]median_raw_etb!Q15)</f>
        <v/>
      </c>
      <c r="R16" s="217" t="str">
        <f>IF([1]median_raw_etb!R15="","",[1]median_raw_etb!R15)</f>
        <v/>
      </c>
      <c r="S16" s="217" t="str">
        <f>IF([1]median_raw_etb!S15="","",[1]median_raw_etb!S15)</f>
        <v/>
      </c>
      <c r="T16" s="217" t="str">
        <f>IF([1]median_raw_etb!T15="","",[1]median_raw_etb!T15)</f>
        <v/>
      </c>
      <c r="U16" s="217" t="str">
        <f>IF([1]median_raw_etb!U15="","",[1]median_raw_etb!U15)</f>
        <v/>
      </c>
      <c r="V16" s="217" t="str">
        <f>IF([1]median_raw_etb!V15="","",[1]median_raw_etb!V15)</f>
        <v/>
      </c>
      <c r="W16" s="217" t="str">
        <f>IF([1]median_raw_etb!W15="","",[1]median_raw_etb!W15)</f>
        <v/>
      </c>
      <c r="X16" s="217" t="str">
        <f>IF([1]median_raw_etb!X15="","",[1]median_raw_etb!X15)</f>
        <v/>
      </c>
      <c r="Y16" s="217" t="str">
        <f>IF([1]median_raw_etb!Y15="","",[1]median_raw_etb!Y15)</f>
        <v/>
      </c>
      <c r="Z16" s="217" t="str">
        <f>IF([1]median_raw_etb!Z15="","",[1]median_raw_etb!Z15)</f>
        <v/>
      </c>
      <c r="AA16" s="217" t="str">
        <f>IF([1]median_raw_etb!AA15="","",[1]median_raw_etb!AA15)</f>
        <v/>
      </c>
      <c r="AB16" s="219" t="str">
        <f>IF([1]median_raw_etb!AB15="","",[1]median_raw_etb!AB15)</f>
        <v/>
      </c>
      <c r="AC16" s="219" t="str">
        <f>IF([1]median_raw_etb!AC15="","",[1]median_raw_etb!AC15)</f>
        <v/>
      </c>
      <c r="AD16" s="220" t="str">
        <f>IF([1]median_raw_etb!AD15="","",[1]median_raw_etb!AD15)</f>
        <v/>
      </c>
      <c r="AE16" s="219" t="str">
        <f>IF([1]median_raw_etb!AE15="","",[1]median_raw_etb!AE15)</f>
        <v/>
      </c>
      <c r="AF16" s="219" t="str">
        <f>IF([1]median_raw_etb!AF15="","",[1]median_raw_etb!AF15)</f>
        <v/>
      </c>
      <c r="AG16" s="219" t="str">
        <f>IF([1]median_raw_etb!AG15="","",[1]median_raw_etb!AG15)</f>
        <v/>
      </c>
      <c r="AH16" s="217" t="str">
        <f>IF([1]median_raw_etb!AH15="","",[1]median_raw_etb!AH15)</f>
        <v/>
      </c>
      <c r="AI16" s="217" t="str">
        <f t="shared" si="1"/>
        <v/>
      </c>
      <c r="AJ16" s="217" t="str">
        <f>IF(OR(AM16="",AM16=0),"",IF(C16="","",
IF(INDEX($D$1:$AM16,ROW(),MATCH("Cereal",$D$1:$AM$1,0))="",INDEX($D$1:$AM$2,2,MATCH("Cereal",$D$1:$AM$1,0)),INDEX($D$1:$AM16,ROW(),MATCH("Cereal",$D$1:$AM$1,0)))*90
+IF(INDEX($D$1:$AM16,ROW(),MATCH("Beans",$D$1:$AM$1,0))="",INDEX($D$1:$AM$2,2,MATCH("Beans",$D$1:$AM$1,0)),INDEX($D$1:$AM16,ROW(),MATCH("Beans",$D$1:$AM$1,0)))*9
+IF(INDEX($D$1:$AM16,ROW(),MATCH("Cooking.oil",$D$1:$AM$1,0))="",INDEX($D$1:$AM$2,2,MATCH("Cooking.oil",$D$1:$AM$1,0)),INDEX($D$1:$AM16,ROW(),MATCH("Cooking.oil",$D$1:$AM$1,0)))*6
+IF(INDEX($D$1:$AM16,ROW(),MATCH("Salt",$D$1:$AM$1,0))="",INDEX($D$1:$AM$2,2,MATCH("Salt",$D$1:$AM$1,0)),INDEX($D$1:$AM16,ROW(),MATCH("Salt",$D$1:$AM$1,0)))*1
))</f>
        <v/>
      </c>
      <c r="AK16" s="217" t="str">
        <f>IF(OR(AM16="",AM16=0),"",IF(C16="","",AJ16
+IF(INDEX($D$1:$AH16,ROW(),MATCH("Soap",$D$1:$AH$1,0))="",INDEX($D$1:$AH$2,2,MATCH("Soap",$D$1:$AH$1,0)),INDEX($D$1:$AH16,ROW(),MATCH("Soap",$D$1:$AH$1,0)))*6
+IF(INDEX($D$1:$AH16,ROW(),MATCH("Exercise.book",$D$1:$AH$1,0))="",INDEX($D$1:$AH$2,2,MATCH("Exercise.book",$D$1:$AH$1,0)),INDEX($D$1:$AH16,ROW(),MATCH("Exercise.book",$D$1:$AH$1,0)))*12
+IF(INDEX($D$1:$AH16,ROW(),MATCH("Charcoal",$D$1:$AH$1,0))="",INDEX($D$1:$AH$2,2,MATCH("Charcoal",$D$1:$AH$1,0)),INDEX($D$1:$AH16,ROW(),MATCH("Charcoal",$D$1:$AH$1,0)))*30
+IF(INDEX($D$1:$AH16,ROW(),MATCH("Milling.costs",$D$1:$AH$1,0))="",INDEX($D$1:$AH$2,2,MATCH("Milling.costs",$D$1:$AH$1,0)),INDEX($D$1:$AH16,ROW(),MATCH("Milling.costs",$D$1:$AH$1,0)))/3.5*30
+IF(INDEX($D$1:$AH16,ROW(),MATCH("USD",$D$1:$AH$1,0))="",INDEX($D$1:$AH$2,2,MATCH("USD",$D$1:$AH$1,0)),INDEX($D$1:$AH16,ROW(),MATCH("USD",$D$1:$AH$1,0)))*17
))</f>
        <v/>
      </c>
      <c r="AL16" s="205"/>
      <c r="AM16" s="218" t="str">
        <f t="shared" si="2"/>
        <v/>
      </c>
    </row>
    <row r="17" spans="1:39" x14ac:dyDescent="0.25">
      <c r="A17" s="214" t="str">
        <f>IF([1]median_raw_etb!A16="","",[1]median_raw_etb!A16)</f>
        <v/>
      </c>
      <c r="B17" s="214" t="str">
        <f>IF([1]median_raw_etb!B16="","",[1]median_raw_etb!B16)</f>
        <v/>
      </c>
      <c r="C17" s="214" t="str">
        <f>IF([1]median_raw_etb!C16="","",[1]median_raw_etb!C16)</f>
        <v/>
      </c>
      <c r="D17" s="217" t="str">
        <f>IF([1]median_raw_etb!D16="","",[1]median_raw_etb!D16)</f>
        <v/>
      </c>
      <c r="E17" s="217" t="str">
        <f>IF([1]median_raw_etb!E16="","",[1]median_raw_etb!E16)</f>
        <v/>
      </c>
      <c r="F17" s="217" t="str">
        <f>IF([1]median_raw_etb!F16="","",[1]median_raw_etb!F16)</f>
        <v/>
      </c>
      <c r="G17" s="217" t="str">
        <f>IF([1]median_raw_etb!G16="","",[1]median_raw_etb!G16)</f>
        <v/>
      </c>
      <c r="H17" s="217" t="str">
        <f>IF([1]median_raw_etb!H16="","",[1]median_raw_etb!H16)</f>
        <v/>
      </c>
      <c r="I17" s="217" t="str">
        <f>IF([1]median_raw_etb!I16="","",[1]median_raw_etb!I16)</f>
        <v/>
      </c>
      <c r="J17" s="217" t="str">
        <f>IF([1]median_raw_etb!J16="","",[1]median_raw_etb!J16)</f>
        <v/>
      </c>
      <c r="K17" s="217" t="str">
        <f>IF([1]median_raw_etb!K16="","",[1]median_raw_etb!K16)</f>
        <v/>
      </c>
      <c r="L17" s="217" t="str">
        <f>IF([1]median_raw_etb!L16="","",[1]median_raw_etb!L16)</f>
        <v/>
      </c>
      <c r="M17" s="217" t="str">
        <f>IF([1]median_raw_etb!M16="","",[1]median_raw_etb!M16)</f>
        <v/>
      </c>
      <c r="N17" s="217" t="str">
        <f>IF([1]median_raw_etb!N16="","",[1]median_raw_etb!N16)</f>
        <v/>
      </c>
      <c r="O17" s="217" t="str">
        <f>IF([1]median_raw_etb!O16="","",[1]median_raw_etb!O16)</f>
        <v/>
      </c>
      <c r="P17" s="217" t="str">
        <f>IF([1]median_raw_etb!P16="","",[1]median_raw_etb!P16)</f>
        <v/>
      </c>
      <c r="Q17" s="217" t="str">
        <f>IF([1]median_raw_etb!Q16="","",[1]median_raw_etb!Q16)</f>
        <v/>
      </c>
      <c r="R17" s="217" t="str">
        <f>IF([1]median_raw_etb!R16="","",[1]median_raw_etb!R16)</f>
        <v/>
      </c>
      <c r="S17" s="217" t="str">
        <f>IF([1]median_raw_etb!S16="","",[1]median_raw_etb!S16)</f>
        <v/>
      </c>
      <c r="T17" s="217" t="str">
        <f>IF([1]median_raw_etb!T16="","",[1]median_raw_etb!T16)</f>
        <v/>
      </c>
      <c r="U17" s="217" t="str">
        <f>IF([1]median_raw_etb!U16="","",[1]median_raw_etb!U16)</f>
        <v/>
      </c>
      <c r="V17" s="217" t="str">
        <f>IF([1]median_raw_etb!V16="","",[1]median_raw_etb!V16)</f>
        <v/>
      </c>
      <c r="W17" s="217" t="str">
        <f>IF([1]median_raw_etb!W16="","",[1]median_raw_etb!W16)</f>
        <v/>
      </c>
      <c r="X17" s="217" t="str">
        <f>IF([1]median_raw_etb!X16="","",[1]median_raw_etb!X16)</f>
        <v/>
      </c>
      <c r="Y17" s="217" t="str">
        <f>IF([1]median_raw_etb!Y16="","",[1]median_raw_etb!Y16)</f>
        <v/>
      </c>
      <c r="Z17" s="217" t="str">
        <f>IF([1]median_raw_etb!Z16="","",[1]median_raw_etb!Z16)</f>
        <v/>
      </c>
      <c r="AA17" s="217" t="str">
        <f>IF([1]median_raw_etb!AA16="","",[1]median_raw_etb!AA16)</f>
        <v/>
      </c>
      <c r="AB17" s="219" t="str">
        <f>IF([1]median_raw_etb!AB16="","",[1]median_raw_etb!AB16)</f>
        <v/>
      </c>
      <c r="AC17" s="219" t="str">
        <f>IF([1]median_raw_etb!AC16="","",[1]median_raw_etb!AC16)</f>
        <v/>
      </c>
      <c r="AD17" s="220" t="str">
        <f>IF([1]median_raw_etb!AD16="","",[1]median_raw_etb!AD16)</f>
        <v/>
      </c>
      <c r="AE17" s="219" t="str">
        <f>IF([1]median_raw_etb!AE16="","",[1]median_raw_etb!AE16)</f>
        <v/>
      </c>
      <c r="AF17" s="219" t="str">
        <f>IF([1]median_raw_etb!AF16="","",[1]median_raw_etb!AF16)</f>
        <v/>
      </c>
      <c r="AG17" s="219" t="str">
        <f>IF([1]median_raw_etb!AG16="","",[1]median_raw_etb!AG16)</f>
        <v/>
      </c>
      <c r="AH17" s="217" t="str">
        <f>IF([1]median_raw_etb!AH16="","",[1]median_raw_etb!AH16)</f>
        <v/>
      </c>
      <c r="AI17" s="217" t="str">
        <f t="shared" si="1"/>
        <v/>
      </c>
      <c r="AJ17" s="217" t="str">
        <f>IF(OR(AM17="",AM17=0),"",IF(C17="","",
IF(INDEX($D$1:$AM17,ROW(),MATCH("Cereal",$D$1:$AM$1,0))="",INDEX($D$1:$AM$2,2,MATCH("Cereal",$D$1:$AM$1,0)),INDEX($D$1:$AM17,ROW(),MATCH("Cereal",$D$1:$AM$1,0)))*90
+IF(INDEX($D$1:$AM17,ROW(),MATCH("Beans",$D$1:$AM$1,0))="",INDEX($D$1:$AM$2,2,MATCH("Beans",$D$1:$AM$1,0)),INDEX($D$1:$AM17,ROW(),MATCH("Beans",$D$1:$AM$1,0)))*9
+IF(INDEX($D$1:$AM17,ROW(),MATCH("Cooking.oil",$D$1:$AM$1,0))="",INDEX($D$1:$AM$2,2,MATCH("Cooking.oil",$D$1:$AM$1,0)),INDEX($D$1:$AM17,ROW(),MATCH("Cooking.oil",$D$1:$AM$1,0)))*6
+IF(INDEX($D$1:$AM17,ROW(),MATCH("Salt",$D$1:$AM$1,0))="",INDEX($D$1:$AM$2,2,MATCH("Salt",$D$1:$AM$1,0)),INDEX($D$1:$AM17,ROW(),MATCH("Salt",$D$1:$AM$1,0)))*1
))</f>
        <v/>
      </c>
      <c r="AK17" s="217" t="str">
        <f>IF(OR(AM17="",AM17=0),"",IF(C17="","",AJ17
+IF(INDEX($D$1:$AH17,ROW(),MATCH("Soap",$D$1:$AH$1,0))="",INDEX($D$1:$AH$2,2,MATCH("Soap",$D$1:$AH$1,0)),INDEX($D$1:$AH17,ROW(),MATCH("Soap",$D$1:$AH$1,0)))*6
+IF(INDEX($D$1:$AH17,ROW(),MATCH("Exercise.book",$D$1:$AH$1,0))="",INDEX($D$1:$AH$2,2,MATCH("Exercise.book",$D$1:$AH$1,0)),INDEX($D$1:$AH17,ROW(),MATCH("Exercise.book",$D$1:$AH$1,0)))*12
+IF(INDEX($D$1:$AH17,ROW(),MATCH("Charcoal",$D$1:$AH$1,0))="",INDEX($D$1:$AH$2,2,MATCH("Charcoal",$D$1:$AH$1,0)),INDEX($D$1:$AH17,ROW(),MATCH("Charcoal",$D$1:$AH$1,0)))*30
+IF(INDEX($D$1:$AH17,ROW(),MATCH("Milling.costs",$D$1:$AH$1,0))="",INDEX($D$1:$AH$2,2,MATCH("Milling.costs",$D$1:$AH$1,0)),INDEX($D$1:$AH17,ROW(),MATCH("Milling.costs",$D$1:$AH$1,0)))/3.5*30
+IF(INDEX($D$1:$AH17,ROW(),MATCH("USD",$D$1:$AH$1,0))="",INDEX($D$1:$AH$2,2,MATCH("USD",$D$1:$AH$1,0)),INDEX($D$1:$AH17,ROW(),MATCH("USD",$D$1:$AH$1,0)))*17
))</f>
        <v/>
      </c>
      <c r="AL17" s="205"/>
      <c r="AM17" s="218" t="str">
        <f t="shared" si="2"/>
        <v/>
      </c>
    </row>
    <row r="18" spans="1:39" x14ac:dyDescent="0.25">
      <c r="A18" s="214" t="str">
        <f>IF([1]median_raw_etb!A17="","",[1]median_raw_etb!A17)</f>
        <v/>
      </c>
      <c r="B18" s="214" t="str">
        <f>IF([1]median_raw_etb!B17="","",[1]median_raw_etb!B17)</f>
        <v/>
      </c>
      <c r="C18" s="214" t="str">
        <f>IF([1]median_raw_etb!C17="","",[1]median_raw_etb!C17)</f>
        <v/>
      </c>
      <c r="D18" s="217" t="str">
        <f>IF([1]median_raw_etb!D17="","",[1]median_raw_etb!D17)</f>
        <v/>
      </c>
      <c r="E18" s="217" t="str">
        <f>IF([1]median_raw_etb!E17="","",[1]median_raw_etb!E17)</f>
        <v/>
      </c>
      <c r="F18" s="217" t="str">
        <f>IF([1]median_raw_etb!F17="","",[1]median_raw_etb!F17)</f>
        <v/>
      </c>
      <c r="G18" s="217" t="str">
        <f>IF([1]median_raw_etb!G17="","",[1]median_raw_etb!G17)</f>
        <v/>
      </c>
      <c r="H18" s="217" t="str">
        <f>IF([1]median_raw_etb!H17="","",[1]median_raw_etb!H17)</f>
        <v/>
      </c>
      <c r="I18" s="217" t="str">
        <f>IF([1]median_raw_etb!I17="","",[1]median_raw_etb!I17)</f>
        <v/>
      </c>
      <c r="J18" s="217" t="str">
        <f>IF([1]median_raw_etb!J17="","",[1]median_raw_etb!J17)</f>
        <v/>
      </c>
      <c r="K18" s="217" t="str">
        <f>IF([1]median_raw_etb!K17="","",[1]median_raw_etb!K17)</f>
        <v/>
      </c>
      <c r="L18" s="217" t="str">
        <f>IF([1]median_raw_etb!L17="","",[1]median_raw_etb!L17)</f>
        <v/>
      </c>
      <c r="M18" s="217" t="str">
        <f>IF([1]median_raw_etb!M17="","",[1]median_raw_etb!M17)</f>
        <v/>
      </c>
      <c r="N18" s="217" t="str">
        <f>IF([1]median_raw_etb!N17="","",[1]median_raw_etb!N17)</f>
        <v/>
      </c>
      <c r="O18" s="217" t="str">
        <f>IF([1]median_raw_etb!O17="","",[1]median_raw_etb!O17)</f>
        <v/>
      </c>
      <c r="P18" s="217" t="str">
        <f>IF([1]median_raw_etb!P17="","",[1]median_raw_etb!P17)</f>
        <v/>
      </c>
      <c r="Q18" s="217" t="str">
        <f>IF([1]median_raw_etb!Q17="","",[1]median_raw_etb!Q17)</f>
        <v/>
      </c>
      <c r="R18" s="217" t="str">
        <f>IF([1]median_raw_etb!R17="","",[1]median_raw_etb!R17)</f>
        <v/>
      </c>
      <c r="S18" s="217" t="str">
        <f>IF([1]median_raw_etb!S17="","",[1]median_raw_etb!S17)</f>
        <v/>
      </c>
      <c r="T18" s="217" t="str">
        <f>IF([1]median_raw_etb!T17="","",[1]median_raw_etb!T17)</f>
        <v/>
      </c>
      <c r="U18" s="217" t="str">
        <f>IF([1]median_raw_etb!U17="","",[1]median_raw_etb!U17)</f>
        <v/>
      </c>
      <c r="V18" s="217" t="str">
        <f>IF([1]median_raw_etb!V17="","",[1]median_raw_etb!V17)</f>
        <v/>
      </c>
      <c r="W18" s="217" t="str">
        <f>IF([1]median_raw_etb!W17="","",[1]median_raw_etb!W17)</f>
        <v/>
      </c>
      <c r="X18" s="217" t="str">
        <f>IF([1]median_raw_etb!X17="","",[1]median_raw_etb!X17)</f>
        <v/>
      </c>
      <c r="Y18" s="217" t="str">
        <f>IF([1]median_raw_etb!Y17="","",[1]median_raw_etb!Y17)</f>
        <v/>
      </c>
      <c r="Z18" s="217" t="str">
        <f>IF([1]median_raw_etb!Z17="","",[1]median_raw_etb!Z17)</f>
        <v/>
      </c>
      <c r="AA18" s="217" t="str">
        <f>IF([1]median_raw_etb!AA17="","",[1]median_raw_etb!AA17)</f>
        <v/>
      </c>
      <c r="AB18" s="219" t="str">
        <f>IF([1]median_raw_etb!AB17="","",[1]median_raw_etb!AB17)</f>
        <v/>
      </c>
      <c r="AC18" s="219" t="str">
        <f>IF([1]median_raw_etb!AC17="","",[1]median_raw_etb!AC17)</f>
        <v/>
      </c>
      <c r="AD18" s="220" t="str">
        <f>IF([1]median_raw_etb!AD17="","",[1]median_raw_etb!AD17)</f>
        <v/>
      </c>
      <c r="AE18" s="219" t="str">
        <f>IF([1]median_raw_etb!AE17="","",[1]median_raw_etb!AE17)</f>
        <v/>
      </c>
      <c r="AF18" s="219" t="str">
        <f>IF([1]median_raw_etb!AF17="","",[1]median_raw_etb!AF17)</f>
        <v/>
      </c>
      <c r="AG18" s="219" t="str">
        <f>IF([1]median_raw_etb!AG17="","",[1]median_raw_etb!AG17)</f>
        <v/>
      </c>
      <c r="AH18" s="217" t="str">
        <f>IF([1]median_raw_etb!AH17="","",[1]median_raw_etb!AH17)</f>
        <v/>
      </c>
      <c r="AI18" s="217" t="str">
        <f t="shared" si="1"/>
        <v/>
      </c>
      <c r="AJ18" s="217" t="str">
        <f>IF(OR(AM18="",AM18=0),"",IF(C18="","",
IF(INDEX($D$1:$AM18,ROW(),MATCH("Cereal",$D$1:$AM$1,0))="",INDEX($D$1:$AM$2,2,MATCH("Cereal",$D$1:$AM$1,0)),INDEX($D$1:$AM18,ROW(),MATCH("Cereal",$D$1:$AM$1,0)))*90
+IF(INDEX($D$1:$AM18,ROW(),MATCH("Beans",$D$1:$AM$1,0))="",INDEX($D$1:$AM$2,2,MATCH("Beans",$D$1:$AM$1,0)),INDEX($D$1:$AM18,ROW(),MATCH("Beans",$D$1:$AM$1,0)))*9
+IF(INDEX($D$1:$AM18,ROW(),MATCH("Cooking.oil",$D$1:$AM$1,0))="",INDEX($D$1:$AM$2,2,MATCH("Cooking.oil",$D$1:$AM$1,0)),INDEX($D$1:$AM18,ROW(),MATCH("Cooking.oil",$D$1:$AM$1,0)))*6
+IF(INDEX($D$1:$AM18,ROW(),MATCH("Salt",$D$1:$AM$1,0))="",INDEX($D$1:$AM$2,2,MATCH("Salt",$D$1:$AM$1,0)),INDEX($D$1:$AM18,ROW(),MATCH("Salt",$D$1:$AM$1,0)))*1
))</f>
        <v/>
      </c>
      <c r="AK18" s="217" t="str">
        <f>IF(OR(AM18="",AM18=0),"",IF(C18="","",AJ18
+IF(INDEX($D$1:$AH18,ROW(),MATCH("Soap",$D$1:$AH$1,0))="",INDEX($D$1:$AH$2,2,MATCH("Soap",$D$1:$AH$1,0)),INDEX($D$1:$AH18,ROW(),MATCH("Soap",$D$1:$AH$1,0)))*6
+IF(INDEX($D$1:$AH18,ROW(),MATCH("Exercise.book",$D$1:$AH$1,0))="",INDEX($D$1:$AH$2,2,MATCH("Exercise.book",$D$1:$AH$1,0)),INDEX($D$1:$AH18,ROW(),MATCH("Exercise.book",$D$1:$AH$1,0)))*12
+IF(INDEX($D$1:$AH18,ROW(),MATCH("Charcoal",$D$1:$AH$1,0))="",INDEX($D$1:$AH$2,2,MATCH("Charcoal",$D$1:$AH$1,0)),INDEX($D$1:$AH18,ROW(),MATCH("Charcoal",$D$1:$AH$1,0)))*30
+IF(INDEX($D$1:$AH18,ROW(),MATCH("Milling.costs",$D$1:$AH$1,0))="",INDEX($D$1:$AH$2,2,MATCH("Milling.costs",$D$1:$AH$1,0)),INDEX($D$1:$AH18,ROW(),MATCH("Milling.costs",$D$1:$AH$1,0)))/3.5*30
+IF(INDEX($D$1:$AH18,ROW(),MATCH("USD",$D$1:$AH$1,0))="",INDEX($D$1:$AH$2,2,MATCH("USD",$D$1:$AH$1,0)),INDEX($D$1:$AH18,ROW(),MATCH("USD",$D$1:$AH$1,0)))*17
))</f>
        <v/>
      </c>
      <c r="AL18" s="205"/>
      <c r="AM18" s="218" t="str">
        <f>IF(C18="","",IF(IF(RIGHT($A18,9)="Equatoria",$E18,$D18)="",IF(RIGHT($A18,9)="Equatoria",$E$2,$D$2),IF(RIGHT($A18,9)="Equatoria",$E18,$D18)))</f>
        <v/>
      </c>
    </row>
    <row r="19" spans="1:39" x14ac:dyDescent="0.25">
      <c r="A19" s="214" t="str">
        <f>IF([1]median_raw_etb!A18="","",[1]median_raw_etb!A18)</f>
        <v/>
      </c>
      <c r="B19" s="214" t="str">
        <f>IF([1]median_raw_etb!B18="","",[1]median_raw_etb!B18)</f>
        <v/>
      </c>
      <c r="C19" s="214" t="str">
        <f>IF([1]median_raw_etb!C18="","",[1]median_raw_etb!C18)</f>
        <v/>
      </c>
      <c r="D19" s="217" t="str">
        <f>IF([1]median_raw_etb!D18="","",[1]median_raw_etb!D18)</f>
        <v/>
      </c>
      <c r="E19" s="217" t="str">
        <f>IF([1]median_raw_etb!E18="","",[1]median_raw_etb!E18)</f>
        <v/>
      </c>
      <c r="F19" s="217" t="str">
        <f>IF([1]median_raw_etb!F18="","",[1]median_raw_etb!F18)</f>
        <v/>
      </c>
      <c r="G19" s="217" t="str">
        <f>IF([1]median_raw_etb!G18="","",[1]median_raw_etb!G18)</f>
        <v/>
      </c>
      <c r="H19" s="217" t="str">
        <f>IF([1]median_raw_etb!H18="","",[1]median_raw_etb!H18)</f>
        <v/>
      </c>
      <c r="I19" s="217" t="str">
        <f>IF([1]median_raw_etb!I18="","",[1]median_raw_etb!I18)</f>
        <v/>
      </c>
      <c r="J19" s="217" t="str">
        <f>IF([1]median_raw_etb!J18="","",[1]median_raw_etb!J18)</f>
        <v/>
      </c>
      <c r="K19" s="217" t="str">
        <f>IF([1]median_raw_etb!K18="","",[1]median_raw_etb!K18)</f>
        <v/>
      </c>
      <c r="L19" s="217" t="str">
        <f>IF([1]median_raw_etb!L18="","",[1]median_raw_etb!L18)</f>
        <v/>
      </c>
      <c r="M19" s="217" t="str">
        <f>IF([1]median_raw_etb!M18="","",[1]median_raw_etb!M18)</f>
        <v/>
      </c>
      <c r="N19" s="217" t="str">
        <f>IF([1]median_raw_etb!N18="","",[1]median_raw_etb!N18)</f>
        <v/>
      </c>
      <c r="O19" s="217" t="str">
        <f>IF([1]median_raw_etb!O18="","",[1]median_raw_etb!O18)</f>
        <v/>
      </c>
      <c r="P19" s="217" t="str">
        <f>IF([1]median_raw_etb!P18="","",[1]median_raw_etb!P18)</f>
        <v/>
      </c>
      <c r="Q19" s="217" t="str">
        <f>IF([1]median_raw_etb!Q18="","",[1]median_raw_etb!Q18)</f>
        <v/>
      </c>
      <c r="R19" s="217" t="str">
        <f>IF([1]median_raw_etb!R18="","",[1]median_raw_etb!R18)</f>
        <v/>
      </c>
      <c r="S19" s="217" t="str">
        <f>IF([1]median_raw_etb!S18="","",[1]median_raw_etb!S18)</f>
        <v/>
      </c>
      <c r="T19" s="217" t="str">
        <f>IF([1]median_raw_etb!T18="","",[1]median_raw_etb!T18)</f>
        <v/>
      </c>
      <c r="U19" s="217" t="str">
        <f>IF([1]median_raw_etb!U18="","",[1]median_raw_etb!U18)</f>
        <v/>
      </c>
      <c r="V19" s="217" t="str">
        <f>IF([1]median_raw_etb!V18="","",[1]median_raw_etb!V18)</f>
        <v/>
      </c>
      <c r="W19" s="217" t="str">
        <f>IF([1]median_raw_etb!W18="","",[1]median_raw_etb!W18)</f>
        <v/>
      </c>
      <c r="X19" s="217" t="str">
        <f>IF([1]median_raw_etb!X18="","",[1]median_raw_etb!X18)</f>
        <v/>
      </c>
      <c r="Y19" s="217" t="str">
        <f>IF([1]median_raw_etb!Y18="","",[1]median_raw_etb!Y18)</f>
        <v/>
      </c>
      <c r="Z19" s="217" t="str">
        <f>IF([1]median_raw_etb!Z18="","",[1]median_raw_etb!Z18)</f>
        <v/>
      </c>
      <c r="AA19" s="217" t="str">
        <f>IF([1]median_raw_etb!AA18="","",[1]median_raw_etb!AA18)</f>
        <v/>
      </c>
      <c r="AB19" s="219" t="str">
        <f>IF([1]median_raw_etb!AB18="","",[1]median_raw_etb!AB18)</f>
        <v/>
      </c>
      <c r="AC19" s="219" t="str">
        <f>IF([1]median_raw_etb!AC18="","",[1]median_raw_etb!AC18)</f>
        <v/>
      </c>
      <c r="AD19" s="220" t="str">
        <f>IF([1]median_raw_etb!AD18="","",[1]median_raw_etb!AD18)</f>
        <v/>
      </c>
      <c r="AE19" s="219" t="str">
        <f>IF([1]median_raw_etb!AE18="","",[1]median_raw_etb!AE18)</f>
        <v/>
      </c>
      <c r="AF19" s="219" t="str">
        <f>IF([1]median_raw_etb!AF18="","",[1]median_raw_etb!AF18)</f>
        <v/>
      </c>
      <c r="AG19" s="219" t="str">
        <f>IF([1]median_raw_etb!AG18="","",[1]median_raw_etb!AG18)</f>
        <v/>
      </c>
      <c r="AH19" s="217" t="str">
        <f>IF([1]median_raw_etb!AH18="","",[1]median_raw_etb!AH18)</f>
        <v/>
      </c>
      <c r="AI19" s="217" t="str">
        <f t="shared" si="1"/>
        <v/>
      </c>
      <c r="AJ19" s="217" t="str">
        <f>IF(OR(AM19="",AM19=0),"",IF(C19="","",
IF(INDEX($D$1:$AM19,ROW(),MATCH("Cereal",$D$1:$AM$1,0))="",INDEX($D$1:$AM$2,2,MATCH("Cereal",$D$1:$AM$1,0)),INDEX($D$1:$AM19,ROW(),MATCH("Cereal",$D$1:$AM$1,0)))*90
+IF(INDEX($D$1:$AM19,ROW(),MATCH("Beans",$D$1:$AM$1,0))="",INDEX($D$1:$AM$2,2,MATCH("Beans",$D$1:$AM$1,0)),INDEX($D$1:$AM19,ROW(),MATCH("Beans",$D$1:$AM$1,0)))*9
+IF(INDEX($D$1:$AM19,ROW(),MATCH("Cooking.oil",$D$1:$AM$1,0))="",INDEX($D$1:$AM$2,2,MATCH("Cooking.oil",$D$1:$AM$1,0)),INDEX($D$1:$AM19,ROW(),MATCH("Cooking.oil",$D$1:$AM$1,0)))*6
+IF(INDEX($D$1:$AM19,ROW(),MATCH("Salt",$D$1:$AM$1,0))="",INDEX($D$1:$AM$2,2,MATCH("Salt",$D$1:$AM$1,0)),INDEX($D$1:$AM19,ROW(),MATCH("Salt",$D$1:$AM$1,0)))*1
))</f>
        <v/>
      </c>
      <c r="AK19" s="217" t="str">
        <f>IF(OR(AM19="",AM19=0),"",IF(C19="","",AJ19
+IF(INDEX($D$1:$AH19,ROW(),MATCH("Soap",$D$1:$AH$1,0))="",INDEX($D$1:$AH$2,2,MATCH("Soap",$D$1:$AH$1,0)),INDEX($D$1:$AH19,ROW(),MATCH("Soap",$D$1:$AH$1,0)))*6
+IF(INDEX($D$1:$AH19,ROW(),MATCH("Exercise.book",$D$1:$AH$1,0))="",INDEX($D$1:$AH$2,2,MATCH("Exercise.book",$D$1:$AH$1,0)),INDEX($D$1:$AH19,ROW(),MATCH("Exercise.book",$D$1:$AH$1,0)))*12
+IF(INDEX($D$1:$AH19,ROW(),MATCH("Charcoal",$D$1:$AH$1,0))="",INDEX($D$1:$AH$2,2,MATCH("Charcoal",$D$1:$AH$1,0)),INDEX($D$1:$AH19,ROW(),MATCH("Charcoal",$D$1:$AH$1,0)))*30
+IF(INDEX($D$1:$AH19,ROW(),MATCH("Milling.costs",$D$1:$AH$1,0))="",INDEX($D$1:$AH$2,2,MATCH("Milling.costs",$D$1:$AH$1,0)),INDEX($D$1:$AH19,ROW(),MATCH("Milling.costs",$D$1:$AH$1,0)))/3.5*30
+IF(INDEX($D$1:$AH19,ROW(),MATCH("USD",$D$1:$AH$1,0))="",INDEX($D$1:$AH$2,2,MATCH("USD",$D$1:$AH$1,0)),INDEX($D$1:$AH19,ROW(),MATCH("USD",$D$1:$AH$1,0)))*17
))</f>
        <v/>
      </c>
      <c r="AL19" s="205"/>
      <c r="AM19" s="218" t="str">
        <f t="shared" si="2"/>
        <v/>
      </c>
    </row>
    <row r="20" spans="1:39" x14ac:dyDescent="0.25">
      <c r="A20" s="214" t="str">
        <f>IF([1]median_raw_etb!A19="","",[1]median_raw_etb!A19)</f>
        <v/>
      </c>
      <c r="B20" s="214" t="str">
        <f>IF([1]median_raw_etb!B19="","",[1]median_raw_etb!B19)</f>
        <v/>
      </c>
      <c r="C20" s="214" t="str">
        <f>IF([1]median_raw_etb!C19="","",[1]median_raw_etb!C19)</f>
        <v/>
      </c>
      <c r="D20" s="217" t="str">
        <f>IF([1]median_raw_etb!D19="","",[1]median_raw_etb!D19)</f>
        <v/>
      </c>
      <c r="E20" s="217" t="str">
        <f>IF([1]median_raw_etb!E19="","",[1]median_raw_etb!E19)</f>
        <v/>
      </c>
      <c r="F20" s="217" t="str">
        <f>IF([1]median_raw_etb!F19="","",[1]median_raw_etb!F19)</f>
        <v/>
      </c>
      <c r="G20" s="217" t="str">
        <f>IF([1]median_raw_etb!G19="","",[1]median_raw_etb!G19)</f>
        <v/>
      </c>
      <c r="H20" s="217" t="str">
        <f>IF([1]median_raw_etb!H19="","",[1]median_raw_etb!H19)</f>
        <v/>
      </c>
      <c r="I20" s="217" t="str">
        <f>IF([1]median_raw_etb!I19="","",[1]median_raw_etb!I19)</f>
        <v/>
      </c>
      <c r="J20" s="217" t="str">
        <f>IF([1]median_raw_etb!J19="","",[1]median_raw_etb!J19)</f>
        <v/>
      </c>
      <c r="K20" s="217" t="str">
        <f>IF([1]median_raw_etb!K19="","",[1]median_raw_etb!K19)</f>
        <v/>
      </c>
      <c r="L20" s="217" t="str">
        <f>IF([1]median_raw_etb!L19="","",[1]median_raw_etb!L19)</f>
        <v/>
      </c>
      <c r="M20" s="217" t="str">
        <f>IF([1]median_raw_etb!M19="","",[1]median_raw_etb!M19)</f>
        <v/>
      </c>
      <c r="N20" s="217" t="str">
        <f>IF([1]median_raw_etb!N19="","",[1]median_raw_etb!N19)</f>
        <v/>
      </c>
      <c r="O20" s="217" t="str">
        <f>IF([1]median_raw_etb!O19="","",[1]median_raw_etb!O19)</f>
        <v/>
      </c>
      <c r="P20" s="217" t="str">
        <f>IF([1]median_raw_etb!P19="","",[1]median_raw_etb!P19)</f>
        <v/>
      </c>
      <c r="Q20" s="217" t="str">
        <f>IF([1]median_raw_etb!Q19="","",[1]median_raw_etb!Q19)</f>
        <v/>
      </c>
      <c r="R20" s="217" t="str">
        <f>IF([1]median_raw_etb!R19="","",[1]median_raw_etb!R19)</f>
        <v/>
      </c>
      <c r="S20" s="217" t="str">
        <f>IF([1]median_raw_etb!S19="","",[1]median_raw_etb!S19)</f>
        <v/>
      </c>
      <c r="T20" s="217" t="str">
        <f>IF([1]median_raw_etb!T19="","",[1]median_raw_etb!T19)</f>
        <v/>
      </c>
      <c r="U20" s="217" t="str">
        <f>IF([1]median_raw_etb!U19="","",[1]median_raw_etb!U19)</f>
        <v/>
      </c>
      <c r="V20" s="217" t="str">
        <f>IF([1]median_raw_etb!V19="","",[1]median_raw_etb!V19)</f>
        <v/>
      </c>
      <c r="W20" s="217" t="str">
        <f>IF([1]median_raw_etb!W19="","",[1]median_raw_etb!W19)</f>
        <v/>
      </c>
      <c r="X20" s="217" t="str">
        <f>IF([1]median_raw_etb!X19="","",[1]median_raw_etb!X19)</f>
        <v/>
      </c>
      <c r="Y20" s="217" t="str">
        <f>IF([1]median_raw_etb!Y19="","",[1]median_raw_etb!Y19)</f>
        <v/>
      </c>
      <c r="Z20" s="217" t="str">
        <f>IF([1]median_raw_etb!Z19="","",[1]median_raw_etb!Z19)</f>
        <v/>
      </c>
      <c r="AA20" s="217" t="str">
        <f>IF([1]median_raw_etb!AA19="","",[1]median_raw_etb!AA19)</f>
        <v/>
      </c>
      <c r="AB20" s="219" t="str">
        <f>IF([1]median_raw_etb!AB19="","",[1]median_raw_etb!AB19)</f>
        <v/>
      </c>
      <c r="AC20" s="219" t="str">
        <f>IF([1]median_raw_etb!AC19="","",[1]median_raw_etb!AC19)</f>
        <v/>
      </c>
      <c r="AD20" s="220" t="str">
        <f>IF([1]median_raw_etb!AD19="","",[1]median_raw_etb!AD19)</f>
        <v/>
      </c>
      <c r="AE20" s="219" t="str">
        <f>IF([1]median_raw_etb!AE19="","",[1]median_raw_etb!AE19)</f>
        <v/>
      </c>
      <c r="AF20" s="219" t="str">
        <f>IF([1]median_raw_etb!AF19="","",[1]median_raw_etb!AF19)</f>
        <v/>
      </c>
      <c r="AG20" s="219" t="str">
        <f>IF([1]median_raw_etb!AG19="","",[1]median_raw_etb!AG19)</f>
        <v/>
      </c>
      <c r="AH20" s="217" t="str">
        <f>IF([1]median_raw_etb!AH19="","",[1]median_raw_etb!AH19)</f>
        <v/>
      </c>
      <c r="AI20" s="217" t="str">
        <f t="shared" si="1"/>
        <v/>
      </c>
      <c r="AJ20" s="217" t="str">
        <f>IF(OR(AM20="",AM20=0),"",IF(C20="","",
IF(INDEX($D$1:$AM20,ROW(),MATCH("Cereal",$D$1:$AM$1,0))="",INDEX($D$1:$AM$2,2,MATCH("Cereal",$D$1:$AM$1,0)),INDEX($D$1:$AM20,ROW(),MATCH("Cereal",$D$1:$AM$1,0)))*90
+IF(INDEX($D$1:$AM20,ROW(),MATCH("Beans",$D$1:$AM$1,0))="",INDEX($D$1:$AM$2,2,MATCH("Beans",$D$1:$AM$1,0)),INDEX($D$1:$AM20,ROW(),MATCH("Beans",$D$1:$AM$1,0)))*9
+IF(INDEX($D$1:$AM20,ROW(),MATCH("Cooking.oil",$D$1:$AM$1,0))="",INDEX($D$1:$AM$2,2,MATCH("Cooking.oil",$D$1:$AM$1,0)),INDEX($D$1:$AM20,ROW(),MATCH("Cooking.oil",$D$1:$AM$1,0)))*6
+IF(INDEX($D$1:$AM20,ROW(),MATCH("Salt",$D$1:$AM$1,0))="",INDEX($D$1:$AM$2,2,MATCH("Salt",$D$1:$AM$1,0)),INDEX($D$1:$AM20,ROW(),MATCH("Salt",$D$1:$AM$1,0)))*1
))</f>
        <v/>
      </c>
      <c r="AK20" s="217" t="str">
        <f>IF(OR(AM20="",AM20=0),"",IF(C20="","",AJ20
+IF(INDEX($D$1:$AH20,ROW(),MATCH("Soap",$D$1:$AH$1,0))="",INDEX($D$1:$AH$2,2,MATCH("Soap",$D$1:$AH$1,0)),INDEX($D$1:$AH20,ROW(),MATCH("Soap",$D$1:$AH$1,0)))*6
+IF(INDEX($D$1:$AH20,ROW(),MATCH("Exercise.book",$D$1:$AH$1,0))="",INDEX($D$1:$AH$2,2,MATCH("Exercise.book",$D$1:$AH$1,0)),INDEX($D$1:$AH20,ROW(),MATCH("Exercise.book",$D$1:$AH$1,0)))*12
+IF(INDEX($D$1:$AH20,ROW(),MATCH("Charcoal",$D$1:$AH$1,0))="",INDEX($D$1:$AH$2,2,MATCH("Charcoal",$D$1:$AH$1,0)),INDEX($D$1:$AH20,ROW(),MATCH("Charcoal",$D$1:$AH$1,0)))*30
+IF(INDEX($D$1:$AH20,ROW(),MATCH("Milling.costs",$D$1:$AH$1,0))="",INDEX($D$1:$AH$2,2,MATCH("Milling.costs",$D$1:$AH$1,0)),INDEX($D$1:$AH20,ROW(),MATCH("Milling.costs",$D$1:$AH$1,0)))/3.5*30
+IF(INDEX($D$1:$AH20,ROW(),MATCH("USD",$D$1:$AH$1,0))="",INDEX($D$1:$AH$2,2,MATCH("USD",$D$1:$AH$1,0)),INDEX($D$1:$AH20,ROW(),MATCH("USD",$D$1:$AH$1,0)))*17
))</f>
        <v/>
      </c>
      <c r="AL20" s="205"/>
      <c r="AM20" s="218" t="str">
        <f t="shared" si="2"/>
        <v/>
      </c>
    </row>
    <row r="21" spans="1:39" x14ac:dyDescent="0.25">
      <c r="A21" s="214" t="str">
        <f>IF([1]median_raw_etb!A20="","",[1]median_raw_etb!A20)</f>
        <v/>
      </c>
      <c r="B21" s="214" t="str">
        <f>IF([1]median_raw_etb!B20="","",[1]median_raw_etb!B20)</f>
        <v/>
      </c>
      <c r="C21" s="214" t="str">
        <f>IF([1]median_raw_etb!C20="","",[1]median_raw_etb!C20)</f>
        <v/>
      </c>
      <c r="D21" s="217" t="str">
        <f>IF([1]median_raw_etb!D20="","",[1]median_raw_etb!D20)</f>
        <v/>
      </c>
      <c r="E21" s="217" t="str">
        <f>IF([1]median_raw_etb!E20="","",[1]median_raw_etb!E20)</f>
        <v/>
      </c>
      <c r="F21" s="217" t="str">
        <f>IF([1]median_raw_etb!F20="","",[1]median_raw_etb!F20)</f>
        <v/>
      </c>
      <c r="G21" s="217" t="str">
        <f>IF([1]median_raw_etb!G20="","",[1]median_raw_etb!G20)</f>
        <v/>
      </c>
      <c r="H21" s="217" t="str">
        <f>IF([1]median_raw_etb!H20="","",[1]median_raw_etb!H20)</f>
        <v/>
      </c>
      <c r="I21" s="217" t="str">
        <f>IF([1]median_raw_etb!I20="","",[1]median_raw_etb!I20)</f>
        <v/>
      </c>
      <c r="J21" s="217" t="str">
        <f>IF([1]median_raw_etb!J20="","",[1]median_raw_etb!J20)</f>
        <v/>
      </c>
      <c r="K21" s="217" t="str">
        <f>IF([1]median_raw_etb!K20="","",[1]median_raw_etb!K20)</f>
        <v/>
      </c>
      <c r="L21" s="217" t="str">
        <f>IF([1]median_raw_etb!L20="","",[1]median_raw_etb!L20)</f>
        <v/>
      </c>
      <c r="M21" s="217" t="str">
        <f>IF([1]median_raw_etb!M20="","",[1]median_raw_etb!M20)</f>
        <v/>
      </c>
      <c r="N21" s="217" t="str">
        <f>IF([1]median_raw_etb!N20="","",[1]median_raw_etb!N20)</f>
        <v/>
      </c>
      <c r="O21" s="217" t="str">
        <f>IF([1]median_raw_etb!O20="","",[1]median_raw_etb!O20)</f>
        <v/>
      </c>
      <c r="P21" s="217" t="str">
        <f>IF([1]median_raw_etb!P20="","",[1]median_raw_etb!P20)</f>
        <v/>
      </c>
      <c r="Q21" s="217" t="str">
        <f>IF([1]median_raw_etb!Q20="","",[1]median_raw_etb!Q20)</f>
        <v/>
      </c>
      <c r="R21" s="217" t="str">
        <f>IF([1]median_raw_etb!R20="","",[1]median_raw_etb!R20)</f>
        <v/>
      </c>
      <c r="S21" s="217" t="str">
        <f>IF([1]median_raw_etb!S20="","",[1]median_raw_etb!S20)</f>
        <v/>
      </c>
      <c r="T21" s="217" t="str">
        <f>IF([1]median_raw_etb!T20="","",[1]median_raw_etb!T20)</f>
        <v/>
      </c>
      <c r="U21" s="217" t="str">
        <f>IF([1]median_raw_etb!U20="","",[1]median_raw_etb!U20)</f>
        <v/>
      </c>
      <c r="V21" s="217" t="str">
        <f>IF([1]median_raw_etb!V20="","",[1]median_raw_etb!V20)</f>
        <v/>
      </c>
      <c r="W21" s="217" t="str">
        <f>IF([1]median_raw_etb!W20="","",[1]median_raw_etb!W20)</f>
        <v/>
      </c>
      <c r="X21" s="217" t="str">
        <f>IF([1]median_raw_etb!X20="","",[1]median_raw_etb!X20)</f>
        <v/>
      </c>
      <c r="Y21" s="217" t="str">
        <f>IF([1]median_raw_etb!Y20="","",[1]median_raw_etb!Y20)</f>
        <v/>
      </c>
      <c r="Z21" s="217" t="str">
        <f>IF([1]median_raw_etb!Z20="","",[1]median_raw_etb!Z20)</f>
        <v/>
      </c>
      <c r="AA21" s="217" t="str">
        <f>IF([1]median_raw_etb!AA20="","",[1]median_raw_etb!AA20)</f>
        <v/>
      </c>
      <c r="AB21" s="219" t="str">
        <f>IF([1]median_raw_etb!AB20="","",[1]median_raw_etb!AB20)</f>
        <v/>
      </c>
      <c r="AC21" s="219" t="str">
        <f>IF([1]median_raw_etb!AC20="","",[1]median_raw_etb!AC20)</f>
        <v/>
      </c>
      <c r="AD21" s="220" t="str">
        <f>IF([1]median_raw_etb!AD20="","",[1]median_raw_etb!AD20)</f>
        <v/>
      </c>
      <c r="AE21" s="219" t="str">
        <f>IF([1]median_raw_etb!AE20="","",[1]median_raw_etb!AE20)</f>
        <v/>
      </c>
      <c r="AF21" s="219" t="str">
        <f>IF([1]median_raw_etb!AF20="","",[1]median_raw_etb!AF20)</f>
        <v/>
      </c>
      <c r="AG21" s="219" t="str">
        <f>IF([1]median_raw_etb!AG20="","",[1]median_raw_etb!AG20)</f>
        <v/>
      </c>
      <c r="AH21" s="217" t="str">
        <f>IF([1]median_raw_etb!AH20="","",[1]median_raw_etb!AH20)</f>
        <v/>
      </c>
      <c r="AI21" s="217" t="str">
        <f t="shared" si="1"/>
        <v/>
      </c>
      <c r="AJ21" s="217" t="str">
        <f>IF(OR(AM21="",AM21=0),"",IF(C21="","",
IF(INDEX($D$1:$AM21,ROW(),MATCH("Cereal",$D$1:$AM$1,0))="",INDEX($D$1:$AM$2,2,MATCH("Cereal",$D$1:$AM$1,0)),INDEX($D$1:$AM21,ROW(),MATCH("Cereal",$D$1:$AM$1,0)))*90
+IF(INDEX($D$1:$AM21,ROW(),MATCH("Beans",$D$1:$AM$1,0))="",INDEX($D$1:$AM$2,2,MATCH("Beans",$D$1:$AM$1,0)),INDEX($D$1:$AM21,ROW(),MATCH("Beans",$D$1:$AM$1,0)))*9
+IF(INDEX($D$1:$AM21,ROW(),MATCH("Cooking.oil",$D$1:$AM$1,0))="",INDEX($D$1:$AM$2,2,MATCH("Cooking.oil",$D$1:$AM$1,0)),INDEX($D$1:$AM21,ROW(),MATCH("Cooking.oil",$D$1:$AM$1,0)))*6
+IF(INDEX($D$1:$AM21,ROW(),MATCH("Salt",$D$1:$AM$1,0))="",INDEX($D$1:$AM$2,2,MATCH("Salt",$D$1:$AM$1,0)),INDEX($D$1:$AM21,ROW(),MATCH("Salt",$D$1:$AM$1,0)))*1
))</f>
        <v/>
      </c>
      <c r="AK21" s="217" t="str">
        <f>IF(OR(AM21="",AM21=0),"",IF(C21="","",AJ21
+IF(INDEX($D$1:$AH21,ROW(),MATCH("Soap",$D$1:$AH$1,0))="",INDEX($D$1:$AH$2,2,MATCH("Soap",$D$1:$AH$1,0)),INDEX($D$1:$AH21,ROW(),MATCH("Soap",$D$1:$AH$1,0)))*6
+IF(INDEX($D$1:$AH21,ROW(),MATCH("Exercise.book",$D$1:$AH$1,0))="",INDEX($D$1:$AH$2,2,MATCH("Exercise.book",$D$1:$AH$1,0)),INDEX($D$1:$AH21,ROW(),MATCH("Exercise.book",$D$1:$AH$1,0)))*12
+IF(INDEX($D$1:$AH21,ROW(),MATCH("Charcoal",$D$1:$AH$1,0))="",INDEX($D$1:$AH$2,2,MATCH("Charcoal",$D$1:$AH$1,0)),INDEX($D$1:$AH21,ROW(),MATCH("Charcoal",$D$1:$AH$1,0)))*30
+IF(INDEX($D$1:$AH21,ROW(),MATCH("Milling.costs",$D$1:$AH$1,0))="",INDEX($D$1:$AH$2,2,MATCH("Milling.costs",$D$1:$AH$1,0)),INDEX($D$1:$AH21,ROW(),MATCH("Milling.costs",$D$1:$AH$1,0)))/3.5*30
+IF(INDEX($D$1:$AH21,ROW(),MATCH("USD",$D$1:$AH$1,0))="",INDEX($D$1:$AH$2,2,MATCH("USD",$D$1:$AH$1,0)),INDEX($D$1:$AH21,ROW(),MATCH("USD",$D$1:$AH$1,0)))*17
))</f>
        <v/>
      </c>
      <c r="AL21" s="205"/>
      <c r="AM21" s="218" t="str">
        <f t="shared" si="2"/>
        <v/>
      </c>
    </row>
    <row r="22" spans="1:39" x14ac:dyDescent="0.25">
      <c r="A22" s="214" t="str">
        <f>IF([1]median_raw_etb!A21="","",[1]median_raw_etb!A21)</f>
        <v/>
      </c>
      <c r="B22" s="214" t="str">
        <f>IF([1]median_raw_etb!B21="","",[1]median_raw_etb!B21)</f>
        <v/>
      </c>
      <c r="C22" s="214" t="str">
        <f>IF([1]median_raw_etb!C21="","",[1]median_raw_etb!C21)</f>
        <v/>
      </c>
      <c r="D22" s="217" t="str">
        <f>IF([1]median_raw_etb!D21="","",[1]median_raw_etb!D21)</f>
        <v/>
      </c>
      <c r="E22" s="217" t="str">
        <f>IF([1]median_raw_etb!E21="","",[1]median_raw_etb!E21)</f>
        <v/>
      </c>
      <c r="F22" s="217" t="str">
        <f>IF([1]median_raw_etb!F21="","",[1]median_raw_etb!F21)</f>
        <v/>
      </c>
      <c r="G22" s="217" t="str">
        <f>IF([1]median_raw_etb!G21="","",[1]median_raw_etb!G21)</f>
        <v/>
      </c>
      <c r="H22" s="217" t="str">
        <f>IF([1]median_raw_etb!H21="","",[1]median_raw_etb!H21)</f>
        <v/>
      </c>
      <c r="I22" s="217" t="str">
        <f>IF([1]median_raw_etb!I21="","",[1]median_raw_etb!I21)</f>
        <v/>
      </c>
      <c r="J22" s="217" t="str">
        <f>IF([1]median_raw_etb!J21="","",[1]median_raw_etb!J21)</f>
        <v/>
      </c>
      <c r="K22" s="217" t="str">
        <f>IF([1]median_raw_etb!K21="","",[1]median_raw_etb!K21)</f>
        <v/>
      </c>
      <c r="L22" s="217" t="str">
        <f>IF([1]median_raw_etb!L21="","",[1]median_raw_etb!L21)</f>
        <v/>
      </c>
      <c r="M22" s="217" t="str">
        <f>IF([1]median_raw_etb!M21="","",[1]median_raw_etb!M21)</f>
        <v/>
      </c>
      <c r="N22" s="217" t="str">
        <f>IF([1]median_raw_etb!N21="","",[1]median_raw_etb!N21)</f>
        <v/>
      </c>
      <c r="O22" s="217" t="str">
        <f>IF([1]median_raw_etb!O21="","",[1]median_raw_etb!O21)</f>
        <v/>
      </c>
      <c r="P22" s="217" t="str">
        <f>IF([1]median_raw_etb!P21="","",[1]median_raw_etb!P21)</f>
        <v/>
      </c>
      <c r="Q22" s="217" t="str">
        <f>IF([1]median_raw_etb!Q21="","",[1]median_raw_etb!Q21)</f>
        <v/>
      </c>
      <c r="R22" s="217" t="str">
        <f>IF([1]median_raw_etb!R21="","",[1]median_raw_etb!R21)</f>
        <v/>
      </c>
      <c r="S22" s="217" t="str">
        <f>IF([1]median_raw_etb!S21="","",[1]median_raw_etb!S21)</f>
        <v/>
      </c>
      <c r="T22" s="217" t="str">
        <f>IF([1]median_raw_etb!T21="","",[1]median_raw_etb!T21)</f>
        <v/>
      </c>
      <c r="U22" s="217" t="str">
        <f>IF([1]median_raw_etb!U21="","",[1]median_raw_etb!U21)</f>
        <v/>
      </c>
      <c r="V22" s="217" t="str">
        <f>IF([1]median_raw_etb!V21="","",[1]median_raw_etb!V21)</f>
        <v/>
      </c>
      <c r="W22" s="217" t="str">
        <f>IF([1]median_raw_etb!W21="","",[1]median_raw_etb!W21)</f>
        <v/>
      </c>
      <c r="X22" s="217" t="str">
        <f>IF([1]median_raw_etb!X21="","",[1]median_raw_etb!X21)</f>
        <v/>
      </c>
      <c r="Y22" s="217" t="str">
        <f>IF([1]median_raw_etb!Y21="","",[1]median_raw_etb!Y21)</f>
        <v/>
      </c>
      <c r="Z22" s="217" t="str">
        <f>IF([1]median_raw_etb!Z21="","",[1]median_raw_etb!Z21)</f>
        <v/>
      </c>
      <c r="AA22" s="217" t="str">
        <f>IF([1]median_raw_etb!AA21="","",[1]median_raw_etb!AA21)</f>
        <v/>
      </c>
      <c r="AB22" s="219" t="str">
        <f>IF([1]median_raw_etb!AB21="","",[1]median_raw_etb!AB21)</f>
        <v/>
      </c>
      <c r="AC22" s="219" t="str">
        <f>IF([1]median_raw_etb!AC21="","",[1]median_raw_etb!AC21)</f>
        <v/>
      </c>
      <c r="AD22" s="220" t="str">
        <f>IF([1]median_raw_etb!AD21="","",[1]median_raw_etb!AD21)</f>
        <v/>
      </c>
      <c r="AE22" s="219" t="str">
        <f>IF([1]median_raw_etb!AE21="","",[1]median_raw_etb!AE21)</f>
        <v/>
      </c>
      <c r="AF22" s="219" t="str">
        <f>IF([1]median_raw_etb!AF21="","",[1]median_raw_etb!AF21)</f>
        <v/>
      </c>
      <c r="AG22" s="219" t="str">
        <f>IF([1]median_raw_etb!AG21="","",[1]median_raw_etb!AG21)</f>
        <v/>
      </c>
      <c r="AH22" s="217" t="str">
        <f>IF([1]median_raw_etb!AH21="","",[1]median_raw_etb!AH21)</f>
        <v/>
      </c>
      <c r="AI22" s="217" t="str">
        <f t="shared" si="1"/>
        <v/>
      </c>
      <c r="AJ22" s="217" t="str">
        <f>IF(OR(AM22="",AM22=0),"",IF(C22="","",
IF(INDEX($D$1:$AM22,ROW(),MATCH("Cereal",$D$1:$AM$1,0))="",INDEX($D$1:$AM$2,2,MATCH("Cereal",$D$1:$AM$1,0)),INDEX($D$1:$AM22,ROW(),MATCH("Cereal",$D$1:$AM$1,0)))*90
+IF(INDEX($D$1:$AM22,ROW(),MATCH("Beans",$D$1:$AM$1,0))="",INDEX($D$1:$AM$2,2,MATCH("Beans",$D$1:$AM$1,0)),INDEX($D$1:$AM22,ROW(),MATCH("Beans",$D$1:$AM$1,0)))*9
+IF(INDEX($D$1:$AM22,ROW(),MATCH("Cooking.oil",$D$1:$AM$1,0))="",INDEX($D$1:$AM$2,2,MATCH("Cooking.oil",$D$1:$AM$1,0)),INDEX($D$1:$AM22,ROW(),MATCH("Cooking.oil",$D$1:$AM$1,0)))*6
+IF(INDEX($D$1:$AM22,ROW(),MATCH("Salt",$D$1:$AM$1,0))="",INDEX($D$1:$AM$2,2,MATCH("Salt",$D$1:$AM$1,0)),INDEX($D$1:$AM22,ROW(),MATCH("Salt",$D$1:$AM$1,0)))*1
))</f>
        <v/>
      </c>
      <c r="AK22" s="217" t="str">
        <f>IF(OR(AM22="",AM22=0),"",IF(C22="","",AJ22
+IF(INDEX($D$1:$AH22,ROW(),MATCH("Soap",$D$1:$AH$1,0))="",INDEX($D$1:$AH$2,2,MATCH("Soap",$D$1:$AH$1,0)),INDEX($D$1:$AH22,ROW(),MATCH("Soap",$D$1:$AH$1,0)))*6
+IF(INDEX($D$1:$AH22,ROW(),MATCH("Exercise.book",$D$1:$AH$1,0))="",INDEX($D$1:$AH$2,2,MATCH("Exercise.book",$D$1:$AH$1,0)),INDEX($D$1:$AH22,ROW(),MATCH("Exercise.book",$D$1:$AH$1,0)))*12
+IF(INDEX($D$1:$AH22,ROW(),MATCH("Charcoal",$D$1:$AH$1,0))="",INDEX($D$1:$AH$2,2,MATCH("Charcoal",$D$1:$AH$1,0)),INDEX($D$1:$AH22,ROW(),MATCH("Charcoal",$D$1:$AH$1,0)))*30
+IF(INDEX($D$1:$AH22,ROW(),MATCH("Milling.costs",$D$1:$AH$1,0))="",INDEX($D$1:$AH$2,2,MATCH("Milling.costs",$D$1:$AH$1,0)),INDEX($D$1:$AH22,ROW(),MATCH("Milling.costs",$D$1:$AH$1,0)))/3.5*30
+IF(INDEX($D$1:$AH22,ROW(),MATCH("USD",$D$1:$AH$1,0))="",INDEX($D$1:$AH$2,2,MATCH("USD",$D$1:$AH$1,0)),INDEX($D$1:$AH22,ROW(),MATCH("USD",$D$1:$AH$1,0)))*17
))</f>
        <v/>
      </c>
      <c r="AL22" s="205"/>
      <c r="AM22" s="218" t="str">
        <f t="shared" si="2"/>
        <v/>
      </c>
    </row>
    <row r="23" spans="1:39" x14ac:dyDescent="0.25">
      <c r="A23" s="214" t="str">
        <f>IF([1]median_raw_etb!A22="","",[1]median_raw_etb!A22)</f>
        <v/>
      </c>
      <c r="B23" s="214" t="str">
        <f>IF([1]median_raw_etb!B22="","",[1]median_raw_etb!B22)</f>
        <v/>
      </c>
      <c r="C23" s="214" t="str">
        <f>IF([1]median_raw_etb!C22="","",[1]median_raw_etb!C22)</f>
        <v/>
      </c>
      <c r="D23" s="217" t="str">
        <f>IF([1]median_raw_etb!D22="","",[1]median_raw_etb!D22)</f>
        <v/>
      </c>
      <c r="E23" s="217" t="str">
        <f>IF([1]median_raw_etb!E22="","",[1]median_raw_etb!E22)</f>
        <v/>
      </c>
      <c r="F23" s="217" t="str">
        <f>IF([1]median_raw_etb!F22="","",[1]median_raw_etb!F22)</f>
        <v/>
      </c>
      <c r="G23" s="217" t="str">
        <f>IF([1]median_raw_etb!G22="","",[1]median_raw_etb!G22)</f>
        <v/>
      </c>
      <c r="H23" s="217" t="str">
        <f>IF([1]median_raw_etb!H22="","",[1]median_raw_etb!H22)</f>
        <v/>
      </c>
      <c r="I23" s="217" t="str">
        <f>IF([1]median_raw_etb!I22="","",[1]median_raw_etb!I22)</f>
        <v/>
      </c>
      <c r="J23" s="217" t="str">
        <f>IF([1]median_raw_etb!J22="","",[1]median_raw_etb!J22)</f>
        <v/>
      </c>
      <c r="K23" s="217" t="str">
        <f>IF([1]median_raw_etb!K22="","",[1]median_raw_etb!K22)</f>
        <v/>
      </c>
      <c r="L23" s="217" t="str">
        <f>IF([1]median_raw_etb!L22="","",[1]median_raw_etb!L22)</f>
        <v/>
      </c>
      <c r="M23" s="217" t="str">
        <f>IF([1]median_raw_etb!M22="","",[1]median_raw_etb!M22)</f>
        <v/>
      </c>
      <c r="N23" s="217" t="str">
        <f>IF([1]median_raw_etb!N22="","",[1]median_raw_etb!N22)</f>
        <v/>
      </c>
      <c r="O23" s="217" t="str">
        <f>IF([1]median_raw_etb!O22="","",[1]median_raw_etb!O22)</f>
        <v/>
      </c>
      <c r="P23" s="217" t="str">
        <f>IF([1]median_raw_etb!P22="","",[1]median_raw_etb!P22)</f>
        <v/>
      </c>
      <c r="Q23" s="217" t="str">
        <f>IF([1]median_raw_etb!Q22="","",[1]median_raw_etb!Q22)</f>
        <v/>
      </c>
      <c r="R23" s="217" t="str">
        <f>IF([1]median_raw_etb!R22="","",[1]median_raw_etb!R22)</f>
        <v/>
      </c>
      <c r="S23" s="217" t="str">
        <f>IF([1]median_raw_etb!S22="","",[1]median_raw_etb!S22)</f>
        <v/>
      </c>
      <c r="T23" s="217" t="str">
        <f>IF([1]median_raw_etb!T22="","",[1]median_raw_etb!T22)</f>
        <v/>
      </c>
      <c r="U23" s="217" t="str">
        <f>IF([1]median_raw_etb!U22="","",[1]median_raw_etb!U22)</f>
        <v/>
      </c>
      <c r="V23" s="217" t="str">
        <f>IF([1]median_raw_etb!V22="","",[1]median_raw_etb!V22)</f>
        <v/>
      </c>
      <c r="W23" s="217" t="str">
        <f>IF([1]median_raw_etb!W22="","",[1]median_raw_etb!W22)</f>
        <v/>
      </c>
      <c r="X23" s="217" t="str">
        <f>IF([1]median_raw_etb!X22="","",[1]median_raw_etb!X22)</f>
        <v/>
      </c>
      <c r="Y23" s="217" t="str">
        <f>IF([1]median_raw_etb!Y22="","",[1]median_raw_etb!Y22)</f>
        <v/>
      </c>
      <c r="Z23" s="217" t="str">
        <f>IF([1]median_raw_etb!Z22="","",[1]median_raw_etb!Z22)</f>
        <v/>
      </c>
      <c r="AA23" s="217" t="str">
        <f>IF([1]median_raw_etb!AA22="","",[1]median_raw_etb!AA22)</f>
        <v/>
      </c>
      <c r="AB23" s="219" t="str">
        <f>IF([1]median_raw_etb!AB22="","",[1]median_raw_etb!AB22)</f>
        <v/>
      </c>
      <c r="AC23" s="219" t="str">
        <f>IF([1]median_raw_etb!AC22="","",[1]median_raw_etb!AC22)</f>
        <v/>
      </c>
      <c r="AD23" s="220" t="str">
        <f>IF([1]median_raw_etb!AD22="","",[1]median_raw_etb!AD22)</f>
        <v/>
      </c>
      <c r="AE23" s="219" t="str">
        <f>IF([1]median_raw_etb!AE22="","",[1]median_raw_etb!AE22)</f>
        <v/>
      </c>
      <c r="AF23" s="219" t="str">
        <f>IF([1]median_raw_etb!AF22="","",[1]median_raw_etb!AF22)</f>
        <v/>
      </c>
      <c r="AG23" s="219" t="str">
        <f>IF([1]median_raw_etb!AG22="","",[1]median_raw_etb!AG22)</f>
        <v/>
      </c>
      <c r="AH23" s="217" t="str">
        <f>IF([1]median_raw_etb!AH22="","",[1]median_raw_etb!AH22)</f>
        <v/>
      </c>
      <c r="AI23" s="217" t="str">
        <f t="shared" si="1"/>
        <v/>
      </c>
      <c r="AJ23" s="217" t="str">
        <f>IF(OR(AM23="",AM23=0),"",IF(C23="","",
IF(INDEX($D$1:$AM23,ROW(),MATCH("Cereal",$D$1:$AM$1,0))="",INDEX($D$1:$AM$2,2,MATCH("Cereal",$D$1:$AM$1,0)),INDEX($D$1:$AM23,ROW(),MATCH("Cereal",$D$1:$AM$1,0)))*90
+IF(INDEX($D$1:$AM23,ROW(),MATCH("Beans",$D$1:$AM$1,0))="",INDEX($D$1:$AM$2,2,MATCH("Beans",$D$1:$AM$1,0)),INDEX($D$1:$AM23,ROW(),MATCH("Beans",$D$1:$AM$1,0)))*9
+IF(INDEX($D$1:$AM23,ROW(),MATCH("Cooking.oil",$D$1:$AM$1,0))="",INDEX($D$1:$AM$2,2,MATCH("Cooking.oil",$D$1:$AM$1,0)),INDEX($D$1:$AM23,ROW(),MATCH("Cooking.oil",$D$1:$AM$1,0)))*6
+IF(INDEX($D$1:$AM23,ROW(),MATCH("Salt",$D$1:$AM$1,0))="",INDEX($D$1:$AM$2,2,MATCH("Salt",$D$1:$AM$1,0)),INDEX($D$1:$AM23,ROW(),MATCH("Salt",$D$1:$AM$1,0)))*1
))</f>
        <v/>
      </c>
      <c r="AK23" s="217" t="str">
        <f>IF(OR(AM23="",AM23=0),"",IF(C23="","",AJ23
+IF(INDEX($D$1:$AH23,ROW(),MATCH("Soap",$D$1:$AH$1,0))="",INDEX($D$1:$AH$2,2,MATCH("Soap",$D$1:$AH$1,0)),INDEX($D$1:$AH23,ROW(),MATCH("Soap",$D$1:$AH$1,0)))*6
+IF(INDEX($D$1:$AH23,ROW(),MATCH("Exercise.book",$D$1:$AH$1,0))="",INDEX($D$1:$AH$2,2,MATCH("Exercise.book",$D$1:$AH$1,0)),INDEX($D$1:$AH23,ROW(),MATCH("Exercise.book",$D$1:$AH$1,0)))*12
+IF(INDEX($D$1:$AH23,ROW(),MATCH("Charcoal",$D$1:$AH$1,0))="",INDEX($D$1:$AH$2,2,MATCH("Charcoal",$D$1:$AH$1,0)),INDEX($D$1:$AH23,ROW(),MATCH("Charcoal",$D$1:$AH$1,0)))*30
+IF(INDEX($D$1:$AH23,ROW(),MATCH("Milling.costs",$D$1:$AH$1,0))="",INDEX($D$1:$AH$2,2,MATCH("Milling.costs",$D$1:$AH$1,0)),INDEX($D$1:$AH23,ROW(),MATCH("Milling.costs",$D$1:$AH$1,0)))/3.5*30
+IF(INDEX($D$1:$AH23,ROW(),MATCH("USD",$D$1:$AH$1,0))="",INDEX($D$1:$AH$2,2,MATCH("USD",$D$1:$AH$1,0)),INDEX($D$1:$AH23,ROW(),MATCH("USD",$D$1:$AH$1,0)))*17
))</f>
        <v/>
      </c>
      <c r="AL23" s="205"/>
      <c r="AM23" s="218" t="str">
        <f t="shared" si="2"/>
        <v/>
      </c>
    </row>
    <row r="24" spans="1:39" x14ac:dyDescent="0.25">
      <c r="A24" s="214" t="str">
        <f>IF([1]median_raw_etb!A23="","",[1]median_raw_etb!A23)</f>
        <v/>
      </c>
      <c r="B24" s="214" t="str">
        <f>IF([1]median_raw_etb!B23="","",[1]median_raw_etb!B23)</f>
        <v/>
      </c>
      <c r="C24" s="214" t="str">
        <f>IF([1]median_raw_etb!C23="","",[1]median_raw_etb!C23)</f>
        <v/>
      </c>
      <c r="D24" s="217" t="str">
        <f>IF([1]median_raw_etb!D23="","",[1]median_raw_etb!D23)</f>
        <v/>
      </c>
      <c r="E24" s="217" t="str">
        <f>IF([1]median_raw_etb!E23="","",[1]median_raw_etb!E23)</f>
        <v/>
      </c>
      <c r="F24" s="217" t="str">
        <f>IF([1]median_raw_etb!F23="","",[1]median_raw_etb!F23)</f>
        <v/>
      </c>
      <c r="G24" s="217" t="str">
        <f>IF([1]median_raw_etb!G23="","",[1]median_raw_etb!G23)</f>
        <v/>
      </c>
      <c r="H24" s="217" t="str">
        <f>IF([1]median_raw_etb!H23="","",[1]median_raw_etb!H23)</f>
        <v/>
      </c>
      <c r="I24" s="217" t="str">
        <f>IF([1]median_raw_etb!I23="","",[1]median_raw_etb!I23)</f>
        <v/>
      </c>
      <c r="J24" s="217" t="str">
        <f>IF([1]median_raw_etb!J23="","",[1]median_raw_etb!J23)</f>
        <v/>
      </c>
      <c r="K24" s="217" t="str">
        <f>IF([1]median_raw_etb!K23="","",[1]median_raw_etb!K23)</f>
        <v/>
      </c>
      <c r="L24" s="217" t="str">
        <f>IF([1]median_raw_etb!L23="","",[1]median_raw_etb!L23)</f>
        <v/>
      </c>
      <c r="M24" s="217" t="str">
        <f>IF([1]median_raw_etb!M23="","",[1]median_raw_etb!M23)</f>
        <v/>
      </c>
      <c r="N24" s="217" t="str">
        <f>IF([1]median_raw_etb!N23="","",[1]median_raw_etb!N23)</f>
        <v/>
      </c>
      <c r="O24" s="217" t="str">
        <f>IF([1]median_raw_etb!O23="","",[1]median_raw_etb!O23)</f>
        <v/>
      </c>
      <c r="P24" s="217" t="str">
        <f>IF([1]median_raw_etb!P23="","",[1]median_raw_etb!P23)</f>
        <v/>
      </c>
      <c r="Q24" s="217" t="str">
        <f>IF([1]median_raw_etb!Q23="","",[1]median_raw_etb!Q23)</f>
        <v/>
      </c>
      <c r="R24" s="217" t="str">
        <f>IF([1]median_raw_etb!R23="","",[1]median_raw_etb!R23)</f>
        <v/>
      </c>
      <c r="S24" s="217" t="str">
        <f>IF([1]median_raw_etb!S23="","",[1]median_raw_etb!S23)</f>
        <v/>
      </c>
      <c r="T24" s="217" t="str">
        <f>IF([1]median_raw_etb!T23="","",[1]median_raw_etb!T23)</f>
        <v/>
      </c>
      <c r="U24" s="217" t="str">
        <f>IF([1]median_raw_etb!U23="","",[1]median_raw_etb!U23)</f>
        <v/>
      </c>
      <c r="V24" s="217" t="str">
        <f>IF([1]median_raw_etb!V23="","",[1]median_raw_etb!V23)</f>
        <v/>
      </c>
      <c r="W24" s="217" t="str">
        <f>IF([1]median_raw_etb!W23="","",[1]median_raw_etb!W23)</f>
        <v/>
      </c>
      <c r="X24" s="217" t="str">
        <f>IF([1]median_raw_etb!X23="","",[1]median_raw_etb!X23)</f>
        <v/>
      </c>
      <c r="Y24" s="217" t="str">
        <f>IF([1]median_raw_etb!Y23="","",[1]median_raw_etb!Y23)</f>
        <v/>
      </c>
      <c r="Z24" s="217" t="str">
        <f>IF([1]median_raw_etb!Z23="","",[1]median_raw_etb!Z23)</f>
        <v/>
      </c>
      <c r="AA24" s="217" t="str">
        <f>IF([1]median_raw_etb!AA23="","",[1]median_raw_etb!AA23)</f>
        <v/>
      </c>
      <c r="AB24" s="219" t="str">
        <f>IF([1]median_raw_etb!AB23="","",[1]median_raw_etb!AB23)</f>
        <v/>
      </c>
      <c r="AC24" s="219" t="str">
        <f>IF([1]median_raw_etb!AC23="","",[1]median_raw_etb!AC23)</f>
        <v/>
      </c>
      <c r="AD24" s="220" t="str">
        <f>IF([1]median_raw_etb!AD23="","",[1]median_raw_etb!AD23)</f>
        <v/>
      </c>
      <c r="AE24" s="219" t="str">
        <f>IF([1]median_raw_etb!AE23="","",[1]median_raw_etb!AE23)</f>
        <v/>
      </c>
      <c r="AF24" s="219" t="str">
        <f>IF([1]median_raw_etb!AF23="","",[1]median_raw_etb!AF23)</f>
        <v/>
      </c>
      <c r="AG24" s="219" t="str">
        <f>IF([1]median_raw_etb!AG23="","",[1]median_raw_etb!AG23)</f>
        <v/>
      </c>
      <c r="AH24" s="217" t="str">
        <f>IF([1]median_raw_etb!AH23="","",[1]median_raw_etb!AH23)</f>
        <v/>
      </c>
      <c r="AI24" s="217" t="str">
        <f t="shared" si="1"/>
        <v/>
      </c>
      <c r="AJ24" s="217" t="str">
        <f>IF(OR(AM24="",AM24=0),"",IF(C24="","",
IF(INDEX($D$1:$AM24,ROW(),MATCH("Cereal",$D$1:$AM$1,0))="",INDEX($D$1:$AM$2,2,MATCH("Cereal",$D$1:$AM$1,0)),INDEX($D$1:$AM24,ROW(),MATCH("Cereal",$D$1:$AM$1,0)))*90
+IF(INDEX($D$1:$AM24,ROW(),MATCH("Beans",$D$1:$AM$1,0))="",INDEX($D$1:$AM$2,2,MATCH("Beans",$D$1:$AM$1,0)),INDEX($D$1:$AM24,ROW(),MATCH("Beans",$D$1:$AM$1,0)))*9
+IF(INDEX($D$1:$AM24,ROW(),MATCH("Cooking.oil",$D$1:$AM$1,0))="",INDEX($D$1:$AM$2,2,MATCH("Cooking.oil",$D$1:$AM$1,0)),INDEX($D$1:$AM24,ROW(),MATCH("Cooking.oil",$D$1:$AM$1,0)))*6
+IF(INDEX($D$1:$AM24,ROW(),MATCH("Salt",$D$1:$AM$1,0))="",INDEX($D$1:$AM$2,2,MATCH("Salt",$D$1:$AM$1,0)),INDEX($D$1:$AM24,ROW(),MATCH("Salt",$D$1:$AM$1,0)))*1
))</f>
        <v/>
      </c>
      <c r="AK24" s="217" t="str">
        <f>IF(OR(AM24="",AM24=0),"",IF(C24="","",AJ24
+IF(INDEX($D$1:$AH24,ROW(),MATCH("Soap",$D$1:$AH$1,0))="",INDEX($D$1:$AH$2,2,MATCH("Soap",$D$1:$AH$1,0)),INDEX($D$1:$AH24,ROW(),MATCH("Soap",$D$1:$AH$1,0)))*6
+IF(INDEX($D$1:$AH24,ROW(),MATCH("Exercise.book",$D$1:$AH$1,0))="",INDEX($D$1:$AH$2,2,MATCH("Exercise.book",$D$1:$AH$1,0)),INDEX($D$1:$AH24,ROW(),MATCH("Exercise.book",$D$1:$AH$1,0)))*12
+IF(INDEX($D$1:$AH24,ROW(),MATCH("Charcoal",$D$1:$AH$1,0))="",INDEX($D$1:$AH$2,2,MATCH("Charcoal",$D$1:$AH$1,0)),INDEX($D$1:$AH24,ROW(),MATCH("Charcoal",$D$1:$AH$1,0)))*30
+IF(INDEX($D$1:$AH24,ROW(),MATCH("Milling.costs",$D$1:$AH$1,0))="",INDEX($D$1:$AH$2,2,MATCH("Milling.costs",$D$1:$AH$1,0)),INDEX($D$1:$AH24,ROW(),MATCH("Milling.costs",$D$1:$AH$1,0)))/3.5*30
+IF(INDEX($D$1:$AH24,ROW(),MATCH("USD",$D$1:$AH$1,0))="",INDEX($D$1:$AH$2,2,MATCH("USD",$D$1:$AH$1,0)),INDEX($D$1:$AH24,ROW(),MATCH("USD",$D$1:$AH$1,0)))*17
))</f>
        <v/>
      </c>
      <c r="AL24" s="205"/>
      <c r="AM24" s="218" t="str">
        <f t="shared" si="2"/>
        <v/>
      </c>
    </row>
    <row r="25" spans="1:39" x14ac:dyDescent="0.25">
      <c r="A25" s="214" t="str">
        <f>IF([1]median_raw_etb!A24="","",[1]median_raw_etb!A24)</f>
        <v/>
      </c>
      <c r="B25" s="214" t="str">
        <f>IF([1]median_raw_etb!B24="","",[1]median_raw_etb!B24)</f>
        <v/>
      </c>
      <c r="C25" s="214" t="str">
        <f>IF([1]median_raw_etb!C24="","",[1]median_raw_etb!C24)</f>
        <v/>
      </c>
      <c r="D25" s="217" t="str">
        <f>IF([1]median_raw_etb!D24="","",[1]median_raw_etb!D24)</f>
        <v/>
      </c>
      <c r="E25" s="217" t="str">
        <f>IF([1]median_raw_etb!E24="","",[1]median_raw_etb!E24)</f>
        <v/>
      </c>
      <c r="F25" s="217" t="str">
        <f>IF([1]median_raw_etb!F24="","",[1]median_raw_etb!F24)</f>
        <v/>
      </c>
      <c r="G25" s="217" t="str">
        <f>IF([1]median_raw_etb!G24="","",[1]median_raw_etb!G24)</f>
        <v/>
      </c>
      <c r="H25" s="217" t="str">
        <f>IF([1]median_raw_etb!H24="","",[1]median_raw_etb!H24)</f>
        <v/>
      </c>
      <c r="I25" s="217" t="str">
        <f>IF([1]median_raw_etb!I24="","",[1]median_raw_etb!I24)</f>
        <v/>
      </c>
      <c r="J25" s="217" t="str">
        <f>IF([1]median_raw_etb!J24="","",[1]median_raw_etb!J24)</f>
        <v/>
      </c>
      <c r="K25" s="217" t="str">
        <f>IF([1]median_raw_etb!K24="","",[1]median_raw_etb!K24)</f>
        <v/>
      </c>
      <c r="L25" s="217" t="str">
        <f>IF([1]median_raw_etb!L24="","",[1]median_raw_etb!L24)</f>
        <v/>
      </c>
      <c r="M25" s="217" t="str">
        <f>IF([1]median_raw_etb!M24="","",[1]median_raw_etb!M24)</f>
        <v/>
      </c>
      <c r="N25" s="217" t="str">
        <f>IF([1]median_raw_etb!N24="","",[1]median_raw_etb!N24)</f>
        <v/>
      </c>
      <c r="O25" s="217" t="str">
        <f>IF([1]median_raw_etb!O24="","",[1]median_raw_etb!O24)</f>
        <v/>
      </c>
      <c r="P25" s="217" t="str">
        <f>IF([1]median_raw_etb!P24="","",[1]median_raw_etb!P24)</f>
        <v/>
      </c>
      <c r="Q25" s="217" t="str">
        <f>IF([1]median_raw_etb!Q24="","",[1]median_raw_etb!Q24)</f>
        <v/>
      </c>
      <c r="R25" s="217" t="str">
        <f>IF([1]median_raw_etb!R24="","",[1]median_raw_etb!R24)</f>
        <v/>
      </c>
      <c r="S25" s="217" t="str">
        <f>IF([1]median_raw_etb!S24="","",[1]median_raw_etb!S24)</f>
        <v/>
      </c>
      <c r="T25" s="217" t="str">
        <f>IF([1]median_raw_etb!T24="","",[1]median_raw_etb!T24)</f>
        <v/>
      </c>
      <c r="U25" s="217" t="str">
        <f>IF([1]median_raw_etb!U24="","",[1]median_raw_etb!U24)</f>
        <v/>
      </c>
      <c r="V25" s="217" t="str">
        <f>IF([1]median_raw_etb!V24="","",[1]median_raw_etb!V24)</f>
        <v/>
      </c>
      <c r="W25" s="217" t="str">
        <f>IF([1]median_raw_etb!W24="","",[1]median_raw_etb!W24)</f>
        <v/>
      </c>
      <c r="X25" s="217" t="str">
        <f>IF([1]median_raw_etb!X24="","",[1]median_raw_etb!X24)</f>
        <v/>
      </c>
      <c r="Y25" s="217" t="str">
        <f>IF([1]median_raw_etb!Y24="","",[1]median_raw_etb!Y24)</f>
        <v/>
      </c>
      <c r="Z25" s="217" t="str">
        <f>IF([1]median_raw_etb!Z24="","",[1]median_raw_etb!Z24)</f>
        <v/>
      </c>
      <c r="AA25" s="217" t="str">
        <f>IF([1]median_raw_etb!AA24="","",[1]median_raw_etb!AA24)</f>
        <v/>
      </c>
      <c r="AB25" s="219" t="str">
        <f>IF([1]median_raw_etb!AB24="","",[1]median_raw_etb!AB24)</f>
        <v/>
      </c>
      <c r="AC25" s="219" t="str">
        <f>IF([1]median_raw_etb!AC24="","",[1]median_raw_etb!AC24)</f>
        <v/>
      </c>
      <c r="AD25" s="220" t="str">
        <f>IF([1]median_raw_etb!AD24="","",[1]median_raw_etb!AD24)</f>
        <v/>
      </c>
      <c r="AE25" s="219" t="str">
        <f>IF([1]median_raw_etb!AE24="","",[1]median_raw_etb!AE24)</f>
        <v/>
      </c>
      <c r="AF25" s="219" t="str">
        <f>IF([1]median_raw_etb!AF24="","",[1]median_raw_etb!AF24)</f>
        <v/>
      </c>
      <c r="AG25" s="219" t="str">
        <f>IF([1]median_raw_etb!AG24="","",[1]median_raw_etb!AG24)</f>
        <v/>
      </c>
      <c r="AH25" s="217" t="str">
        <f>IF([1]median_raw_etb!AH24="","",[1]median_raw_etb!AH24)</f>
        <v/>
      </c>
      <c r="AI25" s="217" t="str">
        <f t="shared" si="1"/>
        <v/>
      </c>
      <c r="AJ25" s="217" t="str">
        <f>IF(OR(AM25="",AM25=0),"",IF(C25="","",
IF(INDEX($D$1:$AM25,ROW(),MATCH("Cereal",$D$1:$AM$1,0))="",INDEX($D$1:$AM$2,2,MATCH("Cereal",$D$1:$AM$1,0)),INDEX($D$1:$AM25,ROW(),MATCH("Cereal",$D$1:$AM$1,0)))*90
+IF(INDEX($D$1:$AM25,ROW(),MATCH("Beans",$D$1:$AM$1,0))="",INDEX($D$1:$AM$2,2,MATCH("Beans",$D$1:$AM$1,0)),INDEX($D$1:$AM25,ROW(),MATCH("Beans",$D$1:$AM$1,0)))*9
+IF(INDEX($D$1:$AM25,ROW(),MATCH("Cooking.oil",$D$1:$AM$1,0))="",INDEX($D$1:$AM$2,2,MATCH("Cooking.oil",$D$1:$AM$1,0)),INDEX($D$1:$AM25,ROW(),MATCH("Cooking.oil",$D$1:$AM$1,0)))*6
+IF(INDEX($D$1:$AM25,ROW(),MATCH("Salt",$D$1:$AM$1,0))="",INDEX($D$1:$AM$2,2,MATCH("Salt",$D$1:$AM$1,0)),INDEX($D$1:$AM25,ROW(),MATCH("Salt",$D$1:$AM$1,0)))*1
))</f>
        <v/>
      </c>
      <c r="AK25" s="217" t="str">
        <f>IF(OR(AM25="",AM25=0),"",IF(C25="","",AJ25
+IF(INDEX($D$1:$AH25,ROW(),MATCH("Soap",$D$1:$AH$1,0))="",INDEX($D$1:$AH$2,2,MATCH("Soap",$D$1:$AH$1,0)),INDEX($D$1:$AH25,ROW(),MATCH("Soap",$D$1:$AH$1,0)))*6
+IF(INDEX($D$1:$AH25,ROW(),MATCH("Exercise.book",$D$1:$AH$1,0))="",INDEX($D$1:$AH$2,2,MATCH("Exercise.book",$D$1:$AH$1,0)),INDEX($D$1:$AH25,ROW(),MATCH("Exercise.book",$D$1:$AH$1,0)))*12
+IF(INDEX($D$1:$AH25,ROW(),MATCH("Charcoal",$D$1:$AH$1,0))="",INDEX($D$1:$AH$2,2,MATCH("Charcoal",$D$1:$AH$1,0)),INDEX($D$1:$AH25,ROW(),MATCH("Charcoal",$D$1:$AH$1,0)))*30
+IF(INDEX($D$1:$AH25,ROW(),MATCH("Milling.costs",$D$1:$AH$1,0))="",INDEX($D$1:$AH$2,2,MATCH("Milling.costs",$D$1:$AH$1,0)),INDEX($D$1:$AH25,ROW(),MATCH("Milling.costs",$D$1:$AH$1,0)))/3.5*30
+IF(INDEX($D$1:$AH25,ROW(),MATCH("USD",$D$1:$AH$1,0))="",INDEX($D$1:$AH$2,2,MATCH("USD",$D$1:$AH$1,0)),INDEX($D$1:$AH25,ROW(),MATCH("USD",$D$1:$AH$1,0)))*17
))</f>
        <v/>
      </c>
      <c r="AL25" s="205"/>
      <c r="AM25" s="218" t="str">
        <f t="shared" si="2"/>
        <v/>
      </c>
    </row>
    <row r="26" spans="1:39" x14ac:dyDescent="0.25">
      <c r="A26" s="214" t="str">
        <f>IF([1]median_raw_etb!A25="","",[1]median_raw_etb!A25)</f>
        <v/>
      </c>
      <c r="B26" s="214" t="str">
        <f>IF([1]median_raw_etb!B25="","",[1]median_raw_etb!B25)</f>
        <v/>
      </c>
      <c r="C26" t="str">
        <f>IF([1]median_raw_etb!C25="","",[1]median_raw_etb!C25)</f>
        <v/>
      </c>
      <c r="D26" s="217" t="str">
        <f>IF([1]median_raw_etb!D25="","",[1]median_raw_etb!D25)</f>
        <v/>
      </c>
      <c r="E26" s="217" t="str">
        <f>IF([1]median_raw_etb!E25="","",[1]median_raw_etb!E25)</f>
        <v/>
      </c>
      <c r="F26" s="217" t="str">
        <f>IF([1]median_raw_etb!F25="","",[1]median_raw_etb!F25)</f>
        <v/>
      </c>
      <c r="G26" s="217" t="str">
        <f>IF([1]median_raw_etb!G25="","",[1]median_raw_etb!G25)</f>
        <v/>
      </c>
      <c r="H26" s="217" t="str">
        <f>IF([1]median_raw_etb!H25="","",[1]median_raw_etb!H25)</f>
        <v/>
      </c>
      <c r="I26" s="217" t="str">
        <f>IF([1]median_raw_etb!I25="","",[1]median_raw_etb!I25)</f>
        <v/>
      </c>
      <c r="J26" s="217" t="str">
        <f>IF([1]median_raw_etb!J25="","",[1]median_raw_etb!J25)</f>
        <v/>
      </c>
      <c r="K26" s="217" t="str">
        <f>IF([1]median_raw_etb!K25="","",[1]median_raw_etb!K25)</f>
        <v/>
      </c>
      <c r="L26" s="217" t="str">
        <f>IF([1]median_raw_etb!L25="","",[1]median_raw_etb!L25)</f>
        <v/>
      </c>
      <c r="M26" s="217" t="str">
        <f>IF([1]median_raw_etb!M25="","",[1]median_raw_etb!M25)</f>
        <v/>
      </c>
      <c r="N26" s="217" t="str">
        <f>IF([1]median_raw_etb!N25="","",[1]median_raw_etb!N25)</f>
        <v/>
      </c>
      <c r="O26" s="217" t="str">
        <f>IF([1]median_raw_etb!O25="","",[1]median_raw_etb!O25)</f>
        <v/>
      </c>
      <c r="P26" s="217" t="str">
        <f>IF([1]median_raw_etb!P25="","",[1]median_raw_etb!P25)</f>
        <v/>
      </c>
      <c r="Q26" s="217" t="str">
        <f>IF([1]median_raw_etb!Q25="","",[1]median_raw_etb!Q25)</f>
        <v/>
      </c>
      <c r="R26" s="217" t="str">
        <f>IF([1]median_raw_etb!R25="","",[1]median_raw_etb!R25)</f>
        <v/>
      </c>
      <c r="S26" s="217" t="str">
        <f>IF([1]median_raw_etb!S25="","",[1]median_raw_etb!S25)</f>
        <v/>
      </c>
      <c r="T26" s="217" t="str">
        <f>IF([1]median_raw_etb!T25="","",[1]median_raw_etb!T25)</f>
        <v/>
      </c>
      <c r="U26" s="217" t="str">
        <f>IF([1]median_raw_etb!U25="","",[1]median_raw_etb!U25)</f>
        <v/>
      </c>
      <c r="V26" s="217" t="str">
        <f>IF([1]median_raw_etb!V25="","",[1]median_raw_etb!V25)</f>
        <v/>
      </c>
      <c r="W26" s="217" t="str">
        <f>IF([1]median_raw_etb!W25="","",[1]median_raw_etb!W25)</f>
        <v/>
      </c>
      <c r="X26" s="217" t="str">
        <f>IF([1]median_raw_etb!X25="","",[1]median_raw_etb!X25)</f>
        <v/>
      </c>
      <c r="Y26" s="217" t="str">
        <f>IF([1]median_raw_etb!Y25="","",[1]median_raw_etb!Y25)</f>
        <v/>
      </c>
      <c r="Z26" s="217" t="str">
        <f>IF([1]median_raw_etb!Z25="","",[1]median_raw_etb!Z25)</f>
        <v/>
      </c>
      <c r="AA26" s="217" t="str">
        <f>IF([1]median_raw_etb!AA25="","",[1]median_raw_etb!AA25)</f>
        <v/>
      </c>
      <c r="AB26" s="219" t="str">
        <f>IF([1]median_raw_etb!AB25="","",[1]median_raw_etb!AB25)</f>
        <v/>
      </c>
      <c r="AC26" s="219" t="str">
        <f>IF([1]median_raw_etb!AC25="","",[1]median_raw_etb!AC25)</f>
        <v/>
      </c>
      <c r="AD26" s="220" t="str">
        <f>IF([1]median_raw_etb!AD25="","",[1]median_raw_etb!AD25)</f>
        <v/>
      </c>
      <c r="AE26" s="219" t="str">
        <f>IF([1]median_raw_etb!AE25="","",[1]median_raw_etb!AE25)</f>
        <v/>
      </c>
      <c r="AF26" s="219" t="str">
        <f>IF([1]median_raw_etb!AF25="","",[1]median_raw_etb!AF25)</f>
        <v/>
      </c>
      <c r="AG26" s="219" t="str">
        <f>IF([1]median_raw_etb!AG25="","",[1]median_raw_etb!AG25)</f>
        <v/>
      </c>
      <c r="AH26" s="217" t="str">
        <f>IF([1]median_raw_etb!AH25="","",[1]median_raw_etb!AH25)</f>
        <v/>
      </c>
      <c r="AI26" s="217" t="str">
        <f t="shared" si="1"/>
        <v/>
      </c>
      <c r="AJ26" s="217" t="str">
        <f>IF(OR(AM26="",AM26=0),"",IF(C26="","",
IF(INDEX($D$1:$AM26,ROW(),MATCH("Cereal",$D$1:$AM$1,0))="",INDEX($D$1:$AM$2,2,MATCH("Cereal",$D$1:$AM$1,0)),INDEX($D$1:$AM26,ROW(),MATCH("Cereal",$D$1:$AM$1,0)))*90
+IF(INDEX($D$1:$AM26,ROW(),MATCH("Beans",$D$1:$AM$1,0))="",INDEX($D$1:$AM$2,2,MATCH("Beans",$D$1:$AM$1,0)),INDEX($D$1:$AM26,ROW(),MATCH("Beans",$D$1:$AM$1,0)))*9
+IF(INDEX($D$1:$AM26,ROW(),MATCH("Cooking.oil",$D$1:$AM$1,0))="",INDEX($D$1:$AM$2,2,MATCH("Cooking.oil",$D$1:$AM$1,0)),INDEX($D$1:$AM26,ROW(),MATCH("Cooking.oil",$D$1:$AM$1,0)))*6
+IF(INDEX($D$1:$AM26,ROW(),MATCH("Salt",$D$1:$AM$1,0))="",INDEX($D$1:$AM$2,2,MATCH("Salt",$D$1:$AM$1,0)),INDEX($D$1:$AM26,ROW(),MATCH("Salt",$D$1:$AM$1,0)))*1
))</f>
        <v/>
      </c>
      <c r="AK26" s="217" t="str">
        <f>IF(OR(AM26="",AM26=0),"",IF(C26="","",AJ26
+IF(INDEX($D$1:$AH26,ROW(),MATCH("Soap",$D$1:$AH$1,0))="",INDEX($D$1:$AH$2,2,MATCH("Soap",$D$1:$AH$1,0)),INDEX($D$1:$AH26,ROW(),MATCH("Soap",$D$1:$AH$1,0)))*6
+IF(INDEX($D$1:$AH26,ROW(),MATCH("Exercise.book",$D$1:$AH$1,0))="",INDEX($D$1:$AH$2,2,MATCH("Exercise.book",$D$1:$AH$1,0)),INDEX($D$1:$AH26,ROW(),MATCH("Exercise.book",$D$1:$AH$1,0)))*12
+IF(INDEX($D$1:$AH26,ROW(),MATCH("Charcoal",$D$1:$AH$1,0))="",INDEX($D$1:$AH$2,2,MATCH("Charcoal",$D$1:$AH$1,0)),INDEX($D$1:$AH26,ROW(),MATCH("Charcoal",$D$1:$AH$1,0)))*30
+IF(INDEX($D$1:$AH26,ROW(),MATCH("Milling.costs",$D$1:$AH$1,0))="",INDEX($D$1:$AH$2,2,MATCH("Milling.costs",$D$1:$AH$1,0)),INDEX($D$1:$AH26,ROW(),MATCH("Milling.costs",$D$1:$AH$1,0)))/3.5*30
+IF(INDEX($D$1:$AH26,ROW(),MATCH("USD",$D$1:$AH$1,0))="",INDEX($D$1:$AH$2,2,MATCH("USD",$D$1:$AH$1,0)),INDEX($D$1:$AH26,ROW(),MATCH("USD",$D$1:$AH$1,0)))*17
))</f>
        <v/>
      </c>
      <c r="AL26" s="205"/>
      <c r="AM26" s="218" t="str">
        <f t="shared" si="2"/>
        <v/>
      </c>
    </row>
    <row r="27" spans="1:39" x14ac:dyDescent="0.25">
      <c r="A27" s="214" t="str">
        <f>IF([1]median_raw_etb!A26="","",[1]median_raw_etb!A26)</f>
        <v/>
      </c>
      <c r="B27" s="214" t="str">
        <f>IF([1]median_raw_etb!B26="","",[1]median_raw_etb!B26)</f>
        <v/>
      </c>
      <c r="C27" s="214" t="str">
        <f>IF([1]median_raw_etb!C26="","",[1]median_raw_etb!C26)</f>
        <v/>
      </c>
      <c r="D27" s="217" t="str">
        <f>IF([1]median_raw_etb!D26="","",[1]median_raw_etb!D26)</f>
        <v/>
      </c>
      <c r="E27" s="217" t="str">
        <f>IF([1]median_raw_etb!E26="","",[1]median_raw_etb!E26)</f>
        <v/>
      </c>
      <c r="F27" s="217" t="str">
        <f>IF([1]median_raw_etb!F26="","",[1]median_raw_etb!F26)</f>
        <v/>
      </c>
      <c r="G27" s="217" t="str">
        <f>IF([1]median_raw_etb!G26="","",[1]median_raw_etb!G26)</f>
        <v/>
      </c>
      <c r="H27" s="217" t="str">
        <f>IF([1]median_raw_etb!H26="","",[1]median_raw_etb!H26)</f>
        <v/>
      </c>
      <c r="I27" s="217" t="str">
        <f>IF([1]median_raw_etb!I26="","",[1]median_raw_etb!I26)</f>
        <v/>
      </c>
      <c r="J27" s="217" t="str">
        <f>IF([1]median_raw_etb!J26="","",[1]median_raw_etb!J26)</f>
        <v/>
      </c>
      <c r="K27" s="217" t="str">
        <f>IF([1]median_raw_etb!K26="","",[1]median_raw_etb!K26)</f>
        <v/>
      </c>
      <c r="L27" s="217" t="str">
        <f>IF([1]median_raw_etb!L26="","",[1]median_raw_etb!L26)</f>
        <v/>
      </c>
      <c r="M27" s="217" t="str">
        <f>IF([1]median_raw_etb!M26="","",[1]median_raw_etb!M26)</f>
        <v/>
      </c>
      <c r="N27" s="217" t="str">
        <f>IF([1]median_raw_etb!N26="","",[1]median_raw_etb!N26)</f>
        <v/>
      </c>
      <c r="O27" s="217" t="str">
        <f>IF([1]median_raw_etb!O26="","",[1]median_raw_etb!O26)</f>
        <v/>
      </c>
      <c r="P27" s="217" t="str">
        <f>IF([1]median_raw_etb!P26="","",[1]median_raw_etb!P26)</f>
        <v/>
      </c>
      <c r="Q27" s="217" t="str">
        <f>IF([1]median_raw_etb!Q26="","",[1]median_raw_etb!Q26)</f>
        <v/>
      </c>
      <c r="R27" s="217" t="str">
        <f>IF([1]median_raw_etb!R26="","",[1]median_raw_etb!R26)</f>
        <v/>
      </c>
      <c r="S27" s="217" t="str">
        <f>IF([1]median_raw_etb!S26="","",[1]median_raw_etb!S26)</f>
        <v/>
      </c>
      <c r="T27" s="217" t="str">
        <f>IF([1]median_raw_etb!T26="","",[1]median_raw_etb!T26)</f>
        <v/>
      </c>
      <c r="U27" s="217" t="str">
        <f>IF([1]median_raw_etb!U26="","",[1]median_raw_etb!U26)</f>
        <v/>
      </c>
      <c r="V27" s="217" t="str">
        <f>IF([1]median_raw_etb!V26="","",[1]median_raw_etb!V26)</f>
        <v/>
      </c>
      <c r="W27" s="217" t="str">
        <f>IF([1]median_raw_etb!W26="","",[1]median_raw_etb!W26)</f>
        <v/>
      </c>
      <c r="X27" s="217" t="str">
        <f>IF([1]median_raw_etb!X26="","",[1]median_raw_etb!X26)</f>
        <v/>
      </c>
      <c r="Y27" s="217" t="str">
        <f>IF([1]median_raw_etb!Y26="","",[1]median_raw_etb!Y26)</f>
        <v/>
      </c>
      <c r="Z27" s="217" t="str">
        <f>IF([1]median_raw_etb!Z26="","",[1]median_raw_etb!Z26)</f>
        <v/>
      </c>
      <c r="AA27" s="217" t="str">
        <f>IF([1]median_raw_etb!AA26="","",[1]median_raw_etb!AA26)</f>
        <v/>
      </c>
      <c r="AB27" s="219" t="str">
        <f>IF([1]median_raw_etb!AB26="","",[1]median_raw_etb!AB26)</f>
        <v/>
      </c>
      <c r="AC27" s="219" t="str">
        <f>IF([1]median_raw_etb!AC26="","",[1]median_raw_etb!AC26)</f>
        <v/>
      </c>
      <c r="AD27" s="220" t="str">
        <f>IF([1]median_raw_etb!AD26="","",[1]median_raw_etb!AD26)</f>
        <v/>
      </c>
      <c r="AE27" s="219" t="str">
        <f>IF([1]median_raw_etb!AE26="","",[1]median_raw_etb!AE26)</f>
        <v/>
      </c>
      <c r="AF27" s="219" t="str">
        <f>IF([1]median_raw_etb!AF26="","",[1]median_raw_etb!AF26)</f>
        <v/>
      </c>
      <c r="AG27" s="219" t="str">
        <f>IF([1]median_raw_etb!AG26="","",[1]median_raw_etb!AG26)</f>
        <v/>
      </c>
      <c r="AH27" s="217" t="str">
        <f>IF([1]median_raw_etb!AH26="","",[1]median_raw_etb!AH26)</f>
        <v/>
      </c>
      <c r="AI27" s="217" t="str">
        <f t="shared" si="1"/>
        <v/>
      </c>
      <c r="AJ27" s="217" t="str">
        <f>IF(OR(AM27="",AM27=0),"",IF(C27="","",
IF(INDEX($D$1:$AM27,ROW(),MATCH("Cereal",$D$1:$AM$1,0))="",INDEX($D$1:$AM$2,2,MATCH("Cereal",$D$1:$AM$1,0)),INDEX($D$1:$AM27,ROW(),MATCH("Cereal",$D$1:$AM$1,0)))*90
+IF(INDEX($D$1:$AM27,ROW(),MATCH("Beans",$D$1:$AM$1,0))="",INDEX($D$1:$AM$2,2,MATCH("Beans",$D$1:$AM$1,0)),INDEX($D$1:$AM27,ROW(),MATCH("Beans",$D$1:$AM$1,0)))*9
+IF(INDEX($D$1:$AM27,ROW(),MATCH("Cooking.oil",$D$1:$AM$1,0))="",INDEX($D$1:$AM$2,2,MATCH("Cooking.oil",$D$1:$AM$1,0)),INDEX($D$1:$AM27,ROW(),MATCH("Cooking.oil",$D$1:$AM$1,0)))*6
+IF(INDEX($D$1:$AM27,ROW(),MATCH("Salt",$D$1:$AM$1,0))="",INDEX($D$1:$AM$2,2,MATCH("Salt",$D$1:$AM$1,0)),INDEX($D$1:$AM27,ROW(),MATCH("Salt",$D$1:$AM$1,0)))*1
))</f>
        <v/>
      </c>
      <c r="AK27" s="217" t="str">
        <f>IF(OR(AM27="",AM27=0),"",IF(C27="","",AJ27
+IF(INDEX($D$1:$AH27,ROW(),MATCH("Soap",$D$1:$AH$1,0))="",INDEX($D$1:$AH$2,2,MATCH("Soap",$D$1:$AH$1,0)),INDEX($D$1:$AH27,ROW(),MATCH("Soap",$D$1:$AH$1,0)))*6
+IF(INDEX($D$1:$AH27,ROW(),MATCH("Exercise.book",$D$1:$AH$1,0))="",INDEX($D$1:$AH$2,2,MATCH("Exercise.book",$D$1:$AH$1,0)),INDEX($D$1:$AH27,ROW(),MATCH("Exercise.book",$D$1:$AH$1,0)))*12
+IF(INDEX($D$1:$AH27,ROW(),MATCH("Charcoal",$D$1:$AH$1,0))="",INDEX($D$1:$AH$2,2,MATCH("Charcoal",$D$1:$AH$1,0)),INDEX($D$1:$AH27,ROW(),MATCH("Charcoal",$D$1:$AH$1,0)))*30
+IF(INDEX($D$1:$AH27,ROW(),MATCH("Milling.costs",$D$1:$AH$1,0))="",INDEX($D$1:$AH$2,2,MATCH("Milling.costs",$D$1:$AH$1,0)),INDEX($D$1:$AH27,ROW(),MATCH("Milling.costs",$D$1:$AH$1,0)))/3.5*30
+IF(INDEX($D$1:$AH27,ROW(),MATCH("USD",$D$1:$AH$1,0))="",INDEX($D$1:$AH$2,2,MATCH("USD",$D$1:$AH$1,0)),INDEX($D$1:$AH27,ROW(),MATCH("USD",$D$1:$AH$1,0)))*17
))</f>
        <v/>
      </c>
      <c r="AL27" s="205"/>
      <c r="AM27" s="218" t="str">
        <f t="shared" si="2"/>
        <v/>
      </c>
    </row>
    <row r="28" spans="1:39" x14ac:dyDescent="0.25">
      <c r="A28" s="214" t="str">
        <f>IF([1]median_raw_etb!A27="","",[1]median_raw_etb!A27)</f>
        <v/>
      </c>
      <c r="B28" s="214" t="str">
        <f>IF([1]median_raw_etb!B27="","",[1]median_raw_etb!B27)</f>
        <v/>
      </c>
      <c r="C28" s="214" t="str">
        <f>IF([1]median_raw_etb!C27="","",[1]median_raw_etb!C27)</f>
        <v/>
      </c>
      <c r="D28" s="217" t="str">
        <f>IF([1]median_raw_etb!D27="","",[1]median_raw_etb!D27)</f>
        <v/>
      </c>
      <c r="E28" s="217" t="str">
        <f>IF([1]median_raw_etb!E27="","",[1]median_raw_etb!E27)</f>
        <v/>
      </c>
      <c r="F28" s="217" t="str">
        <f>IF([1]median_raw_etb!F27="","",[1]median_raw_etb!F27)</f>
        <v/>
      </c>
      <c r="G28" s="217" t="str">
        <f>IF([1]median_raw_etb!G27="","",[1]median_raw_etb!G27)</f>
        <v/>
      </c>
      <c r="H28" s="217" t="str">
        <f>IF([1]median_raw_etb!H27="","",[1]median_raw_etb!H27)</f>
        <v/>
      </c>
      <c r="I28" s="217" t="str">
        <f>IF([1]median_raw_etb!I27="","",[1]median_raw_etb!I27)</f>
        <v/>
      </c>
      <c r="J28" s="217" t="str">
        <f>IF([1]median_raw_etb!J27="","",[1]median_raw_etb!J27)</f>
        <v/>
      </c>
      <c r="K28" s="217" t="str">
        <f>IF([1]median_raw_etb!K27="","",[1]median_raw_etb!K27)</f>
        <v/>
      </c>
      <c r="L28" s="217" t="str">
        <f>IF([1]median_raw_etb!L27="","",[1]median_raw_etb!L27)</f>
        <v/>
      </c>
      <c r="M28" s="217" t="str">
        <f>IF([1]median_raw_etb!M27="","",[1]median_raw_etb!M27)</f>
        <v/>
      </c>
      <c r="N28" s="217" t="str">
        <f>IF([1]median_raw_etb!N27="","",[1]median_raw_etb!N27)</f>
        <v/>
      </c>
      <c r="O28" s="217" t="str">
        <f>IF([1]median_raw_etb!O27="","",[1]median_raw_etb!O27)</f>
        <v/>
      </c>
      <c r="P28" s="217" t="str">
        <f>IF([1]median_raw_etb!P27="","",[1]median_raw_etb!P27)</f>
        <v/>
      </c>
      <c r="Q28" s="217" t="str">
        <f>IF([1]median_raw_etb!Q27="","",[1]median_raw_etb!Q27)</f>
        <v/>
      </c>
      <c r="R28" s="217" t="str">
        <f>IF([1]median_raw_etb!R27="","",[1]median_raw_etb!R27)</f>
        <v/>
      </c>
      <c r="S28" s="217" t="str">
        <f>IF([1]median_raw_etb!S27="","",[1]median_raw_etb!S27)</f>
        <v/>
      </c>
      <c r="T28" s="217" t="str">
        <f>IF([1]median_raw_etb!T27="","",[1]median_raw_etb!T27)</f>
        <v/>
      </c>
      <c r="U28" s="217" t="str">
        <f>IF([1]median_raw_etb!U27="","",[1]median_raw_etb!U27)</f>
        <v/>
      </c>
      <c r="V28" s="217" t="str">
        <f>IF([1]median_raw_etb!V27="","",[1]median_raw_etb!V27)</f>
        <v/>
      </c>
      <c r="W28" s="217" t="str">
        <f>IF([1]median_raw_etb!W27="","",[1]median_raw_etb!W27)</f>
        <v/>
      </c>
      <c r="X28" s="217" t="str">
        <f>IF([1]median_raw_etb!X27="","",[1]median_raw_etb!X27)</f>
        <v/>
      </c>
      <c r="Y28" s="217" t="str">
        <f>IF([1]median_raw_etb!Y27="","",[1]median_raw_etb!Y27)</f>
        <v/>
      </c>
      <c r="Z28" s="217" t="str">
        <f>IF([1]median_raw_etb!Z27="","",[1]median_raw_etb!Z27)</f>
        <v/>
      </c>
      <c r="AA28" s="217" t="str">
        <f>IF([1]median_raw_etb!AA27="","",[1]median_raw_etb!AA27)</f>
        <v/>
      </c>
      <c r="AB28" s="219" t="str">
        <f>IF([1]median_raw_etb!AB27="","",[1]median_raw_etb!AB27)</f>
        <v/>
      </c>
      <c r="AC28" s="219" t="str">
        <f>IF([1]median_raw_etb!AC27="","",[1]median_raw_etb!AC27)</f>
        <v/>
      </c>
      <c r="AD28" s="220" t="str">
        <f>IF([1]median_raw_etb!AD27="","",[1]median_raw_etb!AD27)</f>
        <v/>
      </c>
      <c r="AE28" s="219" t="str">
        <f>IF([1]median_raw_etb!AE27="","",[1]median_raw_etb!AE27)</f>
        <v/>
      </c>
      <c r="AF28" s="219" t="str">
        <f>IF([1]median_raw_etb!AF27="","",[1]median_raw_etb!AF27)</f>
        <v/>
      </c>
      <c r="AG28" s="219" t="str">
        <f>IF([1]median_raw_etb!AG27="","",[1]median_raw_etb!AG27)</f>
        <v/>
      </c>
      <c r="AH28" s="217" t="str">
        <f>IF([1]median_raw_etb!AH27="","",[1]median_raw_etb!AH27)</f>
        <v/>
      </c>
      <c r="AI28" s="217" t="str">
        <f t="shared" si="1"/>
        <v/>
      </c>
      <c r="AJ28" s="217" t="str">
        <f>IF(OR(AM28="",AM28=0),"",IF(C28="","",
IF(INDEX($D$1:$AM28,ROW(),MATCH("Cereal",$D$1:$AM$1,0))="",INDEX($D$1:$AM$2,2,MATCH("Cereal",$D$1:$AM$1,0)),INDEX($D$1:$AM28,ROW(),MATCH("Cereal",$D$1:$AM$1,0)))*90
+IF(INDEX($D$1:$AM28,ROW(),MATCH("Beans",$D$1:$AM$1,0))="",INDEX($D$1:$AM$2,2,MATCH("Beans",$D$1:$AM$1,0)),INDEX($D$1:$AM28,ROW(),MATCH("Beans",$D$1:$AM$1,0)))*9
+IF(INDEX($D$1:$AM28,ROW(),MATCH("Cooking.oil",$D$1:$AM$1,0))="",INDEX($D$1:$AM$2,2,MATCH("Cooking.oil",$D$1:$AM$1,0)),INDEX($D$1:$AM28,ROW(),MATCH("Cooking.oil",$D$1:$AM$1,0)))*6
+IF(INDEX($D$1:$AM28,ROW(),MATCH("Salt",$D$1:$AM$1,0))="",INDEX($D$1:$AM$2,2,MATCH("Salt",$D$1:$AM$1,0)),INDEX($D$1:$AM28,ROW(),MATCH("Salt",$D$1:$AM$1,0)))*1
))</f>
        <v/>
      </c>
      <c r="AK28" s="217" t="str">
        <f>IF(OR(AM28="",AM28=0),"",IF(C28="","",AJ28
+IF(INDEX($D$1:$AH28,ROW(),MATCH("Soap",$D$1:$AH$1,0))="",INDEX($D$1:$AH$2,2,MATCH("Soap",$D$1:$AH$1,0)),INDEX($D$1:$AH28,ROW(),MATCH("Soap",$D$1:$AH$1,0)))*6
+IF(INDEX($D$1:$AH28,ROW(),MATCH("Exercise.book",$D$1:$AH$1,0))="",INDEX($D$1:$AH$2,2,MATCH("Exercise.book",$D$1:$AH$1,0)),INDEX($D$1:$AH28,ROW(),MATCH("Exercise.book",$D$1:$AH$1,0)))*12
+IF(INDEX($D$1:$AH28,ROW(),MATCH("Charcoal",$D$1:$AH$1,0))="",INDEX($D$1:$AH$2,2,MATCH("Charcoal",$D$1:$AH$1,0)),INDEX($D$1:$AH28,ROW(),MATCH("Charcoal",$D$1:$AH$1,0)))*30
+IF(INDEX($D$1:$AH28,ROW(),MATCH("Milling.costs",$D$1:$AH$1,0))="",INDEX($D$1:$AH$2,2,MATCH("Milling.costs",$D$1:$AH$1,0)),INDEX($D$1:$AH28,ROW(),MATCH("Milling.costs",$D$1:$AH$1,0)))/3.5*30
+IF(INDEX($D$1:$AH28,ROW(),MATCH("USD",$D$1:$AH$1,0))="",INDEX($D$1:$AH$2,2,MATCH("USD",$D$1:$AH$1,0)),INDEX($D$1:$AH28,ROW(),MATCH("USD",$D$1:$AH$1,0)))*17
))</f>
        <v/>
      </c>
      <c r="AL28" s="205"/>
      <c r="AM28" s="218" t="str">
        <f t="shared" si="2"/>
        <v/>
      </c>
    </row>
    <row r="29" spans="1:39" x14ac:dyDescent="0.25">
      <c r="A29" s="214" t="str">
        <f>IF([1]median_raw_etb!A28="","",[1]median_raw_etb!A28)</f>
        <v/>
      </c>
      <c r="B29" s="214" t="str">
        <f>IF([1]median_raw_etb!B28="","",[1]median_raw_etb!B28)</f>
        <v/>
      </c>
      <c r="C29" s="214" t="str">
        <f>IF([1]median_raw_etb!C28="","",[1]median_raw_etb!C28)</f>
        <v/>
      </c>
      <c r="D29" s="217" t="str">
        <f>IF([1]median_raw_etb!D28="","",[1]median_raw_etb!D28)</f>
        <v/>
      </c>
      <c r="E29" s="217" t="str">
        <f>IF([1]median_raw_etb!E28="","",[1]median_raw_etb!E28)</f>
        <v/>
      </c>
      <c r="F29" s="217" t="str">
        <f>IF([1]median_raw_etb!F28="","",[1]median_raw_etb!F28)</f>
        <v/>
      </c>
      <c r="G29" s="217" t="str">
        <f>IF([1]median_raw_etb!G28="","",[1]median_raw_etb!G28)</f>
        <v/>
      </c>
      <c r="H29" s="217" t="str">
        <f>IF([1]median_raw_etb!H28="","",[1]median_raw_etb!H28)</f>
        <v/>
      </c>
      <c r="I29" s="217" t="str">
        <f>IF([1]median_raw_etb!I28="","",[1]median_raw_etb!I28)</f>
        <v/>
      </c>
      <c r="J29" s="217" t="str">
        <f>IF([1]median_raw_etb!J28="","",[1]median_raw_etb!J28)</f>
        <v/>
      </c>
      <c r="K29" s="217" t="str">
        <f>IF([1]median_raw_etb!K28="","",[1]median_raw_etb!K28)</f>
        <v/>
      </c>
      <c r="L29" s="217" t="str">
        <f>IF([1]median_raw_etb!L28="","",[1]median_raw_etb!L28)</f>
        <v/>
      </c>
      <c r="M29" s="217" t="str">
        <f>IF([1]median_raw_etb!M28="","",[1]median_raw_etb!M28)</f>
        <v/>
      </c>
      <c r="N29" s="217" t="str">
        <f>IF([1]median_raw_etb!N28="","",[1]median_raw_etb!N28)</f>
        <v/>
      </c>
      <c r="O29" s="217" t="str">
        <f>IF([1]median_raw_etb!O28="","",[1]median_raw_etb!O28)</f>
        <v/>
      </c>
      <c r="P29" s="217" t="str">
        <f>IF([1]median_raw_etb!P28="","",[1]median_raw_etb!P28)</f>
        <v/>
      </c>
      <c r="Q29" s="217" t="str">
        <f>IF([1]median_raw_etb!Q28="","",[1]median_raw_etb!Q28)</f>
        <v/>
      </c>
      <c r="R29" s="217" t="str">
        <f>IF([1]median_raw_etb!R28="","",[1]median_raw_etb!R28)</f>
        <v/>
      </c>
      <c r="S29" s="217" t="str">
        <f>IF([1]median_raw_etb!S28="","",[1]median_raw_etb!S28)</f>
        <v/>
      </c>
      <c r="T29" s="217" t="str">
        <f>IF([1]median_raw_etb!T28="","",[1]median_raw_etb!T28)</f>
        <v/>
      </c>
      <c r="U29" s="217" t="str">
        <f>IF([1]median_raw_etb!U28="","",[1]median_raw_etb!U28)</f>
        <v/>
      </c>
      <c r="V29" s="217" t="str">
        <f>IF([1]median_raw_etb!V28="","",[1]median_raw_etb!V28)</f>
        <v/>
      </c>
      <c r="W29" s="217" t="str">
        <f>IF([1]median_raw_etb!W28="","",[1]median_raw_etb!W28)</f>
        <v/>
      </c>
      <c r="X29" s="217" t="str">
        <f>IF([1]median_raw_etb!X28="","",[1]median_raw_etb!X28)</f>
        <v/>
      </c>
      <c r="Y29" s="217" t="str">
        <f>IF([1]median_raw_etb!Y28="","",[1]median_raw_etb!Y28)</f>
        <v/>
      </c>
      <c r="Z29" s="217" t="str">
        <f>IF([1]median_raw_etb!Z28="","",[1]median_raw_etb!Z28)</f>
        <v/>
      </c>
      <c r="AA29" s="217" t="str">
        <f>IF([1]median_raw_etb!AA28="","",[1]median_raw_etb!AA28)</f>
        <v/>
      </c>
      <c r="AB29" s="219" t="str">
        <f>IF([1]median_raw_etb!AB28="","",[1]median_raw_etb!AB28)</f>
        <v/>
      </c>
      <c r="AC29" s="219" t="str">
        <f>IF([1]median_raw_etb!AC28="","",[1]median_raw_etb!AC28)</f>
        <v/>
      </c>
      <c r="AD29" s="220" t="str">
        <f>IF([1]median_raw_etb!AD28="","",[1]median_raw_etb!AD28)</f>
        <v/>
      </c>
      <c r="AE29" s="219" t="str">
        <f>IF([1]median_raw_etb!AE28="","",[1]median_raw_etb!AE28)</f>
        <v/>
      </c>
      <c r="AF29" s="219" t="str">
        <f>IF([1]median_raw_etb!AF28="","",[1]median_raw_etb!AF28)</f>
        <v/>
      </c>
      <c r="AG29" s="219" t="str">
        <f>IF([1]median_raw_etb!AG28="","",[1]median_raw_etb!AG28)</f>
        <v/>
      </c>
      <c r="AH29" s="217" t="str">
        <f>IF([1]median_raw_etb!AH28="","",[1]median_raw_etb!AH28)</f>
        <v/>
      </c>
      <c r="AI29" s="217" t="str">
        <f t="shared" si="1"/>
        <v/>
      </c>
      <c r="AJ29" s="217" t="str">
        <f>IF(OR(AM29="",AM29=0),"",IF(C29="","",
IF(INDEX($D$1:$AM29,ROW(),MATCH("Cereal",$D$1:$AM$1,0))="",INDEX($D$1:$AM$2,2,MATCH("Cereal",$D$1:$AM$1,0)),INDEX($D$1:$AM29,ROW(),MATCH("Cereal",$D$1:$AM$1,0)))*90
+IF(INDEX($D$1:$AM29,ROW(),MATCH("Beans",$D$1:$AM$1,0))="",INDEX($D$1:$AM$2,2,MATCH("Beans",$D$1:$AM$1,0)),INDEX($D$1:$AM29,ROW(),MATCH("Beans",$D$1:$AM$1,0)))*9
+IF(INDEX($D$1:$AM29,ROW(),MATCH("Cooking.oil",$D$1:$AM$1,0))="",INDEX($D$1:$AM$2,2,MATCH("Cooking.oil",$D$1:$AM$1,0)),INDEX($D$1:$AM29,ROW(),MATCH("Cooking.oil",$D$1:$AM$1,0)))*6
+IF(INDEX($D$1:$AM29,ROW(),MATCH("Salt",$D$1:$AM$1,0))="",INDEX($D$1:$AM$2,2,MATCH("Salt",$D$1:$AM$1,0)),INDEX($D$1:$AM29,ROW(),MATCH("Salt",$D$1:$AM$1,0)))*1
))</f>
        <v/>
      </c>
      <c r="AK29" s="217" t="str">
        <f>IF(OR(AM29="",AM29=0),"",IF(C29="","",AJ29
+IF(INDEX($D$1:$AH29,ROW(),MATCH("Soap",$D$1:$AH$1,0))="",INDEX($D$1:$AH$2,2,MATCH("Soap",$D$1:$AH$1,0)),INDEX($D$1:$AH29,ROW(),MATCH("Soap",$D$1:$AH$1,0)))*6
+IF(INDEX($D$1:$AH29,ROW(),MATCH("Exercise.book",$D$1:$AH$1,0))="",INDEX($D$1:$AH$2,2,MATCH("Exercise.book",$D$1:$AH$1,0)),INDEX($D$1:$AH29,ROW(),MATCH("Exercise.book",$D$1:$AH$1,0)))*12
+IF(INDEX($D$1:$AH29,ROW(),MATCH("Charcoal",$D$1:$AH$1,0))="",INDEX($D$1:$AH$2,2,MATCH("Charcoal",$D$1:$AH$1,0)),INDEX($D$1:$AH29,ROW(),MATCH("Charcoal",$D$1:$AH$1,0)))*30
+IF(INDEX($D$1:$AH29,ROW(),MATCH("Milling.costs",$D$1:$AH$1,0))="",INDEX($D$1:$AH$2,2,MATCH("Milling.costs",$D$1:$AH$1,0)),INDEX($D$1:$AH29,ROW(),MATCH("Milling.costs",$D$1:$AH$1,0)))/3.5*30
+IF(INDEX($D$1:$AH29,ROW(),MATCH("USD",$D$1:$AH$1,0))="",INDEX($D$1:$AH$2,2,MATCH("USD",$D$1:$AH$1,0)),INDEX($D$1:$AH29,ROW(),MATCH("USD",$D$1:$AH$1,0)))*17
))</f>
        <v/>
      </c>
      <c r="AL29" s="205"/>
      <c r="AM29" s="218" t="str">
        <f t="shared" si="2"/>
        <v/>
      </c>
    </row>
    <row r="30" spans="1:39" x14ac:dyDescent="0.25">
      <c r="A30" s="214" t="str">
        <f>IF([1]median_raw_etb!A29="","",[1]median_raw_etb!A29)</f>
        <v/>
      </c>
      <c r="B30" s="214" t="str">
        <f>IF([1]median_raw_etb!B29="","",[1]median_raw_etb!B29)</f>
        <v/>
      </c>
      <c r="C30" s="214" t="str">
        <f>IF([1]median_raw_etb!C29="","",[1]median_raw_etb!C29)</f>
        <v/>
      </c>
      <c r="D30" s="217" t="str">
        <f>IF([1]median_raw_etb!D29="","",[1]median_raw_etb!D29)</f>
        <v/>
      </c>
      <c r="E30" s="217" t="str">
        <f>IF([1]median_raw_etb!E29="","",[1]median_raw_etb!E29)</f>
        <v/>
      </c>
      <c r="F30" s="217" t="str">
        <f>IF([1]median_raw_etb!F29="","",[1]median_raw_etb!F29)</f>
        <v/>
      </c>
      <c r="G30" s="217" t="str">
        <f>IF([1]median_raw_etb!G29="","",[1]median_raw_etb!G29)</f>
        <v/>
      </c>
      <c r="H30" s="217" t="str">
        <f>IF([1]median_raw_etb!H29="","",[1]median_raw_etb!H29)</f>
        <v/>
      </c>
      <c r="I30" s="217" t="str">
        <f>IF([1]median_raw_etb!I29="","",[1]median_raw_etb!I29)</f>
        <v/>
      </c>
      <c r="J30" s="217" t="str">
        <f>IF([1]median_raw_etb!J29="","",[1]median_raw_etb!J29)</f>
        <v/>
      </c>
      <c r="K30" s="217" t="str">
        <f>IF([1]median_raw_etb!K29="","",[1]median_raw_etb!K29)</f>
        <v/>
      </c>
      <c r="L30" s="217" t="str">
        <f>IF([1]median_raw_etb!L29="","",[1]median_raw_etb!L29)</f>
        <v/>
      </c>
      <c r="M30" s="217" t="str">
        <f>IF([1]median_raw_etb!M29="","",[1]median_raw_etb!M29)</f>
        <v/>
      </c>
      <c r="N30" s="217" t="str">
        <f>IF([1]median_raw_etb!N29="","",[1]median_raw_etb!N29)</f>
        <v/>
      </c>
      <c r="O30" s="217" t="str">
        <f>IF([1]median_raw_etb!O29="","",[1]median_raw_etb!O29)</f>
        <v/>
      </c>
      <c r="P30" s="217" t="str">
        <f>IF([1]median_raw_etb!P29="","",[1]median_raw_etb!P29)</f>
        <v/>
      </c>
      <c r="Q30" s="217" t="str">
        <f>IF([1]median_raw_etb!Q29="","",[1]median_raw_etb!Q29)</f>
        <v/>
      </c>
      <c r="R30" s="217" t="str">
        <f>IF([1]median_raw_etb!R29="","",[1]median_raw_etb!R29)</f>
        <v/>
      </c>
      <c r="S30" s="217" t="str">
        <f>IF([1]median_raw_etb!S29="","",[1]median_raw_etb!S29)</f>
        <v/>
      </c>
      <c r="T30" s="217" t="str">
        <f>IF([1]median_raw_etb!T29="","",[1]median_raw_etb!T29)</f>
        <v/>
      </c>
      <c r="U30" s="217" t="str">
        <f>IF([1]median_raw_etb!U29="","",[1]median_raw_etb!U29)</f>
        <v/>
      </c>
      <c r="V30" s="217" t="str">
        <f>IF([1]median_raw_etb!V29="","",[1]median_raw_etb!V29)</f>
        <v/>
      </c>
      <c r="W30" s="217" t="str">
        <f>IF([1]median_raw_etb!W29="","",[1]median_raw_etb!W29)</f>
        <v/>
      </c>
      <c r="X30" s="217" t="str">
        <f>IF([1]median_raw_etb!X29="","",[1]median_raw_etb!X29)</f>
        <v/>
      </c>
      <c r="Y30" s="217" t="str">
        <f>IF([1]median_raw_etb!Y29="","",[1]median_raw_etb!Y29)</f>
        <v/>
      </c>
      <c r="Z30" s="217" t="str">
        <f>IF([1]median_raw_etb!Z29="","",[1]median_raw_etb!Z29)</f>
        <v/>
      </c>
      <c r="AA30" s="217" t="str">
        <f>IF([1]median_raw_etb!AA29="","",[1]median_raw_etb!AA29)</f>
        <v/>
      </c>
      <c r="AB30" s="219" t="str">
        <f>IF([1]median_raw_etb!AB29="","",[1]median_raw_etb!AB29)</f>
        <v/>
      </c>
      <c r="AC30" s="219" t="str">
        <f>IF([1]median_raw_etb!AC29="","",[1]median_raw_etb!AC29)</f>
        <v/>
      </c>
      <c r="AD30" s="220" t="str">
        <f>IF([1]median_raw_etb!AD29="","",[1]median_raw_etb!AD29)</f>
        <v/>
      </c>
      <c r="AE30" s="219" t="str">
        <f>IF([1]median_raw_etb!AE29="","",[1]median_raw_etb!AE29)</f>
        <v/>
      </c>
      <c r="AF30" s="219" t="str">
        <f>IF([1]median_raw_etb!AF29="","",[1]median_raw_etb!AF29)</f>
        <v/>
      </c>
      <c r="AG30" s="219" t="str">
        <f>IF([1]median_raw_etb!AG29="","",[1]median_raw_etb!AG29)</f>
        <v/>
      </c>
      <c r="AH30" s="217" t="str">
        <f>IF([1]median_raw_etb!AH29="","",[1]median_raw_etb!AH29)</f>
        <v/>
      </c>
      <c r="AI30" s="217"/>
      <c r="AJ30" s="217" t="str">
        <f>IF(OR(AM30="",AM30=0),"",IF(C30="","",
IF(INDEX($D$1:$AM30,ROW(),MATCH("Cereal",$D$1:$AM$1,0))="",INDEX($D$1:$AM$2,2,MATCH("Cereal",$D$1:$AM$1,0)),INDEX($D$1:$AM30,ROW(),MATCH("Cereal",$D$1:$AM$1,0)))*90
+IF(INDEX($D$1:$AM30,ROW(),MATCH("Beans",$D$1:$AM$1,0))="",INDEX($D$1:$AM$2,2,MATCH("Beans",$D$1:$AM$1,0)),INDEX($D$1:$AM30,ROW(),MATCH("Beans",$D$1:$AM$1,0)))*9
+IF(INDEX($D$1:$AM30,ROW(),MATCH("Cooking.oil",$D$1:$AM$1,0))="",INDEX($D$1:$AM$2,2,MATCH("Cooking.oil",$D$1:$AM$1,0)),INDEX($D$1:$AM30,ROW(),MATCH("Cooking.oil",$D$1:$AM$1,0)))*6
+IF(INDEX($D$1:$AM30,ROW(),MATCH("Salt",$D$1:$AM$1,0))="",INDEX($D$1:$AM$2,2,MATCH("Salt",$D$1:$AM$1,0)),INDEX($D$1:$AM30,ROW(),MATCH("Salt",$D$1:$AM$1,0)))*1
))</f>
        <v/>
      </c>
      <c r="AK30" s="217" t="str">
        <f>IF(OR(AM30="",AM30=0),"",IF(C30="","",AJ30
+IF(INDEX($D$1:$AH30,ROW(),MATCH("Soap",$D$1:$AH$1,0))="",INDEX($D$1:$AH$2,2,MATCH("Soap",$D$1:$AH$1,0)),INDEX($D$1:$AH30,ROW(),MATCH("Soap",$D$1:$AH$1,0)))*6
+IF(INDEX($D$1:$AH30,ROW(),MATCH("Exercise.book",$D$1:$AH$1,0))="",INDEX($D$1:$AH$2,2,MATCH("Exercise.book",$D$1:$AH$1,0)),INDEX($D$1:$AH30,ROW(),MATCH("Exercise.book",$D$1:$AH$1,0)))*12
+IF(INDEX($D$1:$AH30,ROW(),MATCH("Charcoal",$D$1:$AH$1,0))="",INDEX($D$1:$AH$2,2,MATCH("Charcoal",$D$1:$AH$1,0)),INDEX($D$1:$AH30,ROW(),MATCH("Charcoal",$D$1:$AH$1,0)))*30
+IF(INDEX($D$1:$AH30,ROW(),MATCH("Milling.costs",$D$1:$AH$1,0))="",INDEX($D$1:$AH$2,2,MATCH("Milling.costs",$D$1:$AH$1,0)),INDEX($D$1:$AH30,ROW(),MATCH("Milling.costs",$D$1:$AH$1,0)))/3.5*30
+IF(INDEX($D$1:$AH30,ROW(),MATCH("USD",$D$1:$AH$1,0))="",INDEX($D$1:$AH$2,2,MATCH("USD",$D$1:$AH$1,0)),INDEX($D$1:$AH30,ROW(),MATCH("USD",$D$1:$AH$1,0)))*17
))</f>
        <v/>
      </c>
      <c r="AL30" s="205"/>
      <c r="AM30" s="218" t="str">
        <f t="shared" si="2"/>
        <v/>
      </c>
    </row>
    <row r="31" spans="1:39" x14ac:dyDescent="0.25">
      <c r="A31" s="214" t="str">
        <f>IF([1]median_raw_etb!A30="","",[1]median_raw_etb!A30)</f>
        <v/>
      </c>
      <c r="B31" s="214" t="str">
        <f>IF([1]median_raw_etb!B30="","",[1]median_raw_etb!B30)</f>
        <v/>
      </c>
      <c r="C31" s="214" t="str">
        <f>IF([1]median_raw_etb!C30="","",[1]median_raw_etb!C30)</f>
        <v/>
      </c>
      <c r="D31" s="217" t="str">
        <f>IF([1]median_raw_etb!D30="","",[1]median_raw_etb!D30)</f>
        <v/>
      </c>
      <c r="E31" s="217" t="str">
        <f>IF([1]median_raw_etb!E30="","",[1]median_raw_etb!E30)</f>
        <v/>
      </c>
      <c r="F31" s="217" t="str">
        <f>IF([1]median_raw_etb!F30="","",[1]median_raw_etb!F30)</f>
        <v/>
      </c>
      <c r="G31" s="217" t="str">
        <f>IF([1]median_raw_etb!G30="","",[1]median_raw_etb!G30)</f>
        <v/>
      </c>
      <c r="H31" s="217" t="str">
        <f>IF([1]median_raw_etb!H30="","",[1]median_raw_etb!H30)</f>
        <v/>
      </c>
      <c r="I31" s="217" t="str">
        <f>IF([1]median_raw_etb!I30="","",[1]median_raw_etb!I30)</f>
        <v/>
      </c>
      <c r="J31" s="217" t="str">
        <f>IF([1]median_raw_etb!J30="","",[1]median_raw_etb!J30)</f>
        <v/>
      </c>
      <c r="K31" s="217" t="str">
        <f>IF([1]median_raw_etb!K30="","",[1]median_raw_etb!K30)</f>
        <v/>
      </c>
      <c r="L31" s="217" t="str">
        <f>IF([1]median_raw_etb!L30="","",[1]median_raw_etb!L30)</f>
        <v/>
      </c>
      <c r="M31" s="217" t="str">
        <f>IF([1]median_raw_etb!M30="","",[1]median_raw_etb!M30)</f>
        <v/>
      </c>
      <c r="N31" s="217" t="str">
        <f>IF([1]median_raw_etb!N30="","",[1]median_raw_etb!N30)</f>
        <v/>
      </c>
      <c r="O31" s="217" t="str">
        <f>IF([1]median_raw_etb!O30="","",[1]median_raw_etb!O30)</f>
        <v/>
      </c>
      <c r="P31" s="217" t="str">
        <f>IF([1]median_raw_etb!P30="","",[1]median_raw_etb!P30)</f>
        <v/>
      </c>
      <c r="Q31" s="217" t="str">
        <f>IF([1]median_raw_etb!Q30="","",[1]median_raw_etb!Q30)</f>
        <v/>
      </c>
      <c r="R31" s="217" t="str">
        <f>IF([1]median_raw_etb!R30="","",[1]median_raw_etb!R30)</f>
        <v/>
      </c>
      <c r="S31" s="217" t="str">
        <f>IF([1]median_raw_etb!S30="","",[1]median_raw_etb!S30)</f>
        <v/>
      </c>
      <c r="T31" s="217" t="str">
        <f>IF([1]median_raw_etb!T30="","",[1]median_raw_etb!T30)</f>
        <v/>
      </c>
      <c r="U31" s="217" t="str">
        <f>IF([1]median_raw_etb!U30="","",[1]median_raw_etb!U30)</f>
        <v/>
      </c>
      <c r="V31" s="217" t="str">
        <f>IF([1]median_raw_etb!V30="","",[1]median_raw_etb!V30)</f>
        <v/>
      </c>
      <c r="W31" s="217" t="str">
        <f>IF([1]median_raw_etb!W30="","",[1]median_raw_etb!W30)</f>
        <v/>
      </c>
      <c r="X31" s="217" t="str">
        <f>IF([1]median_raw_etb!X30="","",[1]median_raw_etb!X30)</f>
        <v/>
      </c>
      <c r="Y31" s="217" t="str">
        <f>IF([1]median_raw_etb!Y30="","",[1]median_raw_etb!Y30)</f>
        <v/>
      </c>
      <c r="Z31" s="217" t="str">
        <f>IF([1]median_raw_etb!Z30="","",[1]median_raw_etb!Z30)</f>
        <v/>
      </c>
      <c r="AA31" s="217" t="str">
        <f>IF([1]median_raw_etb!AA30="","",[1]median_raw_etb!AA30)</f>
        <v/>
      </c>
      <c r="AB31" s="219" t="str">
        <f>IF([1]median_raw_etb!AB30="","",[1]median_raw_etb!AB30)</f>
        <v/>
      </c>
      <c r="AC31" s="219" t="str">
        <f>IF([1]median_raw_etb!AC30="","",[1]median_raw_etb!AC30)</f>
        <v/>
      </c>
      <c r="AD31" s="220" t="str">
        <f>IF([1]median_raw_etb!AD30="","",[1]median_raw_etb!AD30)</f>
        <v/>
      </c>
      <c r="AE31" s="219" t="str">
        <f>IF([1]median_raw_etb!AE30="","",[1]median_raw_etb!AE30)</f>
        <v/>
      </c>
      <c r="AF31" s="219" t="str">
        <f>IF([1]median_raw_etb!AF30="","",[1]median_raw_etb!AF30)</f>
        <v/>
      </c>
      <c r="AG31" s="219" t="str">
        <f>IF([1]median_raw_etb!AG30="","",[1]median_raw_etb!AG30)</f>
        <v/>
      </c>
      <c r="AH31" s="217" t="str">
        <f>IF([1]median_raw_etb!AH30="","",[1]median_raw_etb!AH30)</f>
        <v/>
      </c>
      <c r="AI31" s="217" t="str">
        <f t="shared" si="1"/>
        <v/>
      </c>
      <c r="AJ31" s="217" t="str">
        <f>IF(OR(AM31="",AM31=0),"",IF(C31="","",
IF(INDEX($D$1:$AM31,ROW(),MATCH("Cereal",$D$1:$AM$1,0))="",INDEX($D$1:$AM$2,2,MATCH("Cereal",$D$1:$AM$1,0)),INDEX($D$1:$AM31,ROW(),MATCH("Cereal",$D$1:$AM$1,0)))*90
+IF(INDEX($D$1:$AM31,ROW(),MATCH("Beans",$D$1:$AM$1,0))="",INDEX($D$1:$AM$2,2,MATCH("Beans",$D$1:$AM$1,0)),INDEX($D$1:$AM31,ROW(),MATCH("Beans",$D$1:$AM$1,0)))*9
+IF(INDEX($D$1:$AM31,ROW(),MATCH("Cooking.oil",$D$1:$AM$1,0))="",INDEX($D$1:$AM$2,2,MATCH("Cooking.oil",$D$1:$AM$1,0)),INDEX($D$1:$AM31,ROW(),MATCH("Cooking.oil",$D$1:$AM$1,0)))*6
+IF(INDEX($D$1:$AM31,ROW(),MATCH("Salt",$D$1:$AM$1,0))="",INDEX($D$1:$AM$2,2,MATCH("Salt",$D$1:$AM$1,0)),INDEX($D$1:$AM31,ROW(),MATCH("Salt",$D$1:$AM$1,0)))*1
))</f>
        <v/>
      </c>
      <c r="AK31" s="217" t="str">
        <f>IF(OR(AM31="",AM31=0),"",IF(C31="","",AJ31
+IF(INDEX($D$1:$AH31,ROW(),MATCH("Soap",$D$1:$AH$1,0))="",INDEX($D$1:$AH$2,2,MATCH("Soap",$D$1:$AH$1,0)),INDEX($D$1:$AH31,ROW(),MATCH("Soap",$D$1:$AH$1,0)))*6
+IF(INDEX($D$1:$AH31,ROW(),MATCH("Exercise.book",$D$1:$AH$1,0))="",INDEX($D$1:$AH$2,2,MATCH("Exercise.book",$D$1:$AH$1,0)),INDEX($D$1:$AH31,ROW(),MATCH("Exercise.book",$D$1:$AH$1,0)))*12
+IF(INDEX($D$1:$AH31,ROW(),MATCH("Charcoal",$D$1:$AH$1,0))="",INDEX($D$1:$AH$2,2,MATCH("Charcoal",$D$1:$AH$1,0)),INDEX($D$1:$AH31,ROW(),MATCH("Charcoal",$D$1:$AH$1,0)))*30
+IF(INDEX($D$1:$AH31,ROW(),MATCH("Milling.costs",$D$1:$AH$1,0))="",INDEX($D$1:$AH$2,2,MATCH("Milling.costs",$D$1:$AH$1,0)),INDEX($D$1:$AH31,ROW(),MATCH("Milling.costs",$D$1:$AH$1,0)))/3.5*30
+IF(INDEX($D$1:$AH31,ROW(),MATCH("USD",$D$1:$AH$1,0))="",INDEX($D$1:$AH$2,2,MATCH("USD",$D$1:$AH$1,0)),INDEX($D$1:$AH31,ROW(),MATCH("USD",$D$1:$AH$1,0)))*17
))</f>
        <v/>
      </c>
      <c r="AL31" s="205"/>
      <c r="AM31" s="218" t="str">
        <f t="shared" si="2"/>
        <v/>
      </c>
    </row>
    <row r="32" spans="1:39" x14ac:dyDescent="0.25">
      <c r="A32" s="214" t="str">
        <f>IF([1]median_raw_etb!A31="","",[1]median_raw_etb!A31)</f>
        <v/>
      </c>
      <c r="B32" s="214" t="str">
        <f>IF([1]median_raw_etb!B31="","",[1]median_raw_etb!B31)</f>
        <v/>
      </c>
      <c r="C32" s="214" t="str">
        <f>IF([1]median_raw_etb!C31="","",[1]median_raw_etb!C31)</f>
        <v/>
      </c>
      <c r="D32" s="217" t="str">
        <f>IF([1]median_raw_etb!D31="","",[1]median_raw_etb!D31)</f>
        <v/>
      </c>
      <c r="E32" s="217" t="str">
        <f>IF([1]median_raw_etb!E31="","",[1]median_raw_etb!E31)</f>
        <v/>
      </c>
      <c r="F32" s="217" t="str">
        <f>IF([1]median_raw_etb!F31="","",[1]median_raw_etb!F31)</f>
        <v/>
      </c>
      <c r="G32" s="217" t="str">
        <f>IF([1]median_raw_etb!G31="","",[1]median_raw_etb!G31)</f>
        <v/>
      </c>
      <c r="H32" s="217" t="str">
        <f>IF([1]median_raw_etb!H31="","",[1]median_raw_etb!H31)</f>
        <v/>
      </c>
      <c r="I32" s="217" t="str">
        <f>IF([1]median_raw_etb!I31="","",[1]median_raw_etb!I31)</f>
        <v/>
      </c>
      <c r="J32" s="217" t="str">
        <f>IF([1]median_raw_etb!J31="","",[1]median_raw_etb!J31)</f>
        <v/>
      </c>
      <c r="K32" s="217" t="str">
        <f>IF([1]median_raw_etb!K31="","",[1]median_raw_etb!K31)</f>
        <v/>
      </c>
      <c r="L32" s="217" t="str">
        <f>IF([1]median_raw_etb!L31="","",[1]median_raw_etb!L31)</f>
        <v/>
      </c>
      <c r="M32" s="217" t="str">
        <f>IF([1]median_raw_etb!M31="","",[1]median_raw_etb!M31)</f>
        <v/>
      </c>
      <c r="N32" s="217" t="str">
        <f>IF([1]median_raw_etb!N31="","",[1]median_raw_etb!N31)</f>
        <v/>
      </c>
      <c r="O32" s="217" t="str">
        <f>IF([1]median_raw_etb!O31="","",[1]median_raw_etb!O31)</f>
        <v/>
      </c>
      <c r="P32" s="217" t="str">
        <f>IF([1]median_raw_etb!P31="","",[1]median_raw_etb!P31)</f>
        <v/>
      </c>
      <c r="Q32" s="217" t="str">
        <f>IF([1]median_raw_etb!Q31="","",[1]median_raw_etb!Q31)</f>
        <v/>
      </c>
      <c r="R32" s="217" t="str">
        <f>IF([1]median_raw_etb!R31="","",[1]median_raw_etb!R31)</f>
        <v/>
      </c>
      <c r="S32" s="217" t="str">
        <f>IF([1]median_raw_etb!S31="","",[1]median_raw_etb!S31)</f>
        <v/>
      </c>
      <c r="T32" s="217" t="str">
        <f>IF([1]median_raw_etb!T31="","",[1]median_raw_etb!T31)</f>
        <v/>
      </c>
      <c r="U32" s="217" t="str">
        <f>IF([1]median_raw_etb!U31="","",[1]median_raw_etb!U31)</f>
        <v/>
      </c>
      <c r="V32" s="217" t="str">
        <f>IF([1]median_raw_etb!V31="","",[1]median_raw_etb!V31)</f>
        <v/>
      </c>
      <c r="W32" s="217" t="str">
        <f>IF([1]median_raw_etb!W31="","",[1]median_raw_etb!W31)</f>
        <v/>
      </c>
      <c r="X32" s="217" t="str">
        <f>IF([1]median_raw_etb!X31="","",[1]median_raw_etb!X31)</f>
        <v/>
      </c>
      <c r="Y32" s="217" t="str">
        <f>IF([1]median_raw_etb!Y31="","",[1]median_raw_etb!Y31)</f>
        <v/>
      </c>
      <c r="Z32" s="217" t="str">
        <f>IF([1]median_raw_etb!Z31="","",[1]median_raw_etb!Z31)</f>
        <v/>
      </c>
      <c r="AA32" s="217" t="str">
        <f>IF([1]median_raw_etb!AA31="","",[1]median_raw_etb!AA31)</f>
        <v/>
      </c>
      <c r="AB32" s="219" t="str">
        <f>IF([1]median_raw_etb!AB31="","",[1]median_raw_etb!AB31)</f>
        <v/>
      </c>
      <c r="AC32" s="219" t="str">
        <f>IF([1]median_raw_etb!AC31="","",[1]median_raw_etb!AC31)</f>
        <v/>
      </c>
      <c r="AD32" s="220" t="str">
        <f>IF([1]median_raw_etb!AD31="","",[1]median_raw_etb!AD31)</f>
        <v/>
      </c>
      <c r="AE32" s="219" t="str">
        <f>IF([1]median_raw_etb!AE31="","",[1]median_raw_etb!AE31)</f>
        <v/>
      </c>
      <c r="AF32" s="219" t="str">
        <f>IF([1]median_raw_etb!AF31="","",[1]median_raw_etb!AF31)</f>
        <v/>
      </c>
      <c r="AG32" s="219" t="str">
        <f>IF([1]median_raw_etb!AG31="","",[1]median_raw_etb!AG31)</f>
        <v/>
      </c>
      <c r="AH32" s="217" t="str">
        <f>IF([1]median_raw_etb!AH31="","",[1]median_raw_etb!AH31)</f>
        <v/>
      </c>
      <c r="AI32" s="217" t="str">
        <f t="shared" si="1"/>
        <v/>
      </c>
      <c r="AJ32" s="217" t="str">
        <f>IF(OR(AM32="",AM32=0),"",IF(C32="","",
IF(INDEX($D$1:$AM32,ROW(),MATCH("Cereal",$D$1:$AM$1,0))="",INDEX($D$1:$AM$2,2,MATCH("Cereal",$D$1:$AM$1,0)),INDEX($D$1:$AM32,ROW(),MATCH("Cereal",$D$1:$AM$1,0)))*90
+IF(INDEX($D$1:$AM32,ROW(),MATCH("Beans",$D$1:$AM$1,0))="",INDEX($D$1:$AM$2,2,MATCH("Beans",$D$1:$AM$1,0)),INDEX($D$1:$AM32,ROW(),MATCH("Beans",$D$1:$AM$1,0)))*9
+IF(INDEX($D$1:$AM32,ROW(),MATCH("Cooking.oil",$D$1:$AM$1,0))="",INDEX($D$1:$AM$2,2,MATCH("Cooking.oil",$D$1:$AM$1,0)),INDEX($D$1:$AM32,ROW(),MATCH("Cooking.oil",$D$1:$AM$1,0)))*6
+IF(INDEX($D$1:$AM32,ROW(),MATCH("Salt",$D$1:$AM$1,0))="",INDEX($D$1:$AM$2,2,MATCH("Salt",$D$1:$AM$1,0)),INDEX($D$1:$AM32,ROW(),MATCH("Salt",$D$1:$AM$1,0)))*1
))</f>
        <v/>
      </c>
      <c r="AK32" s="217" t="str">
        <f>IF(OR(AM32="",AM32=0),"",IF(C32="","",AJ32
+IF(INDEX($D$1:$AH32,ROW(),MATCH("Soap",$D$1:$AH$1,0))="",INDEX($D$1:$AH$2,2,MATCH("Soap",$D$1:$AH$1,0)),INDEX($D$1:$AH32,ROW(),MATCH("Soap",$D$1:$AH$1,0)))*6
+IF(INDEX($D$1:$AH32,ROW(),MATCH("Exercise.book",$D$1:$AH$1,0))="",INDEX($D$1:$AH$2,2,MATCH("Exercise.book",$D$1:$AH$1,0)),INDEX($D$1:$AH32,ROW(),MATCH("Exercise.book",$D$1:$AH$1,0)))*12
+IF(INDEX($D$1:$AH32,ROW(),MATCH("Charcoal",$D$1:$AH$1,0))="",INDEX($D$1:$AH$2,2,MATCH("Charcoal",$D$1:$AH$1,0)),INDEX($D$1:$AH32,ROW(),MATCH("Charcoal",$D$1:$AH$1,0)))*30
+IF(INDEX($D$1:$AH32,ROW(),MATCH("Milling.costs",$D$1:$AH$1,0))="",INDEX($D$1:$AH$2,2,MATCH("Milling.costs",$D$1:$AH$1,0)),INDEX($D$1:$AH32,ROW(),MATCH("Milling.costs",$D$1:$AH$1,0)))/3.5*30
+IF(INDEX($D$1:$AH32,ROW(),MATCH("USD",$D$1:$AH$1,0))="",INDEX($D$1:$AH$2,2,MATCH("USD",$D$1:$AH$1,0)),INDEX($D$1:$AH32,ROW(),MATCH("USD",$D$1:$AH$1,0)))*17
))</f>
        <v/>
      </c>
      <c r="AL32" s="205"/>
      <c r="AM32" s="218" t="str">
        <f t="shared" si="2"/>
        <v/>
      </c>
    </row>
    <row r="33" spans="1:39" x14ac:dyDescent="0.25">
      <c r="A33" s="214" t="str">
        <f>IF([1]median_raw_etb!A32="","",[1]median_raw_etb!A32)</f>
        <v/>
      </c>
      <c r="B33" s="214" t="str">
        <f>IF([1]median_raw_etb!B32="","",[1]median_raw_etb!B32)</f>
        <v/>
      </c>
      <c r="C33" s="214" t="str">
        <f>IF([1]median_raw_etb!C32="","",[1]median_raw_etb!C32)</f>
        <v/>
      </c>
      <c r="D33" s="217" t="str">
        <f>IF([1]median_raw_etb!D32="","",[1]median_raw_etb!D32)</f>
        <v/>
      </c>
      <c r="E33" s="217" t="str">
        <f>IF([1]median_raw_etb!E32="","",[1]median_raw_etb!E32)</f>
        <v/>
      </c>
      <c r="F33" s="217" t="str">
        <f>IF([1]median_raw_etb!F32="","",[1]median_raw_etb!F32)</f>
        <v/>
      </c>
      <c r="G33" s="217" t="str">
        <f>IF([1]median_raw_etb!G32="","",[1]median_raw_etb!G32)</f>
        <v/>
      </c>
      <c r="H33" s="217" t="str">
        <f>IF([1]median_raw_etb!H32="","",[1]median_raw_etb!H32)</f>
        <v/>
      </c>
      <c r="I33" s="217" t="str">
        <f>IF([1]median_raw_etb!I32="","",[1]median_raw_etb!I32)</f>
        <v/>
      </c>
      <c r="J33" s="217" t="str">
        <f>IF([1]median_raw_etb!J32="","",[1]median_raw_etb!J32)</f>
        <v/>
      </c>
      <c r="K33" s="217" t="str">
        <f>IF([1]median_raw_etb!K32="","",[1]median_raw_etb!K32)</f>
        <v/>
      </c>
      <c r="L33" s="217" t="str">
        <f>IF([1]median_raw_etb!L32="","",[1]median_raw_etb!L32)</f>
        <v/>
      </c>
      <c r="M33" s="217" t="str">
        <f>IF([1]median_raw_etb!M32="","",[1]median_raw_etb!M32)</f>
        <v/>
      </c>
      <c r="N33" s="217" t="str">
        <f>IF([1]median_raw_etb!N32="","",[1]median_raw_etb!N32)</f>
        <v/>
      </c>
      <c r="O33" s="217" t="str">
        <f>IF([1]median_raw_etb!O32="","",[1]median_raw_etb!O32)</f>
        <v/>
      </c>
      <c r="P33" s="217" t="str">
        <f>IF([1]median_raw_etb!P32="","",[1]median_raw_etb!P32)</f>
        <v/>
      </c>
      <c r="Q33" s="217" t="str">
        <f>IF([1]median_raw_etb!Q32="","",[1]median_raw_etb!Q32)</f>
        <v/>
      </c>
      <c r="R33" s="217" t="str">
        <f>IF([1]median_raw_etb!R32="","",[1]median_raw_etb!R32)</f>
        <v/>
      </c>
      <c r="S33" s="217" t="str">
        <f>IF([1]median_raw_etb!S32="","",[1]median_raw_etb!S32)</f>
        <v/>
      </c>
      <c r="T33" s="217" t="str">
        <f>IF([1]median_raw_etb!T32="","",[1]median_raw_etb!T32)</f>
        <v/>
      </c>
      <c r="U33" s="217" t="str">
        <f>IF([1]median_raw_etb!U32="","",[1]median_raw_etb!U32)</f>
        <v/>
      </c>
      <c r="V33" s="217" t="str">
        <f>IF([1]median_raw_etb!V32="","",[1]median_raw_etb!V32)</f>
        <v/>
      </c>
      <c r="W33" s="217" t="str">
        <f>IF([1]median_raw_etb!W32="","",[1]median_raw_etb!W32)</f>
        <v/>
      </c>
      <c r="X33" s="217" t="str">
        <f>IF([1]median_raw_etb!X32="","",[1]median_raw_etb!X32)</f>
        <v/>
      </c>
      <c r="Y33" s="217" t="str">
        <f>IF([1]median_raw_etb!Y32="","",[1]median_raw_etb!Y32)</f>
        <v/>
      </c>
      <c r="Z33" s="217" t="str">
        <f>IF([1]median_raw_etb!Z32="","",[1]median_raw_etb!Z32)</f>
        <v/>
      </c>
      <c r="AA33" s="217" t="str">
        <f>IF([1]median_raw_etb!AA32="","",[1]median_raw_etb!AA32)</f>
        <v/>
      </c>
      <c r="AB33" s="219" t="str">
        <f>IF([1]median_raw_etb!AB32="","",[1]median_raw_etb!AB32)</f>
        <v/>
      </c>
      <c r="AC33" s="219" t="str">
        <f>IF([1]median_raw_etb!AC32="","",[1]median_raw_etb!AC32)</f>
        <v/>
      </c>
      <c r="AD33" s="220" t="str">
        <f>IF([1]median_raw_etb!AD32="","",[1]median_raw_etb!AD32)</f>
        <v/>
      </c>
      <c r="AE33" s="219" t="str">
        <f>IF([1]median_raw_etb!AE32="","",[1]median_raw_etb!AE32)</f>
        <v/>
      </c>
      <c r="AF33" s="219" t="str">
        <f>IF([1]median_raw_etb!AF32="","",[1]median_raw_etb!AF32)</f>
        <v/>
      </c>
      <c r="AG33" s="219" t="str">
        <f>IF([1]median_raw_etb!AG32="","",[1]median_raw_etb!AG32)</f>
        <v/>
      </c>
      <c r="AH33" s="217" t="str">
        <f>IF([1]median_raw_etb!AH32="","",[1]median_raw_etb!AH32)</f>
        <v/>
      </c>
      <c r="AI33" s="217" t="str">
        <f t="shared" si="1"/>
        <v/>
      </c>
      <c r="AJ33" s="217" t="str">
        <f>IF(OR(AM33="",AM33=0),"",IF(C33="","",
IF(INDEX($D$1:$AM33,ROW(),MATCH("Cereal",$D$1:$AM$1,0))="",INDEX($D$1:$AM$2,2,MATCH("Cereal",$D$1:$AM$1,0)),INDEX($D$1:$AM33,ROW(),MATCH("Cereal",$D$1:$AM$1,0)))*90
+IF(INDEX($D$1:$AM33,ROW(),MATCH("Beans",$D$1:$AM$1,0))="",INDEX($D$1:$AM$2,2,MATCH("Beans",$D$1:$AM$1,0)),INDEX($D$1:$AM33,ROW(),MATCH("Beans",$D$1:$AM$1,0)))*9
+IF(INDEX($D$1:$AM33,ROW(),MATCH("Cooking.oil",$D$1:$AM$1,0))="",INDEX($D$1:$AM$2,2,MATCH("Cooking.oil",$D$1:$AM$1,0)),INDEX($D$1:$AM33,ROW(),MATCH("Cooking.oil",$D$1:$AM$1,0)))*6
+IF(INDEX($D$1:$AM33,ROW(),MATCH("Salt",$D$1:$AM$1,0))="",INDEX($D$1:$AM$2,2,MATCH("Salt",$D$1:$AM$1,0)),INDEX($D$1:$AM33,ROW(),MATCH("Salt",$D$1:$AM$1,0)))*1
))</f>
        <v/>
      </c>
      <c r="AK33" s="217" t="str">
        <f>IF(OR(AM33="",AM33=0),"",IF(C33="","",AJ33
+IF(INDEX($D$1:$AH33,ROW(),MATCH("Soap",$D$1:$AH$1,0))="",INDEX($D$1:$AH$2,2,MATCH("Soap",$D$1:$AH$1,0)),INDEX($D$1:$AH33,ROW(),MATCH("Soap",$D$1:$AH$1,0)))*6
+IF(INDEX($D$1:$AH33,ROW(),MATCH("Exercise.book",$D$1:$AH$1,0))="",INDEX($D$1:$AH$2,2,MATCH("Exercise.book",$D$1:$AH$1,0)),INDEX($D$1:$AH33,ROW(),MATCH("Exercise.book",$D$1:$AH$1,0)))*12
+IF(INDEX($D$1:$AH33,ROW(),MATCH("Charcoal",$D$1:$AH$1,0))="",INDEX($D$1:$AH$2,2,MATCH("Charcoal",$D$1:$AH$1,0)),INDEX($D$1:$AH33,ROW(),MATCH("Charcoal",$D$1:$AH$1,0)))*30
+IF(INDEX($D$1:$AH33,ROW(),MATCH("Milling.costs",$D$1:$AH$1,0))="",INDEX($D$1:$AH$2,2,MATCH("Milling.costs",$D$1:$AH$1,0)),INDEX($D$1:$AH33,ROW(),MATCH("Milling.costs",$D$1:$AH$1,0)))/3.5*30
+IF(INDEX($D$1:$AH33,ROW(),MATCH("USD",$D$1:$AH$1,0))="",INDEX($D$1:$AH$2,2,MATCH("USD",$D$1:$AH$1,0)),INDEX($D$1:$AH33,ROW(),MATCH("USD",$D$1:$AH$1,0)))*17
))</f>
        <v/>
      </c>
      <c r="AL33" s="205"/>
      <c r="AM33" s="218" t="str">
        <f t="shared" si="2"/>
        <v/>
      </c>
    </row>
    <row r="34" spans="1:39" x14ac:dyDescent="0.25">
      <c r="A34" s="214" t="str">
        <f>IF([1]median_raw_etb!A33="","",[1]median_raw_etb!A33)</f>
        <v/>
      </c>
      <c r="B34" s="214" t="str">
        <f>IF([1]median_raw_etb!B33="","",[1]median_raw_etb!B33)</f>
        <v/>
      </c>
      <c r="C34" s="214" t="str">
        <f>IF([1]median_raw_etb!C33="","",[1]median_raw_etb!C33)</f>
        <v/>
      </c>
      <c r="D34" s="217" t="str">
        <f>IF([1]median_raw_etb!D33="","",[1]median_raw_etb!D33)</f>
        <v/>
      </c>
      <c r="E34" s="217" t="str">
        <f>IF([1]median_raw_etb!E33="","",[1]median_raw_etb!E33)</f>
        <v/>
      </c>
      <c r="F34" s="217" t="str">
        <f>IF([1]median_raw_etb!F33="","",[1]median_raw_etb!F33)</f>
        <v/>
      </c>
      <c r="G34" s="217" t="str">
        <f>IF([1]median_raw_etb!G33="","",[1]median_raw_etb!G33)</f>
        <v/>
      </c>
      <c r="H34" s="217" t="str">
        <f>IF([1]median_raw_etb!H33="","",[1]median_raw_etb!H33)</f>
        <v/>
      </c>
      <c r="I34" s="217" t="str">
        <f>IF([1]median_raw_etb!I33="","",[1]median_raw_etb!I33)</f>
        <v/>
      </c>
      <c r="J34" s="217" t="str">
        <f>IF([1]median_raw_etb!J33="","",[1]median_raw_etb!J33)</f>
        <v/>
      </c>
      <c r="K34" s="217" t="str">
        <f>IF([1]median_raw_etb!K33="","",[1]median_raw_etb!K33)</f>
        <v/>
      </c>
      <c r="L34" s="217" t="str">
        <f>IF([1]median_raw_etb!L33="","",[1]median_raw_etb!L33)</f>
        <v/>
      </c>
      <c r="M34" s="217" t="str">
        <f>IF([1]median_raw_etb!M33="","",[1]median_raw_etb!M33)</f>
        <v/>
      </c>
      <c r="N34" s="217" t="str">
        <f>IF([1]median_raw_etb!N33="","",[1]median_raw_etb!N33)</f>
        <v/>
      </c>
      <c r="O34" s="217" t="str">
        <f>IF([1]median_raw_etb!O33="","",[1]median_raw_etb!O33)</f>
        <v/>
      </c>
      <c r="P34" s="217" t="str">
        <f>IF([1]median_raw_etb!P33="","",[1]median_raw_etb!P33)</f>
        <v/>
      </c>
      <c r="Q34" s="217" t="str">
        <f>IF([1]median_raw_etb!Q33="","",[1]median_raw_etb!Q33)</f>
        <v/>
      </c>
      <c r="R34" s="217" t="str">
        <f>IF([1]median_raw_etb!R33="","",[1]median_raw_etb!R33)</f>
        <v/>
      </c>
      <c r="S34" s="217" t="str">
        <f>IF([1]median_raw_etb!S33="","",[1]median_raw_etb!S33)</f>
        <v/>
      </c>
      <c r="T34" s="217" t="str">
        <f>IF([1]median_raw_etb!T33="","",[1]median_raw_etb!T33)</f>
        <v/>
      </c>
      <c r="U34" s="217" t="str">
        <f>IF([1]median_raw_etb!U33="","",[1]median_raw_etb!U33)</f>
        <v/>
      </c>
      <c r="V34" s="217" t="str">
        <f>IF([1]median_raw_etb!V33="","",[1]median_raw_etb!V33)</f>
        <v/>
      </c>
      <c r="W34" s="217" t="str">
        <f>IF([1]median_raw_etb!W33="","",[1]median_raw_etb!W33)</f>
        <v/>
      </c>
      <c r="X34" s="217" t="str">
        <f>IF([1]median_raw_etb!X33="","",[1]median_raw_etb!X33)</f>
        <v/>
      </c>
      <c r="Y34" s="217" t="str">
        <f>IF([1]median_raw_etb!Y33="","",[1]median_raw_etb!Y33)</f>
        <v/>
      </c>
      <c r="Z34" s="217" t="str">
        <f>IF([1]median_raw_etb!Z33="","",[1]median_raw_etb!Z33)</f>
        <v/>
      </c>
      <c r="AA34" s="217" t="str">
        <f>IF([1]median_raw_etb!AA33="","",[1]median_raw_etb!AA33)</f>
        <v/>
      </c>
      <c r="AB34" s="219" t="str">
        <f>IF([1]median_raw_etb!AB33="","",[1]median_raw_etb!AB33)</f>
        <v/>
      </c>
      <c r="AC34" s="219" t="str">
        <f>IF([1]median_raw_etb!AC33="","",[1]median_raw_etb!AC33)</f>
        <v/>
      </c>
      <c r="AD34" s="220" t="str">
        <f>IF([1]median_raw_etb!AD33="","",[1]median_raw_etb!AD33)</f>
        <v/>
      </c>
      <c r="AE34" s="219" t="str">
        <f>IF([1]median_raw_etb!AE33="","",[1]median_raw_etb!AE33)</f>
        <v/>
      </c>
      <c r="AF34" s="219" t="str">
        <f>IF([1]median_raw_etb!AF33="","",[1]median_raw_etb!AF33)</f>
        <v/>
      </c>
      <c r="AG34" s="219" t="str">
        <f>IF([1]median_raw_etb!AG33="","",[1]median_raw_etb!AG33)</f>
        <v/>
      </c>
      <c r="AH34" s="217" t="str">
        <f>IF([1]median_raw_etb!AH33="","",[1]median_raw_etb!AH33)</f>
        <v/>
      </c>
      <c r="AI34" s="217" t="str">
        <f t="shared" si="1"/>
        <v/>
      </c>
      <c r="AJ34" s="217" t="str">
        <f>IF(OR(AM34="",AM34=0),"",IF(C34="","",
IF(INDEX($D$1:$AM34,ROW(),MATCH("Cereal",$D$1:$AM$1,0))="",INDEX($D$1:$AM$2,2,MATCH("Cereal",$D$1:$AM$1,0)),INDEX($D$1:$AM34,ROW(),MATCH("Cereal",$D$1:$AM$1,0)))*90
+IF(INDEX($D$1:$AM34,ROW(),MATCH("Beans",$D$1:$AM$1,0))="",INDEX($D$1:$AM$2,2,MATCH("Beans",$D$1:$AM$1,0)),INDEX($D$1:$AM34,ROW(),MATCH("Beans",$D$1:$AM$1,0)))*9
+IF(INDEX($D$1:$AM34,ROW(),MATCH("Cooking.oil",$D$1:$AM$1,0))="",INDEX($D$1:$AM$2,2,MATCH("Cooking.oil",$D$1:$AM$1,0)),INDEX($D$1:$AM34,ROW(),MATCH("Cooking.oil",$D$1:$AM$1,0)))*6
+IF(INDEX($D$1:$AM34,ROW(),MATCH("Salt",$D$1:$AM$1,0))="",INDEX($D$1:$AM$2,2,MATCH("Salt",$D$1:$AM$1,0)),INDEX($D$1:$AM34,ROW(),MATCH("Salt",$D$1:$AM$1,0)))*1
))</f>
        <v/>
      </c>
      <c r="AK34" s="217" t="str">
        <f>IF(OR(AM34="",AM34=0),"",IF(C34="","",AJ34
+IF(INDEX($D$1:$AH34,ROW(),MATCH("Soap",$D$1:$AH$1,0))="",INDEX($D$1:$AH$2,2,MATCH("Soap",$D$1:$AH$1,0)),INDEX($D$1:$AH34,ROW(),MATCH("Soap",$D$1:$AH$1,0)))*6
+IF(INDEX($D$1:$AH34,ROW(),MATCH("Exercise.book",$D$1:$AH$1,0))="",INDEX($D$1:$AH$2,2,MATCH("Exercise.book",$D$1:$AH$1,0)),INDEX($D$1:$AH34,ROW(),MATCH("Exercise.book",$D$1:$AH$1,0)))*12
+IF(INDEX($D$1:$AH34,ROW(),MATCH("Charcoal",$D$1:$AH$1,0))="",INDEX($D$1:$AH$2,2,MATCH("Charcoal",$D$1:$AH$1,0)),INDEX($D$1:$AH34,ROW(),MATCH("Charcoal",$D$1:$AH$1,0)))*30
+IF(INDEX($D$1:$AH34,ROW(),MATCH("Milling.costs",$D$1:$AH$1,0))="",INDEX($D$1:$AH$2,2,MATCH("Milling.costs",$D$1:$AH$1,0)),INDEX($D$1:$AH34,ROW(),MATCH("Milling.costs",$D$1:$AH$1,0)))/3.5*30
+IF(INDEX($D$1:$AH34,ROW(),MATCH("USD",$D$1:$AH$1,0))="",INDEX($D$1:$AH$2,2,MATCH("USD",$D$1:$AH$1,0)),INDEX($D$1:$AH34,ROW(),MATCH("USD",$D$1:$AH$1,0)))*17
))</f>
        <v/>
      </c>
      <c r="AL34" s="205"/>
      <c r="AM34" s="218" t="str">
        <f t="shared" si="2"/>
        <v/>
      </c>
    </row>
    <row r="35" spans="1:39" x14ac:dyDescent="0.25">
      <c r="A35" s="214" t="str">
        <f>IF([1]median_raw_etb!A34="","",[1]median_raw_etb!A34)</f>
        <v/>
      </c>
      <c r="B35" s="214" t="str">
        <f>IF([1]median_raw_etb!B34="","",[1]median_raw_etb!B34)</f>
        <v/>
      </c>
      <c r="C35" s="214" t="str">
        <f>IF([1]median_raw_etb!C34="","",[1]median_raw_etb!C34)</f>
        <v/>
      </c>
      <c r="D35" s="217" t="str">
        <f>IF([1]median_raw_etb!D34="","",[1]median_raw_etb!D34)</f>
        <v/>
      </c>
      <c r="E35" s="217" t="str">
        <f>IF([1]median_raw_etb!E34="","",[1]median_raw_etb!E34)</f>
        <v/>
      </c>
      <c r="F35" s="217" t="str">
        <f>IF([1]median_raw_etb!F34="","",[1]median_raw_etb!F34)</f>
        <v/>
      </c>
      <c r="G35" s="217" t="str">
        <f>IF([1]median_raw_etb!G34="","",[1]median_raw_etb!G34)</f>
        <v/>
      </c>
      <c r="H35" s="217" t="str">
        <f>IF([1]median_raw_etb!H34="","",[1]median_raw_etb!H34)</f>
        <v/>
      </c>
      <c r="I35" s="217" t="str">
        <f>IF([1]median_raw_etb!I34="","",[1]median_raw_etb!I34)</f>
        <v/>
      </c>
      <c r="J35" s="217" t="str">
        <f>IF([1]median_raw_etb!J34="","",[1]median_raw_etb!J34)</f>
        <v/>
      </c>
      <c r="K35" s="217" t="str">
        <f>IF([1]median_raw_etb!K34="","",[1]median_raw_etb!K34)</f>
        <v/>
      </c>
      <c r="L35" s="217" t="str">
        <f>IF([1]median_raw_etb!L34="","",[1]median_raw_etb!L34)</f>
        <v/>
      </c>
      <c r="M35" s="217" t="str">
        <f>IF([1]median_raw_etb!M34="","",[1]median_raw_etb!M34)</f>
        <v/>
      </c>
      <c r="N35" s="217" t="str">
        <f>IF([1]median_raw_etb!N34="","",[1]median_raw_etb!N34)</f>
        <v/>
      </c>
      <c r="O35" s="217" t="str">
        <f>IF([1]median_raw_etb!O34="","",[1]median_raw_etb!O34)</f>
        <v/>
      </c>
      <c r="P35" s="217" t="str">
        <f>IF([1]median_raw_etb!P34="","",[1]median_raw_etb!P34)</f>
        <v/>
      </c>
      <c r="Q35" s="217" t="str">
        <f>IF([1]median_raw_etb!Q34="","",[1]median_raw_etb!Q34)</f>
        <v/>
      </c>
      <c r="R35" s="217" t="str">
        <f>IF([1]median_raw_etb!R34="","",[1]median_raw_etb!R34)</f>
        <v/>
      </c>
      <c r="S35" s="217" t="str">
        <f>IF([1]median_raw_etb!S34="","",[1]median_raw_etb!S34)</f>
        <v/>
      </c>
      <c r="T35" s="217" t="str">
        <f>IF([1]median_raw_etb!T34="","",[1]median_raw_etb!T34)</f>
        <v/>
      </c>
      <c r="U35" s="217" t="str">
        <f>IF([1]median_raw_etb!U34="","",[1]median_raw_etb!U34)</f>
        <v/>
      </c>
      <c r="V35" s="217" t="str">
        <f>IF([1]median_raw_etb!V34="","",[1]median_raw_etb!V34)</f>
        <v/>
      </c>
      <c r="W35" s="217" t="str">
        <f>IF([1]median_raw_etb!W34="","",[1]median_raw_etb!W34)</f>
        <v/>
      </c>
      <c r="X35" s="217" t="str">
        <f>IF([1]median_raw_etb!X34="","",[1]median_raw_etb!X34)</f>
        <v/>
      </c>
      <c r="Y35" s="217" t="str">
        <f>IF([1]median_raw_etb!Y34="","",[1]median_raw_etb!Y34)</f>
        <v/>
      </c>
      <c r="Z35" s="217" t="str">
        <f>IF([1]median_raw_etb!Z34="","",[1]median_raw_etb!Z34)</f>
        <v/>
      </c>
      <c r="AA35" s="217" t="str">
        <f>IF([1]median_raw_etb!AA34="","",[1]median_raw_etb!AA34)</f>
        <v/>
      </c>
      <c r="AB35" s="219" t="str">
        <f>IF([1]median_raw_etb!AB34="","",[1]median_raw_etb!AB34)</f>
        <v/>
      </c>
      <c r="AC35" s="219" t="str">
        <f>IF([1]median_raw_etb!AC34="","",[1]median_raw_etb!AC34)</f>
        <v/>
      </c>
      <c r="AD35" s="220" t="str">
        <f>IF([1]median_raw_etb!AD34="","",[1]median_raw_etb!AD34)</f>
        <v/>
      </c>
      <c r="AE35" s="219" t="str">
        <f>IF([1]median_raw_etb!AE34="","",[1]median_raw_etb!AE34)</f>
        <v/>
      </c>
      <c r="AF35" s="219" t="str">
        <f>IF([1]median_raw_etb!AF34="","",[1]median_raw_etb!AF34)</f>
        <v/>
      </c>
      <c r="AG35" s="219" t="str">
        <f>IF([1]median_raw_etb!AG34="","",[1]median_raw_etb!AG34)</f>
        <v/>
      </c>
      <c r="AH35" s="217" t="str">
        <f>IF([1]median_raw_etb!AH34="","",[1]median_raw_etb!AH34)</f>
        <v/>
      </c>
      <c r="AI35" s="217" t="str">
        <f t="shared" si="1"/>
        <v/>
      </c>
      <c r="AJ35" s="217" t="str">
        <f>IF(OR(AM35="",AM35=0),"",IF(C35="","",
IF(INDEX($D$1:$AM35,ROW(),MATCH("Cereal",$D$1:$AM$1,0))="",INDEX($D$1:$AM$2,2,MATCH("Cereal",$D$1:$AM$1,0)),INDEX($D$1:$AM35,ROW(),MATCH("Cereal",$D$1:$AM$1,0)))*90
+IF(INDEX($D$1:$AM35,ROW(),MATCH("Beans",$D$1:$AM$1,0))="",INDEX($D$1:$AM$2,2,MATCH("Beans",$D$1:$AM$1,0)),INDEX($D$1:$AM35,ROW(),MATCH("Beans",$D$1:$AM$1,0)))*9
+IF(INDEX($D$1:$AM35,ROW(),MATCH("Cooking.oil",$D$1:$AM$1,0))="",INDEX($D$1:$AM$2,2,MATCH("Cooking.oil",$D$1:$AM$1,0)),INDEX($D$1:$AM35,ROW(),MATCH("Cooking.oil",$D$1:$AM$1,0)))*6
+IF(INDEX($D$1:$AM35,ROW(),MATCH("Salt",$D$1:$AM$1,0))="",INDEX($D$1:$AM$2,2,MATCH("Salt",$D$1:$AM$1,0)),INDEX($D$1:$AM35,ROW(),MATCH("Salt",$D$1:$AM$1,0)))*1
))</f>
        <v/>
      </c>
      <c r="AK35" s="217" t="str">
        <f>IF(OR(AM35="",AM35=0),"",IF(C35="","",AJ35
+IF(INDEX($D$1:$AH35,ROW(),MATCH("Soap",$D$1:$AH$1,0))="",INDEX($D$1:$AH$2,2,MATCH("Soap",$D$1:$AH$1,0)),INDEX($D$1:$AH35,ROW(),MATCH("Soap",$D$1:$AH$1,0)))*6
+IF(INDEX($D$1:$AH35,ROW(),MATCH("Exercise.book",$D$1:$AH$1,0))="",INDEX($D$1:$AH$2,2,MATCH("Exercise.book",$D$1:$AH$1,0)),INDEX($D$1:$AH35,ROW(),MATCH("Exercise.book",$D$1:$AH$1,0)))*12
+IF(INDEX($D$1:$AH35,ROW(),MATCH("Charcoal",$D$1:$AH$1,0))="",INDEX($D$1:$AH$2,2,MATCH("Charcoal",$D$1:$AH$1,0)),INDEX($D$1:$AH35,ROW(),MATCH("Charcoal",$D$1:$AH$1,0)))*30
+IF(INDEX($D$1:$AH35,ROW(),MATCH("Milling.costs",$D$1:$AH$1,0))="",INDEX($D$1:$AH$2,2,MATCH("Milling.costs",$D$1:$AH$1,0)),INDEX($D$1:$AH35,ROW(),MATCH("Milling.costs",$D$1:$AH$1,0)))/3.5*30
+IF(INDEX($D$1:$AH35,ROW(),MATCH("USD",$D$1:$AH$1,0))="",INDEX($D$1:$AH$2,2,MATCH("USD",$D$1:$AH$1,0)),INDEX($D$1:$AH35,ROW(),MATCH("USD",$D$1:$AH$1,0)))*17
))</f>
        <v/>
      </c>
      <c r="AL35" s="205"/>
      <c r="AM35" s="218" t="str">
        <f t="shared" si="2"/>
        <v/>
      </c>
    </row>
    <row r="36" spans="1:39" x14ac:dyDescent="0.25">
      <c r="A36" s="214" t="str">
        <f>IF([1]median_raw_etb!A35="","",[1]median_raw_etb!A35)</f>
        <v/>
      </c>
      <c r="B36" s="214" t="str">
        <f>IF([1]median_raw_etb!B35="","",[1]median_raw_etb!B35)</f>
        <v/>
      </c>
      <c r="C36" s="214" t="str">
        <f>IF([1]median_raw_etb!C35="","",[1]median_raw_etb!C35)</f>
        <v/>
      </c>
      <c r="D36" s="217" t="str">
        <f>IF([1]median_raw_etb!D35="","",[1]median_raw_etb!D35)</f>
        <v/>
      </c>
      <c r="E36" s="217" t="str">
        <f>IF([1]median_raw_etb!E35="","",[1]median_raw_etb!E35)</f>
        <v/>
      </c>
      <c r="F36" s="217" t="str">
        <f>IF([1]median_raw_etb!F35="","",[1]median_raw_etb!F35)</f>
        <v/>
      </c>
      <c r="G36" s="217" t="str">
        <f>IF([1]median_raw_etb!G35="","",[1]median_raw_etb!G35)</f>
        <v/>
      </c>
      <c r="H36" s="217" t="str">
        <f>IF([1]median_raw_etb!H35="","",[1]median_raw_etb!H35)</f>
        <v/>
      </c>
      <c r="I36" s="217" t="str">
        <f>IF([1]median_raw_etb!I35="","",[1]median_raw_etb!I35)</f>
        <v/>
      </c>
      <c r="J36" s="217" t="str">
        <f>IF([1]median_raw_etb!J35="","",[1]median_raw_etb!J35)</f>
        <v/>
      </c>
      <c r="K36" s="217" t="str">
        <f>IF([1]median_raw_etb!K35="","",[1]median_raw_etb!K35)</f>
        <v/>
      </c>
      <c r="L36" s="217" t="str">
        <f>IF([1]median_raw_etb!L35="","",[1]median_raw_etb!L35)</f>
        <v/>
      </c>
      <c r="M36" s="217" t="str">
        <f>IF([1]median_raw_etb!M35="","",[1]median_raw_etb!M35)</f>
        <v/>
      </c>
      <c r="N36" s="217" t="str">
        <f>IF([1]median_raw_etb!N35="","",[1]median_raw_etb!N35)</f>
        <v/>
      </c>
      <c r="O36" s="217" t="str">
        <f>IF([1]median_raw_etb!O35="","",[1]median_raw_etb!O35)</f>
        <v/>
      </c>
      <c r="P36" s="217" t="str">
        <f>IF([1]median_raw_etb!P35="","",[1]median_raw_etb!P35)</f>
        <v/>
      </c>
      <c r="Q36" s="217" t="str">
        <f>IF([1]median_raw_etb!Q35="","",[1]median_raw_etb!Q35)</f>
        <v/>
      </c>
      <c r="R36" s="217" t="str">
        <f>IF([1]median_raw_etb!R35="","",[1]median_raw_etb!R35)</f>
        <v/>
      </c>
      <c r="S36" s="217" t="str">
        <f>IF([1]median_raw_etb!S35="","",[1]median_raw_etb!S35)</f>
        <v/>
      </c>
      <c r="T36" s="217" t="str">
        <f>IF([1]median_raw_etb!T35="","",[1]median_raw_etb!T35)</f>
        <v/>
      </c>
      <c r="U36" s="217" t="str">
        <f>IF([1]median_raw_etb!U35="","",[1]median_raw_etb!U35)</f>
        <v/>
      </c>
      <c r="V36" s="217" t="str">
        <f>IF([1]median_raw_etb!V35="","",[1]median_raw_etb!V35)</f>
        <v/>
      </c>
      <c r="W36" s="217" t="str">
        <f>IF([1]median_raw_etb!W35="","",[1]median_raw_etb!W35)</f>
        <v/>
      </c>
      <c r="X36" s="217" t="str">
        <f>IF([1]median_raw_etb!X35="","",[1]median_raw_etb!X35)</f>
        <v/>
      </c>
      <c r="Y36" s="217" t="str">
        <f>IF([1]median_raw_etb!Y35="","",[1]median_raw_etb!Y35)</f>
        <v/>
      </c>
      <c r="Z36" s="217" t="str">
        <f>IF([1]median_raw_etb!Z35="","",[1]median_raw_etb!Z35)</f>
        <v/>
      </c>
      <c r="AA36" s="217" t="str">
        <f>IF([1]median_raw_etb!AA35="","",[1]median_raw_etb!AA35)</f>
        <v/>
      </c>
      <c r="AB36" s="219" t="str">
        <f>IF([1]median_raw_etb!AB35="","",[1]median_raw_etb!AB35)</f>
        <v/>
      </c>
      <c r="AC36" s="219" t="str">
        <f>IF([1]median_raw_etb!AC35="","",[1]median_raw_etb!AC35)</f>
        <v/>
      </c>
      <c r="AD36" s="220" t="str">
        <f>IF([1]median_raw_etb!AD35="","",[1]median_raw_etb!AD35)</f>
        <v/>
      </c>
      <c r="AE36" s="219" t="str">
        <f>IF([1]median_raw_etb!AE35="","",[1]median_raw_etb!AE35)</f>
        <v/>
      </c>
      <c r="AF36" s="219" t="str">
        <f>IF([1]median_raw_etb!AF35="","",[1]median_raw_etb!AF35)</f>
        <v/>
      </c>
      <c r="AG36" s="219" t="str">
        <f>IF([1]median_raw_etb!AG35="","",[1]median_raw_etb!AG35)</f>
        <v/>
      </c>
      <c r="AH36" s="217" t="str">
        <f>IF([1]median_raw_etb!AH35="","",[1]median_raw_etb!AH35)</f>
        <v/>
      </c>
      <c r="AI36" s="217" t="str">
        <f t="shared" si="1"/>
        <v/>
      </c>
      <c r="AJ36" s="217" t="str">
        <f>IF(OR(AM36="",AM36=0),"",IF(C36="","",
IF(INDEX($D$1:$AM36,ROW(),MATCH("Cereal",$D$1:$AM$1,0))="",INDEX($D$1:$AM$2,2,MATCH("Cereal",$D$1:$AM$1,0)),INDEX($D$1:$AM36,ROW(),MATCH("Cereal",$D$1:$AM$1,0)))*90
+IF(INDEX($D$1:$AM36,ROW(),MATCH("Beans",$D$1:$AM$1,0))="",INDEX($D$1:$AM$2,2,MATCH("Beans",$D$1:$AM$1,0)),INDEX($D$1:$AM36,ROW(),MATCH("Beans",$D$1:$AM$1,0)))*9
+IF(INDEX($D$1:$AM36,ROW(),MATCH("Cooking.oil",$D$1:$AM$1,0))="",INDEX($D$1:$AM$2,2,MATCH("Cooking.oil",$D$1:$AM$1,0)),INDEX($D$1:$AM36,ROW(),MATCH("Cooking.oil",$D$1:$AM$1,0)))*6
+IF(INDEX($D$1:$AM36,ROW(),MATCH("Salt",$D$1:$AM$1,0))="",INDEX($D$1:$AM$2,2,MATCH("Salt",$D$1:$AM$1,0)),INDEX($D$1:$AM36,ROW(),MATCH("Salt",$D$1:$AM$1,0)))*1
))</f>
        <v/>
      </c>
      <c r="AK36" s="217" t="str">
        <f>IF(OR(AM36="",AM36=0),"",IF(C36="","",AJ36
+IF(INDEX($D$1:$AH36,ROW(),MATCH("Soap",$D$1:$AH$1,0))="",INDEX($D$1:$AH$2,2,MATCH("Soap",$D$1:$AH$1,0)),INDEX($D$1:$AH36,ROW(),MATCH("Soap",$D$1:$AH$1,0)))*6
+IF(INDEX($D$1:$AH36,ROW(),MATCH("Exercise.book",$D$1:$AH$1,0))="",INDEX($D$1:$AH$2,2,MATCH("Exercise.book",$D$1:$AH$1,0)),INDEX($D$1:$AH36,ROW(),MATCH("Exercise.book",$D$1:$AH$1,0)))*12
+IF(INDEX($D$1:$AH36,ROW(),MATCH("Charcoal",$D$1:$AH$1,0))="",INDEX($D$1:$AH$2,2,MATCH("Charcoal",$D$1:$AH$1,0)),INDEX($D$1:$AH36,ROW(),MATCH("Charcoal",$D$1:$AH$1,0)))*30
+IF(INDEX($D$1:$AH36,ROW(),MATCH("Milling.costs",$D$1:$AH$1,0))="",INDEX($D$1:$AH$2,2,MATCH("Milling.costs",$D$1:$AH$1,0)),INDEX($D$1:$AH36,ROW(),MATCH("Milling.costs",$D$1:$AH$1,0)))/3.5*30
+IF(INDEX($D$1:$AH36,ROW(),MATCH("USD",$D$1:$AH$1,0))="",INDEX($D$1:$AH$2,2,MATCH("USD",$D$1:$AH$1,0)),INDEX($D$1:$AH36,ROW(),MATCH("USD",$D$1:$AH$1,0)))*17
))</f>
        <v/>
      </c>
      <c r="AL36" s="205"/>
      <c r="AM36" s="218" t="str">
        <f t="shared" si="2"/>
        <v/>
      </c>
    </row>
    <row r="37" spans="1:39" x14ac:dyDescent="0.25">
      <c r="A37" s="214" t="str">
        <f>IF([1]median_raw_etb!A36="","",[1]median_raw_etb!A36)</f>
        <v/>
      </c>
      <c r="B37" s="214" t="str">
        <f>IF([1]median_raw_etb!B36="","",[1]median_raw_etb!B36)</f>
        <v/>
      </c>
      <c r="C37" s="214" t="str">
        <f>IF([1]median_raw_etb!C36="","",[1]median_raw_etb!C36)</f>
        <v/>
      </c>
      <c r="D37" s="217" t="str">
        <f>IF([1]median_raw_etb!D36="","",[1]median_raw_etb!D36)</f>
        <v/>
      </c>
      <c r="E37" s="217" t="str">
        <f>IF([1]median_raw_etb!E36="","",[1]median_raw_etb!E36)</f>
        <v/>
      </c>
      <c r="F37" s="217" t="str">
        <f>IF([1]median_raw_etb!F36="","",[1]median_raw_etb!F36)</f>
        <v/>
      </c>
      <c r="G37" s="217" t="str">
        <f>IF([1]median_raw_etb!G36="","",[1]median_raw_etb!G36)</f>
        <v/>
      </c>
      <c r="H37" s="217" t="str">
        <f>IF([1]median_raw_etb!H36="","",[1]median_raw_etb!H36)</f>
        <v/>
      </c>
      <c r="I37" s="217" t="str">
        <f>IF([1]median_raw_etb!I36="","",[1]median_raw_etb!I36)</f>
        <v/>
      </c>
      <c r="J37" s="217" t="str">
        <f>IF([1]median_raw_etb!J36="","",[1]median_raw_etb!J36)</f>
        <v/>
      </c>
      <c r="K37" s="217" t="str">
        <f>IF([1]median_raw_etb!K36="","",[1]median_raw_etb!K36)</f>
        <v/>
      </c>
      <c r="L37" s="217" t="str">
        <f>IF([1]median_raw_etb!L36="","",[1]median_raw_etb!L36)</f>
        <v/>
      </c>
      <c r="M37" s="217" t="str">
        <f>IF([1]median_raw_etb!M36="","",[1]median_raw_etb!M36)</f>
        <v/>
      </c>
      <c r="N37" s="217" t="str">
        <f>IF([1]median_raw_etb!N36="","",[1]median_raw_etb!N36)</f>
        <v/>
      </c>
      <c r="O37" s="217" t="str">
        <f>IF([1]median_raw_etb!O36="","",[1]median_raw_etb!O36)</f>
        <v/>
      </c>
      <c r="P37" s="217" t="str">
        <f>IF([1]median_raw_etb!P36="","",[1]median_raw_etb!P36)</f>
        <v/>
      </c>
      <c r="Q37" s="217" t="str">
        <f>IF([1]median_raw_etb!Q36="","",[1]median_raw_etb!Q36)</f>
        <v/>
      </c>
      <c r="R37" s="217" t="str">
        <f>IF([1]median_raw_etb!R36="","",[1]median_raw_etb!R36)</f>
        <v/>
      </c>
      <c r="S37" s="217" t="str">
        <f>IF([1]median_raw_etb!S36="","",[1]median_raw_etb!S36)</f>
        <v/>
      </c>
      <c r="T37" s="217" t="str">
        <f>IF([1]median_raw_etb!T36="","",[1]median_raw_etb!T36)</f>
        <v/>
      </c>
      <c r="U37" s="217" t="str">
        <f>IF([1]median_raw_etb!U36="","",[1]median_raw_etb!U36)</f>
        <v/>
      </c>
      <c r="V37" s="217" t="str">
        <f>IF([1]median_raw_etb!V36="","",[1]median_raw_etb!V36)</f>
        <v/>
      </c>
      <c r="W37" s="217" t="str">
        <f>IF([1]median_raw_etb!W36="","",[1]median_raw_etb!W36)</f>
        <v/>
      </c>
      <c r="X37" s="217" t="str">
        <f>IF([1]median_raw_etb!X36="","",[1]median_raw_etb!X36)</f>
        <v/>
      </c>
      <c r="Y37" s="217" t="str">
        <f>IF([1]median_raw_etb!Y36="","",[1]median_raw_etb!Y36)</f>
        <v/>
      </c>
      <c r="Z37" s="217" t="str">
        <f>IF([1]median_raw_etb!Z36="","",[1]median_raw_etb!Z36)</f>
        <v/>
      </c>
      <c r="AA37" s="217" t="str">
        <f>IF([1]median_raw_etb!AA36="","",[1]median_raw_etb!AA36)</f>
        <v/>
      </c>
      <c r="AB37" s="219" t="str">
        <f>IF([1]median_raw_etb!AB36="","",[1]median_raw_etb!AB36)</f>
        <v/>
      </c>
      <c r="AC37" s="219" t="str">
        <f>IF([1]median_raw_etb!AC36="","",[1]median_raw_etb!AC36)</f>
        <v/>
      </c>
      <c r="AD37" s="220" t="str">
        <f>IF([1]median_raw_etb!AD36="","",[1]median_raw_etb!AD36)</f>
        <v/>
      </c>
      <c r="AE37" s="219" t="str">
        <f>IF([1]median_raw_etb!AE36="","",[1]median_raw_etb!AE36)</f>
        <v/>
      </c>
      <c r="AF37" s="219" t="str">
        <f>IF([1]median_raw_etb!AF36="","",[1]median_raw_etb!AF36)</f>
        <v/>
      </c>
      <c r="AG37" s="219" t="str">
        <f>IF([1]median_raw_etb!AG36="","",[1]median_raw_etb!AG36)</f>
        <v/>
      </c>
      <c r="AH37" s="217" t="str">
        <f>IF([1]median_raw_etb!AH36="","",[1]median_raw_etb!AH36)</f>
        <v/>
      </c>
      <c r="AI37" s="217" t="str">
        <f t="shared" si="1"/>
        <v/>
      </c>
      <c r="AJ37" s="217" t="str">
        <f>IF(OR(AM37="",AM37=0),"",IF(C37="","",
IF(INDEX($D$1:$AM37,ROW(),MATCH("Cereal",$D$1:$AM$1,0))="",INDEX($D$1:$AM$2,2,MATCH("Cereal",$D$1:$AM$1,0)),INDEX($D$1:$AM37,ROW(),MATCH("Cereal",$D$1:$AM$1,0)))*90
+IF(INDEX($D$1:$AM37,ROW(),MATCH("Beans",$D$1:$AM$1,0))="",INDEX($D$1:$AM$2,2,MATCH("Beans",$D$1:$AM$1,0)),INDEX($D$1:$AM37,ROW(),MATCH("Beans",$D$1:$AM$1,0)))*9
+IF(INDEX($D$1:$AM37,ROW(),MATCH("Cooking.oil",$D$1:$AM$1,0))="",INDEX($D$1:$AM$2,2,MATCH("Cooking.oil",$D$1:$AM$1,0)),INDEX($D$1:$AM37,ROW(),MATCH("Cooking.oil",$D$1:$AM$1,0)))*6
+IF(INDEX($D$1:$AM37,ROW(),MATCH("Salt",$D$1:$AM$1,0))="",INDEX($D$1:$AM$2,2,MATCH("Salt",$D$1:$AM$1,0)),INDEX($D$1:$AM37,ROW(),MATCH("Salt",$D$1:$AM$1,0)))*1
))</f>
        <v/>
      </c>
      <c r="AK37" s="217" t="str">
        <f>IF(OR(AM37="",AM37=0),"",IF(C37="","",AJ37
+IF(INDEX($D$1:$AH37,ROW(),MATCH("Soap",$D$1:$AH$1,0))="",INDEX($D$1:$AH$2,2,MATCH("Soap",$D$1:$AH$1,0)),INDEX($D$1:$AH37,ROW(),MATCH("Soap",$D$1:$AH$1,0)))*6
+IF(INDEX($D$1:$AH37,ROW(),MATCH("Exercise.book",$D$1:$AH$1,0))="",INDEX($D$1:$AH$2,2,MATCH("Exercise.book",$D$1:$AH$1,0)),INDEX($D$1:$AH37,ROW(),MATCH("Exercise.book",$D$1:$AH$1,0)))*12
+IF(INDEX($D$1:$AH37,ROW(),MATCH("Charcoal",$D$1:$AH$1,0))="",INDEX($D$1:$AH$2,2,MATCH("Charcoal",$D$1:$AH$1,0)),INDEX($D$1:$AH37,ROW(),MATCH("Charcoal",$D$1:$AH$1,0)))*30
+IF(INDEX($D$1:$AH37,ROW(),MATCH("Milling.costs",$D$1:$AH$1,0))="",INDEX($D$1:$AH$2,2,MATCH("Milling.costs",$D$1:$AH$1,0)),INDEX($D$1:$AH37,ROW(),MATCH("Milling.costs",$D$1:$AH$1,0)))/3.5*30
+IF(INDEX($D$1:$AH37,ROW(),MATCH("USD",$D$1:$AH$1,0))="",INDEX($D$1:$AH$2,2,MATCH("USD",$D$1:$AH$1,0)),INDEX($D$1:$AH37,ROW(),MATCH("USD",$D$1:$AH$1,0)))*17
))</f>
        <v/>
      </c>
      <c r="AL37" s="205"/>
      <c r="AM37" s="218" t="str">
        <f t="shared" si="2"/>
        <v/>
      </c>
    </row>
    <row r="38" spans="1:39" x14ac:dyDescent="0.25">
      <c r="A38" s="214" t="str">
        <f>IF([1]median_raw_etb!A37="","",[1]median_raw_etb!A37)</f>
        <v/>
      </c>
      <c r="B38" s="214" t="str">
        <f>IF([1]median_raw_etb!B37="","",[1]median_raw_etb!B37)</f>
        <v/>
      </c>
      <c r="C38" s="214" t="str">
        <f>IF([1]median_raw_etb!C37="","",[1]median_raw_etb!C37)</f>
        <v/>
      </c>
      <c r="D38" s="217" t="str">
        <f>IF([1]median_raw_etb!D37="","",[1]median_raw_etb!D37)</f>
        <v/>
      </c>
      <c r="E38" s="217" t="str">
        <f>IF([1]median_raw_etb!E37="","",[1]median_raw_etb!E37)</f>
        <v/>
      </c>
      <c r="F38" s="217" t="str">
        <f>IF([1]median_raw_etb!F37="","",[1]median_raw_etb!F37)</f>
        <v/>
      </c>
      <c r="G38" s="217" t="str">
        <f>IF([1]median_raw_etb!G37="","",[1]median_raw_etb!G37)</f>
        <v/>
      </c>
      <c r="H38" s="217" t="str">
        <f>IF([1]median_raw_etb!H37="","",[1]median_raw_etb!H37)</f>
        <v/>
      </c>
      <c r="I38" s="217" t="str">
        <f>IF([1]median_raw_etb!I37="","",[1]median_raw_etb!I37)</f>
        <v/>
      </c>
      <c r="J38" s="217" t="str">
        <f>IF([1]median_raw_etb!J37="","",[1]median_raw_etb!J37)</f>
        <v/>
      </c>
      <c r="K38" s="217" t="str">
        <f>IF([1]median_raw_etb!K37="","",[1]median_raw_etb!K37)</f>
        <v/>
      </c>
      <c r="L38" s="217" t="str">
        <f>IF([1]median_raw_etb!L37="","",[1]median_raw_etb!L37)</f>
        <v/>
      </c>
      <c r="M38" s="217" t="str">
        <f>IF([1]median_raw_etb!M37="","",[1]median_raw_etb!M37)</f>
        <v/>
      </c>
      <c r="N38" s="217" t="str">
        <f>IF([1]median_raw_etb!N37="","",[1]median_raw_etb!N37)</f>
        <v/>
      </c>
      <c r="O38" s="217" t="str">
        <f>IF([1]median_raw_etb!O37="","",[1]median_raw_etb!O37)</f>
        <v/>
      </c>
      <c r="P38" s="217" t="str">
        <f>IF([1]median_raw_etb!P37="","",[1]median_raw_etb!P37)</f>
        <v/>
      </c>
      <c r="Q38" s="217" t="str">
        <f>IF([1]median_raw_etb!Q37="","",[1]median_raw_etb!Q37)</f>
        <v/>
      </c>
      <c r="R38" s="217" t="str">
        <f>IF([1]median_raw_etb!R37="","",[1]median_raw_etb!R37)</f>
        <v/>
      </c>
      <c r="S38" s="217" t="str">
        <f>IF([1]median_raw_etb!S37="","",[1]median_raw_etb!S37)</f>
        <v/>
      </c>
      <c r="T38" s="217" t="str">
        <f>IF([1]median_raw_etb!T37="","",[1]median_raw_etb!T37)</f>
        <v/>
      </c>
      <c r="U38" s="217" t="str">
        <f>IF([1]median_raw_etb!U37="","",[1]median_raw_etb!U37)</f>
        <v/>
      </c>
      <c r="V38" s="217" t="str">
        <f>IF([1]median_raw_etb!V37="","",[1]median_raw_etb!V37)</f>
        <v/>
      </c>
      <c r="W38" s="217" t="str">
        <f>IF([1]median_raw_etb!W37="","",[1]median_raw_etb!W37)</f>
        <v/>
      </c>
      <c r="X38" s="217" t="str">
        <f>IF([1]median_raw_etb!X37="","",[1]median_raw_etb!X37)</f>
        <v/>
      </c>
      <c r="Y38" s="217" t="str">
        <f>IF([1]median_raw_etb!Y37="","",[1]median_raw_etb!Y37)</f>
        <v/>
      </c>
      <c r="Z38" s="217" t="str">
        <f>IF([1]median_raw_etb!Z37="","",[1]median_raw_etb!Z37)</f>
        <v/>
      </c>
      <c r="AA38" s="217" t="str">
        <f>IF([1]median_raw_etb!AA37="","",[1]median_raw_etb!AA37)</f>
        <v/>
      </c>
      <c r="AB38" s="219" t="str">
        <f>IF([1]median_raw_etb!AB37="","",[1]median_raw_etb!AB37)</f>
        <v/>
      </c>
      <c r="AC38" s="219" t="str">
        <f>IF([1]median_raw_etb!AC37="","",[1]median_raw_etb!AC37)</f>
        <v/>
      </c>
      <c r="AD38" s="220" t="str">
        <f>IF([1]median_raw_etb!AD37="","",[1]median_raw_etb!AD37)</f>
        <v/>
      </c>
      <c r="AE38" s="219" t="str">
        <f>IF([1]median_raw_etb!AE37="","",[1]median_raw_etb!AE37)</f>
        <v/>
      </c>
      <c r="AF38" s="219" t="str">
        <f>IF([1]median_raw_etb!AF37="","",[1]median_raw_etb!AF37)</f>
        <v/>
      </c>
      <c r="AG38" s="219" t="str">
        <f>IF([1]median_raw_etb!AG37="","",[1]median_raw_etb!AG37)</f>
        <v/>
      </c>
      <c r="AH38" s="217" t="str">
        <f>IF([1]median_raw_etb!AH37="","",[1]median_raw_etb!AH37)</f>
        <v/>
      </c>
      <c r="AI38" s="217" t="str">
        <f t="shared" si="1"/>
        <v/>
      </c>
      <c r="AJ38" s="217" t="str">
        <f>IF(OR(AM38="",AM38=0),"",IF(C38="","",
IF(INDEX($D$1:$AM38,ROW(),MATCH("Cereal",$D$1:$AM$1,0))="",INDEX($D$1:$AM$2,2,MATCH("Cereal",$D$1:$AM$1,0)),INDEX($D$1:$AM38,ROW(),MATCH("Cereal",$D$1:$AM$1,0)))*90
+IF(INDEX($D$1:$AM38,ROW(),MATCH("Beans",$D$1:$AM$1,0))="",INDEX($D$1:$AM$2,2,MATCH("Beans",$D$1:$AM$1,0)),INDEX($D$1:$AM38,ROW(),MATCH("Beans",$D$1:$AM$1,0)))*9
+IF(INDEX($D$1:$AM38,ROW(),MATCH("Cooking.oil",$D$1:$AM$1,0))="",INDEX($D$1:$AM$2,2,MATCH("Cooking.oil",$D$1:$AM$1,0)),INDEX($D$1:$AM38,ROW(),MATCH("Cooking.oil",$D$1:$AM$1,0)))*6
+IF(INDEX($D$1:$AM38,ROW(),MATCH("Salt",$D$1:$AM$1,0))="",INDEX($D$1:$AM$2,2,MATCH("Salt",$D$1:$AM$1,0)),INDEX($D$1:$AM38,ROW(),MATCH("Salt",$D$1:$AM$1,0)))*1
))</f>
        <v/>
      </c>
      <c r="AK38" s="217" t="str">
        <f>IF(OR(AM38="",AM38=0),"",IF(C38="","",AJ38
+IF(INDEX($D$1:$AH38,ROW(),MATCH("Soap",$D$1:$AH$1,0))="",INDEX($D$1:$AH$2,2,MATCH("Soap",$D$1:$AH$1,0)),INDEX($D$1:$AH38,ROW(),MATCH("Soap",$D$1:$AH$1,0)))*6
+IF(INDEX($D$1:$AH38,ROW(),MATCH("Exercise.book",$D$1:$AH$1,0))="",INDEX($D$1:$AH$2,2,MATCH("Exercise.book",$D$1:$AH$1,0)),INDEX($D$1:$AH38,ROW(),MATCH("Exercise.book",$D$1:$AH$1,0)))*12
+IF(INDEX($D$1:$AH38,ROW(),MATCH("Charcoal",$D$1:$AH$1,0))="",INDEX($D$1:$AH$2,2,MATCH("Charcoal",$D$1:$AH$1,0)),INDEX($D$1:$AH38,ROW(),MATCH("Charcoal",$D$1:$AH$1,0)))*30
+IF(INDEX($D$1:$AH38,ROW(),MATCH("Milling.costs",$D$1:$AH$1,0))="",INDEX($D$1:$AH$2,2,MATCH("Milling.costs",$D$1:$AH$1,0)),INDEX($D$1:$AH38,ROW(),MATCH("Milling.costs",$D$1:$AH$1,0)))/3.5*30
+IF(INDEX($D$1:$AH38,ROW(),MATCH("USD",$D$1:$AH$1,0))="",INDEX($D$1:$AH$2,2,MATCH("USD",$D$1:$AH$1,0)),INDEX($D$1:$AH38,ROW(),MATCH("USD",$D$1:$AH$1,0)))*17
))</f>
        <v/>
      </c>
      <c r="AL38" s="205"/>
      <c r="AM38" s="218" t="str">
        <f t="shared" si="2"/>
        <v/>
      </c>
    </row>
    <row r="39" spans="1:39" x14ac:dyDescent="0.25">
      <c r="A39" s="214" t="str">
        <f>IF([1]median_raw_etb!A38="","",[1]median_raw_etb!A38)</f>
        <v/>
      </c>
      <c r="B39" s="214" t="str">
        <f>IF([1]median_raw_etb!B38="","",[1]median_raw_etb!B38)</f>
        <v/>
      </c>
      <c r="C39" s="214" t="str">
        <f>IF([1]median_raw_etb!C38="","",[1]median_raw_etb!C38)</f>
        <v/>
      </c>
      <c r="D39" s="217" t="str">
        <f>IF([1]median_raw_etb!D38="","",[1]median_raw_etb!D38)</f>
        <v/>
      </c>
      <c r="E39" s="217" t="str">
        <f>IF([1]median_raw_etb!E38="","",[1]median_raw_etb!E38)</f>
        <v/>
      </c>
      <c r="F39" s="217" t="str">
        <f>IF([1]median_raw_etb!F38="","",[1]median_raw_etb!F38)</f>
        <v/>
      </c>
      <c r="G39" s="217" t="str">
        <f>IF([1]median_raw_etb!G38="","",[1]median_raw_etb!G38)</f>
        <v/>
      </c>
      <c r="H39" s="217" t="str">
        <f>IF([1]median_raw_etb!H38="","",[1]median_raw_etb!H38)</f>
        <v/>
      </c>
      <c r="I39" s="217" t="str">
        <f>IF([1]median_raw_etb!I38="","",[1]median_raw_etb!I38)</f>
        <v/>
      </c>
      <c r="J39" s="217" t="str">
        <f>IF([1]median_raw_etb!J38="","",[1]median_raw_etb!J38)</f>
        <v/>
      </c>
      <c r="K39" s="217" t="str">
        <f>IF([1]median_raw_etb!K38="","",[1]median_raw_etb!K38)</f>
        <v/>
      </c>
      <c r="L39" s="217" t="str">
        <f>IF([1]median_raw_etb!L38="","",[1]median_raw_etb!L38)</f>
        <v/>
      </c>
      <c r="M39" s="217" t="str">
        <f>IF([1]median_raw_etb!M38="","",[1]median_raw_etb!M38)</f>
        <v/>
      </c>
      <c r="N39" s="217" t="str">
        <f>IF([1]median_raw_etb!N38="","",[1]median_raw_etb!N38)</f>
        <v/>
      </c>
      <c r="O39" s="217" t="str">
        <f>IF([1]median_raw_etb!O38="","",[1]median_raw_etb!O38)</f>
        <v/>
      </c>
      <c r="P39" s="217" t="str">
        <f>IF([1]median_raw_etb!P38="","",[1]median_raw_etb!P38)</f>
        <v/>
      </c>
      <c r="Q39" s="217" t="str">
        <f>IF([1]median_raw_etb!Q38="","",[1]median_raw_etb!Q38)</f>
        <v/>
      </c>
      <c r="R39" s="217" t="str">
        <f>IF([1]median_raw_etb!R38="","",[1]median_raw_etb!R38)</f>
        <v/>
      </c>
      <c r="S39" s="217" t="str">
        <f>IF([1]median_raw_etb!S38="","",[1]median_raw_etb!S38)</f>
        <v/>
      </c>
      <c r="T39" s="217" t="str">
        <f>IF([1]median_raw_etb!T38="","",[1]median_raw_etb!T38)</f>
        <v/>
      </c>
      <c r="U39" s="217" t="str">
        <f>IF([1]median_raw_etb!U38="","",[1]median_raw_etb!U38)</f>
        <v/>
      </c>
      <c r="V39" s="217" t="str">
        <f>IF([1]median_raw_etb!V38="","",[1]median_raw_etb!V38)</f>
        <v/>
      </c>
      <c r="W39" s="217" t="str">
        <f>IF([1]median_raw_etb!W38="","",[1]median_raw_etb!W38)</f>
        <v/>
      </c>
      <c r="X39" s="217" t="str">
        <f>IF([1]median_raw_etb!X38="","",[1]median_raw_etb!X38)</f>
        <v/>
      </c>
      <c r="Y39" s="217" t="str">
        <f>IF([1]median_raw_etb!Y38="","",[1]median_raw_etb!Y38)</f>
        <v/>
      </c>
      <c r="Z39" s="217" t="str">
        <f>IF([1]median_raw_etb!Z38="","",[1]median_raw_etb!Z38)</f>
        <v/>
      </c>
      <c r="AA39" s="217" t="str">
        <f>IF([1]median_raw_etb!AA38="","",[1]median_raw_etb!AA38)</f>
        <v/>
      </c>
      <c r="AB39" s="219" t="str">
        <f>IF([1]median_raw_etb!AB38="","",[1]median_raw_etb!AB38)</f>
        <v/>
      </c>
      <c r="AC39" s="219" t="str">
        <f>IF([1]median_raw_etb!AC38="","",[1]median_raw_etb!AC38)</f>
        <v/>
      </c>
      <c r="AD39" s="220" t="str">
        <f>IF([1]median_raw_etb!AD38="","",[1]median_raw_etb!AD38)</f>
        <v/>
      </c>
      <c r="AE39" s="219" t="str">
        <f>IF([1]median_raw_etb!AE38="","",[1]median_raw_etb!AE38)</f>
        <v/>
      </c>
      <c r="AF39" s="219" t="str">
        <f>IF([1]median_raw_etb!AF38="","",[1]median_raw_etb!AF38)</f>
        <v/>
      </c>
      <c r="AG39" s="219" t="str">
        <f>IF([1]median_raw_etb!AG38="","",[1]median_raw_etb!AG38)</f>
        <v/>
      </c>
      <c r="AH39" s="217" t="str">
        <f>IF([1]median_raw_etb!AH38="","",[1]median_raw_etb!AH38)</f>
        <v/>
      </c>
      <c r="AI39" s="217" t="str">
        <f t="shared" si="1"/>
        <v/>
      </c>
      <c r="AJ39" s="217" t="str">
        <f>IF(OR(AM39="",AM39=0),"",IF(C39="","",
IF(INDEX($D$1:$AM39,ROW(),MATCH("Cereal",$D$1:$AM$1,0))="",INDEX($D$1:$AM$2,2,MATCH("Cereal",$D$1:$AM$1,0)),INDEX($D$1:$AM39,ROW(),MATCH("Cereal",$D$1:$AM$1,0)))*90
+IF(INDEX($D$1:$AM39,ROW(),MATCH("Beans",$D$1:$AM$1,0))="",INDEX($D$1:$AM$2,2,MATCH("Beans",$D$1:$AM$1,0)),INDEX($D$1:$AM39,ROW(),MATCH("Beans",$D$1:$AM$1,0)))*9
+IF(INDEX($D$1:$AM39,ROW(),MATCH("Cooking.oil",$D$1:$AM$1,0))="",INDEX($D$1:$AM$2,2,MATCH("Cooking.oil",$D$1:$AM$1,0)),INDEX($D$1:$AM39,ROW(),MATCH("Cooking.oil",$D$1:$AM$1,0)))*6
+IF(INDEX($D$1:$AM39,ROW(),MATCH("Salt",$D$1:$AM$1,0))="",INDEX($D$1:$AM$2,2,MATCH("Salt",$D$1:$AM$1,0)),INDEX($D$1:$AM39,ROW(),MATCH("Salt",$D$1:$AM$1,0)))*1
))</f>
        <v/>
      </c>
      <c r="AK39" s="217" t="str">
        <f>IF(OR(AM39="",AM39=0),"",IF(C39="","",AJ39
+IF(INDEX($D$1:$AH39,ROW(),MATCH("Soap",$D$1:$AH$1,0))="",INDEX($D$1:$AH$2,2,MATCH("Soap",$D$1:$AH$1,0)),INDEX($D$1:$AH39,ROW(),MATCH("Soap",$D$1:$AH$1,0)))*6
+IF(INDEX($D$1:$AH39,ROW(),MATCH("Exercise.book",$D$1:$AH$1,0))="",INDEX($D$1:$AH$2,2,MATCH("Exercise.book",$D$1:$AH$1,0)),INDEX($D$1:$AH39,ROW(),MATCH("Exercise.book",$D$1:$AH$1,0)))*12
+IF(INDEX($D$1:$AH39,ROW(),MATCH("Charcoal",$D$1:$AH$1,0))="",INDEX($D$1:$AH$2,2,MATCH("Charcoal",$D$1:$AH$1,0)),INDEX($D$1:$AH39,ROW(),MATCH("Charcoal",$D$1:$AH$1,0)))*30
+IF(INDEX($D$1:$AH39,ROW(),MATCH("Milling.costs",$D$1:$AH$1,0))="",INDEX($D$1:$AH$2,2,MATCH("Milling.costs",$D$1:$AH$1,0)),INDEX($D$1:$AH39,ROW(),MATCH("Milling.costs",$D$1:$AH$1,0)))/3.5*30
+IF(INDEX($D$1:$AH39,ROW(),MATCH("USD",$D$1:$AH$1,0))="",INDEX($D$1:$AH$2,2,MATCH("USD",$D$1:$AH$1,0)),INDEX($D$1:$AH39,ROW(),MATCH("USD",$D$1:$AH$1,0)))*17
))</f>
        <v/>
      </c>
      <c r="AL39" s="205"/>
      <c r="AM39" s="218" t="str">
        <f t="shared" si="2"/>
        <v/>
      </c>
    </row>
    <row r="40" spans="1:39" x14ac:dyDescent="0.25">
      <c r="A40" s="214" t="str">
        <f>IF([1]median_raw_etb!A39="","",[1]median_raw_etb!A39)</f>
        <v/>
      </c>
      <c r="B40" s="214" t="str">
        <f>IF([1]median_raw_etb!B39="","",[1]median_raw_etb!B39)</f>
        <v/>
      </c>
      <c r="C40" s="214" t="str">
        <f>IF([1]median_raw_etb!C39="","",[1]median_raw_etb!C39)</f>
        <v/>
      </c>
      <c r="D40" s="217" t="str">
        <f>IF([1]median_raw_etb!D39="","",[1]median_raw_etb!D39)</f>
        <v/>
      </c>
      <c r="E40" s="217" t="str">
        <f>IF([1]median_raw_etb!E39="","",[1]median_raw_etb!E39)</f>
        <v/>
      </c>
      <c r="F40" s="217" t="str">
        <f>IF([1]median_raw_etb!F39="","",[1]median_raw_etb!F39)</f>
        <v/>
      </c>
      <c r="G40" s="217" t="str">
        <f>IF([1]median_raw_etb!G39="","",[1]median_raw_etb!G39)</f>
        <v/>
      </c>
      <c r="H40" s="217" t="str">
        <f>IF([1]median_raw_etb!H39="","",[1]median_raw_etb!H39)</f>
        <v/>
      </c>
      <c r="I40" s="217" t="str">
        <f>IF([1]median_raw_etb!I39="","",[1]median_raw_etb!I39)</f>
        <v/>
      </c>
      <c r="J40" s="217" t="str">
        <f>IF([1]median_raw_etb!J39="","",[1]median_raw_etb!J39)</f>
        <v/>
      </c>
      <c r="K40" s="217" t="str">
        <f>IF([1]median_raw_etb!K39="","",[1]median_raw_etb!K39)</f>
        <v/>
      </c>
      <c r="L40" s="217" t="str">
        <f>IF([1]median_raw_etb!L39="","",[1]median_raw_etb!L39)</f>
        <v/>
      </c>
      <c r="M40" s="217" t="str">
        <f>IF([1]median_raw_etb!M39="","",[1]median_raw_etb!M39)</f>
        <v/>
      </c>
      <c r="N40" s="217" t="str">
        <f>IF([1]median_raw_etb!N39="","",[1]median_raw_etb!N39)</f>
        <v/>
      </c>
      <c r="O40" s="217" t="str">
        <f>IF([1]median_raw_etb!O39="","",[1]median_raw_etb!O39)</f>
        <v/>
      </c>
      <c r="P40" s="217" t="str">
        <f>IF([1]median_raw_etb!P39="","",[1]median_raw_etb!P39)</f>
        <v/>
      </c>
      <c r="Q40" s="217" t="str">
        <f>IF([1]median_raw_etb!Q39="","",[1]median_raw_etb!Q39)</f>
        <v/>
      </c>
      <c r="R40" s="217" t="str">
        <f>IF([1]median_raw_etb!R39="","",[1]median_raw_etb!R39)</f>
        <v/>
      </c>
      <c r="S40" s="217" t="str">
        <f>IF([1]median_raw_etb!S39="","",[1]median_raw_etb!S39)</f>
        <v/>
      </c>
      <c r="T40" s="217" t="str">
        <f>IF([1]median_raw_etb!T39="","",[1]median_raw_etb!T39)</f>
        <v/>
      </c>
      <c r="U40" s="217" t="str">
        <f>IF([1]median_raw_etb!U39="","",[1]median_raw_etb!U39)</f>
        <v/>
      </c>
      <c r="V40" s="217" t="str">
        <f>IF([1]median_raw_etb!V39="","",[1]median_raw_etb!V39)</f>
        <v/>
      </c>
      <c r="W40" s="217" t="str">
        <f>IF([1]median_raw_etb!W39="","",[1]median_raw_etb!W39)</f>
        <v/>
      </c>
      <c r="X40" s="217" t="str">
        <f>IF([1]median_raw_etb!X39="","",[1]median_raw_etb!X39)</f>
        <v/>
      </c>
      <c r="Y40" s="217" t="str">
        <f>IF([1]median_raw_etb!Y39="","",[1]median_raw_etb!Y39)</f>
        <v/>
      </c>
      <c r="Z40" s="217" t="str">
        <f>IF([1]median_raw_etb!Z39="","",[1]median_raw_etb!Z39)</f>
        <v/>
      </c>
      <c r="AA40" s="217" t="str">
        <f>IF([1]median_raw_etb!AA39="","",[1]median_raw_etb!AA39)</f>
        <v/>
      </c>
      <c r="AB40" s="219" t="str">
        <f>IF([1]median_raw_etb!AB39="","",[1]median_raw_etb!AB39)</f>
        <v/>
      </c>
      <c r="AC40" s="219" t="str">
        <f>IF([1]median_raw_etb!AC39="","",[1]median_raw_etb!AC39)</f>
        <v/>
      </c>
      <c r="AD40" s="220" t="str">
        <f>IF([1]median_raw_etb!AD39="","",[1]median_raw_etb!AD39)</f>
        <v/>
      </c>
      <c r="AE40" s="219" t="str">
        <f>IF([1]median_raw_etb!AE39="","",[1]median_raw_etb!AE39)</f>
        <v/>
      </c>
      <c r="AF40" s="219" t="str">
        <f>IF([1]median_raw_etb!AF39="","",[1]median_raw_etb!AF39)</f>
        <v/>
      </c>
      <c r="AG40" s="219" t="str">
        <f>IF([1]median_raw_etb!AG39="","",[1]median_raw_etb!AG39)</f>
        <v/>
      </c>
      <c r="AH40" s="217" t="str">
        <f>IF([1]median_raw_etb!AH39="","",[1]median_raw_etb!AH39)</f>
        <v/>
      </c>
      <c r="AI40" s="217" t="str">
        <f t="shared" si="1"/>
        <v/>
      </c>
      <c r="AJ40" s="217" t="str">
        <f>IF(OR(AM40="",AM40=0),"",IF(C40="","",
IF(INDEX($D$1:$AM40,ROW(),MATCH("Cereal",$D$1:$AM$1,0))="",INDEX($D$1:$AM$2,2,MATCH("Cereal",$D$1:$AM$1,0)),INDEX($D$1:$AM40,ROW(),MATCH("Cereal",$D$1:$AM$1,0)))*90
+IF(INDEX($D$1:$AM40,ROW(),MATCH("Beans",$D$1:$AM$1,0))="",INDEX($D$1:$AM$2,2,MATCH("Beans",$D$1:$AM$1,0)),INDEX($D$1:$AM40,ROW(),MATCH("Beans",$D$1:$AM$1,0)))*9
+IF(INDEX($D$1:$AM40,ROW(),MATCH("Cooking.oil",$D$1:$AM$1,0))="",INDEX($D$1:$AM$2,2,MATCH("Cooking.oil",$D$1:$AM$1,0)),INDEX($D$1:$AM40,ROW(),MATCH("Cooking.oil",$D$1:$AM$1,0)))*6
+IF(INDEX($D$1:$AM40,ROW(),MATCH("Salt",$D$1:$AM$1,0))="",INDEX($D$1:$AM$2,2,MATCH("Salt",$D$1:$AM$1,0)),INDEX($D$1:$AM40,ROW(),MATCH("Salt",$D$1:$AM$1,0)))*1
))</f>
        <v/>
      </c>
      <c r="AK40" s="217" t="str">
        <f>IF(OR(AM40="",AM40=0),"",IF(C40="","",AJ40
+IF(INDEX($D$1:$AH40,ROW(),MATCH("Soap",$D$1:$AH$1,0))="",INDEX($D$1:$AH$2,2,MATCH("Soap",$D$1:$AH$1,0)),INDEX($D$1:$AH40,ROW(),MATCH("Soap",$D$1:$AH$1,0)))*6
+IF(INDEX($D$1:$AH40,ROW(),MATCH("Exercise.book",$D$1:$AH$1,0))="",INDEX($D$1:$AH$2,2,MATCH("Exercise.book",$D$1:$AH$1,0)),INDEX($D$1:$AH40,ROW(),MATCH("Exercise.book",$D$1:$AH$1,0)))*12
+IF(INDEX($D$1:$AH40,ROW(),MATCH("Charcoal",$D$1:$AH$1,0))="",INDEX($D$1:$AH$2,2,MATCH("Charcoal",$D$1:$AH$1,0)),INDEX($D$1:$AH40,ROW(),MATCH("Charcoal",$D$1:$AH$1,0)))*30
+IF(INDEX($D$1:$AH40,ROW(),MATCH("Milling.costs",$D$1:$AH$1,0))="",INDEX($D$1:$AH$2,2,MATCH("Milling.costs",$D$1:$AH$1,0)),INDEX($D$1:$AH40,ROW(),MATCH("Milling.costs",$D$1:$AH$1,0)))/3.5*30
+IF(INDEX($D$1:$AH40,ROW(),MATCH("USD",$D$1:$AH$1,0))="",INDEX($D$1:$AH$2,2,MATCH("USD",$D$1:$AH$1,0)),INDEX($D$1:$AH40,ROW(),MATCH("USD",$D$1:$AH$1,0)))*17
))</f>
        <v/>
      </c>
      <c r="AL40" s="205"/>
      <c r="AM40" s="218" t="str">
        <f t="shared" si="2"/>
        <v/>
      </c>
    </row>
    <row r="41" spans="1:39" x14ac:dyDescent="0.25">
      <c r="A41" s="214" t="str">
        <f>IF([1]median_raw_etb!A40="","",[1]median_raw_etb!A40)</f>
        <v/>
      </c>
      <c r="B41" s="214" t="str">
        <f>IF([1]median_raw_etb!B40="","",[1]median_raw_etb!B40)</f>
        <v/>
      </c>
      <c r="C41" s="214" t="str">
        <f>IF([1]median_raw_etb!C40="","",[1]median_raw_etb!C40)</f>
        <v/>
      </c>
      <c r="D41" s="217" t="str">
        <f>IF([1]median_raw_etb!D40="","",[1]median_raw_etb!D40)</f>
        <v/>
      </c>
      <c r="E41" s="217" t="str">
        <f>IF([1]median_raw_etb!E40="","",[1]median_raw_etb!E40)</f>
        <v/>
      </c>
      <c r="F41" s="217" t="str">
        <f>IF([1]median_raw_etb!F40="","",[1]median_raw_etb!F40)</f>
        <v/>
      </c>
      <c r="G41" s="217" t="str">
        <f>IF([1]median_raw_etb!G40="","",[1]median_raw_etb!G40)</f>
        <v/>
      </c>
      <c r="H41" s="217" t="str">
        <f>IF([1]median_raw_etb!H40="","",[1]median_raw_etb!H40)</f>
        <v/>
      </c>
      <c r="I41" s="217" t="str">
        <f>IF([1]median_raw_etb!I40="","",[1]median_raw_etb!I40)</f>
        <v/>
      </c>
      <c r="J41" s="217" t="str">
        <f>IF([1]median_raw_etb!J40="","",[1]median_raw_etb!J40)</f>
        <v/>
      </c>
      <c r="K41" s="217" t="str">
        <f>IF([1]median_raw_etb!K40="","",[1]median_raw_etb!K40)</f>
        <v/>
      </c>
      <c r="L41" s="217" t="str">
        <f>IF([1]median_raw_etb!L40="","",[1]median_raw_etb!L40)</f>
        <v/>
      </c>
      <c r="M41" s="217" t="str">
        <f>IF([1]median_raw_etb!M40="","",[1]median_raw_etb!M40)</f>
        <v/>
      </c>
      <c r="N41" s="217" t="str">
        <f>IF([1]median_raw_etb!N40="","",[1]median_raw_etb!N40)</f>
        <v/>
      </c>
      <c r="O41" s="217" t="str">
        <f>IF([1]median_raw_etb!O40="","",[1]median_raw_etb!O40)</f>
        <v/>
      </c>
      <c r="P41" s="217" t="str">
        <f>IF([1]median_raw_etb!P40="","",[1]median_raw_etb!P40)</f>
        <v/>
      </c>
      <c r="Q41" s="217" t="str">
        <f>IF([1]median_raw_etb!Q40="","",[1]median_raw_etb!Q40)</f>
        <v/>
      </c>
      <c r="R41" s="217" t="str">
        <f>IF([1]median_raw_etb!R40="","",[1]median_raw_etb!R40)</f>
        <v/>
      </c>
      <c r="S41" s="217" t="str">
        <f>IF([1]median_raw_etb!S40="","",[1]median_raw_etb!S40)</f>
        <v/>
      </c>
      <c r="T41" s="217" t="str">
        <f>IF([1]median_raw_etb!T40="","",[1]median_raw_etb!T40)</f>
        <v/>
      </c>
      <c r="U41" s="217" t="str">
        <f>IF([1]median_raw_etb!U40="","",[1]median_raw_etb!U40)</f>
        <v/>
      </c>
      <c r="V41" s="217" t="str">
        <f>IF([1]median_raw_etb!V40="","",[1]median_raw_etb!V40)</f>
        <v/>
      </c>
      <c r="W41" s="217" t="str">
        <f>IF([1]median_raw_etb!W40="","",[1]median_raw_etb!W40)</f>
        <v/>
      </c>
      <c r="X41" s="217" t="str">
        <f>IF([1]median_raw_etb!X40="","",[1]median_raw_etb!X40)</f>
        <v/>
      </c>
      <c r="Y41" s="217" t="str">
        <f>IF([1]median_raw_etb!Y40="","",[1]median_raw_etb!Y40)</f>
        <v/>
      </c>
      <c r="Z41" s="217" t="str">
        <f>IF([1]median_raw_etb!Z40="","",[1]median_raw_etb!Z40)</f>
        <v/>
      </c>
      <c r="AA41" s="217" t="str">
        <f>IF([1]median_raw_etb!AA40="","",[1]median_raw_etb!AA40)</f>
        <v/>
      </c>
      <c r="AB41" s="219" t="str">
        <f>IF([1]median_raw_etb!AB40="","",[1]median_raw_etb!AB40)</f>
        <v/>
      </c>
      <c r="AC41" s="219" t="str">
        <f>IF([1]median_raw_etb!AC40="","",[1]median_raw_etb!AC40)</f>
        <v/>
      </c>
      <c r="AD41" s="220" t="str">
        <f>IF([1]median_raw_etb!AD40="","",[1]median_raw_etb!AD40)</f>
        <v/>
      </c>
      <c r="AE41" s="219" t="str">
        <f>IF([1]median_raw_etb!AE40="","",[1]median_raw_etb!AE40)</f>
        <v/>
      </c>
      <c r="AF41" s="219" t="str">
        <f>IF([1]median_raw_etb!AF40="","",[1]median_raw_etb!AF40)</f>
        <v/>
      </c>
      <c r="AG41" s="219" t="str">
        <f>IF([1]median_raw_etb!AG40="","",[1]median_raw_etb!AG40)</f>
        <v/>
      </c>
      <c r="AH41" s="217" t="str">
        <f>IF([1]median_raw_etb!AH40="","",[1]median_raw_etb!AH40)</f>
        <v/>
      </c>
      <c r="AI41" s="217" t="str">
        <f t="shared" si="1"/>
        <v/>
      </c>
      <c r="AJ41" s="217" t="str">
        <f>IF(OR(AM41="",AM41=0),"",IF(C41="","",
IF(INDEX($D$1:$AM41,ROW(),MATCH("Cereal",$D$1:$AM$1,0))="",INDEX($D$1:$AM$2,2,MATCH("Cereal",$D$1:$AM$1,0)),INDEX($D$1:$AM41,ROW(),MATCH("Cereal",$D$1:$AM$1,0)))*90
+IF(INDEX($D$1:$AM41,ROW(),MATCH("Beans",$D$1:$AM$1,0))="",INDEX($D$1:$AM$2,2,MATCH("Beans",$D$1:$AM$1,0)),INDEX($D$1:$AM41,ROW(),MATCH("Beans",$D$1:$AM$1,0)))*9
+IF(INDEX($D$1:$AM41,ROW(),MATCH("Cooking.oil",$D$1:$AM$1,0))="",INDEX($D$1:$AM$2,2,MATCH("Cooking.oil",$D$1:$AM$1,0)),INDEX($D$1:$AM41,ROW(),MATCH("Cooking.oil",$D$1:$AM$1,0)))*6
+IF(INDEX($D$1:$AM41,ROW(),MATCH("Salt",$D$1:$AM$1,0))="",INDEX($D$1:$AM$2,2,MATCH("Salt",$D$1:$AM$1,0)),INDEX($D$1:$AM41,ROW(),MATCH("Salt",$D$1:$AM$1,0)))*1
))</f>
        <v/>
      </c>
      <c r="AK41" s="217" t="str">
        <f>IF(OR(AM41="",AM41=0),"",IF(C41="","",AJ41
+IF(INDEX($D$1:$AH41,ROW(),MATCH("Soap",$D$1:$AH$1,0))="",INDEX($D$1:$AH$2,2,MATCH("Soap",$D$1:$AH$1,0)),INDEX($D$1:$AH41,ROW(),MATCH("Soap",$D$1:$AH$1,0)))*6
+IF(INDEX($D$1:$AH41,ROW(),MATCH("Exercise.book",$D$1:$AH$1,0))="",INDEX($D$1:$AH$2,2,MATCH("Exercise.book",$D$1:$AH$1,0)),INDEX($D$1:$AH41,ROW(),MATCH("Exercise.book",$D$1:$AH$1,0)))*12
+IF(INDEX($D$1:$AH41,ROW(),MATCH("Charcoal",$D$1:$AH$1,0))="",INDEX($D$1:$AH$2,2,MATCH("Charcoal",$D$1:$AH$1,0)),INDEX($D$1:$AH41,ROW(),MATCH("Charcoal",$D$1:$AH$1,0)))*30
+IF(INDEX($D$1:$AH41,ROW(),MATCH("Milling.costs",$D$1:$AH$1,0))="",INDEX($D$1:$AH$2,2,MATCH("Milling.costs",$D$1:$AH$1,0)),INDEX($D$1:$AH41,ROW(),MATCH("Milling.costs",$D$1:$AH$1,0)))/3.5*30
+IF(INDEX($D$1:$AH41,ROW(),MATCH("USD",$D$1:$AH$1,0))="",INDEX($D$1:$AH$2,2,MATCH("USD",$D$1:$AH$1,0)),INDEX($D$1:$AH41,ROW(),MATCH("USD",$D$1:$AH$1,0)))*17
))</f>
        <v/>
      </c>
      <c r="AL41" s="205"/>
      <c r="AM41" s="218" t="str">
        <f t="shared" si="2"/>
        <v/>
      </c>
    </row>
    <row r="42" spans="1:39" x14ac:dyDescent="0.25">
      <c r="A42" s="214" t="str">
        <f>IF([1]median_raw_etb!A41="","",[1]median_raw_etb!A41)</f>
        <v/>
      </c>
      <c r="B42" s="214" t="str">
        <f>IF([1]median_raw_etb!B41="","",[1]median_raw_etb!B41)</f>
        <v/>
      </c>
      <c r="C42" s="214" t="str">
        <f>IF([1]median_raw_etb!C41="","",[1]median_raw_etb!C41)</f>
        <v/>
      </c>
      <c r="D42" s="217" t="str">
        <f>IF([1]median_raw_etb!D41="","",[1]median_raw_etb!D41)</f>
        <v/>
      </c>
      <c r="E42" s="217" t="str">
        <f>IF([1]median_raw_etb!E41="","",[1]median_raw_etb!E41)</f>
        <v/>
      </c>
      <c r="F42" s="217" t="str">
        <f>IF([1]median_raw_etb!F41="","",[1]median_raw_etb!F41)</f>
        <v/>
      </c>
      <c r="G42" s="217" t="str">
        <f>IF([1]median_raw_etb!G41="","",[1]median_raw_etb!G41)</f>
        <v/>
      </c>
      <c r="H42" s="217" t="str">
        <f>IF([1]median_raw_etb!H41="","",[1]median_raw_etb!H41)</f>
        <v/>
      </c>
      <c r="I42" s="217" t="str">
        <f>IF([1]median_raw_etb!I41="","",[1]median_raw_etb!I41)</f>
        <v/>
      </c>
      <c r="J42" s="217" t="str">
        <f>IF([1]median_raw_etb!J41="","",[1]median_raw_etb!J41)</f>
        <v/>
      </c>
      <c r="K42" s="217" t="str">
        <f>IF([1]median_raw_etb!K41="","",[1]median_raw_etb!K41)</f>
        <v/>
      </c>
      <c r="L42" s="217" t="str">
        <f>IF([1]median_raw_etb!L41="","",[1]median_raw_etb!L41)</f>
        <v/>
      </c>
      <c r="M42" s="217" t="str">
        <f>IF([1]median_raw_etb!M41="","",[1]median_raw_etb!M41)</f>
        <v/>
      </c>
      <c r="N42" s="217" t="str">
        <f>IF([1]median_raw_etb!N41="","",[1]median_raw_etb!N41)</f>
        <v/>
      </c>
      <c r="O42" s="217" t="str">
        <f>IF([1]median_raw_etb!O41="","",[1]median_raw_etb!O41)</f>
        <v/>
      </c>
      <c r="P42" s="217" t="str">
        <f>IF([1]median_raw_etb!P41="","",[1]median_raw_etb!P41)</f>
        <v/>
      </c>
      <c r="Q42" s="217" t="str">
        <f>IF([1]median_raw_etb!Q41="","",[1]median_raw_etb!Q41)</f>
        <v/>
      </c>
      <c r="R42" s="217" t="str">
        <f>IF([1]median_raw_etb!R41="","",[1]median_raw_etb!R41)</f>
        <v/>
      </c>
      <c r="S42" s="217" t="str">
        <f>IF([1]median_raw_etb!S41="","",[1]median_raw_etb!S41)</f>
        <v/>
      </c>
      <c r="T42" s="217" t="str">
        <f>IF([1]median_raw_etb!T41="","",[1]median_raw_etb!T41)</f>
        <v/>
      </c>
      <c r="U42" s="217" t="str">
        <f>IF([1]median_raw_etb!U41="","",[1]median_raw_etb!U41)</f>
        <v/>
      </c>
      <c r="V42" s="217" t="str">
        <f>IF([1]median_raw_etb!V41="","",[1]median_raw_etb!V41)</f>
        <v/>
      </c>
      <c r="W42" s="217" t="str">
        <f>IF([1]median_raw_etb!W41="","",[1]median_raw_etb!W41)</f>
        <v/>
      </c>
      <c r="X42" s="217" t="str">
        <f>IF([1]median_raw_etb!X41="","",[1]median_raw_etb!X41)</f>
        <v/>
      </c>
      <c r="Y42" s="217" t="str">
        <f>IF([1]median_raw_etb!Y41="","",[1]median_raw_etb!Y41)</f>
        <v/>
      </c>
      <c r="Z42" s="217" t="str">
        <f>IF([1]median_raw_etb!Z41="","",[1]median_raw_etb!Z41)</f>
        <v/>
      </c>
      <c r="AA42" s="217" t="str">
        <f>IF([1]median_raw_etb!AA41="","",[1]median_raw_etb!AA41)</f>
        <v/>
      </c>
      <c r="AB42" s="219" t="str">
        <f>IF([1]median_raw_etb!AB41="","",[1]median_raw_etb!AB41)</f>
        <v/>
      </c>
      <c r="AC42" s="219" t="str">
        <f>IF([1]median_raw_etb!AC41="","",[1]median_raw_etb!AC41)</f>
        <v/>
      </c>
      <c r="AD42" s="220" t="str">
        <f>IF([1]median_raw_etb!AD41="","",[1]median_raw_etb!AD41)</f>
        <v/>
      </c>
      <c r="AE42" s="219" t="str">
        <f>IF([1]median_raw_etb!AE41="","",[1]median_raw_etb!AE41)</f>
        <v/>
      </c>
      <c r="AF42" s="219" t="str">
        <f>IF([1]median_raw_etb!AF41="","",[1]median_raw_etb!AF41)</f>
        <v/>
      </c>
      <c r="AG42" s="219" t="str">
        <f>IF([1]median_raw_etb!AG41="","",[1]median_raw_etb!AG41)</f>
        <v/>
      </c>
      <c r="AH42" s="217" t="str">
        <f>IF([1]median_raw_etb!AH41="","",[1]median_raw_etb!AH41)</f>
        <v/>
      </c>
      <c r="AI42" s="217" t="str">
        <f t="shared" si="1"/>
        <v/>
      </c>
      <c r="AJ42" s="217" t="str">
        <f>IF(OR(AM42="",AM42=0),"",IF(C42="","",
IF(INDEX($D$1:$AM42,ROW(),MATCH("Cereal",$D$1:$AM$1,0))="",INDEX($D$1:$AM$2,2,MATCH("Cereal",$D$1:$AM$1,0)),INDEX($D$1:$AM42,ROW(),MATCH("Cereal",$D$1:$AM$1,0)))*90
+IF(INDEX($D$1:$AM42,ROW(),MATCH("Beans",$D$1:$AM$1,0))="",INDEX($D$1:$AM$2,2,MATCH("Beans",$D$1:$AM$1,0)),INDEX($D$1:$AM42,ROW(),MATCH("Beans",$D$1:$AM$1,0)))*9
+IF(INDEX($D$1:$AM42,ROW(),MATCH("Cooking.oil",$D$1:$AM$1,0))="",INDEX($D$1:$AM$2,2,MATCH("Cooking.oil",$D$1:$AM$1,0)),INDEX($D$1:$AM42,ROW(),MATCH("Cooking.oil",$D$1:$AM$1,0)))*6
+IF(INDEX($D$1:$AM42,ROW(),MATCH("Salt",$D$1:$AM$1,0))="",INDEX($D$1:$AM$2,2,MATCH("Salt",$D$1:$AM$1,0)),INDEX($D$1:$AM42,ROW(),MATCH("Salt",$D$1:$AM$1,0)))*1
))</f>
        <v/>
      </c>
      <c r="AK42" s="217" t="str">
        <f>IF(OR(AM42="",AM42=0),"",IF(C42="","",AJ42
+IF(INDEX($D$1:$AH42,ROW(),MATCH("Soap",$D$1:$AH$1,0))="",INDEX($D$1:$AH$2,2,MATCH("Soap",$D$1:$AH$1,0)),INDEX($D$1:$AH42,ROW(),MATCH("Soap",$D$1:$AH$1,0)))*6
+IF(INDEX($D$1:$AH42,ROW(),MATCH("Exercise.book",$D$1:$AH$1,0))="",INDEX($D$1:$AH$2,2,MATCH("Exercise.book",$D$1:$AH$1,0)),INDEX($D$1:$AH42,ROW(),MATCH("Exercise.book",$D$1:$AH$1,0)))*12
+IF(INDEX($D$1:$AH42,ROW(),MATCH("Charcoal",$D$1:$AH$1,0))="",INDEX($D$1:$AH$2,2,MATCH("Charcoal",$D$1:$AH$1,0)),INDEX($D$1:$AH42,ROW(),MATCH("Charcoal",$D$1:$AH$1,0)))*30
+IF(INDEX($D$1:$AH42,ROW(),MATCH("Milling.costs",$D$1:$AH$1,0))="",INDEX($D$1:$AH$2,2,MATCH("Milling.costs",$D$1:$AH$1,0)),INDEX($D$1:$AH42,ROW(),MATCH("Milling.costs",$D$1:$AH$1,0)))/3.5*30
+IF(INDEX($D$1:$AH42,ROW(),MATCH("USD",$D$1:$AH$1,0))="",INDEX($D$1:$AH$2,2,MATCH("USD",$D$1:$AH$1,0)),INDEX($D$1:$AH42,ROW(),MATCH("USD",$D$1:$AH$1,0)))*17
))</f>
        <v/>
      </c>
      <c r="AL42" s="205"/>
      <c r="AM42" s="218" t="str">
        <f t="shared" si="2"/>
        <v/>
      </c>
    </row>
    <row r="43" spans="1:39" x14ac:dyDescent="0.25">
      <c r="A43" s="214" t="str">
        <f>IF([1]median_raw_etb!A42="","",[1]median_raw_etb!A42)</f>
        <v/>
      </c>
      <c r="B43" s="214" t="str">
        <f>IF([1]median_raw_etb!B42="","",[1]median_raw_etb!B42)</f>
        <v/>
      </c>
      <c r="C43" s="214" t="str">
        <f>IF([1]median_raw_etb!C42="","",[1]median_raw_etb!C42)</f>
        <v/>
      </c>
      <c r="D43" s="217" t="str">
        <f>IF([1]median_raw_etb!D42="","",[1]median_raw_etb!D42)</f>
        <v/>
      </c>
      <c r="E43" s="217" t="str">
        <f>IF([1]median_raw_etb!E42="","",[1]median_raw_etb!E42)</f>
        <v/>
      </c>
      <c r="F43" s="217" t="str">
        <f>IF([1]median_raw_etb!F42="","",[1]median_raw_etb!F42)</f>
        <v/>
      </c>
      <c r="G43" s="217" t="str">
        <f>IF([1]median_raw_etb!G42="","",[1]median_raw_etb!G42)</f>
        <v/>
      </c>
      <c r="H43" s="217" t="str">
        <f>IF([1]median_raw_etb!H42="","",[1]median_raw_etb!H42)</f>
        <v/>
      </c>
      <c r="I43" s="217" t="str">
        <f>IF([1]median_raw_etb!I42="","",[1]median_raw_etb!I42)</f>
        <v/>
      </c>
      <c r="J43" s="217" t="str">
        <f>IF([1]median_raw_etb!J42="","",[1]median_raw_etb!J42)</f>
        <v/>
      </c>
      <c r="K43" s="217" t="str">
        <f>IF([1]median_raw_etb!K42="","",[1]median_raw_etb!K42)</f>
        <v/>
      </c>
      <c r="L43" s="217" t="str">
        <f>IF([1]median_raw_etb!L42="","",[1]median_raw_etb!L42)</f>
        <v/>
      </c>
      <c r="M43" s="217" t="str">
        <f>IF([1]median_raw_etb!M42="","",[1]median_raw_etb!M42)</f>
        <v/>
      </c>
      <c r="N43" s="217" t="str">
        <f>IF([1]median_raw_etb!N42="","",[1]median_raw_etb!N42)</f>
        <v/>
      </c>
      <c r="O43" s="217" t="str">
        <f>IF([1]median_raw_etb!O42="","",[1]median_raw_etb!O42)</f>
        <v/>
      </c>
      <c r="P43" s="217" t="str">
        <f>IF([1]median_raw_etb!P42="","",[1]median_raw_etb!P42)</f>
        <v/>
      </c>
      <c r="Q43" s="217" t="str">
        <f>IF([1]median_raw_etb!Q42="","",[1]median_raw_etb!Q42)</f>
        <v/>
      </c>
      <c r="R43" s="217" t="str">
        <f>IF([1]median_raw_etb!R42="","",[1]median_raw_etb!R42)</f>
        <v/>
      </c>
      <c r="S43" s="217" t="str">
        <f>IF([1]median_raw_etb!S42="","",[1]median_raw_etb!S42)</f>
        <v/>
      </c>
      <c r="T43" s="217" t="str">
        <f>IF([1]median_raw_etb!T42="","",[1]median_raw_etb!T42)</f>
        <v/>
      </c>
      <c r="U43" s="217" t="str">
        <f>IF([1]median_raw_etb!U42="","",[1]median_raw_etb!U42)</f>
        <v/>
      </c>
      <c r="V43" s="217" t="str">
        <f>IF([1]median_raw_etb!V42="","",[1]median_raw_etb!V42)</f>
        <v/>
      </c>
      <c r="W43" s="217" t="str">
        <f>IF([1]median_raw_etb!W42="","",[1]median_raw_etb!W42)</f>
        <v/>
      </c>
      <c r="X43" s="217" t="str">
        <f>IF([1]median_raw_etb!X42="","",[1]median_raw_etb!X42)</f>
        <v/>
      </c>
      <c r="Y43" s="217" t="str">
        <f>IF([1]median_raw_etb!Y42="","",[1]median_raw_etb!Y42)</f>
        <v/>
      </c>
      <c r="Z43" s="217" t="str">
        <f>IF([1]median_raw_etb!Z42="","",[1]median_raw_etb!Z42)</f>
        <v/>
      </c>
      <c r="AA43" s="217" t="str">
        <f>IF([1]median_raw_etb!AA42="","",[1]median_raw_etb!AA42)</f>
        <v/>
      </c>
      <c r="AB43" s="219" t="str">
        <f>IF([1]median_raw_etb!AB42="","",[1]median_raw_etb!AB42)</f>
        <v/>
      </c>
      <c r="AC43" s="219" t="str">
        <f>IF([1]median_raw_etb!AC42="","",[1]median_raw_etb!AC42)</f>
        <v/>
      </c>
      <c r="AD43" s="220" t="str">
        <f>IF([1]median_raw_etb!AD42="","",[1]median_raw_etb!AD42)</f>
        <v/>
      </c>
      <c r="AE43" s="219" t="str">
        <f>IF([1]median_raw_etb!AE42="","",[1]median_raw_etb!AE42)</f>
        <v/>
      </c>
      <c r="AF43" s="219" t="str">
        <f>IF([1]median_raw_etb!AF42="","",[1]median_raw_etb!AF42)</f>
        <v/>
      </c>
      <c r="AG43" s="219" t="str">
        <f>IF([1]median_raw_etb!AG42="","",[1]median_raw_etb!AG42)</f>
        <v/>
      </c>
      <c r="AH43" s="217" t="str">
        <f>IF([1]median_raw_etb!AH42="","",[1]median_raw_etb!AH42)</f>
        <v/>
      </c>
      <c r="AI43" s="217" t="str">
        <f t="shared" si="1"/>
        <v/>
      </c>
      <c r="AJ43" s="217" t="str">
        <f>IF(OR(AM43="",AM43=0),"",IF(C43="","",
IF(INDEX($D$1:$AM43,ROW(),MATCH("Cereal",$D$1:$AM$1,0))="",INDEX($D$1:$AM$2,2,MATCH("Cereal",$D$1:$AM$1,0)),INDEX($D$1:$AM43,ROW(),MATCH("Cereal",$D$1:$AM$1,0)))*90
+IF(INDEX($D$1:$AM43,ROW(),MATCH("Beans",$D$1:$AM$1,0))="",INDEX($D$1:$AM$2,2,MATCH("Beans",$D$1:$AM$1,0)),INDEX($D$1:$AM43,ROW(),MATCH("Beans",$D$1:$AM$1,0)))*9
+IF(INDEX($D$1:$AM43,ROW(),MATCH("Cooking.oil",$D$1:$AM$1,0))="",INDEX($D$1:$AM$2,2,MATCH("Cooking.oil",$D$1:$AM$1,0)),INDEX($D$1:$AM43,ROW(),MATCH("Cooking.oil",$D$1:$AM$1,0)))*6
+IF(INDEX($D$1:$AM43,ROW(),MATCH("Salt",$D$1:$AM$1,0))="",INDEX($D$1:$AM$2,2,MATCH("Salt",$D$1:$AM$1,0)),INDEX($D$1:$AM43,ROW(),MATCH("Salt",$D$1:$AM$1,0)))*1
))</f>
        <v/>
      </c>
      <c r="AK43" s="217" t="str">
        <f>IF(OR(AM43="",AM43=0),"",IF(C43="","",AJ43
+IF(INDEX($D$1:$AH43,ROW(),MATCH("Soap",$D$1:$AH$1,0))="",INDEX($D$1:$AH$2,2,MATCH("Soap",$D$1:$AH$1,0)),INDEX($D$1:$AH43,ROW(),MATCH("Soap",$D$1:$AH$1,0)))*6
+IF(INDEX($D$1:$AH43,ROW(),MATCH("Exercise.book",$D$1:$AH$1,0))="",INDEX($D$1:$AH$2,2,MATCH("Exercise.book",$D$1:$AH$1,0)),INDEX($D$1:$AH43,ROW(),MATCH("Exercise.book",$D$1:$AH$1,0)))*12
+IF(INDEX($D$1:$AH43,ROW(),MATCH("Charcoal",$D$1:$AH$1,0))="",INDEX($D$1:$AH$2,2,MATCH("Charcoal",$D$1:$AH$1,0)),INDEX($D$1:$AH43,ROW(),MATCH("Charcoal",$D$1:$AH$1,0)))*30
+IF(INDEX($D$1:$AH43,ROW(),MATCH("Milling.costs",$D$1:$AH$1,0))="",INDEX($D$1:$AH$2,2,MATCH("Milling.costs",$D$1:$AH$1,0)),INDEX($D$1:$AH43,ROW(),MATCH("Milling.costs",$D$1:$AH$1,0)))/3.5*30
+IF(INDEX($D$1:$AH43,ROW(),MATCH("USD",$D$1:$AH$1,0))="",INDEX($D$1:$AH$2,2,MATCH("USD",$D$1:$AH$1,0)),INDEX($D$1:$AH43,ROW(),MATCH("USD",$D$1:$AH$1,0)))*17
))</f>
        <v/>
      </c>
      <c r="AL43" s="205"/>
      <c r="AM43" s="218" t="str">
        <f t="shared" si="2"/>
        <v/>
      </c>
    </row>
    <row r="44" spans="1:39" x14ac:dyDescent="0.25">
      <c r="A44" s="214" t="str">
        <f>IF([1]median_raw_etb!A43="","",[1]median_raw_etb!A43)</f>
        <v/>
      </c>
      <c r="B44" s="214" t="str">
        <f>IF([1]median_raw_etb!B43="","",[1]median_raw_etb!B43)</f>
        <v/>
      </c>
      <c r="C44" s="214" t="str">
        <f>IF([1]median_raw_etb!C43="","",[1]median_raw_etb!C43)</f>
        <v/>
      </c>
      <c r="D44" s="217" t="str">
        <f>IF([1]median_raw_etb!D43="","",[1]median_raw_etb!D43)</f>
        <v/>
      </c>
      <c r="E44" s="217" t="str">
        <f>IF([1]median_raw_etb!E43="","",[1]median_raw_etb!E43)</f>
        <v/>
      </c>
      <c r="F44" s="217" t="str">
        <f>IF([1]median_raw_etb!F43="","",[1]median_raw_etb!F43)</f>
        <v/>
      </c>
      <c r="G44" s="217" t="str">
        <f>IF([1]median_raw_etb!G43="","",[1]median_raw_etb!G43)</f>
        <v/>
      </c>
      <c r="H44" s="217" t="str">
        <f>IF([1]median_raw_etb!H43="","",[1]median_raw_etb!H43)</f>
        <v/>
      </c>
      <c r="I44" s="217" t="str">
        <f>IF([1]median_raw_etb!I43="","",[1]median_raw_etb!I43)</f>
        <v/>
      </c>
      <c r="J44" s="217" t="str">
        <f>IF([1]median_raw_etb!J43="","",[1]median_raw_etb!J43)</f>
        <v/>
      </c>
      <c r="K44" s="217" t="str">
        <f>IF([1]median_raw_etb!K43="","",[1]median_raw_etb!K43)</f>
        <v/>
      </c>
      <c r="L44" s="217" t="str">
        <f>IF([1]median_raw_etb!L43="","",[1]median_raw_etb!L43)</f>
        <v/>
      </c>
      <c r="M44" s="217" t="str">
        <f>IF([1]median_raw_etb!M43="","",[1]median_raw_etb!M43)</f>
        <v/>
      </c>
      <c r="N44" s="217" t="str">
        <f>IF([1]median_raw_etb!N43="","",[1]median_raw_etb!N43)</f>
        <v/>
      </c>
      <c r="O44" s="217" t="str">
        <f>IF([1]median_raw_etb!O43="","",[1]median_raw_etb!O43)</f>
        <v/>
      </c>
      <c r="P44" s="217" t="str">
        <f>IF([1]median_raw_etb!P43="","",[1]median_raw_etb!P43)</f>
        <v/>
      </c>
      <c r="Q44" s="217" t="str">
        <f>IF([1]median_raw_etb!Q43="","",[1]median_raw_etb!Q43)</f>
        <v/>
      </c>
      <c r="R44" s="217" t="str">
        <f>IF([1]median_raw_etb!R43="","",[1]median_raw_etb!R43)</f>
        <v/>
      </c>
      <c r="S44" s="217" t="str">
        <f>IF([1]median_raw_etb!S43="","",[1]median_raw_etb!S43)</f>
        <v/>
      </c>
      <c r="T44" s="217" t="str">
        <f>IF([1]median_raw_etb!T43="","",[1]median_raw_etb!T43)</f>
        <v/>
      </c>
      <c r="U44" s="217" t="str">
        <f>IF([1]median_raw_etb!U43="","",[1]median_raw_etb!U43)</f>
        <v/>
      </c>
      <c r="V44" s="217" t="str">
        <f>IF([1]median_raw_etb!V43="","",[1]median_raw_etb!V43)</f>
        <v/>
      </c>
      <c r="W44" s="217" t="str">
        <f>IF([1]median_raw_etb!W43="","",[1]median_raw_etb!W43)</f>
        <v/>
      </c>
      <c r="X44" s="217" t="str">
        <f>IF([1]median_raw_etb!X43="","",[1]median_raw_etb!X43)</f>
        <v/>
      </c>
      <c r="Y44" s="217" t="str">
        <f>IF([1]median_raw_etb!Y43="","",[1]median_raw_etb!Y43)</f>
        <v/>
      </c>
      <c r="Z44" s="217" t="str">
        <f>IF([1]median_raw_etb!Z43="","",[1]median_raw_etb!Z43)</f>
        <v/>
      </c>
      <c r="AA44" s="217" t="str">
        <f>IF([1]median_raw_etb!AA43="","",[1]median_raw_etb!AA43)</f>
        <v/>
      </c>
      <c r="AB44" s="219" t="str">
        <f>IF([1]median_raw_etb!AB43="","",[1]median_raw_etb!AB43)</f>
        <v/>
      </c>
      <c r="AC44" s="219" t="str">
        <f>IF([1]median_raw_etb!AC43="","",[1]median_raw_etb!AC43)</f>
        <v/>
      </c>
      <c r="AD44" s="220" t="str">
        <f>IF([1]median_raw_etb!AD43="","",[1]median_raw_etb!AD43)</f>
        <v/>
      </c>
      <c r="AE44" s="219" t="str">
        <f>IF([1]median_raw_etb!AE43="","",[1]median_raw_etb!AE43)</f>
        <v/>
      </c>
      <c r="AF44" s="219" t="str">
        <f>IF([1]median_raw_etb!AF43="","",[1]median_raw_etb!AF43)</f>
        <v/>
      </c>
      <c r="AG44" s="219" t="str">
        <f>IF([1]median_raw_etb!AG43="","",[1]median_raw_etb!AG43)</f>
        <v/>
      </c>
      <c r="AH44" s="217" t="str">
        <f>IF([1]median_raw_etb!AH43="","",[1]median_raw_etb!AH43)</f>
        <v/>
      </c>
      <c r="AI44" s="217" t="str">
        <f t="shared" si="1"/>
        <v/>
      </c>
      <c r="AJ44" s="217" t="str">
        <f>IF(OR(AM44="",AM44=0),"",IF(C44="","",
IF(INDEX($D$1:$AM44,ROW(),MATCH("Cereal",$D$1:$AM$1,0))="",INDEX($D$1:$AM$2,2,MATCH("Cereal",$D$1:$AM$1,0)),INDEX($D$1:$AM44,ROW(),MATCH("Cereal",$D$1:$AM$1,0)))*90
+IF(INDEX($D$1:$AM44,ROW(),MATCH("Beans",$D$1:$AM$1,0))="",INDEX($D$1:$AM$2,2,MATCH("Beans",$D$1:$AM$1,0)),INDEX($D$1:$AM44,ROW(),MATCH("Beans",$D$1:$AM$1,0)))*9
+IF(INDEX($D$1:$AM44,ROW(),MATCH("Cooking.oil",$D$1:$AM$1,0))="",INDEX($D$1:$AM$2,2,MATCH("Cooking.oil",$D$1:$AM$1,0)),INDEX($D$1:$AM44,ROW(),MATCH("Cooking.oil",$D$1:$AM$1,0)))*6
+IF(INDEX($D$1:$AM44,ROW(),MATCH("Salt",$D$1:$AM$1,0))="",INDEX($D$1:$AM$2,2,MATCH("Salt",$D$1:$AM$1,0)),INDEX($D$1:$AM44,ROW(),MATCH("Salt",$D$1:$AM$1,0)))*1
))</f>
        <v/>
      </c>
      <c r="AK44" s="217" t="str">
        <f>IF(OR(AM44="",AM44=0),"",IF(C44="","",AJ44
+IF(INDEX($D$1:$AH44,ROW(),MATCH("Soap",$D$1:$AH$1,0))="",INDEX($D$1:$AH$2,2,MATCH("Soap",$D$1:$AH$1,0)),INDEX($D$1:$AH44,ROW(),MATCH("Soap",$D$1:$AH$1,0)))*6
+IF(INDEX($D$1:$AH44,ROW(),MATCH("Exercise.book",$D$1:$AH$1,0))="",INDEX($D$1:$AH$2,2,MATCH("Exercise.book",$D$1:$AH$1,0)),INDEX($D$1:$AH44,ROW(),MATCH("Exercise.book",$D$1:$AH$1,0)))*12
+IF(INDEX($D$1:$AH44,ROW(),MATCH("Charcoal",$D$1:$AH$1,0))="",INDEX($D$1:$AH$2,2,MATCH("Charcoal",$D$1:$AH$1,0)),INDEX($D$1:$AH44,ROW(),MATCH("Charcoal",$D$1:$AH$1,0)))*30
+IF(INDEX($D$1:$AH44,ROW(),MATCH("Milling.costs",$D$1:$AH$1,0))="",INDEX($D$1:$AH$2,2,MATCH("Milling.costs",$D$1:$AH$1,0)),INDEX($D$1:$AH44,ROW(),MATCH("Milling.costs",$D$1:$AH$1,0)))/3.5*30
+IF(INDEX($D$1:$AH44,ROW(),MATCH("USD",$D$1:$AH$1,0))="",INDEX($D$1:$AH$2,2,MATCH("USD",$D$1:$AH$1,0)),INDEX($D$1:$AH44,ROW(),MATCH("USD",$D$1:$AH$1,0)))*17
))</f>
        <v/>
      </c>
      <c r="AL44" s="205"/>
      <c r="AM44" s="218" t="str">
        <f t="shared" si="2"/>
        <v/>
      </c>
    </row>
    <row r="45" spans="1:39" x14ac:dyDescent="0.25">
      <c r="A45" s="214" t="str">
        <f>IF([1]median_raw_etb!A44="","",[1]median_raw_etb!A44)</f>
        <v/>
      </c>
      <c r="B45" s="214" t="str">
        <f>IF([1]median_raw_etb!B44="","",[1]median_raw_etb!B44)</f>
        <v/>
      </c>
      <c r="C45" s="214" t="str">
        <f>IF([1]median_raw_etb!C44="","",[1]median_raw_etb!C44)</f>
        <v/>
      </c>
      <c r="D45" s="217" t="str">
        <f>IF([1]median_raw_etb!D44="","",[1]median_raw_etb!D44)</f>
        <v/>
      </c>
      <c r="E45" s="217" t="str">
        <f>IF([1]median_raw_etb!E44="","",[1]median_raw_etb!E44)</f>
        <v/>
      </c>
      <c r="F45" s="217" t="str">
        <f>IF([1]median_raw_etb!F44="","",[1]median_raw_etb!F44)</f>
        <v/>
      </c>
      <c r="G45" s="217" t="str">
        <f>IF([1]median_raw_etb!G44="","",[1]median_raw_etb!G44)</f>
        <v/>
      </c>
      <c r="H45" s="217" t="str">
        <f>IF([1]median_raw_etb!H44="","",[1]median_raw_etb!H44)</f>
        <v/>
      </c>
      <c r="I45" s="217" t="str">
        <f>IF([1]median_raw_etb!I44="","",[1]median_raw_etb!I44)</f>
        <v/>
      </c>
      <c r="J45" s="217" t="str">
        <f>IF([1]median_raw_etb!J44="","",[1]median_raw_etb!J44)</f>
        <v/>
      </c>
      <c r="K45" s="217" t="str">
        <f>IF([1]median_raw_etb!K44="","",[1]median_raw_etb!K44)</f>
        <v/>
      </c>
      <c r="L45" s="217" t="str">
        <f>IF([1]median_raw_etb!L44="","",[1]median_raw_etb!L44)</f>
        <v/>
      </c>
      <c r="M45" s="217" t="str">
        <f>IF([1]median_raw_etb!M44="","",[1]median_raw_etb!M44)</f>
        <v/>
      </c>
      <c r="N45" s="217" t="str">
        <f>IF([1]median_raw_etb!N44="","",[1]median_raw_etb!N44)</f>
        <v/>
      </c>
      <c r="O45" s="217" t="str">
        <f>IF([1]median_raw_etb!O44="","",[1]median_raw_etb!O44)</f>
        <v/>
      </c>
      <c r="P45" s="217" t="str">
        <f>IF([1]median_raw_etb!P44="","",[1]median_raw_etb!P44)</f>
        <v/>
      </c>
      <c r="Q45" s="217" t="str">
        <f>IF([1]median_raw_etb!Q44="","",[1]median_raw_etb!Q44)</f>
        <v/>
      </c>
      <c r="R45" s="217" t="str">
        <f>IF([1]median_raw_etb!R44="","",[1]median_raw_etb!R44)</f>
        <v/>
      </c>
      <c r="S45" s="217" t="str">
        <f>IF([1]median_raw_etb!S44="","",[1]median_raw_etb!S44)</f>
        <v/>
      </c>
      <c r="T45" s="217" t="str">
        <f>IF([1]median_raw_etb!T44="","",[1]median_raw_etb!T44)</f>
        <v/>
      </c>
      <c r="U45" s="217" t="str">
        <f>IF([1]median_raw_etb!U44="","",[1]median_raw_etb!U44)</f>
        <v/>
      </c>
      <c r="V45" s="217" t="str">
        <f>IF([1]median_raw_etb!V44="","",[1]median_raw_etb!V44)</f>
        <v/>
      </c>
      <c r="W45" s="217" t="str">
        <f>IF([1]median_raw_etb!W44="","",[1]median_raw_etb!W44)</f>
        <v/>
      </c>
      <c r="X45" s="217" t="str">
        <f>IF([1]median_raw_etb!X44="","",[1]median_raw_etb!X44)</f>
        <v/>
      </c>
      <c r="Y45" s="217" t="str">
        <f>IF([1]median_raw_etb!Y44="","",[1]median_raw_etb!Y44)</f>
        <v/>
      </c>
      <c r="Z45" s="217" t="str">
        <f>IF([1]median_raw_etb!Z44="","",[1]median_raw_etb!Z44)</f>
        <v/>
      </c>
      <c r="AA45" s="217" t="str">
        <f>IF([1]median_raw_etb!AA44="","",[1]median_raw_etb!AA44)</f>
        <v/>
      </c>
      <c r="AB45" s="219" t="str">
        <f>IF([1]median_raw_etb!AB44="","",[1]median_raw_etb!AB44)</f>
        <v/>
      </c>
      <c r="AC45" s="219" t="str">
        <f>IF([1]median_raw_etb!AC44="","",[1]median_raw_etb!AC44)</f>
        <v/>
      </c>
      <c r="AD45" s="220" t="str">
        <f>IF([1]median_raw_etb!AD44="","",[1]median_raw_etb!AD44)</f>
        <v/>
      </c>
      <c r="AE45" s="219" t="str">
        <f>IF([1]median_raw_etb!AE44="","",[1]median_raw_etb!AE44)</f>
        <v/>
      </c>
      <c r="AF45" s="219" t="str">
        <f>IF([1]median_raw_etb!AF44="","",[1]median_raw_etb!AF44)</f>
        <v/>
      </c>
      <c r="AG45" s="219" t="str">
        <f>IF([1]median_raw_etb!AG44="","",[1]median_raw_etb!AG44)</f>
        <v/>
      </c>
      <c r="AH45" s="217" t="str">
        <f>IF([1]median_raw_etb!AH44="","",[1]median_raw_etb!AH44)</f>
        <v/>
      </c>
      <c r="AI45" s="217" t="str">
        <f t="shared" si="1"/>
        <v/>
      </c>
      <c r="AJ45" s="217" t="str">
        <f>IF(OR(AM45="",AM45=0),"",IF(C45="","",
IF(INDEX($D$1:$AM45,ROW(),MATCH("Cereal",$D$1:$AM$1,0))="",INDEX($D$1:$AM$2,2,MATCH("Cereal",$D$1:$AM$1,0)),INDEX($D$1:$AM45,ROW(),MATCH("Cereal",$D$1:$AM$1,0)))*90
+IF(INDEX($D$1:$AM45,ROW(),MATCH("Beans",$D$1:$AM$1,0))="",INDEX($D$1:$AM$2,2,MATCH("Beans",$D$1:$AM$1,0)),INDEX($D$1:$AM45,ROW(),MATCH("Beans",$D$1:$AM$1,0)))*9
+IF(INDEX($D$1:$AM45,ROW(),MATCH("Cooking.oil",$D$1:$AM$1,0))="",INDEX($D$1:$AM$2,2,MATCH("Cooking.oil",$D$1:$AM$1,0)),INDEX($D$1:$AM45,ROW(),MATCH("Cooking.oil",$D$1:$AM$1,0)))*6
+IF(INDEX($D$1:$AM45,ROW(),MATCH("Salt",$D$1:$AM$1,0))="",INDEX($D$1:$AM$2,2,MATCH("Salt",$D$1:$AM$1,0)),INDEX($D$1:$AM45,ROW(),MATCH("Salt",$D$1:$AM$1,0)))*1
))</f>
        <v/>
      </c>
      <c r="AK45" s="217" t="str">
        <f>IF(OR(AM45="",AM45=0),"",IF(C45="","",AJ45
+IF(INDEX($D$1:$AH45,ROW(),MATCH("Soap",$D$1:$AH$1,0))="",INDEX($D$1:$AH$2,2,MATCH("Soap",$D$1:$AH$1,0)),INDEX($D$1:$AH45,ROW(),MATCH("Soap",$D$1:$AH$1,0)))*6
+IF(INDEX($D$1:$AH45,ROW(),MATCH("Exercise.book",$D$1:$AH$1,0))="",INDEX($D$1:$AH$2,2,MATCH("Exercise.book",$D$1:$AH$1,0)),INDEX($D$1:$AH45,ROW(),MATCH("Exercise.book",$D$1:$AH$1,0)))*12
+IF(INDEX($D$1:$AH45,ROW(),MATCH("Charcoal",$D$1:$AH$1,0))="",INDEX($D$1:$AH$2,2,MATCH("Charcoal",$D$1:$AH$1,0)),INDEX($D$1:$AH45,ROW(),MATCH("Charcoal",$D$1:$AH$1,0)))*30
+IF(INDEX($D$1:$AH45,ROW(),MATCH("Milling.costs",$D$1:$AH$1,0))="",INDEX($D$1:$AH$2,2,MATCH("Milling.costs",$D$1:$AH$1,0)),INDEX($D$1:$AH45,ROW(),MATCH("Milling.costs",$D$1:$AH$1,0)))/3.5*30
+IF(INDEX($D$1:$AH45,ROW(),MATCH("USD",$D$1:$AH$1,0))="",INDEX($D$1:$AH$2,2,MATCH("USD",$D$1:$AH$1,0)),INDEX($D$1:$AH45,ROW(),MATCH("USD",$D$1:$AH$1,0)))*17
))</f>
        <v/>
      </c>
      <c r="AL45" s="205"/>
      <c r="AM45" s="218" t="str">
        <f t="shared" si="2"/>
        <v/>
      </c>
    </row>
    <row r="46" spans="1:39" x14ac:dyDescent="0.25">
      <c r="A46" s="214" t="str">
        <f>IF([1]median_raw_etb!A45="","",[1]median_raw_etb!A45)</f>
        <v/>
      </c>
      <c r="B46" s="214" t="str">
        <f>IF([1]median_raw_etb!B45="","",[1]median_raw_etb!B45)</f>
        <v/>
      </c>
      <c r="C46" s="214" t="str">
        <f>IF([1]median_raw_etb!C45="","",[1]median_raw_etb!C45)</f>
        <v/>
      </c>
      <c r="D46" s="217" t="str">
        <f>IF([1]median_raw_etb!D45="","",[1]median_raw_etb!D45)</f>
        <v/>
      </c>
      <c r="E46" s="217" t="str">
        <f>IF([1]median_raw_etb!E45="","",[1]median_raw_etb!E45)</f>
        <v/>
      </c>
      <c r="F46" s="217" t="str">
        <f>IF([1]median_raw_etb!F45="","",[1]median_raw_etb!F45)</f>
        <v/>
      </c>
      <c r="G46" s="217" t="str">
        <f>IF([1]median_raw_etb!G45="","",[1]median_raw_etb!G45)</f>
        <v/>
      </c>
      <c r="H46" s="217" t="str">
        <f>IF([1]median_raw_etb!H45="","",[1]median_raw_etb!H45)</f>
        <v/>
      </c>
      <c r="I46" s="217" t="str">
        <f>IF([1]median_raw_etb!I45="","",[1]median_raw_etb!I45)</f>
        <v/>
      </c>
      <c r="J46" s="217" t="str">
        <f>IF([1]median_raw_etb!J45="","",[1]median_raw_etb!J45)</f>
        <v/>
      </c>
      <c r="K46" s="217" t="str">
        <f>IF([1]median_raw_etb!K45="","",[1]median_raw_etb!K45)</f>
        <v/>
      </c>
      <c r="L46" s="217" t="str">
        <f>IF([1]median_raw_etb!L45="","",[1]median_raw_etb!L45)</f>
        <v/>
      </c>
      <c r="M46" s="217" t="str">
        <f>IF([1]median_raw_etb!M45="","",[1]median_raw_etb!M45)</f>
        <v/>
      </c>
      <c r="N46" s="217" t="str">
        <f>IF([1]median_raw_etb!N45="","",[1]median_raw_etb!N45)</f>
        <v/>
      </c>
      <c r="O46" s="217" t="str">
        <f>IF([1]median_raw_etb!O45="","",[1]median_raw_etb!O45)</f>
        <v/>
      </c>
      <c r="P46" s="217" t="str">
        <f>IF([1]median_raw_etb!P45="","",[1]median_raw_etb!P45)</f>
        <v/>
      </c>
      <c r="Q46" s="217" t="str">
        <f>IF([1]median_raw_etb!Q45="","",[1]median_raw_etb!Q45)</f>
        <v/>
      </c>
      <c r="R46" s="217" t="str">
        <f>IF([1]median_raw_etb!R45="","",[1]median_raw_etb!R45)</f>
        <v/>
      </c>
      <c r="S46" s="217" t="str">
        <f>IF([1]median_raw_etb!S45="","",[1]median_raw_etb!S45)</f>
        <v/>
      </c>
      <c r="T46" s="217" t="str">
        <f>IF([1]median_raw_etb!T45="","",[1]median_raw_etb!T45)</f>
        <v/>
      </c>
      <c r="U46" s="217" t="str">
        <f>IF([1]median_raw_etb!U45="","",[1]median_raw_etb!U45)</f>
        <v/>
      </c>
      <c r="V46" s="217" t="str">
        <f>IF([1]median_raw_etb!V45="","",[1]median_raw_etb!V45)</f>
        <v/>
      </c>
      <c r="W46" s="217" t="str">
        <f>IF([1]median_raw_etb!W45="","",[1]median_raw_etb!W45)</f>
        <v/>
      </c>
      <c r="X46" s="217" t="str">
        <f>IF([1]median_raw_etb!X45="","",[1]median_raw_etb!X45)</f>
        <v/>
      </c>
      <c r="Y46" s="217" t="str">
        <f>IF([1]median_raw_etb!Y45="","",[1]median_raw_etb!Y45)</f>
        <v/>
      </c>
      <c r="Z46" s="217" t="str">
        <f>IF([1]median_raw_etb!Z45="","",[1]median_raw_etb!Z45)</f>
        <v/>
      </c>
      <c r="AA46" s="217" t="str">
        <f>IF([1]median_raw_etb!AA45="","",[1]median_raw_etb!AA45)</f>
        <v/>
      </c>
      <c r="AB46" s="219" t="str">
        <f>IF([1]median_raw_etb!AB45="","",[1]median_raw_etb!AB45)</f>
        <v/>
      </c>
      <c r="AC46" s="219" t="str">
        <f>IF([1]median_raw_etb!AC45="","",[1]median_raw_etb!AC45)</f>
        <v/>
      </c>
      <c r="AD46" s="220" t="str">
        <f>IF([1]median_raw_etb!AD45="","",[1]median_raw_etb!AD45)</f>
        <v/>
      </c>
      <c r="AE46" s="219" t="str">
        <f>IF([1]median_raw_etb!AE45="","",[1]median_raw_etb!AE45)</f>
        <v/>
      </c>
      <c r="AF46" s="219" t="str">
        <f>IF([1]median_raw_etb!AF45="","",[1]median_raw_etb!AF45)</f>
        <v/>
      </c>
      <c r="AG46" s="219" t="str">
        <f>IF([1]median_raw_etb!AG45="","",[1]median_raw_etb!AG45)</f>
        <v/>
      </c>
      <c r="AH46" s="217" t="str">
        <f>IF([1]median_raw_etb!AH45="","",[1]median_raw_etb!AH45)</f>
        <v/>
      </c>
      <c r="AI46" s="217" t="str">
        <f t="shared" si="1"/>
        <v/>
      </c>
      <c r="AJ46" s="217" t="str">
        <f>IF(OR(AM46="",AM46=0),"",IF(C46="","",
IF(INDEX($D$1:$AM46,ROW(),MATCH("Cereal",$D$1:$AM$1,0))="",INDEX($D$1:$AM$2,2,MATCH("Cereal",$D$1:$AM$1,0)),INDEX($D$1:$AM46,ROW(),MATCH("Cereal",$D$1:$AM$1,0)))*90
+IF(INDEX($D$1:$AM46,ROW(),MATCH("Beans",$D$1:$AM$1,0))="",INDEX($D$1:$AM$2,2,MATCH("Beans",$D$1:$AM$1,0)),INDEX($D$1:$AM46,ROW(),MATCH("Beans",$D$1:$AM$1,0)))*9
+IF(INDEX($D$1:$AM46,ROW(),MATCH("Cooking.oil",$D$1:$AM$1,0))="",INDEX($D$1:$AM$2,2,MATCH("Cooking.oil",$D$1:$AM$1,0)),INDEX($D$1:$AM46,ROW(),MATCH("Cooking.oil",$D$1:$AM$1,0)))*6
+IF(INDEX($D$1:$AM46,ROW(),MATCH("Salt",$D$1:$AM$1,0))="",INDEX($D$1:$AM$2,2,MATCH("Salt",$D$1:$AM$1,0)),INDEX($D$1:$AM46,ROW(),MATCH("Salt",$D$1:$AM$1,0)))*1
))</f>
        <v/>
      </c>
      <c r="AK46" s="217" t="str">
        <f>IF(OR(AM46="",AM46=0),"",IF(C46="","",AJ46
+IF(INDEX($D$1:$AH46,ROW(),MATCH("Soap",$D$1:$AH$1,0))="",INDEX($D$1:$AH$2,2,MATCH("Soap",$D$1:$AH$1,0)),INDEX($D$1:$AH46,ROW(),MATCH("Soap",$D$1:$AH$1,0)))*6
+IF(INDEX($D$1:$AH46,ROW(),MATCH("Exercise.book",$D$1:$AH$1,0))="",INDEX($D$1:$AH$2,2,MATCH("Exercise.book",$D$1:$AH$1,0)),INDEX($D$1:$AH46,ROW(),MATCH("Exercise.book",$D$1:$AH$1,0)))*12
+IF(INDEX($D$1:$AH46,ROW(),MATCH("Charcoal",$D$1:$AH$1,0))="",INDEX($D$1:$AH$2,2,MATCH("Charcoal",$D$1:$AH$1,0)),INDEX($D$1:$AH46,ROW(),MATCH("Charcoal",$D$1:$AH$1,0)))*30
+IF(INDEX($D$1:$AH46,ROW(),MATCH("Milling.costs",$D$1:$AH$1,0))="",INDEX($D$1:$AH$2,2,MATCH("Milling.costs",$D$1:$AH$1,0)),INDEX($D$1:$AH46,ROW(),MATCH("Milling.costs",$D$1:$AH$1,0)))/3.5*30
+IF(INDEX($D$1:$AH46,ROW(),MATCH("USD",$D$1:$AH$1,0))="",INDEX($D$1:$AH$2,2,MATCH("USD",$D$1:$AH$1,0)),INDEX($D$1:$AH46,ROW(),MATCH("USD",$D$1:$AH$1,0)))*17
))</f>
        <v/>
      </c>
      <c r="AL46" s="205"/>
      <c r="AM46" s="218" t="str">
        <f t="shared" si="2"/>
        <v/>
      </c>
    </row>
    <row r="47" spans="1:39" x14ac:dyDescent="0.25">
      <c r="A47" s="214" t="str">
        <f>IF([1]median_raw_etb!A46="","",[1]median_raw_etb!A46)</f>
        <v/>
      </c>
      <c r="B47" s="214" t="str">
        <f>IF([1]median_raw_etb!B46="","",[1]median_raw_etb!B46)</f>
        <v/>
      </c>
      <c r="C47" s="214" t="str">
        <f>IF([1]median_raw_etb!C46="","",[1]median_raw_etb!C46)</f>
        <v/>
      </c>
      <c r="D47" s="217" t="str">
        <f>IF([1]median_raw_etb!D46="","",[1]median_raw_etb!D46)</f>
        <v/>
      </c>
      <c r="E47" s="217" t="str">
        <f>IF([1]median_raw_etb!E46="","",[1]median_raw_etb!E46)</f>
        <v/>
      </c>
      <c r="F47" s="217" t="str">
        <f>IF([1]median_raw_etb!F46="","",[1]median_raw_etb!F46)</f>
        <v/>
      </c>
      <c r="G47" s="217" t="str">
        <f>IF([1]median_raw_etb!G46="","",[1]median_raw_etb!G46)</f>
        <v/>
      </c>
      <c r="H47" s="217" t="str">
        <f>IF([1]median_raw_etb!H46="","",[1]median_raw_etb!H46)</f>
        <v/>
      </c>
      <c r="I47" s="217" t="str">
        <f>IF([1]median_raw_etb!I46="","",[1]median_raw_etb!I46)</f>
        <v/>
      </c>
      <c r="J47" s="217" t="str">
        <f>IF([1]median_raw_etb!J46="","",[1]median_raw_etb!J46)</f>
        <v/>
      </c>
      <c r="K47" s="217" t="str">
        <f>IF([1]median_raw_etb!K46="","",[1]median_raw_etb!K46)</f>
        <v/>
      </c>
      <c r="L47" s="217" t="str">
        <f>IF([1]median_raw_etb!L46="","",[1]median_raw_etb!L46)</f>
        <v/>
      </c>
      <c r="M47" s="217" t="str">
        <f>IF([1]median_raw_etb!M46="","",[1]median_raw_etb!M46)</f>
        <v/>
      </c>
      <c r="N47" s="217" t="str">
        <f>IF([1]median_raw_etb!N46="","",[1]median_raw_etb!N46)</f>
        <v/>
      </c>
      <c r="O47" s="217" t="str">
        <f>IF([1]median_raw_etb!O46="","",[1]median_raw_etb!O46)</f>
        <v/>
      </c>
      <c r="P47" s="217" t="str">
        <f>IF([1]median_raw_etb!P46="","",[1]median_raw_etb!P46)</f>
        <v/>
      </c>
      <c r="Q47" s="217" t="str">
        <f>IF([1]median_raw_etb!Q46="","",[1]median_raw_etb!Q46)</f>
        <v/>
      </c>
      <c r="R47" s="217" t="str">
        <f>IF([1]median_raw_etb!R46="","",[1]median_raw_etb!R46)</f>
        <v/>
      </c>
      <c r="S47" s="217" t="str">
        <f>IF([1]median_raw_etb!S46="","",[1]median_raw_etb!S46)</f>
        <v/>
      </c>
      <c r="T47" s="217" t="str">
        <f>IF([1]median_raw_etb!T46="","",[1]median_raw_etb!T46)</f>
        <v/>
      </c>
      <c r="U47" s="217" t="str">
        <f>IF([1]median_raw_etb!U46="","",[1]median_raw_etb!U46)</f>
        <v/>
      </c>
      <c r="V47" s="217" t="str">
        <f>IF([1]median_raw_etb!V46="","",[1]median_raw_etb!V46)</f>
        <v/>
      </c>
      <c r="W47" s="217" t="str">
        <f>IF([1]median_raw_etb!W46="","",[1]median_raw_etb!W46)</f>
        <v/>
      </c>
      <c r="X47" s="217" t="str">
        <f>IF([1]median_raw_etb!X46="","",[1]median_raw_etb!X46)</f>
        <v/>
      </c>
      <c r="Y47" s="217" t="str">
        <f>IF([1]median_raw_etb!Y46="","",[1]median_raw_etb!Y46)</f>
        <v/>
      </c>
      <c r="Z47" s="217" t="str">
        <f>IF([1]median_raw_etb!Z46="","",[1]median_raw_etb!Z46)</f>
        <v/>
      </c>
      <c r="AA47" s="217" t="str">
        <f>IF([1]median_raw_etb!AA46="","",[1]median_raw_etb!AA46)</f>
        <v/>
      </c>
      <c r="AB47" s="219" t="str">
        <f>IF([1]median_raw_etb!AB46="","",[1]median_raw_etb!AB46)</f>
        <v/>
      </c>
      <c r="AC47" s="219" t="str">
        <f>IF([1]median_raw_etb!AC46="","",[1]median_raw_etb!AC46)</f>
        <v/>
      </c>
      <c r="AD47" s="220" t="str">
        <f>IF([1]median_raw_etb!AD46="","",[1]median_raw_etb!AD46)</f>
        <v/>
      </c>
      <c r="AE47" s="219" t="str">
        <f>IF([1]median_raw_etb!AE46="","",[1]median_raw_etb!AE46)</f>
        <v/>
      </c>
      <c r="AF47" s="219" t="str">
        <f>IF([1]median_raw_etb!AF46="","",[1]median_raw_etb!AF46)</f>
        <v/>
      </c>
      <c r="AG47" s="219" t="str">
        <f>IF([1]median_raw_etb!AG46="","",[1]median_raw_etb!AG46)</f>
        <v/>
      </c>
      <c r="AH47" s="217" t="str">
        <f>IF([1]median_raw_etb!AH46="","",[1]median_raw_etb!AH46)</f>
        <v/>
      </c>
      <c r="AI47" s="217" t="str">
        <f t="shared" si="1"/>
        <v/>
      </c>
      <c r="AJ47" s="217" t="str">
        <f>IF(OR(AM47="",AM47=0),"",IF(C47="","",
IF(INDEX($D$1:$AM47,ROW(),MATCH("Cereal",$D$1:$AM$1,0))="",INDEX($D$1:$AM$2,2,MATCH("Cereal",$D$1:$AM$1,0)),INDEX($D$1:$AM47,ROW(),MATCH("Cereal",$D$1:$AM$1,0)))*90
+IF(INDEX($D$1:$AM47,ROW(),MATCH("Beans",$D$1:$AM$1,0))="",INDEX($D$1:$AM$2,2,MATCH("Beans",$D$1:$AM$1,0)),INDEX($D$1:$AM47,ROW(),MATCH("Beans",$D$1:$AM$1,0)))*9
+IF(INDEX($D$1:$AM47,ROW(),MATCH("Cooking.oil",$D$1:$AM$1,0))="",INDEX($D$1:$AM$2,2,MATCH("Cooking.oil",$D$1:$AM$1,0)),INDEX($D$1:$AM47,ROW(),MATCH("Cooking.oil",$D$1:$AM$1,0)))*6
+IF(INDEX($D$1:$AM47,ROW(),MATCH("Salt",$D$1:$AM$1,0))="",INDEX($D$1:$AM$2,2,MATCH("Salt",$D$1:$AM$1,0)),INDEX($D$1:$AM47,ROW(),MATCH("Salt",$D$1:$AM$1,0)))*1
))</f>
        <v/>
      </c>
      <c r="AK47" s="217" t="str">
        <f>IF(OR(AM47="",AM47=0),"",IF(C47="","",AJ47
+IF(INDEX($D$1:$AH47,ROW(),MATCH("Soap",$D$1:$AH$1,0))="",INDEX($D$1:$AH$2,2,MATCH("Soap",$D$1:$AH$1,0)),INDEX($D$1:$AH47,ROW(),MATCH("Soap",$D$1:$AH$1,0)))*6
+IF(INDEX($D$1:$AH47,ROW(),MATCH("Exercise.book",$D$1:$AH$1,0))="",INDEX($D$1:$AH$2,2,MATCH("Exercise.book",$D$1:$AH$1,0)),INDEX($D$1:$AH47,ROW(),MATCH("Exercise.book",$D$1:$AH$1,0)))*12
+IF(INDEX($D$1:$AH47,ROW(),MATCH("Charcoal",$D$1:$AH$1,0))="",INDEX($D$1:$AH$2,2,MATCH("Charcoal",$D$1:$AH$1,0)),INDEX($D$1:$AH47,ROW(),MATCH("Charcoal",$D$1:$AH$1,0)))*30
+IF(INDEX($D$1:$AH47,ROW(),MATCH("Milling.costs",$D$1:$AH$1,0))="",INDEX($D$1:$AH$2,2,MATCH("Milling.costs",$D$1:$AH$1,0)),INDEX($D$1:$AH47,ROW(),MATCH("Milling.costs",$D$1:$AH$1,0)))/3.5*30
+IF(INDEX($D$1:$AH47,ROW(),MATCH("USD",$D$1:$AH$1,0))="",INDEX($D$1:$AH$2,2,MATCH("USD",$D$1:$AH$1,0)),INDEX($D$1:$AH47,ROW(),MATCH("USD",$D$1:$AH$1,0)))*17
))</f>
        <v/>
      </c>
      <c r="AL47" s="205"/>
      <c r="AM47" s="218" t="str">
        <f t="shared" si="2"/>
        <v/>
      </c>
    </row>
    <row r="48" spans="1:39" x14ac:dyDescent="0.25">
      <c r="A48" s="214" t="str">
        <f>IF([1]median_raw_etb!A47="","",[1]median_raw_etb!A47)</f>
        <v/>
      </c>
      <c r="B48" s="214" t="str">
        <f>IF([1]median_raw_etb!B47="","",[1]median_raw_etb!B47)</f>
        <v/>
      </c>
      <c r="C48" s="214" t="str">
        <f>IF([1]median_raw_etb!C47="","",[1]median_raw_etb!C47)</f>
        <v/>
      </c>
      <c r="D48" s="217" t="str">
        <f>IF([1]median_raw_etb!D47="","",[1]median_raw_etb!D47)</f>
        <v/>
      </c>
      <c r="E48" s="217" t="str">
        <f>IF([1]median_raw_etb!E47="","",[1]median_raw_etb!E47)</f>
        <v/>
      </c>
      <c r="F48" s="217" t="str">
        <f>IF([1]median_raw_etb!F47="","",[1]median_raw_etb!F47)</f>
        <v/>
      </c>
      <c r="G48" s="217" t="str">
        <f>IF([1]median_raw_etb!G47="","",[1]median_raw_etb!G47)</f>
        <v/>
      </c>
      <c r="H48" s="217" t="str">
        <f>IF([1]median_raw_etb!H47="","",[1]median_raw_etb!H47)</f>
        <v/>
      </c>
      <c r="I48" s="217" t="str">
        <f>IF([1]median_raw_etb!I47="","",[1]median_raw_etb!I47)</f>
        <v/>
      </c>
      <c r="J48" s="217" t="str">
        <f>IF([1]median_raw_etb!J47="","",[1]median_raw_etb!J47)</f>
        <v/>
      </c>
      <c r="K48" s="217" t="str">
        <f>IF([1]median_raw_etb!K47="","",[1]median_raw_etb!K47)</f>
        <v/>
      </c>
      <c r="L48" s="217" t="str">
        <f>IF([1]median_raw_etb!L47="","",[1]median_raw_etb!L47)</f>
        <v/>
      </c>
      <c r="M48" s="217" t="str">
        <f>IF([1]median_raw_etb!M47="","",[1]median_raw_etb!M47)</f>
        <v/>
      </c>
      <c r="N48" s="217" t="str">
        <f>IF([1]median_raw_etb!N47="","",[1]median_raw_etb!N47)</f>
        <v/>
      </c>
      <c r="O48" s="217" t="str">
        <f>IF([1]median_raw_etb!O47="","",[1]median_raw_etb!O47)</f>
        <v/>
      </c>
      <c r="P48" s="217" t="str">
        <f>IF([1]median_raw_etb!P47="","",[1]median_raw_etb!P47)</f>
        <v/>
      </c>
      <c r="Q48" s="217" t="str">
        <f>IF([1]median_raw_etb!Q47="","",[1]median_raw_etb!Q47)</f>
        <v/>
      </c>
      <c r="R48" s="217" t="str">
        <f>IF([1]median_raw_etb!R47="","",[1]median_raw_etb!R47)</f>
        <v/>
      </c>
      <c r="S48" s="217" t="str">
        <f>IF([1]median_raw_etb!S47="","",[1]median_raw_etb!S47)</f>
        <v/>
      </c>
      <c r="T48" s="217" t="str">
        <f>IF([1]median_raw_etb!T47="","",[1]median_raw_etb!T47)</f>
        <v/>
      </c>
      <c r="U48" s="217" t="str">
        <f>IF([1]median_raw_etb!U47="","",[1]median_raw_etb!U47)</f>
        <v/>
      </c>
      <c r="V48" s="217" t="str">
        <f>IF([1]median_raw_etb!V47="","",[1]median_raw_etb!V47)</f>
        <v/>
      </c>
      <c r="W48" s="217" t="str">
        <f>IF([1]median_raw_etb!W47="","",[1]median_raw_etb!W47)</f>
        <v/>
      </c>
      <c r="X48" s="217" t="str">
        <f>IF([1]median_raw_etb!X47="","",[1]median_raw_etb!X47)</f>
        <v/>
      </c>
      <c r="Y48" s="217" t="str">
        <f>IF([1]median_raw_etb!Y47="","",[1]median_raw_etb!Y47)</f>
        <v/>
      </c>
      <c r="Z48" s="217" t="str">
        <f>IF([1]median_raw_etb!Z47="","",[1]median_raw_etb!Z47)</f>
        <v/>
      </c>
      <c r="AA48" s="217" t="str">
        <f>IF([1]median_raw_etb!AA47="","",[1]median_raw_etb!AA47)</f>
        <v/>
      </c>
      <c r="AB48" s="219" t="str">
        <f>IF([1]median_raw_etb!AB47="","",[1]median_raw_etb!AB47)</f>
        <v/>
      </c>
      <c r="AC48" s="219" t="str">
        <f>IF([1]median_raw_etb!AC47="","",[1]median_raw_etb!AC47)</f>
        <v/>
      </c>
      <c r="AD48" s="220" t="str">
        <f>IF([1]median_raw_etb!AD47="","",[1]median_raw_etb!AD47)</f>
        <v/>
      </c>
      <c r="AE48" s="219" t="str">
        <f>IF([1]median_raw_etb!AE47="","",[1]median_raw_etb!AE47)</f>
        <v/>
      </c>
      <c r="AF48" s="219" t="str">
        <f>IF([1]median_raw_etb!AF47="","",[1]median_raw_etb!AF47)</f>
        <v/>
      </c>
      <c r="AG48" s="219" t="str">
        <f>IF([1]median_raw_etb!AG47="","",[1]median_raw_etb!AG47)</f>
        <v/>
      </c>
      <c r="AH48" s="217" t="str">
        <f>IF([1]median_raw_etb!AH47="","",[1]median_raw_etb!AH47)</f>
        <v/>
      </c>
      <c r="AI48" s="217" t="str">
        <f t="shared" si="1"/>
        <v/>
      </c>
      <c r="AJ48" s="217" t="str">
        <f>IF(OR(AM48="",AM48=0),"",IF(C48="","",
IF(INDEX($D$1:$AM48,ROW(),MATCH("Cereal",$D$1:$AM$1,0))="",INDEX($D$1:$AM$2,2,MATCH("Cereal",$D$1:$AM$1,0)),INDEX($D$1:$AM48,ROW(),MATCH("Cereal",$D$1:$AM$1,0)))*90
+IF(INDEX($D$1:$AM48,ROW(),MATCH("Beans",$D$1:$AM$1,0))="",INDEX($D$1:$AM$2,2,MATCH("Beans",$D$1:$AM$1,0)),INDEX($D$1:$AM48,ROW(),MATCH("Beans",$D$1:$AM$1,0)))*9
+IF(INDEX($D$1:$AM48,ROW(),MATCH("Cooking.oil",$D$1:$AM$1,0))="",INDEX($D$1:$AM$2,2,MATCH("Cooking.oil",$D$1:$AM$1,0)),INDEX($D$1:$AM48,ROW(),MATCH("Cooking.oil",$D$1:$AM$1,0)))*6
+IF(INDEX($D$1:$AM48,ROW(),MATCH("Salt",$D$1:$AM$1,0))="",INDEX($D$1:$AM$2,2,MATCH("Salt",$D$1:$AM$1,0)),INDEX($D$1:$AM48,ROW(),MATCH("Salt",$D$1:$AM$1,0)))*1
))</f>
        <v/>
      </c>
      <c r="AK48" s="217" t="str">
        <f>IF(OR(AM48="",AM48=0),"",IF(C48="","",AJ48
+IF(INDEX($D$1:$AH48,ROW(),MATCH("Soap",$D$1:$AH$1,0))="",INDEX($D$1:$AH$2,2,MATCH("Soap",$D$1:$AH$1,0)),INDEX($D$1:$AH48,ROW(),MATCH("Soap",$D$1:$AH$1,0)))*6
+IF(INDEX($D$1:$AH48,ROW(),MATCH("Exercise.book",$D$1:$AH$1,0))="",INDEX($D$1:$AH$2,2,MATCH("Exercise.book",$D$1:$AH$1,0)),INDEX($D$1:$AH48,ROW(),MATCH("Exercise.book",$D$1:$AH$1,0)))*12
+IF(INDEX($D$1:$AH48,ROW(),MATCH("Charcoal",$D$1:$AH$1,0))="",INDEX($D$1:$AH$2,2,MATCH("Charcoal",$D$1:$AH$1,0)),INDEX($D$1:$AH48,ROW(),MATCH("Charcoal",$D$1:$AH$1,0)))*30
+IF(INDEX($D$1:$AH48,ROW(),MATCH("Milling.costs",$D$1:$AH$1,0))="",INDEX($D$1:$AH$2,2,MATCH("Milling.costs",$D$1:$AH$1,0)),INDEX($D$1:$AH48,ROW(),MATCH("Milling.costs",$D$1:$AH$1,0)))/3.5*30
+IF(INDEX($D$1:$AH48,ROW(),MATCH("USD",$D$1:$AH$1,0))="",INDEX($D$1:$AH$2,2,MATCH("USD",$D$1:$AH$1,0)),INDEX($D$1:$AH48,ROW(),MATCH("USD",$D$1:$AH$1,0)))*17
))</f>
        <v/>
      </c>
      <c r="AL48" s="205"/>
      <c r="AM48" s="218" t="str">
        <f t="shared" si="2"/>
        <v/>
      </c>
    </row>
    <row r="49" spans="1:39" x14ac:dyDescent="0.25">
      <c r="A49" s="214" t="str">
        <f>IF([1]median_raw_etb!A48="","",[1]median_raw_etb!A48)</f>
        <v/>
      </c>
      <c r="B49" s="214" t="str">
        <f>IF([1]median_raw_etb!B48="","",[1]median_raw_etb!B48)</f>
        <v/>
      </c>
      <c r="C49" s="214" t="str">
        <f>IF([1]median_raw_etb!C48="","",[1]median_raw_etb!C48)</f>
        <v/>
      </c>
      <c r="D49" s="217" t="str">
        <f>IF([1]median_raw_etb!D48="","",[1]median_raw_etb!D48)</f>
        <v/>
      </c>
      <c r="E49" s="217" t="str">
        <f>IF([1]median_raw_etb!E48="","",[1]median_raw_etb!E48)</f>
        <v/>
      </c>
      <c r="F49" s="217" t="str">
        <f>IF([1]median_raw_etb!F48="","",[1]median_raw_etb!F48)</f>
        <v/>
      </c>
      <c r="G49" s="217" t="str">
        <f>IF([1]median_raw_etb!G48="","",[1]median_raw_etb!G48)</f>
        <v/>
      </c>
      <c r="H49" s="217" t="str">
        <f>IF([1]median_raw_etb!H48="","",[1]median_raw_etb!H48)</f>
        <v/>
      </c>
      <c r="I49" s="217" t="str">
        <f>IF([1]median_raw_etb!I48="","",[1]median_raw_etb!I48)</f>
        <v/>
      </c>
      <c r="J49" s="217" t="str">
        <f>IF([1]median_raw_etb!J48="","",[1]median_raw_etb!J48)</f>
        <v/>
      </c>
      <c r="K49" s="217" t="str">
        <f>IF([1]median_raw_etb!K48="","",[1]median_raw_etb!K48)</f>
        <v/>
      </c>
      <c r="L49" s="217" t="str">
        <f>IF([1]median_raw_etb!L48="","",[1]median_raw_etb!L48)</f>
        <v/>
      </c>
      <c r="M49" s="217" t="str">
        <f>IF([1]median_raw_etb!M48="","",[1]median_raw_etb!M48)</f>
        <v/>
      </c>
      <c r="N49" s="217" t="str">
        <f>IF([1]median_raw_etb!N48="","",[1]median_raw_etb!N48)</f>
        <v/>
      </c>
      <c r="O49" s="217" t="str">
        <f>IF([1]median_raw_etb!O48="","",[1]median_raw_etb!O48)</f>
        <v/>
      </c>
      <c r="P49" s="217" t="str">
        <f>IF([1]median_raw_etb!P48="","",[1]median_raw_etb!P48)</f>
        <v/>
      </c>
      <c r="Q49" s="217" t="str">
        <f>IF([1]median_raw_etb!Q48="","",[1]median_raw_etb!Q48)</f>
        <v/>
      </c>
      <c r="R49" s="217" t="str">
        <f>IF([1]median_raw_etb!R48="","",[1]median_raw_etb!R48)</f>
        <v/>
      </c>
      <c r="S49" s="217" t="str">
        <f>IF([1]median_raw_etb!S48="","",[1]median_raw_etb!S48)</f>
        <v/>
      </c>
      <c r="T49" s="217" t="str">
        <f>IF([1]median_raw_etb!T48="","",[1]median_raw_etb!T48)</f>
        <v/>
      </c>
      <c r="U49" s="217" t="str">
        <f>IF([1]median_raw_etb!U48="","",[1]median_raw_etb!U48)</f>
        <v/>
      </c>
      <c r="V49" s="217" t="str">
        <f>IF([1]median_raw_etb!V48="","",[1]median_raw_etb!V48)</f>
        <v/>
      </c>
      <c r="W49" s="217" t="str">
        <f>IF([1]median_raw_etb!W48="","",[1]median_raw_etb!W48)</f>
        <v/>
      </c>
      <c r="X49" s="217" t="str">
        <f>IF([1]median_raw_etb!X48="","",[1]median_raw_etb!X48)</f>
        <v/>
      </c>
      <c r="Y49" s="217" t="str">
        <f>IF([1]median_raw_etb!Y48="","",[1]median_raw_etb!Y48)</f>
        <v/>
      </c>
      <c r="Z49" s="217" t="str">
        <f>IF([1]median_raw_etb!Z48="","",[1]median_raw_etb!Z48)</f>
        <v/>
      </c>
      <c r="AA49" s="217" t="str">
        <f>IF([1]median_raw_etb!AA48="","",[1]median_raw_etb!AA48)</f>
        <v/>
      </c>
      <c r="AB49" s="219" t="str">
        <f>IF([1]median_raw_etb!AB48="","",[1]median_raw_etb!AB48)</f>
        <v/>
      </c>
      <c r="AC49" s="219" t="str">
        <f>IF([1]median_raw_etb!AC48="","",[1]median_raw_etb!AC48)</f>
        <v/>
      </c>
      <c r="AD49" s="220" t="str">
        <f>IF([1]median_raw_etb!AD48="","",[1]median_raw_etb!AD48)</f>
        <v/>
      </c>
      <c r="AE49" s="219" t="str">
        <f>IF([1]median_raw_etb!AE48="","",[1]median_raw_etb!AE48)</f>
        <v/>
      </c>
      <c r="AF49" s="219" t="str">
        <f>IF([1]median_raw_etb!AF48="","",[1]median_raw_etb!AF48)</f>
        <v/>
      </c>
      <c r="AG49" s="219" t="str">
        <f>IF([1]median_raw_etb!AG48="","",[1]median_raw_etb!AG48)</f>
        <v/>
      </c>
      <c r="AH49" s="217" t="str">
        <f>IF([1]median_raw_etb!AH48="","",[1]median_raw_etb!AH48)</f>
        <v/>
      </c>
      <c r="AI49" s="217" t="str">
        <f t="shared" si="1"/>
        <v/>
      </c>
      <c r="AJ49" s="217" t="str">
        <f>IF(OR(AM49="",AM49=0),"",IF(C49="","",
IF(INDEX($D$1:$AM49,ROW(),MATCH("Cereal",$D$1:$AM$1,0))="",INDEX($D$1:$AM$2,2,MATCH("Cereal",$D$1:$AM$1,0)),INDEX($D$1:$AM49,ROW(),MATCH("Cereal",$D$1:$AM$1,0)))*90
+IF(INDEX($D$1:$AM49,ROW(),MATCH("Beans",$D$1:$AM$1,0))="",INDEX($D$1:$AM$2,2,MATCH("Beans",$D$1:$AM$1,0)),INDEX($D$1:$AM49,ROW(),MATCH("Beans",$D$1:$AM$1,0)))*9
+IF(INDEX($D$1:$AM49,ROW(),MATCH("Cooking.oil",$D$1:$AM$1,0))="",INDEX($D$1:$AM$2,2,MATCH("Cooking.oil",$D$1:$AM$1,0)),INDEX($D$1:$AM49,ROW(),MATCH("Cooking.oil",$D$1:$AM$1,0)))*6
+IF(INDEX($D$1:$AM49,ROW(),MATCH("Salt",$D$1:$AM$1,0))="",INDEX($D$1:$AM$2,2,MATCH("Salt",$D$1:$AM$1,0)),INDEX($D$1:$AM49,ROW(),MATCH("Salt",$D$1:$AM$1,0)))*1
))</f>
        <v/>
      </c>
      <c r="AK49" s="217" t="str">
        <f>IF(OR(AM49="",AM49=0),"",IF(C49="","",AJ49
+IF(INDEX($D$1:$AH49,ROW(),MATCH("Soap",$D$1:$AH$1,0))="",INDEX($D$1:$AH$2,2,MATCH("Soap",$D$1:$AH$1,0)),INDEX($D$1:$AH49,ROW(),MATCH("Soap",$D$1:$AH$1,0)))*6
+IF(INDEX($D$1:$AH49,ROW(),MATCH("Exercise.book",$D$1:$AH$1,0))="",INDEX($D$1:$AH$2,2,MATCH("Exercise.book",$D$1:$AH$1,0)),INDEX($D$1:$AH49,ROW(),MATCH("Exercise.book",$D$1:$AH$1,0)))*12
+IF(INDEX($D$1:$AH49,ROW(),MATCH("Charcoal",$D$1:$AH$1,0))="",INDEX($D$1:$AH$2,2,MATCH("Charcoal",$D$1:$AH$1,0)),INDEX($D$1:$AH49,ROW(),MATCH("Charcoal",$D$1:$AH$1,0)))*30
+IF(INDEX($D$1:$AH49,ROW(),MATCH("Milling.costs",$D$1:$AH$1,0))="",INDEX($D$1:$AH$2,2,MATCH("Milling.costs",$D$1:$AH$1,0)),INDEX($D$1:$AH49,ROW(),MATCH("Milling.costs",$D$1:$AH$1,0)))/3.5*30
+IF(INDEX($D$1:$AH49,ROW(),MATCH("USD",$D$1:$AH$1,0))="",INDEX($D$1:$AH$2,2,MATCH("USD",$D$1:$AH$1,0)),INDEX($D$1:$AH49,ROW(),MATCH("USD",$D$1:$AH$1,0)))*17
))</f>
        <v/>
      </c>
      <c r="AL49" s="205"/>
      <c r="AM49" s="218" t="str">
        <f t="shared" si="2"/>
        <v/>
      </c>
    </row>
    <row r="50" spans="1:39" x14ac:dyDescent="0.25">
      <c r="A50" s="214" t="str">
        <f>IF([1]median_raw_etb!A49="","",[1]median_raw_etb!A49)</f>
        <v/>
      </c>
      <c r="B50" s="214" t="str">
        <f>IF([1]median_raw_etb!B49="","",[1]median_raw_etb!B49)</f>
        <v/>
      </c>
      <c r="C50" s="214" t="str">
        <f>IF([1]median_raw_etb!C49="","",[1]median_raw_etb!C49)</f>
        <v/>
      </c>
      <c r="D50" s="217" t="str">
        <f>IF([1]median_raw_etb!D49="","",[1]median_raw_etb!D49)</f>
        <v/>
      </c>
      <c r="E50" s="217" t="str">
        <f>IF([1]median_raw_etb!E49="","",[1]median_raw_etb!E49)</f>
        <v/>
      </c>
      <c r="F50" s="217" t="str">
        <f>IF([1]median_raw_etb!F49="","",[1]median_raw_etb!F49)</f>
        <v/>
      </c>
      <c r="G50" s="217" t="str">
        <f>IF([1]median_raw_etb!G49="","",[1]median_raw_etb!G49)</f>
        <v/>
      </c>
      <c r="H50" s="217" t="str">
        <f>IF([1]median_raw_etb!H49="","",[1]median_raw_etb!H49)</f>
        <v/>
      </c>
      <c r="I50" s="217" t="str">
        <f>IF([1]median_raw_etb!I49="","",[1]median_raw_etb!I49)</f>
        <v/>
      </c>
      <c r="J50" s="217" t="str">
        <f>IF([1]median_raw_etb!J49="","",[1]median_raw_etb!J49)</f>
        <v/>
      </c>
      <c r="K50" s="217" t="str">
        <f>IF([1]median_raw_etb!K49="","",[1]median_raw_etb!K49)</f>
        <v/>
      </c>
      <c r="L50" s="217" t="str">
        <f>IF([1]median_raw_etb!L49="","",[1]median_raw_etb!L49)</f>
        <v/>
      </c>
      <c r="M50" s="217" t="str">
        <f>IF([1]median_raw_etb!M49="","",[1]median_raw_etb!M49)</f>
        <v/>
      </c>
      <c r="N50" s="217" t="str">
        <f>IF([1]median_raw_etb!N49="","",[1]median_raw_etb!N49)</f>
        <v/>
      </c>
      <c r="O50" s="217" t="str">
        <f>IF([1]median_raw_etb!O49="","",[1]median_raw_etb!O49)</f>
        <v/>
      </c>
      <c r="P50" s="217" t="str">
        <f>IF([1]median_raw_etb!P49="","",[1]median_raw_etb!P49)</f>
        <v/>
      </c>
      <c r="Q50" s="217" t="str">
        <f>IF([1]median_raw_etb!Q49="","",[1]median_raw_etb!Q49)</f>
        <v/>
      </c>
      <c r="R50" s="217" t="str">
        <f>IF([1]median_raw_etb!R49="","",[1]median_raw_etb!R49)</f>
        <v/>
      </c>
      <c r="S50" s="217" t="str">
        <f>IF([1]median_raw_etb!S49="","",[1]median_raw_etb!S49)</f>
        <v/>
      </c>
      <c r="T50" s="217" t="str">
        <f>IF([1]median_raw_etb!T49="","",[1]median_raw_etb!T49)</f>
        <v/>
      </c>
      <c r="U50" s="217" t="str">
        <f>IF([1]median_raw_etb!U49="","",[1]median_raw_etb!U49)</f>
        <v/>
      </c>
      <c r="V50" s="217" t="str">
        <f>IF([1]median_raw_etb!V49="","",[1]median_raw_etb!V49)</f>
        <v/>
      </c>
      <c r="W50" s="217" t="str">
        <f>IF([1]median_raw_etb!W49="","",[1]median_raw_etb!W49)</f>
        <v/>
      </c>
      <c r="X50" s="217" t="str">
        <f>IF([1]median_raw_etb!X49="","",[1]median_raw_etb!X49)</f>
        <v/>
      </c>
      <c r="Y50" s="217" t="str">
        <f>IF([1]median_raw_etb!Y49="","",[1]median_raw_etb!Y49)</f>
        <v/>
      </c>
      <c r="Z50" s="217" t="str">
        <f>IF([1]median_raw_etb!Z49="","",[1]median_raw_etb!Z49)</f>
        <v/>
      </c>
      <c r="AA50" s="217" t="str">
        <f>IF([1]median_raw_etb!AA49="","",[1]median_raw_etb!AA49)</f>
        <v/>
      </c>
      <c r="AB50" s="219" t="str">
        <f>IF([1]median_raw_etb!AB49="","",[1]median_raw_etb!AB49)</f>
        <v/>
      </c>
      <c r="AC50" s="219" t="str">
        <f>IF([1]median_raw_etb!AC49="","",[1]median_raw_etb!AC49)</f>
        <v/>
      </c>
      <c r="AD50" s="220" t="str">
        <f>IF([1]median_raw_etb!AD49="","",[1]median_raw_etb!AD49)</f>
        <v/>
      </c>
      <c r="AE50" s="219" t="str">
        <f>IF([1]median_raw_etb!AE49="","",[1]median_raw_etb!AE49)</f>
        <v/>
      </c>
      <c r="AF50" s="219" t="str">
        <f>IF([1]median_raw_etb!AF49="","",[1]median_raw_etb!AF49)</f>
        <v/>
      </c>
      <c r="AG50" s="219" t="str">
        <f>IF([1]median_raw_etb!AG49="","",[1]median_raw_etb!AG49)</f>
        <v/>
      </c>
      <c r="AH50" s="217" t="str">
        <f>IF([1]median_raw_etb!AH49="","",[1]median_raw_etb!AH49)</f>
        <v/>
      </c>
      <c r="AI50" s="217" t="str">
        <f t="shared" si="1"/>
        <v/>
      </c>
      <c r="AJ50" s="217" t="str">
        <f>IF(OR(AM50="",AM50=0),"",IF(C50="","",
IF(INDEX($D$1:$AM50,ROW(),MATCH("Cereal",$D$1:$AM$1,0))="",INDEX($D$1:$AM$2,2,MATCH("Cereal",$D$1:$AM$1,0)),INDEX($D$1:$AM50,ROW(),MATCH("Cereal",$D$1:$AM$1,0)))*90
+IF(INDEX($D$1:$AM50,ROW(),MATCH("Beans",$D$1:$AM$1,0))="",INDEX($D$1:$AM$2,2,MATCH("Beans",$D$1:$AM$1,0)),INDEX($D$1:$AM50,ROW(),MATCH("Beans",$D$1:$AM$1,0)))*9
+IF(INDEX($D$1:$AM50,ROW(),MATCH("Cooking.oil",$D$1:$AM$1,0))="",INDEX($D$1:$AM$2,2,MATCH("Cooking.oil",$D$1:$AM$1,0)),INDEX($D$1:$AM50,ROW(),MATCH("Cooking.oil",$D$1:$AM$1,0)))*6
+IF(INDEX($D$1:$AM50,ROW(),MATCH("Salt",$D$1:$AM$1,0))="",INDEX($D$1:$AM$2,2,MATCH("Salt",$D$1:$AM$1,0)),INDEX($D$1:$AM50,ROW(),MATCH("Salt",$D$1:$AM$1,0)))*1
))</f>
        <v/>
      </c>
      <c r="AK50" s="217" t="str">
        <f>IF(OR(AM50="",AM50=0),"",IF(C50="","",AJ50
+IF(INDEX($D$1:$AH50,ROW(),MATCH("Soap",$D$1:$AH$1,0))="",INDEX($D$1:$AH$2,2,MATCH("Soap",$D$1:$AH$1,0)),INDEX($D$1:$AH50,ROW(),MATCH("Soap",$D$1:$AH$1,0)))*6
+IF(INDEX($D$1:$AH50,ROW(),MATCH("Exercise.book",$D$1:$AH$1,0))="",INDEX($D$1:$AH$2,2,MATCH("Exercise.book",$D$1:$AH$1,0)),INDEX($D$1:$AH50,ROW(),MATCH("Exercise.book",$D$1:$AH$1,0)))*12
+IF(INDEX($D$1:$AH50,ROW(),MATCH("Charcoal",$D$1:$AH$1,0))="",INDEX($D$1:$AH$2,2,MATCH("Charcoal",$D$1:$AH$1,0)),INDEX($D$1:$AH50,ROW(),MATCH("Charcoal",$D$1:$AH$1,0)))*30
+IF(INDEX($D$1:$AH50,ROW(),MATCH("Milling.costs",$D$1:$AH$1,0))="",INDEX($D$1:$AH$2,2,MATCH("Milling.costs",$D$1:$AH$1,0)),INDEX($D$1:$AH50,ROW(),MATCH("Milling.costs",$D$1:$AH$1,0)))/3.5*30
+IF(INDEX($D$1:$AH50,ROW(),MATCH("USD",$D$1:$AH$1,0))="",INDEX($D$1:$AH$2,2,MATCH("USD",$D$1:$AH$1,0)),INDEX($D$1:$AH50,ROW(),MATCH("USD",$D$1:$AH$1,0)))*17
))</f>
        <v/>
      </c>
      <c r="AL50" s="205"/>
      <c r="AM50" s="218" t="str">
        <f t="shared" si="2"/>
        <v/>
      </c>
    </row>
    <row r="51" spans="1:39" x14ac:dyDescent="0.25">
      <c r="A51" s="214" t="str">
        <f>IF([1]median_raw_etb!A50="","",[1]median_raw_etb!A50)</f>
        <v/>
      </c>
      <c r="B51" s="214" t="str">
        <f>IF([1]median_raw_etb!B50="","",[1]median_raw_etb!B50)</f>
        <v/>
      </c>
      <c r="C51" s="214" t="str">
        <f>IF([1]median_raw_etb!C50="","",[1]median_raw_etb!C50)</f>
        <v/>
      </c>
      <c r="D51" s="217" t="str">
        <f>IF([1]median_raw_etb!D50="","",[1]median_raw_etb!D50)</f>
        <v/>
      </c>
      <c r="E51" s="217" t="str">
        <f>IF([1]median_raw_etb!E50="","",[1]median_raw_etb!E50)</f>
        <v/>
      </c>
      <c r="F51" s="217" t="str">
        <f>IF([1]median_raw_etb!F50="","",[1]median_raw_etb!F50)</f>
        <v/>
      </c>
      <c r="G51" s="217" t="str">
        <f>IF([1]median_raw_etb!G50="","",[1]median_raw_etb!G50)</f>
        <v/>
      </c>
      <c r="H51" s="217" t="str">
        <f>IF([1]median_raw_etb!H50="","",[1]median_raw_etb!H50)</f>
        <v/>
      </c>
      <c r="I51" s="217" t="str">
        <f>IF([1]median_raw_etb!I50="","",[1]median_raw_etb!I50)</f>
        <v/>
      </c>
      <c r="J51" s="217" t="str">
        <f>IF([1]median_raw_etb!J50="","",[1]median_raw_etb!J50)</f>
        <v/>
      </c>
      <c r="K51" s="217" t="str">
        <f>IF([1]median_raw_etb!K50="","",[1]median_raw_etb!K50)</f>
        <v/>
      </c>
      <c r="L51" s="217" t="str">
        <f>IF([1]median_raw_etb!L50="","",[1]median_raw_etb!L50)</f>
        <v/>
      </c>
      <c r="M51" s="217" t="str">
        <f>IF([1]median_raw_etb!M50="","",[1]median_raw_etb!M50)</f>
        <v/>
      </c>
      <c r="N51" s="217" t="str">
        <f>IF([1]median_raw_etb!N50="","",[1]median_raw_etb!N50)</f>
        <v/>
      </c>
      <c r="O51" s="217" t="str">
        <f>IF([1]median_raw_etb!O50="","",[1]median_raw_etb!O50)</f>
        <v/>
      </c>
      <c r="P51" s="217" t="str">
        <f>IF([1]median_raw_etb!P50="","",[1]median_raw_etb!P50)</f>
        <v/>
      </c>
      <c r="Q51" s="217" t="str">
        <f>IF([1]median_raw_etb!Q50="","",[1]median_raw_etb!Q50)</f>
        <v/>
      </c>
      <c r="R51" s="217" t="str">
        <f>IF([1]median_raw_etb!R50="","",[1]median_raw_etb!R50)</f>
        <v/>
      </c>
      <c r="S51" s="217" t="str">
        <f>IF([1]median_raw_etb!S50="","",[1]median_raw_etb!S50)</f>
        <v/>
      </c>
      <c r="T51" s="217" t="str">
        <f>IF([1]median_raw_etb!T50="","",[1]median_raw_etb!T50)</f>
        <v/>
      </c>
      <c r="U51" s="217" t="str">
        <f>IF([1]median_raw_etb!U50="","",[1]median_raw_etb!U50)</f>
        <v/>
      </c>
      <c r="V51" s="217" t="str">
        <f>IF([1]median_raw_etb!V50="","",[1]median_raw_etb!V50)</f>
        <v/>
      </c>
      <c r="W51" s="217" t="str">
        <f>IF([1]median_raw_etb!W50="","",[1]median_raw_etb!W50)</f>
        <v/>
      </c>
      <c r="X51" s="217" t="str">
        <f>IF([1]median_raw_etb!X50="","",[1]median_raw_etb!X50)</f>
        <v/>
      </c>
      <c r="Y51" s="217" t="str">
        <f>IF([1]median_raw_etb!Y50="","",[1]median_raw_etb!Y50)</f>
        <v/>
      </c>
      <c r="Z51" s="217" t="str">
        <f>IF([1]median_raw_etb!Z50="","",[1]median_raw_etb!Z50)</f>
        <v/>
      </c>
      <c r="AA51" s="217" t="str">
        <f>IF([1]median_raw_etb!AA50="","",[1]median_raw_etb!AA50)</f>
        <v/>
      </c>
      <c r="AB51" s="219" t="str">
        <f>IF([1]median_raw_etb!AB50="","",[1]median_raw_etb!AB50)</f>
        <v/>
      </c>
      <c r="AC51" s="219" t="str">
        <f>IF([1]median_raw_etb!AC50="","",[1]median_raw_etb!AC50)</f>
        <v/>
      </c>
      <c r="AD51" s="220" t="str">
        <f>IF([1]median_raw_etb!AD50="","",[1]median_raw_etb!AD50)</f>
        <v/>
      </c>
      <c r="AE51" s="219" t="str">
        <f>IF([1]median_raw_etb!AE50="","",[1]median_raw_etb!AE50)</f>
        <v/>
      </c>
      <c r="AF51" s="219" t="str">
        <f>IF([1]median_raw_etb!AF50="","",[1]median_raw_etb!AF50)</f>
        <v/>
      </c>
      <c r="AG51" s="219" t="str">
        <f>IF([1]median_raw_etb!AG50="","",[1]median_raw_etb!AG50)</f>
        <v/>
      </c>
      <c r="AH51" s="217" t="str">
        <f>IF([1]median_raw_etb!AH50="","",[1]median_raw_etb!AH50)</f>
        <v/>
      </c>
      <c r="AI51" s="217" t="str">
        <f t="shared" si="1"/>
        <v/>
      </c>
      <c r="AJ51" s="217" t="str">
        <f>IF(OR(AM51="",AM51=0),"",IF(C51="","",
IF(INDEX($D$1:$AM51,ROW(),MATCH("Cereal",$D$1:$AM$1,0))="",INDEX($D$1:$AM$2,2,MATCH("Cereal",$D$1:$AM$1,0)),INDEX($D$1:$AM51,ROW(),MATCH("Cereal",$D$1:$AM$1,0)))*90
+IF(INDEX($D$1:$AM51,ROW(),MATCH("Beans",$D$1:$AM$1,0))="",INDEX($D$1:$AM$2,2,MATCH("Beans",$D$1:$AM$1,0)),INDEX($D$1:$AM51,ROW(),MATCH("Beans",$D$1:$AM$1,0)))*9
+IF(INDEX($D$1:$AM51,ROW(),MATCH("Cooking.oil",$D$1:$AM$1,0))="",INDEX($D$1:$AM$2,2,MATCH("Cooking.oil",$D$1:$AM$1,0)),INDEX($D$1:$AM51,ROW(),MATCH("Cooking.oil",$D$1:$AM$1,0)))*6
+IF(INDEX($D$1:$AM51,ROW(),MATCH("Salt",$D$1:$AM$1,0))="",INDEX($D$1:$AM$2,2,MATCH("Salt",$D$1:$AM$1,0)),INDEX($D$1:$AM51,ROW(),MATCH("Salt",$D$1:$AM$1,0)))*1
))</f>
        <v/>
      </c>
      <c r="AK51" s="217" t="str">
        <f>IF(OR(AM51="",AM51=0),"",IF(C51="","",AJ51
+IF(INDEX($D$1:$AH51,ROW(),MATCH("Soap",$D$1:$AH$1,0))="",INDEX($D$1:$AH$2,2,MATCH("Soap",$D$1:$AH$1,0)),INDEX($D$1:$AH51,ROW(),MATCH("Soap",$D$1:$AH$1,0)))*6
+IF(INDEX($D$1:$AH51,ROW(),MATCH("Exercise.book",$D$1:$AH$1,0))="",INDEX($D$1:$AH$2,2,MATCH("Exercise.book",$D$1:$AH$1,0)),INDEX($D$1:$AH51,ROW(),MATCH("Exercise.book",$D$1:$AH$1,0)))*12
+IF(INDEX($D$1:$AH51,ROW(),MATCH("Charcoal",$D$1:$AH$1,0))="",INDEX($D$1:$AH$2,2,MATCH("Charcoal",$D$1:$AH$1,0)),INDEX($D$1:$AH51,ROW(),MATCH("Charcoal",$D$1:$AH$1,0)))*30
+IF(INDEX($D$1:$AH51,ROW(),MATCH("Milling.costs",$D$1:$AH$1,0))="",INDEX($D$1:$AH$2,2,MATCH("Milling.costs",$D$1:$AH$1,0)),INDEX($D$1:$AH51,ROW(),MATCH("Milling.costs",$D$1:$AH$1,0)))/3.5*30
+IF(INDEX($D$1:$AH51,ROW(),MATCH("USD",$D$1:$AH$1,0))="",INDEX($D$1:$AH$2,2,MATCH("USD",$D$1:$AH$1,0)),INDEX($D$1:$AH51,ROW(),MATCH("USD",$D$1:$AH$1,0)))*17
))</f>
        <v/>
      </c>
      <c r="AL51" s="205"/>
      <c r="AM51" s="218" t="str">
        <f t="shared" si="2"/>
        <v/>
      </c>
    </row>
    <row r="52" spans="1:39" x14ac:dyDescent="0.25">
      <c r="A52" s="214" t="str">
        <f>IF([1]median_raw_etb!A51="","",[1]median_raw_etb!A51)</f>
        <v/>
      </c>
      <c r="B52" s="214" t="str">
        <f>IF([1]median_raw_etb!B51="","",[1]median_raw_etb!B51)</f>
        <v/>
      </c>
      <c r="C52" s="214" t="str">
        <f>IF([1]median_raw_etb!C51="","",[1]median_raw_etb!C51)</f>
        <v/>
      </c>
      <c r="D52" s="217" t="str">
        <f>IF([1]median_raw_etb!D51="","",[1]median_raw_etb!D51)</f>
        <v/>
      </c>
      <c r="E52" s="217" t="str">
        <f>IF([1]median_raw_etb!E51="","",[1]median_raw_etb!E51)</f>
        <v/>
      </c>
      <c r="F52" s="217" t="str">
        <f>IF([1]median_raw_etb!F51="","",[1]median_raw_etb!F51)</f>
        <v/>
      </c>
      <c r="G52" s="217" t="str">
        <f>IF([1]median_raw_etb!G51="","",[1]median_raw_etb!G51)</f>
        <v/>
      </c>
      <c r="H52" s="217" t="str">
        <f>IF([1]median_raw_etb!H51="","",[1]median_raw_etb!H51)</f>
        <v/>
      </c>
      <c r="I52" s="217" t="str">
        <f>IF([1]median_raw_etb!I51="","",[1]median_raw_etb!I51)</f>
        <v/>
      </c>
      <c r="J52" s="217" t="str">
        <f>IF([1]median_raw_etb!J51="","",[1]median_raw_etb!J51)</f>
        <v/>
      </c>
      <c r="K52" s="217" t="str">
        <f>IF([1]median_raw_etb!K51="","",[1]median_raw_etb!K51)</f>
        <v/>
      </c>
      <c r="L52" s="217" t="str">
        <f>IF([1]median_raw_etb!L51="","",[1]median_raw_etb!L51)</f>
        <v/>
      </c>
      <c r="M52" s="217" t="str">
        <f>IF([1]median_raw_etb!M51="","",[1]median_raw_etb!M51)</f>
        <v/>
      </c>
      <c r="N52" s="217" t="str">
        <f>IF([1]median_raw_etb!N51="","",[1]median_raw_etb!N51)</f>
        <v/>
      </c>
      <c r="O52" s="217" t="str">
        <f>IF([1]median_raw_etb!O51="","",[1]median_raw_etb!O51)</f>
        <v/>
      </c>
      <c r="P52" s="217" t="str">
        <f>IF([1]median_raw_etb!P51="","",[1]median_raw_etb!P51)</f>
        <v/>
      </c>
      <c r="Q52" s="217" t="str">
        <f>IF([1]median_raw_etb!Q51="","",[1]median_raw_etb!Q51)</f>
        <v/>
      </c>
      <c r="R52" s="217" t="str">
        <f>IF([1]median_raw_etb!R51="","",[1]median_raw_etb!R51)</f>
        <v/>
      </c>
      <c r="S52" s="217" t="str">
        <f>IF([1]median_raw_etb!S51="","",[1]median_raw_etb!S51)</f>
        <v/>
      </c>
      <c r="T52" s="217" t="str">
        <f>IF([1]median_raw_etb!T51="","",[1]median_raw_etb!T51)</f>
        <v/>
      </c>
      <c r="U52" s="217" t="str">
        <f>IF([1]median_raw_etb!U51="","",[1]median_raw_etb!U51)</f>
        <v/>
      </c>
      <c r="V52" s="217" t="str">
        <f>IF([1]median_raw_etb!V51="","",[1]median_raw_etb!V51)</f>
        <v/>
      </c>
      <c r="W52" s="217" t="str">
        <f>IF([1]median_raw_etb!W51="","",[1]median_raw_etb!W51)</f>
        <v/>
      </c>
      <c r="X52" s="217" t="str">
        <f>IF([1]median_raw_etb!X51="","",[1]median_raw_etb!X51)</f>
        <v/>
      </c>
      <c r="Y52" s="217" t="str">
        <f>IF([1]median_raw_etb!Y51="","",[1]median_raw_etb!Y51)</f>
        <v/>
      </c>
      <c r="Z52" s="217" t="str">
        <f>IF([1]median_raw_etb!Z51="","",[1]median_raw_etb!Z51)</f>
        <v/>
      </c>
      <c r="AA52" s="217" t="str">
        <f>IF([1]median_raw_etb!AA51="","",[1]median_raw_etb!AA51)</f>
        <v/>
      </c>
      <c r="AB52" s="219" t="str">
        <f>IF([1]median_raw_etb!AB51="","",[1]median_raw_etb!AB51)</f>
        <v/>
      </c>
      <c r="AC52" s="219" t="str">
        <f>IF([1]median_raw_etb!AC51="","",[1]median_raw_etb!AC51)</f>
        <v/>
      </c>
      <c r="AD52" s="220" t="str">
        <f>IF([1]median_raw_etb!AD51="","",[1]median_raw_etb!AD51)</f>
        <v/>
      </c>
      <c r="AE52" s="219" t="str">
        <f>IF([1]median_raw_etb!AE51="","",[1]median_raw_etb!AE51)</f>
        <v/>
      </c>
      <c r="AF52" s="219" t="str">
        <f>IF([1]median_raw_etb!AF51="","",[1]median_raw_etb!AF51)</f>
        <v/>
      </c>
      <c r="AG52" s="219" t="str">
        <f>IF([1]median_raw_etb!AG51="","",[1]median_raw_etb!AG51)</f>
        <v/>
      </c>
      <c r="AH52" s="217" t="str">
        <f>IF([1]median_raw_etb!AH51="","",[1]median_raw_etb!AH51)</f>
        <v/>
      </c>
      <c r="AI52" s="217" t="str">
        <f t="shared" si="1"/>
        <v/>
      </c>
      <c r="AJ52" s="217" t="str">
        <f>IF(OR(AM52="",AM52=0),"",IF(C52="","",
IF(INDEX($D$1:$AM52,ROW(),MATCH("Cereal",$D$1:$AM$1,0))="",INDEX($D$1:$AM$2,2,MATCH("Cereal",$D$1:$AM$1,0)),INDEX($D$1:$AM52,ROW(),MATCH("Cereal",$D$1:$AM$1,0)))*90
+IF(INDEX($D$1:$AM52,ROW(),MATCH("Beans",$D$1:$AM$1,0))="",INDEX($D$1:$AM$2,2,MATCH("Beans",$D$1:$AM$1,0)),INDEX($D$1:$AM52,ROW(),MATCH("Beans",$D$1:$AM$1,0)))*9
+IF(INDEX($D$1:$AM52,ROW(),MATCH("Cooking.oil",$D$1:$AM$1,0))="",INDEX($D$1:$AM$2,2,MATCH("Cooking.oil",$D$1:$AM$1,0)),INDEX($D$1:$AM52,ROW(),MATCH("Cooking.oil",$D$1:$AM$1,0)))*6
+IF(INDEX($D$1:$AM52,ROW(),MATCH("Salt",$D$1:$AM$1,0))="",INDEX($D$1:$AM$2,2,MATCH("Salt",$D$1:$AM$1,0)),INDEX($D$1:$AM52,ROW(),MATCH("Salt",$D$1:$AM$1,0)))*1
))</f>
        <v/>
      </c>
      <c r="AK52" s="217" t="str">
        <f>IF(OR(AM52="",AM52=0),"",IF(C52="","",AJ52
+IF(INDEX($D$1:$AH52,ROW(),MATCH("Soap",$D$1:$AH$1,0))="",INDEX($D$1:$AH$2,2,MATCH("Soap",$D$1:$AH$1,0)),INDEX($D$1:$AH52,ROW(),MATCH("Soap",$D$1:$AH$1,0)))*6
+IF(INDEX($D$1:$AH52,ROW(),MATCH("Exercise.book",$D$1:$AH$1,0))="",INDEX($D$1:$AH$2,2,MATCH("Exercise.book",$D$1:$AH$1,0)),INDEX($D$1:$AH52,ROW(),MATCH("Exercise.book",$D$1:$AH$1,0)))*12
+IF(INDEX($D$1:$AH52,ROW(),MATCH("Charcoal",$D$1:$AH$1,0))="",INDEX($D$1:$AH$2,2,MATCH("Charcoal",$D$1:$AH$1,0)),INDEX($D$1:$AH52,ROW(),MATCH("Charcoal",$D$1:$AH$1,0)))*30
+IF(INDEX($D$1:$AH52,ROW(),MATCH("Milling.costs",$D$1:$AH$1,0))="",INDEX($D$1:$AH$2,2,MATCH("Milling.costs",$D$1:$AH$1,0)),INDEX($D$1:$AH52,ROW(),MATCH("Milling.costs",$D$1:$AH$1,0)))/3.5*30
+IF(INDEX($D$1:$AH52,ROW(),MATCH("USD",$D$1:$AH$1,0))="",INDEX($D$1:$AH$2,2,MATCH("USD",$D$1:$AH$1,0)),INDEX($D$1:$AH52,ROW(),MATCH("USD",$D$1:$AH$1,0)))*17
))</f>
        <v/>
      </c>
      <c r="AL52" s="205"/>
      <c r="AM52" s="218" t="str">
        <f t="shared" si="2"/>
        <v/>
      </c>
    </row>
    <row r="53" spans="1:39" x14ac:dyDescent="0.25">
      <c r="A53" s="214" t="str">
        <f>IF([1]median_raw_etb!A52="","",[1]median_raw_etb!A52)</f>
        <v/>
      </c>
      <c r="B53" s="214" t="str">
        <f>IF([1]median_raw_etb!B52="","",[1]median_raw_etb!B52)</f>
        <v/>
      </c>
      <c r="C53" s="214" t="str">
        <f>IF([1]median_raw_etb!C52="","",[1]median_raw_etb!C52)</f>
        <v/>
      </c>
      <c r="D53" s="217" t="str">
        <f>IF([1]median_raw_etb!D52="","",[1]median_raw_etb!D52)</f>
        <v/>
      </c>
      <c r="E53" s="217" t="str">
        <f>IF([1]median_raw_etb!E52="","",[1]median_raw_etb!E52)</f>
        <v/>
      </c>
      <c r="F53" s="217" t="str">
        <f>IF([1]median_raw_etb!F52="","",[1]median_raw_etb!F52)</f>
        <v/>
      </c>
      <c r="G53" s="217" t="str">
        <f>IF([1]median_raw_etb!G52="","",[1]median_raw_etb!G52)</f>
        <v/>
      </c>
      <c r="H53" s="217" t="str">
        <f>IF([1]median_raw_etb!H52="","",[1]median_raw_etb!H52)</f>
        <v/>
      </c>
      <c r="I53" s="217" t="str">
        <f>IF([1]median_raw_etb!I52="","",[1]median_raw_etb!I52)</f>
        <v/>
      </c>
      <c r="J53" s="217" t="str">
        <f>IF([1]median_raw_etb!J52="","",[1]median_raw_etb!J52)</f>
        <v/>
      </c>
      <c r="K53" s="217" t="str">
        <f>IF([1]median_raw_etb!K52="","",[1]median_raw_etb!K52)</f>
        <v/>
      </c>
      <c r="L53" s="217" t="str">
        <f>IF([1]median_raw_etb!L52="","",[1]median_raw_etb!L52)</f>
        <v/>
      </c>
      <c r="M53" s="217" t="str">
        <f>IF([1]median_raw_etb!M52="","",[1]median_raw_etb!M52)</f>
        <v/>
      </c>
      <c r="N53" s="217" t="str">
        <f>IF([1]median_raw_etb!N52="","",[1]median_raw_etb!N52)</f>
        <v/>
      </c>
      <c r="O53" s="217" t="str">
        <f>IF([1]median_raw_etb!O52="","",[1]median_raw_etb!O52)</f>
        <v/>
      </c>
      <c r="P53" s="217" t="str">
        <f>IF([1]median_raw_etb!P52="","",[1]median_raw_etb!P52)</f>
        <v/>
      </c>
      <c r="Q53" s="217" t="str">
        <f>IF([1]median_raw_etb!Q52="","",[1]median_raw_etb!Q52)</f>
        <v/>
      </c>
      <c r="R53" s="217" t="str">
        <f>IF([1]median_raw_etb!R52="","",[1]median_raw_etb!R52)</f>
        <v/>
      </c>
      <c r="S53" s="217" t="str">
        <f>IF([1]median_raw_etb!S52="","",[1]median_raw_etb!S52)</f>
        <v/>
      </c>
      <c r="T53" s="217" t="str">
        <f>IF([1]median_raw_etb!T52="","",[1]median_raw_etb!T52)</f>
        <v/>
      </c>
      <c r="U53" s="217" t="str">
        <f>IF([1]median_raw_etb!U52="","",[1]median_raw_etb!U52)</f>
        <v/>
      </c>
      <c r="V53" s="217" t="str">
        <f>IF([1]median_raw_etb!V52="","",[1]median_raw_etb!V52)</f>
        <v/>
      </c>
      <c r="W53" s="217" t="str">
        <f>IF([1]median_raw_etb!W52="","",[1]median_raw_etb!W52)</f>
        <v/>
      </c>
      <c r="X53" s="217" t="str">
        <f>IF([1]median_raw_etb!X52="","",[1]median_raw_etb!X52)</f>
        <v/>
      </c>
      <c r="Y53" s="217" t="str">
        <f>IF([1]median_raw_etb!Y52="","",[1]median_raw_etb!Y52)</f>
        <v/>
      </c>
      <c r="Z53" s="217" t="str">
        <f>IF([1]median_raw_etb!Z52="","",[1]median_raw_etb!Z52)</f>
        <v/>
      </c>
      <c r="AA53" s="217" t="str">
        <f>IF([1]median_raw_etb!AA52="","",[1]median_raw_etb!AA52)</f>
        <v/>
      </c>
      <c r="AB53" s="219" t="str">
        <f>IF([1]median_raw_etb!AB52="","",[1]median_raw_etb!AB52)</f>
        <v/>
      </c>
      <c r="AC53" s="219" t="str">
        <f>IF([1]median_raw_etb!AC52="","",[1]median_raw_etb!AC52)</f>
        <v/>
      </c>
      <c r="AD53" s="220" t="str">
        <f>IF([1]median_raw_etb!AD52="","",[1]median_raw_etb!AD52)</f>
        <v/>
      </c>
      <c r="AE53" s="219" t="str">
        <f>IF([1]median_raw_etb!AE52="","",[1]median_raw_etb!AE52)</f>
        <v/>
      </c>
      <c r="AF53" s="219" t="str">
        <f>IF([1]median_raw_etb!AF52="","",[1]median_raw_etb!AF52)</f>
        <v/>
      </c>
      <c r="AG53" s="219" t="str">
        <f>IF([1]median_raw_etb!AG52="","",[1]median_raw_etb!AG52)</f>
        <v/>
      </c>
      <c r="AH53" s="217" t="str">
        <f>IF([1]median_raw_etb!AH52="","",[1]median_raw_etb!AH52)</f>
        <v/>
      </c>
      <c r="AI53" s="217" t="str">
        <f t="shared" si="1"/>
        <v/>
      </c>
      <c r="AJ53" s="217" t="str">
        <f>IF(OR(AM53="",AM53=0),"",IF(C53="","",
IF(INDEX($D$1:$AM53,ROW(),MATCH("Cereal",$D$1:$AM$1,0))="",INDEX($D$1:$AM$2,2,MATCH("Cereal",$D$1:$AM$1,0)),INDEX($D$1:$AM53,ROW(),MATCH("Cereal",$D$1:$AM$1,0)))*90
+IF(INDEX($D$1:$AM53,ROW(),MATCH("Beans",$D$1:$AM$1,0))="",INDEX($D$1:$AM$2,2,MATCH("Beans",$D$1:$AM$1,0)),INDEX($D$1:$AM53,ROW(),MATCH("Beans",$D$1:$AM$1,0)))*9
+IF(INDEX($D$1:$AM53,ROW(),MATCH("Cooking.oil",$D$1:$AM$1,0))="",INDEX($D$1:$AM$2,2,MATCH("Cooking.oil",$D$1:$AM$1,0)),INDEX($D$1:$AM53,ROW(),MATCH("Cooking.oil",$D$1:$AM$1,0)))*6
+IF(INDEX($D$1:$AM53,ROW(),MATCH("Salt",$D$1:$AM$1,0))="",INDEX($D$1:$AM$2,2,MATCH("Salt",$D$1:$AM$1,0)),INDEX($D$1:$AM53,ROW(),MATCH("Salt",$D$1:$AM$1,0)))*1
))</f>
        <v/>
      </c>
      <c r="AK53" s="217" t="str">
        <f>IF(OR(AM53="",AM53=0),"",IF(C53="","",AJ53
+IF(INDEX($D$1:$AH53,ROW(),MATCH("Soap",$D$1:$AH$1,0))="",INDEX($D$1:$AH$2,2,MATCH("Soap",$D$1:$AH$1,0)),INDEX($D$1:$AH53,ROW(),MATCH("Soap",$D$1:$AH$1,0)))*6
+IF(INDEX($D$1:$AH53,ROW(),MATCH("Exercise.book",$D$1:$AH$1,0))="",INDEX($D$1:$AH$2,2,MATCH("Exercise.book",$D$1:$AH$1,0)),INDEX($D$1:$AH53,ROW(),MATCH("Exercise.book",$D$1:$AH$1,0)))*12
+IF(INDEX($D$1:$AH53,ROW(),MATCH("Charcoal",$D$1:$AH$1,0))="",INDEX($D$1:$AH$2,2,MATCH("Charcoal",$D$1:$AH$1,0)),INDEX($D$1:$AH53,ROW(),MATCH("Charcoal",$D$1:$AH$1,0)))*30
+IF(INDEX($D$1:$AH53,ROW(),MATCH("Milling.costs",$D$1:$AH$1,0))="",INDEX($D$1:$AH$2,2,MATCH("Milling.costs",$D$1:$AH$1,0)),INDEX($D$1:$AH53,ROW(),MATCH("Milling.costs",$D$1:$AH$1,0)))/3.5*30
+IF(INDEX($D$1:$AH53,ROW(),MATCH("USD",$D$1:$AH$1,0))="",INDEX($D$1:$AH$2,2,MATCH("USD",$D$1:$AH$1,0)),INDEX($D$1:$AH53,ROW(),MATCH("USD",$D$1:$AH$1,0)))*17
))</f>
        <v/>
      </c>
      <c r="AL53" s="205"/>
      <c r="AM53" s="218" t="str">
        <f t="shared" si="2"/>
        <v/>
      </c>
    </row>
    <row r="54" spans="1:39" x14ac:dyDescent="0.25">
      <c r="A54" s="214" t="str">
        <f>IF([1]median_raw_etb!A53="","",[1]median_raw_etb!A53)</f>
        <v/>
      </c>
      <c r="B54" s="214" t="str">
        <f>IF([1]median_raw_etb!B53="","",[1]median_raw_etb!B53)</f>
        <v/>
      </c>
      <c r="C54" s="214" t="str">
        <f>IF([1]median_raw_etb!C53="","",[1]median_raw_etb!C53)</f>
        <v/>
      </c>
      <c r="D54" s="217" t="str">
        <f>IF([1]median_raw_etb!D53="","",[1]median_raw_etb!D53)</f>
        <v/>
      </c>
      <c r="E54" s="217" t="str">
        <f>IF([1]median_raw_etb!E53="","",[1]median_raw_etb!E53)</f>
        <v/>
      </c>
      <c r="F54" s="217" t="str">
        <f>IF([1]median_raw_etb!F53="","",[1]median_raw_etb!F53)</f>
        <v/>
      </c>
      <c r="G54" s="217" t="str">
        <f>IF([1]median_raw_etb!G53="","",[1]median_raw_etb!G53)</f>
        <v/>
      </c>
      <c r="H54" s="217" t="str">
        <f>IF([1]median_raw_etb!H53="","",[1]median_raw_etb!H53)</f>
        <v/>
      </c>
      <c r="I54" s="217" t="str">
        <f>IF([1]median_raw_etb!I53="","",[1]median_raw_etb!I53)</f>
        <v/>
      </c>
      <c r="J54" s="217" t="str">
        <f>IF([1]median_raw_etb!J53="","",[1]median_raw_etb!J53)</f>
        <v/>
      </c>
      <c r="K54" s="217" t="str">
        <f>IF([1]median_raw_etb!K53="","",[1]median_raw_etb!K53)</f>
        <v/>
      </c>
      <c r="L54" s="217" t="str">
        <f>IF([1]median_raw_etb!L53="","",[1]median_raw_etb!L53)</f>
        <v/>
      </c>
      <c r="M54" s="217" t="str">
        <f>IF([1]median_raw_etb!M53="","",[1]median_raw_etb!M53)</f>
        <v/>
      </c>
      <c r="N54" s="217" t="str">
        <f>IF([1]median_raw_etb!N53="","",[1]median_raw_etb!N53)</f>
        <v/>
      </c>
      <c r="O54" s="217" t="str">
        <f>IF([1]median_raw_etb!O53="","",[1]median_raw_etb!O53)</f>
        <v/>
      </c>
      <c r="P54" s="217" t="str">
        <f>IF([1]median_raw_etb!P53="","",[1]median_raw_etb!P53)</f>
        <v/>
      </c>
      <c r="Q54" s="217" t="str">
        <f>IF([1]median_raw_etb!Q53="","",[1]median_raw_etb!Q53)</f>
        <v/>
      </c>
      <c r="R54" s="217" t="str">
        <f>IF([1]median_raw_etb!R53="","",[1]median_raw_etb!R53)</f>
        <v/>
      </c>
      <c r="S54" s="217" t="str">
        <f>IF([1]median_raw_etb!S53="","",[1]median_raw_etb!S53)</f>
        <v/>
      </c>
      <c r="T54" s="217" t="str">
        <f>IF([1]median_raw_etb!T53="","",[1]median_raw_etb!T53)</f>
        <v/>
      </c>
      <c r="U54" s="217" t="str">
        <f>IF([1]median_raw_etb!U53="","",[1]median_raw_etb!U53)</f>
        <v/>
      </c>
      <c r="V54" s="217" t="str">
        <f>IF([1]median_raw_etb!V53="","",[1]median_raw_etb!V53)</f>
        <v/>
      </c>
      <c r="W54" s="217" t="str">
        <f>IF([1]median_raw_etb!W53="","",[1]median_raw_etb!W53)</f>
        <v/>
      </c>
      <c r="X54" s="217" t="str">
        <f>IF([1]median_raw_etb!X53="","",[1]median_raw_etb!X53)</f>
        <v/>
      </c>
      <c r="Y54" s="217" t="str">
        <f>IF([1]median_raw_etb!Y53="","",[1]median_raw_etb!Y53)</f>
        <v/>
      </c>
      <c r="Z54" s="217" t="str">
        <f>IF([1]median_raw_etb!Z53="","",[1]median_raw_etb!Z53)</f>
        <v/>
      </c>
      <c r="AA54" s="217" t="str">
        <f>IF([1]median_raw_etb!AA53="","",[1]median_raw_etb!AA53)</f>
        <v/>
      </c>
      <c r="AB54" s="219" t="str">
        <f>IF([1]median_raw_etb!AB53="","",[1]median_raw_etb!AB53)</f>
        <v/>
      </c>
      <c r="AC54" s="219" t="str">
        <f>IF([1]median_raw_etb!AC53="","",[1]median_raw_etb!AC53)</f>
        <v/>
      </c>
      <c r="AD54" s="220" t="str">
        <f>IF([1]median_raw_etb!AD53="","",[1]median_raw_etb!AD53)</f>
        <v/>
      </c>
      <c r="AE54" s="219" t="str">
        <f>IF([1]median_raw_etb!AE53="","",[1]median_raw_etb!AE53)</f>
        <v/>
      </c>
      <c r="AF54" s="219" t="str">
        <f>IF([1]median_raw_etb!AF53="","",[1]median_raw_etb!AF53)</f>
        <v/>
      </c>
      <c r="AG54" s="219" t="str">
        <f>IF([1]median_raw_etb!AG53="","",[1]median_raw_etb!AG53)</f>
        <v/>
      </c>
      <c r="AH54" s="217" t="str">
        <f>IF([1]median_raw_etb!AH53="","",[1]median_raw_etb!AH53)</f>
        <v/>
      </c>
      <c r="AI54" s="217" t="str">
        <f t="shared" si="1"/>
        <v/>
      </c>
      <c r="AJ54" s="217" t="str">
        <f>IF(OR(AM54="",AM54=0),"",IF(C54="","",
IF(INDEX($D$1:$AM54,ROW(),MATCH("Cereal",$D$1:$AM$1,0))="",INDEX($D$1:$AM$2,2,MATCH("Cereal",$D$1:$AM$1,0)),INDEX($D$1:$AM54,ROW(),MATCH("Cereal",$D$1:$AM$1,0)))*90
+IF(INDEX($D$1:$AM54,ROW(),MATCH("Beans",$D$1:$AM$1,0))="",INDEX($D$1:$AM$2,2,MATCH("Beans",$D$1:$AM$1,0)),INDEX($D$1:$AM54,ROW(),MATCH("Beans",$D$1:$AM$1,0)))*9
+IF(INDEX($D$1:$AM54,ROW(),MATCH("Cooking.oil",$D$1:$AM$1,0))="",INDEX($D$1:$AM$2,2,MATCH("Cooking.oil",$D$1:$AM$1,0)),INDEX($D$1:$AM54,ROW(),MATCH("Cooking.oil",$D$1:$AM$1,0)))*6
+IF(INDEX($D$1:$AM54,ROW(),MATCH("Salt",$D$1:$AM$1,0))="",INDEX($D$1:$AM$2,2,MATCH("Salt",$D$1:$AM$1,0)),INDEX($D$1:$AM54,ROW(),MATCH("Salt",$D$1:$AM$1,0)))*1
))</f>
        <v/>
      </c>
      <c r="AK54" s="217" t="str">
        <f>IF(OR(AM54="",AM54=0),"",IF(C54="","",AJ54
+IF(INDEX($D$1:$AH54,ROW(),MATCH("Soap",$D$1:$AH$1,0))="",INDEX($D$1:$AH$2,2,MATCH("Soap",$D$1:$AH$1,0)),INDEX($D$1:$AH54,ROW(),MATCH("Soap",$D$1:$AH$1,0)))*6
+IF(INDEX($D$1:$AH54,ROW(),MATCH("Exercise.book",$D$1:$AH$1,0))="",INDEX($D$1:$AH$2,2,MATCH("Exercise.book",$D$1:$AH$1,0)),INDEX($D$1:$AH54,ROW(),MATCH("Exercise.book",$D$1:$AH$1,0)))*12
+IF(INDEX($D$1:$AH54,ROW(),MATCH("Charcoal",$D$1:$AH$1,0))="",INDEX($D$1:$AH$2,2,MATCH("Charcoal",$D$1:$AH$1,0)),INDEX($D$1:$AH54,ROW(),MATCH("Charcoal",$D$1:$AH$1,0)))*30
+IF(INDEX($D$1:$AH54,ROW(),MATCH("Milling.costs",$D$1:$AH$1,0))="",INDEX($D$1:$AH$2,2,MATCH("Milling.costs",$D$1:$AH$1,0)),INDEX($D$1:$AH54,ROW(),MATCH("Milling.costs",$D$1:$AH$1,0)))/3.5*30
+IF(INDEX($D$1:$AH54,ROW(),MATCH("USD",$D$1:$AH$1,0))="",INDEX($D$1:$AH$2,2,MATCH("USD",$D$1:$AH$1,0)),INDEX($D$1:$AH54,ROW(),MATCH("USD",$D$1:$AH$1,0)))*17
))</f>
        <v/>
      </c>
      <c r="AL54" s="205"/>
      <c r="AM54" s="218" t="str">
        <f t="shared" si="2"/>
        <v/>
      </c>
    </row>
    <row r="55" spans="1:39" x14ac:dyDescent="0.25">
      <c r="A55" s="214" t="str">
        <f>IF([1]median_raw_etb!A54="","",[1]median_raw_etb!A54)</f>
        <v/>
      </c>
      <c r="B55" s="214" t="str">
        <f>IF([1]median_raw_etb!B54="","",[1]median_raw_etb!B54)</f>
        <v/>
      </c>
      <c r="C55" s="214" t="str">
        <f>IF([1]median_raw_etb!C54="","",[1]median_raw_etb!C54)</f>
        <v/>
      </c>
      <c r="D55" s="217" t="str">
        <f>IF([1]median_raw_etb!D54="","",[1]median_raw_etb!D54)</f>
        <v/>
      </c>
      <c r="E55" s="217" t="str">
        <f>IF([1]median_raw_etb!E54="","",[1]median_raw_etb!E54)</f>
        <v/>
      </c>
      <c r="F55" s="217" t="str">
        <f>IF([1]median_raw_etb!F54="","",[1]median_raw_etb!F54)</f>
        <v/>
      </c>
      <c r="G55" s="217" t="str">
        <f>IF([1]median_raw_etb!G54="","",[1]median_raw_etb!G54)</f>
        <v/>
      </c>
      <c r="H55" s="217" t="str">
        <f>IF([1]median_raw_etb!H54="","",[1]median_raw_etb!H54)</f>
        <v/>
      </c>
      <c r="I55" s="217" t="str">
        <f>IF([1]median_raw_etb!I54="","",[1]median_raw_etb!I54)</f>
        <v/>
      </c>
      <c r="J55" s="217" t="str">
        <f>IF([1]median_raw_etb!J54="","",[1]median_raw_etb!J54)</f>
        <v/>
      </c>
      <c r="K55" s="217" t="str">
        <f>IF([1]median_raw_etb!K54="","",[1]median_raw_etb!K54)</f>
        <v/>
      </c>
      <c r="L55" s="217" t="str">
        <f>IF([1]median_raw_etb!L54="","",[1]median_raw_etb!L54)</f>
        <v/>
      </c>
      <c r="M55" s="217" t="str">
        <f>IF([1]median_raw_etb!M54="","",[1]median_raw_etb!M54)</f>
        <v/>
      </c>
      <c r="N55" s="217" t="str">
        <f>IF([1]median_raw_etb!N54="","",[1]median_raw_etb!N54)</f>
        <v/>
      </c>
      <c r="O55" s="217" t="str">
        <f>IF([1]median_raw_etb!O54="","",[1]median_raw_etb!O54)</f>
        <v/>
      </c>
      <c r="P55" s="217" t="str">
        <f>IF([1]median_raw_etb!P54="","",[1]median_raw_etb!P54)</f>
        <v/>
      </c>
      <c r="Q55" s="217" t="str">
        <f>IF([1]median_raw_etb!Q54="","",[1]median_raw_etb!Q54)</f>
        <v/>
      </c>
      <c r="R55" s="217" t="str">
        <f>IF([1]median_raw_etb!R54="","",[1]median_raw_etb!R54)</f>
        <v/>
      </c>
      <c r="S55" s="217" t="str">
        <f>IF([1]median_raw_etb!S54="","",[1]median_raw_etb!S54)</f>
        <v/>
      </c>
      <c r="T55" s="217" t="str">
        <f>IF([1]median_raw_etb!T54="","",[1]median_raw_etb!T54)</f>
        <v/>
      </c>
      <c r="U55" s="217" t="str">
        <f>IF([1]median_raw_etb!U54="","",[1]median_raw_etb!U54)</f>
        <v/>
      </c>
      <c r="V55" s="217" t="str">
        <f>IF([1]median_raw_etb!V54="","",[1]median_raw_etb!V54)</f>
        <v/>
      </c>
      <c r="W55" s="217" t="str">
        <f>IF([1]median_raw_etb!W54="","",[1]median_raw_etb!W54)</f>
        <v/>
      </c>
      <c r="X55" s="217" t="str">
        <f>IF([1]median_raw_etb!X54="","",[1]median_raw_etb!X54)</f>
        <v/>
      </c>
      <c r="Y55" s="217" t="str">
        <f>IF([1]median_raw_etb!Y54="","",[1]median_raw_etb!Y54)</f>
        <v/>
      </c>
      <c r="Z55" s="217" t="str">
        <f>IF([1]median_raw_etb!Z54="","",[1]median_raw_etb!Z54)</f>
        <v/>
      </c>
      <c r="AA55" s="217" t="str">
        <f>IF([1]median_raw_etb!AA54="","",[1]median_raw_etb!AA54)</f>
        <v/>
      </c>
      <c r="AB55" s="219" t="str">
        <f>IF([1]median_raw_etb!AB54="","",[1]median_raw_etb!AB54)</f>
        <v/>
      </c>
      <c r="AC55" s="219" t="str">
        <f>IF([1]median_raw_etb!AC54="","",[1]median_raw_etb!AC54)</f>
        <v/>
      </c>
      <c r="AD55" s="220" t="str">
        <f>IF([1]median_raw_etb!AD54="","",[1]median_raw_etb!AD54)</f>
        <v/>
      </c>
      <c r="AE55" s="219" t="str">
        <f>IF([1]median_raw_etb!AE54="","",[1]median_raw_etb!AE54)</f>
        <v/>
      </c>
      <c r="AF55" s="219" t="str">
        <f>IF([1]median_raw_etb!AF54="","",[1]median_raw_etb!AF54)</f>
        <v/>
      </c>
      <c r="AG55" s="219" t="str">
        <f>IF([1]median_raw_etb!AG54="","",[1]median_raw_etb!AG54)</f>
        <v/>
      </c>
      <c r="AH55" s="217" t="str">
        <f>IF([1]median_raw_etb!AH54="","",[1]median_raw_etb!AH54)</f>
        <v/>
      </c>
      <c r="AI55" s="217" t="str">
        <f t="shared" si="1"/>
        <v/>
      </c>
      <c r="AJ55" s="217" t="str">
        <f>IF(OR(AM55="",AM55=0),"",IF(C55="","",
IF(INDEX($D$1:$AM55,ROW(),MATCH("Cereal",$D$1:$AM$1,0))="",INDEX($D$1:$AM$2,2,MATCH("Cereal",$D$1:$AM$1,0)),INDEX($D$1:$AM55,ROW(),MATCH("Cereal",$D$1:$AM$1,0)))*90
+IF(INDEX($D$1:$AM55,ROW(),MATCH("Beans",$D$1:$AM$1,0))="",INDEX($D$1:$AM$2,2,MATCH("Beans",$D$1:$AM$1,0)),INDEX($D$1:$AM55,ROW(),MATCH("Beans",$D$1:$AM$1,0)))*9
+IF(INDEX($D$1:$AM55,ROW(),MATCH("Cooking.oil",$D$1:$AM$1,0))="",INDEX($D$1:$AM$2,2,MATCH("Cooking.oil",$D$1:$AM$1,0)),INDEX($D$1:$AM55,ROW(),MATCH("Cooking.oil",$D$1:$AM$1,0)))*6
+IF(INDEX($D$1:$AM55,ROW(),MATCH("Salt",$D$1:$AM$1,0))="",INDEX($D$1:$AM$2,2,MATCH("Salt",$D$1:$AM$1,0)),INDEX($D$1:$AM55,ROW(),MATCH("Salt",$D$1:$AM$1,0)))*1
))</f>
        <v/>
      </c>
      <c r="AK55" s="217" t="str">
        <f>IF(OR(AM55="",AM55=0),"",IF(C55="","",AJ55
+IF(INDEX($D$1:$AH55,ROW(),MATCH("Soap",$D$1:$AH$1,0))="",INDEX($D$1:$AH$2,2,MATCH("Soap",$D$1:$AH$1,0)),INDEX($D$1:$AH55,ROW(),MATCH("Soap",$D$1:$AH$1,0)))*6
+IF(INDEX($D$1:$AH55,ROW(),MATCH("Exercise.book",$D$1:$AH$1,0))="",INDEX($D$1:$AH$2,2,MATCH("Exercise.book",$D$1:$AH$1,0)),INDEX($D$1:$AH55,ROW(),MATCH("Exercise.book",$D$1:$AH$1,0)))*12
+IF(INDEX($D$1:$AH55,ROW(),MATCH("Charcoal",$D$1:$AH$1,0))="",INDEX($D$1:$AH$2,2,MATCH("Charcoal",$D$1:$AH$1,0)),INDEX($D$1:$AH55,ROW(),MATCH("Charcoal",$D$1:$AH$1,0)))*30
+IF(INDEX($D$1:$AH55,ROW(),MATCH("Milling.costs",$D$1:$AH$1,0))="",INDEX($D$1:$AH$2,2,MATCH("Milling.costs",$D$1:$AH$1,0)),INDEX($D$1:$AH55,ROW(),MATCH("Milling.costs",$D$1:$AH$1,0)))/3.5*30
+IF(INDEX($D$1:$AH55,ROW(),MATCH("USD",$D$1:$AH$1,0))="",INDEX($D$1:$AH$2,2,MATCH("USD",$D$1:$AH$1,0)),INDEX($D$1:$AH55,ROW(),MATCH("USD",$D$1:$AH$1,0)))*17
))</f>
        <v/>
      </c>
      <c r="AL55" s="205"/>
      <c r="AM55" s="218" t="str">
        <f t="shared" si="2"/>
        <v/>
      </c>
    </row>
    <row r="56" spans="1:39" x14ac:dyDescent="0.25">
      <c r="A56" s="214" t="str">
        <f>IF([1]median_raw_etb!A55="","",[1]median_raw_etb!A55)</f>
        <v/>
      </c>
      <c r="B56" s="214" t="str">
        <f>IF([1]median_raw_etb!B55="","",[1]median_raw_etb!B55)</f>
        <v/>
      </c>
      <c r="C56" s="214" t="str">
        <f>IF([1]median_raw_etb!C55="","",[1]median_raw_etb!C55)</f>
        <v/>
      </c>
      <c r="D56" s="217" t="str">
        <f>IF([1]median_raw_etb!D55="","",[1]median_raw_etb!D55)</f>
        <v/>
      </c>
      <c r="E56" s="217" t="str">
        <f>IF([1]median_raw_etb!E55="","",[1]median_raw_etb!E55)</f>
        <v/>
      </c>
      <c r="F56" s="217" t="str">
        <f>IF([1]median_raw_etb!F55="","",[1]median_raw_etb!F55)</f>
        <v/>
      </c>
      <c r="G56" s="217" t="str">
        <f>IF([1]median_raw_etb!G55="","",[1]median_raw_etb!G55)</f>
        <v/>
      </c>
      <c r="H56" s="217" t="str">
        <f>IF([1]median_raw_etb!H55="","",[1]median_raw_etb!H55)</f>
        <v/>
      </c>
      <c r="I56" s="217" t="str">
        <f>IF([1]median_raw_etb!I55="","",[1]median_raw_etb!I55)</f>
        <v/>
      </c>
      <c r="J56" s="217" t="str">
        <f>IF([1]median_raw_etb!J55="","",[1]median_raw_etb!J55)</f>
        <v/>
      </c>
      <c r="K56" s="217" t="str">
        <f>IF([1]median_raw_etb!K55="","",[1]median_raw_etb!K55)</f>
        <v/>
      </c>
      <c r="L56" s="217" t="str">
        <f>IF([1]median_raw_etb!L55="","",[1]median_raw_etb!L55)</f>
        <v/>
      </c>
      <c r="M56" s="217" t="str">
        <f>IF([1]median_raw_etb!M55="","",[1]median_raw_etb!M55)</f>
        <v/>
      </c>
      <c r="N56" s="217" t="str">
        <f>IF([1]median_raw_etb!N55="","",[1]median_raw_etb!N55)</f>
        <v/>
      </c>
      <c r="O56" s="217" t="str">
        <f>IF([1]median_raw_etb!O55="","",[1]median_raw_etb!O55)</f>
        <v/>
      </c>
      <c r="P56" s="217" t="str">
        <f>IF([1]median_raw_etb!P55="","",[1]median_raw_etb!P55)</f>
        <v/>
      </c>
      <c r="Q56" s="217" t="str">
        <f>IF([1]median_raw_etb!Q55="","",[1]median_raw_etb!Q55)</f>
        <v/>
      </c>
      <c r="R56" s="217" t="str">
        <f>IF([1]median_raw_etb!R55="","",[1]median_raw_etb!R55)</f>
        <v/>
      </c>
      <c r="S56" s="217" t="str">
        <f>IF([1]median_raw_etb!S55="","",[1]median_raw_etb!S55)</f>
        <v/>
      </c>
      <c r="T56" s="217" t="str">
        <f>IF([1]median_raw_etb!T55="","",[1]median_raw_etb!T55)</f>
        <v/>
      </c>
      <c r="U56" s="217" t="str">
        <f>IF([1]median_raw_etb!U55="","",[1]median_raw_etb!U55)</f>
        <v/>
      </c>
      <c r="V56" s="217" t="str">
        <f>IF([1]median_raw_etb!V55="","",[1]median_raw_etb!V55)</f>
        <v/>
      </c>
      <c r="W56" s="217" t="str">
        <f>IF([1]median_raw_etb!W55="","",[1]median_raw_etb!W55)</f>
        <v/>
      </c>
      <c r="X56" s="217" t="str">
        <f>IF([1]median_raw_etb!X55="","",[1]median_raw_etb!X55)</f>
        <v/>
      </c>
      <c r="Y56" s="217" t="str">
        <f>IF([1]median_raw_etb!Y55="","",[1]median_raw_etb!Y55)</f>
        <v/>
      </c>
      <c r="Z56" s="217" t="str">
        <f>IF([1]median_raw_etb!Z55="","",[1]median_raw_etb!Z55)</f>
        <v/>
      </c>
      <c r="AA56" s="217" t="str">
        <f>IF([1]median_raw_etb!AA55="","",[1]median_raw_etb!AA55)</f>
        <v/>
      </c>
      <c r="AB56" s="219" t="str">
        <f>IF([1]median_raw_etb!AB55="","",[1]median_raw_etb!AB55)</f>
        <v/>
      </c>
      <c r="AC56" s="219" t="str">
        <f>IF([1]median_raw_etb!AC55="","",[1]median_raw_etb!AC55)</f>
        <v/>
      </c>
      <c r="AD56" s="220" t="str">
        <f>IF([1]median_raw_etb!AD55="","",[1]median_raw_etb!AD55)</f>
        <v/>
      </c>
      <c r="AE56" s="219" t="str">
        <f>IF([1]median_raw_etb!AE55="","",[1]median_raw_etb!AE55)</f>
        <v/>
      </c>
      <c r="AF56" s="219" t="str">
        <f>IF([1]median_raw_etb!AF55="","",[1]median_raw_etb!AF55)</f>
        <v/>
      </c>
      <c r="AG56" s="219" t="str">
        <f>IF([1]median_raw_etb!AG55="","",[1]median_raw_etb!AG55)</f>
        <v/>
      </c>
      <c r="AH56" s="217" t="str">
        <f>IF([1]median_raw_etb!AH55="","",[1]median_raw_etb!AH55)</f>
        <v/>
      </c>
      <c r="AI56" s="217" t="str">
        <f t="shared" si="1"/>
        <v/>
      </c>
      <c r="AJ56" s="217" t="str">
        <f>IF(OR(AM56="",AM56=0),"",IF(C56="","",
IF(INDEX($D$1:$AM56,ROW(),MATCH("Cereal",$D$1:$AM$1,0))="",INDEX($D$1:$AM$2,2,MATCH("Cereal",$D$1:$AM$1,0)),INDEX($D$1:$AM56,ROW(),MATCH("Cereal",$D$1:$AM$1,0)))*90
+IF(INDEX($D$1:$AM56,ROW(),MATCH("Beans",$D$1:$AM$1,0))="",INDEX($D$1:$AM$2,2,MATCH("Beans",$D$1:$AM$1,0)),INDEX($D$1:$AM56,ROW(),MATCH("Beans",$D$1:$AM$1,0)))*9
+IF(INDEX($D$1:$AM56,ROW(),MATCH("Cooking.oil",$D$1:$AM$1,0))="",INDEX($D$1:$AM$2,2,MATCH("Cooking.oil",$D$1:$AM$1,0)),INDEX($D$1:$AM56,ROW(),MATCH("Cooking.oil",$D$1:$AM$1,0)))*6
+IF(INDEX($D$1:$AM56,ROW(),MATCH("Salt",$D$1:$AM$1,0))="",INDEX($D$1:$AM$2,2,MATCH("Salt",$D$1:$AM$1,0)),INDEX($D$1:$AM56,ROW(),MATCH("Salt",$D$1:$AM$1,0)))*1
))</f>
        <v/>
      </c>
      <c r="AK56" s="217" t="str">
        <f>IF(OR(AM56="",AM56=0),"",IF(C56="","",AJ56
+IF(INDEX($D$1:$AH56,ROW(),MATCH("Soap",$D$1:$AH$1,0))="",INDEX($D$1:$AH$2,2,MATCH("Soap",$D$1:$AH$1,0)),INDEX($D$1:$AH56,ROW(),MATCH("Soap",$D$1:$AH$1,0)))*6
+IF(INDEX($D$1:$AH56,ROW(),MATCH("Exercise.book",$D$1:$AH$1,0))="",INDEX($D$1:$AH$2,2,MATCH("Exercise.book",$D$1:$AH$1,0)),INDEX($D$1:$AH56,ROW(),MATCH("Exercise.book",$D$1:$AH$1,0)))*12
+IF(INDEX($D$1:$AH56,ROW(),MATCH("Charcoal",$D$1:$AH$1,0))="",INDEX($D$1:$AH$2,2,MATCH("Charcoal",$D$1:$AH$1,0)),INDEX($D$1:$AH56,ROW(),MATCH("Charcoal",$D$1:$AH$1,0)))*30
+IF(INDEX($D$1:$AH56,ROW(),MATCH("Milling.costs",$D$1:$AH$1,0))="",INDEX($D$1:$AH$2,2,MATCH("Milling.costs",$D$1:$AH$1,0)),INDEX($D$1:$AH56,ROW(),MATCH("Milling.costs",$D$1:$AH$1,0)))/3.5*30
+IF(INDEX($D$1:$AH56,ROW(),MATCH("USD",$D$1:$AH$1,0))="",INDEX($D$1:$AH$2,2,MATCH("USD",$D$1:$AH$1,0)),INDEX($D$1:$AH56,ROW(),MATCH("USD",$D$1:$AH$1,0)))*17
))</f>
        <v/>
      </c>
      <c r="AL56" s="205"/>
      <c r="AM56" s="218" t="str">
        <f t="shared" si="2"/>
        <v/>
      </c>
    </row>
    <row r="57" spans="1:39" x14ac:dyDescent="0.25">
      <c r="A57" s="214" t="str">
        <f>IF([1]median_raw_etb!A56="","",[1]median_raw_etb!A56)</f>
        <v/>
      </c>
      <c r="B57" s="214" t="str">
        <f>IF([1]median_raw_etb!B56="","",[1]median_raw_etb!B56)</f>
        <v/>
      </c>
      <c r="C57" s="214" t="str">
        <f>IF([1]median_raw_etb!C56="","",[1]median_raw_etb!C56)</f>
        <v/>
      </c>
      <c r="D57" s="217" t="str">
        <f>IF([1]median_raw_etb!D56="","",[1]median_raw_etb!D56)</f>
        <v/>
      </c>
      <c r="E57" s="217" t="str">
        <f>IF([1]median_raw_etb!E56="","",[1]median_raw_etb!E56)</f>
        <v/>
      </c>
      <c r="F57" s="217" t="str">
        <f>IF([1]median_raw_etb!F56="","",[1]median_raw_etb!F56)</f>
        <v/>
      </c>
      <c r="G57" s="217" t="str">
        <f>IF([1]median_raw_etb!G56="","",[1]median_raw_etb!G56)</f>
        <v/>
      </c>
      <c r="H57" s="217" t="str">
        <f>IF([1]median_raw_etb!H56="","",[1]median_raw_etb!H56)</f>
        <v/>
      </c>
      <c r="I57" s="217" t="str">
        <f>IF([1]median_raw_etb!I56="","",[1]median_raw_etb!I56)</f>
        <v/>
      </c>
      <c r="J57" s="217" t="str">
        <f>IF([1]median_raw_etb!J56="","",[1]median_raw_etb!J56)</f>
        <v/>
      </c>
      <c r="K57" s="217" t="str">
        <f>IF([1]median_raw_etb!K56="","",[1]median_raw_etb!K56)</f>
        <v/>
      </c>
      <c r="L57" s="217" t="str">
        <f>IF([1]median_raw_etb!L56="","",[1]median_raw_etb!L56)</f>
        <v/>
      </c>
      <c r="M57" s="217" t="str">
        <f>IF([1]median_raw_etb!M56="","",[1]median_raw_etb!M56)</f>
        <v/>
      </c>
      <c r="N57" s="217" t="str">
        <f>IF([1]median_raw_etb!N56="","",[1]median_raw_etb!N56)</f>
        <v/>
      </c>
      <c r="O57" s="217" t="str">
        <f>IF([1]median_raw_etb!O56="","",[1]median_raw_etb!O56)</f>
        <v/>
      </c>
      <c r="P57" s="217" t="str">
        <f>IF([1]median_raw_etb!P56="","",[1]median_raw_etb!P56)</f>
        <v/>
      </c>
      <c r="Q57" s="217" t="str">
        <f>IF([1]median_raw_etb!Q56="","",[1]median_raw_etb!Q56)</f>
        <v/>
      </c>
      <c r="R57" s="217" t="str">
        <f>IF([1]median_raw_etb!R56="","",[1]median_raw_etb!R56)</f>
        <v/>
      </c>
      <c r="S57" s="217" t="str">
        <f>IF([1]median_raw_etb!S56="","",[1]median_raw_etb!S56)</f>
        <v/>
      </c>
      <c r="T57" s="217" t="str">
        <f>IF([1]median_raw_etb!T56="","",[1]median_raw_etb!T56)</f>
        <v/>
      </c>
      <c r="U57" s="217" t="str">
        <f>IF([1]median_raw_etb!U56="","",[1]median_raw_etb!U56)</f>
        <v/>
      </c>
      <c r="V57" s="217" t="str">
        <f>IF([1]median_raw_etb!V56="","",[1]median_raw_etb!V56)</f>
        <v/>
      </c>
      <c r="W57" s="217" t="str">
        <f>IF([1]median_raw_etb!W56="","",[1]median_raw_etb!W56)</f>
        <v/>
      </c>
      <c r="X57" s="217" t="str">
        <f>IF([1]median_raw_etb!X56="","",[1]median_raw_etb!X56)</f>
        <v/>
      </c>
      <c r="Y57" s="217" t="str">
        <f>IF([1]median_raw_etb!Y56="","",[1]median_raw_etb!Y56)</f>
        <v/>
      </c>
      <c r="Z57" s="217" t="str">
        <f>IF([1]median_raw_etb!Z56="","",[1]median_raw_etb!Z56)</f>
        <v/>
      </c>
      <c r="AA57" s="217" t="str">
        <f>IF([1]median_raw_etb!AA56="","",[1]median_raw_etb!AA56)</f>
        <v/>
      </c>
      <c r="AB57" s="219" t="str">
        <f>IF([1]median_raw_etb!AB56="","",[1]median_raw_etb!AB56)</f>
        <v/>
      </c>
      <c r="AC57" s="219" t="str">
        <f>IF([1]median_raw_etb!AC56="","",[1]median_raw_etb!AC56)</f>
        <v/>
      </c>
      <c r="AD57" s="220" t="str">
        <f>IF([1]median_raw_etb!AD56="","",[1]median_raw_etb!AD56)</f>
        <v/>
      </c>
      <c r="AE57" s="219" t="str">
        <f>IF([1]median_raw_etb!AE56="","",[1]median_raw_etb!AE56)</f>
        <v/>
      </c>
      <c r="AF57" s="219" t="str">
        <f>IF([1]median_raw_etb!AF56="","",[1]median_raw_etb!AF56)</f>
        <v/>
      </c>
      <c r="AG57" s="219" t="str">
        <f>IF([1]median_raw_etb!AG56="","",[1]median_raw_etb!AG56)</f>
        <v/>
      </c>
      <c r="AH57" s="217" t="str">
        <f>IF([1]median_raw_etb!AH56="","",[1]median_raw_etb!AH56)</f>
        <v/>
      </c>
      <c r="AI57" s="217" t="str">
        <f t="shared" si="1"/>
        <v/>
      </c>
      <c r="AJ57" s="217" t="str">
        <f>IF(OR(AM57="",AM57=0),"",IF(C57="","",
IF(INDEX($D$1:$AM57,ROW(),MATCH("Cereal",$D$1:$AM$1,0))="",INDEX($D$1:$AM$2,2,MATCH("Cereal",$D$1:$AM$1,0)),INDEX($D$1:$AM57,ROW(),MATCH("Cereal",$D$1:$AM$1,0)))*90
+IF(INDEX($D$1:$AM57,ROW(),MATCH("Beans",$D$1:$AM$1,0))="",INDEX($D$1:$AM$2,2,MATCH("Beans",$D$1:$AM$1,0)),INDEX($D$1:$AM57,ROW(),MATCH("Beans",$D$1:$AM$1,0)))*9
+IF(INDEX($D$1:$AM57,ROW(),MATCH("Cooking.oil",$D$1:$AM$1,0))="",INDEX($D$1:$AM$2,2,MATCH("Cooking.oil",$D$1:$AM$1,0)),INDEX($D$1:$AM57,ROW(),MATCH("Cooking.oil",$D$1:$AM$1,0)))*6
+IF(INDEX($D$1:$AM57,ROW(),MATCH("Salt",$D$1:$AM$1,0))="",INDEX($D$1:$AM$2,2,MATCH("Salt",$D$1:$AM$1,0)),INDEX($D$1:$AM57,ROW(),MATCH("Salt",$D$1:$AM$1,0)))*1
))</f>
        <v/>
      </c>
      <c r="AK57" s="217" t="str">
        <f>IF(OR(AM57="",AM57=0),"",IF(C57="","",AJ57
+IF(INDEX($D$1:$AH57,ROW(),MATCH("Soap",$D$1:$AH$1,0))="",INDEX($D$1:$AH$2,2,MATCH("Soap",$D$1:$AH$1,0)),INDEX($D$1:$AH57,ROW(),MATCH("Soap",$D$1:$AH$1,0)))*6
+IF(INDEX($D$1:$AH57,ROW(),MATCH("Exercise.book",$D$1:$AH$1,0))="",INDEX($D$1:$AH$2,2,MATCH("Exercise.book",$D$1:$AH$1,0)),INDEX($D$1:$AH57,ROW(),MATCH("Exercise.book",$D$1:$AH$1,0)))*12
+IF(INDEX($D$1:$AH57,ROW(),MATCH("Charcoal",$D$1:$AH$1,0))="",INDEX($D$1:$AH$2,2,MATCH("Charcoal",$D$1:$AH$1,0)),INDEX($D$1:$AH57,ROW(),MATCH("Charcoal",$D$1:$AH$1,0)))*30
+IF(INDEX($D$1:$AH57,ROW(),MATCH("Milling.costs",$D$1:$AH$1,0))="",INDEX($D$1:$AH$2,2,MATCH("Milling.costs",$D$1:$AH$1,0)),INDEX($D$1:$AH57,ROW(),MATCH("Milling.costs",$D$1:$AH$1,0)))/3.5*30
+IF(INDEX($D$1:$AH57,ROW(),MATCH("USD",$D$1:$AH$1,0))="",INDEX($D$1:$AH$2,2,MATCH("USD",$D$1:$AH$1,0)),INDEX($D$1:$AH57,ROW(),MATCH("USD",$D$1:$AH$1,0)))*17
))</f>
        <v/>
      </c>
      <c r="AL57" s="205"/>
      <c r="AM57" s="218" t="str">
        <f t="shared" si="2"/>
        <v/>
      </c>
    </row>
    <row r="58" spans="1:39" x14ac:dyDescent="0.25">
      <c r="A58" s="214" t="str">
        <f>IF([1]median_raw_etb!A57="","",[1]median_raw_etb!A57)</f>
        <v/>
      </c>
      <c r="B58" s="214" t="str">
        <f>IF([1]median_raw_etb!B57="","",[1]median_raw_etb!B57)</f>
        <v/>
      </c>
      <c r="C58" s="214" t="str">
        <f>IF([1]median_raw_etb!C57="","",[1]median_raw_etb!C57)</f>
        <v/>
      </c>
      <c r="D58" s="217" t="str">
        <f>IF([1]median_raw_etb!D57="","",[1]median_raw_etb!D57)</f>
        <v/>
      </c>
      <c r="E58" s="217" t="str">
        <f>IF([1]median_raw_etb!E57="","",[1]median_raw_etb!E57)</f>
        <v/>
      </c>
      <c r="F58" s="217" t="str">
        <f>IF([1]median_raw_etb!F57="","",[1]median_raw_etb!F57)</f>
        <v/>
      </c>
      <c r="G58" s="217" t="str">
        <f>IF([1]median_raw_etb!G57="","",[1]median_raw_etb!G57)</f>
        <v/>
      </c>
      <c r="H58" s="217" t="str">
        <f>IF([1]median_raw_etb!H57="","",[1]median_raw_etb!H57)</f>
        <v/>
      </c>
      <c r="I58" s="217" t="str">
        <f>IF([1]median_raw_etb!I57="","",[1]median_raw_etb!I57)</f>
        <v/>
      </c>
      <c r="J58" s="217" t="str">
        <f>IF([1]median_raw_etb!J57="","",[1]median_raw_etb!J57)</f>
        <v/>
      </c>
      <c r="K58" s="217" t="str">
        <f>IF([1]median_raw_etb!K57="","",[1]median_raw_etb!K57)</f>
        <v/>
      </c>
      <c r="L58" s="217" t="str">
        <f>IF([1]median_raw_etb!L57="","",[1]median_raw_etb!L57)</f>
        <v/>
      </c>
      <c r="M58" s="217" t="str">
        <f>IF([1]median_raw_etb!M57="","",[1]median_raw_etb!M57)</f>
        <v/>
      </c>
      <c r="N58" s="217" t="str">
        <f>IF([1]median_raw_etb!N57="","",[1]median_raw_etb!N57)</f>
        <v/>
      </c>
      <c r="O58" s="217" t="str">
        <f>IF([1]median_raw_etb!O57="","",[1]median_raw_etb!O57)</f>
        <v/>
      </c>
      <c r="P58" s="217" t="str">
        <f>IF([1]median_raw_etb!P57="","",[1]median_raw_etb!P57)</f>
        <v/>
      </c>
      <c r="Q58" s="217" t="str">
        <f>IF([1]median_raw_etb!Q57="","",[1]median_raw_etb!Q57)</f>
        <v/>
      </c>
      <c r="R58" s="217" t="str">
        <f>IF([1]median_raw_etb!R57="","",[1]median_raw_etb!R57)</f>
        <v/>
      </c>
      <c r="S58" s="217" t="str">
        <f>IF([1]median_raw_etb!S57="","",[1]median_raw_etb!S57)</f>
        <v/>
      </c>
      <c r="T58" s="217" t="str">
        <f>IF([1]median_raw_etb!T57="","",[1]median_raw_etb!T57)</f>
        <v/>
      </c>
      <c r="U58" s="217" t="str">
        <f>IF([1]median_raw_etb!U57="","",[1]median_raw_etb!U57)</f>
        <v/>
      </c>
      <c r="V58" s="217" t="str">
        <f>IF([1]median_raw_etb!V57="","",[1]median_raw_etb!V57)</f>
        <v/>
      </c>
      <c r="W58" s="217" t="str">
        <f>IF([1]median_raw_etb!W57="","",[1]median_raw_etb!W57)</f>
        <v/>
      </c>
      <c r="X58" s="217" t="str">
        <f>IF([1]median_raw_etb!X57="","",[1]median_raw_etb!X57)</f>
        <v/>
      </c>
      <c r="Y58" s="217" t="str">
        <f>IF([1]median_raw_etb!Y57="","",[1]median_raw_etb!Y57)</f>
        <v/>
      </c>
      <c r="Z58" s="217" t="str">
        <f>IF([1]median_raw_etb!Z57="","",[1]median_raw_etb!Z57)</f>
        <v/>
      </c>
      <c r="AA58" s="217" t="str">
        <f>IF([1]median_raw_etb!AA57="","",[1]median_raw_etb!AA57)</f>
        <v/>
      </c>
      <c r="AB58" s="219" t="str">
        <f>IF([1]median_raw_etb!AB57="","",[1]median_raw_etb!AB57)</f>
        <v/>
      </c>
      <c r="AC58" s="219" t="str">
        <f>IF([1]median_raw_etb!AC57="","",[1]median_raw_etb!AC57)</f>
        <v/>
      </c>
      <c r="AD58" s="220" t="str">
        <f>IF([1]median_raw_etb!AD57="","",[1]median_raw_etb!AD57)</f>
        <v/>
      </c>
      <c r="AE58" s="219" t="str">
        <f>IF([1]median_raw_etb!AE57="","",[1]median_raw_etb!AE57)</f>
        <v/>
      </c>
      <c r="AF58" s="219" t="str">
        <f>IF([1]median_raw_etb!AF57="","",[1]median_raw_etb!AF57)</f>
        <v/>
      </c>
      <c r="AG58" s="219" t="str">
        <f>IF([1]median_raw_etb!AG57="","",[1]median_raw_etb!AG57)</f>
        <v/>
      </c>
      <c r="AH58" s="217" t="str">
        <f>IF([1]median_raw_etb!AH57="","",[1]median_raw_etb!AH57)</f>
        <v/>
      </c>
      <c r="AI58" s="217" t="str">
        <f t="shared" si="1"/>
        <v/>
      </c>
      <c r="AJ58" s="217" t="str">
        <f>IF(OR(AM58="",AM58=0),"",IF(C58="","",
IF(INDEX($D$1:$AM58,ROW(),MATCH("Cereal",$D$1:$AM$1,0))="",INDEX($D$1:$AM$2,2,MATCH("Cereal",$D$1:$AM$1,0)),INDEX($D$1:$AM58,ROW(),MATCH("Cereal",$D$1:$AM$1,0)))*90
+IF(INDEX($D$1:$AM58,ROW(),MATCH("Beans",$D$1:$AM$1,0))="",INDEX($D$1:$AM$2,2,MATCH("Beans",$D$1:$AM$1,0)),INDEX($D$1:$AM58,ROW(),MATCH("Beans",$D$1:$AM$1,0)))*9
+IF(INDEX($D$1:$AM58,ROW(),MATCH("Cooking.oil",$D$1:$AM$1,0))="",INDEX($D$1:$AM$2,2,MATCH("Cooking.oil",$D$1:$AM$1,0)),INDEX($D$1:$AM58,ROW(),MATCH("Cooking.oil",$D$1:$AM$1,0)))*6
+IF(INDEX($D$1:$AM58,ROW(),MATCH("Salt",$D$1:$AM$1,0))="",INDEX($D$1:$AM$2,2,MATCH("Salt",$D$1:$AM$1,0)),INDEX($D$1:$AM58,ROW(),MATCH("Salt",$D$1:$AM$1,0)))*1
))</f>
        <v/>
      </c>
      <c r="AK58" s="217" t="str">
        <f>IF(OR(AM58="",AM58=0),"",IF(C58="","",AJ58
+IF(INDEX($D$1:$AH58,ROW(),MATCH("Soap",$D$1:$AH$1,0))="",INDEX($D$1:$AH$2,2,MATCH("Soap",$D$1:$AH$1,0)),INDEX($D$1:$AH58,ROW(),MATCH("Soap",$D$1:$AH$1,0)))*6
+IF(INDEX($D$1:$AH58,ROW(),MATCH("Exercise.book",$D$1:$AH$1,0))="",INDEX($D$1:$AH$2,2,MATCH("Exercise.book",$D$1:$AH$1,0)),INDEX($D$1:$AH58,ROW(),MATCH("Exercise.book",$D$1:$AH$1,0)))*12
+IF(INDEX($D$1:$AH58,ROW(),MATCH("Charcoal",$D$1:$AH$1,0))="",INDEX($D$1:$AH$2,2,MATCH("Charcoal",$D$1:$AH$1,0)),INDEX($D$1:$AH58,ROW(),MATCH("Charcoal",$D$1:$AH$1,0)))*30
+IF(INDEX($D$1:$AH58,ROW(),MATCH("Milling.costs",$D$1:$AH$1,0))="",INDEX($D$1:$AH$2,2,MATCH("Milling.costs",$D$1:$AH$1,0)),INDEX($D$1:$AH58,ROW(),MATCH("Milling.costs",$D$1:$AH$1,0)))/3.5*30
+IF(INDEX($D$1:$AH58,ROW(),MATCH("USD",$D$1:$AH$1,0))="",INDEX($D$1:$AH$2,2,MATCH("USD",$D$1:$AH$1,0)),INDEX($D$1:$AH58,ROW(),MATCH("USD",$D$1:$AH$1,0)))*17
))</f>
        <v/>
      </c>
      <c r="AL58" s="205"/>
      <c r="AM58" s="218" t="str">
        <f t="shared" si="2"/>
        <v/>
      </c>
    </row>
    <row r="59" spans="1:39" x14ac:dyDescent="0.25">
      <c r="A59" s="214" t="str">
        <f>IF([1]median_raw_etb!A58="","",[1]median_raw_etb!A58)</f>
        <v/>
      </c>
      <c r="B59" s="214" t="str">
        <f>IF([1]median_raw_etb!B58="","",[1]median_raw_etb!B58)</f>
        <v/>
      </c>
      <c r="C59" s="214" t="str">
        <f>IF([1]median_raw_etb!C58="","",[1]median_raw_etb!C58)</f>
        <v/>
      </c>
      <c r="D59" s="217" t="str">
        <f>IF([1]median_raw_etb!D58="","",[1]median_raw_etb!D58)</f>
        <v/>
      </c>
      <c r="E59" s="217" t="str">
        <f>IF([1]median_raw_etb!E58="","",[1]median_raw_etb!E58)</f>
        <v/>
      </c>
      <c r="F59" s="217" t="str">
        <f>IF([1]median_raw_etb!F58="","",[1]median_raw_etb!F58)</f>
        <v/>
      </c>
      <c r="G59" s="217" t="str">
        <f>IF([1]median_raw_etb!G58="","",[1]median_raw_etb!G58)</f>
        <v/>
      </c>
      <c r="H59" s="217" t="str">
        <f>IF([1]median_raw_etb!H58="","",[1]median_raw_etb!H58)</f>
        <v/>
      </c>
      <c r="I59" s="217" t="str">
        <f>IF([1]median_raw_etb!I58="","",[1]median_raw_etb!I58)</f>
        <v/>
      </c>
      <c r="J59" s="217" t="str">
        <f>IF([1]median_raw_etb!J58="","",[1]median_raw_etb!J58)</f>
        <v/>
      </c>
      <c r="K59" s="217" t="str">
        <f>IF([1]median_raw_etb!K58="","",[1]median_raw_etb!K58)</f>
        <v/>
      </c>
      <c r="L59" s="217" t="str">
        <f>IF([1]median_raw_etb!L58="","",[1]median_raw_etb!L58)</f>
        <v/>
      </c>
      <c r="M59" s="217" t="str">
        <f>IF([1]median_raw_etb!M58="","",[1]median_raw_etb!M58)</f>
        <v/>
      </c>
      <c r="N59" s="217" t="str">
        <f>IF([1]median_raw_etb!N58="","",[1]median_raw_etb!N58)</f>
        <v/>
      </c>
      <c r="O59" s="217" t="str">
        <f>IF([1]median_raw_etb!O58="","",[1]median_raw_etb!O58)</f>
        <v/>
      </c>
      <c r="P59" s="217" t="str">
        <f>IF([1]median_raw_etb!P58="","",[1]median_raw_etb!P58)</f>
        <v/>
      </c>
      <c r="Q59" s="217" t="str">
        <f>IF([1]median_raw_etb!Q58="","",[1]median_raw_etb!Q58)</f>
        <v/>
      </c>
      <c r="R59" s="217" t="str">
        <f>IF([1]median_raw_etb!R58="","",[1]median_raw_etb!R58)</f>
        <v/>
      </c>
      <c r="S59" s="217" t="str">
        <f>IF([1]median_raw_etb!S58="","",[1]median_raw_etb!S58)</f>
        <v/>
      </c>
      <c r="T59" s="217" t="str">
        <f>IF([1]median_raw_etb!T58="","",[1]median_raw_etb!T58)</f>
        <v/>
      </c>
      <c r="U59" s="217" t="str">
        <f>IF([1]median_raw_etb!U58="","",[1]median_raw_etb!U58)</f>
        <v/>
      </c>
      <c r="V59" s="217" t="str">
        <f>IF([1]median_raw_etb!V58="","",[1]median_raw_etb!V58)</f>
        <v/>
      </c>
      <c r="W59" s="217" t="str">
        <f>IF([1]median_raw_etb!W58="","",[1]median_raw_etb!W58)</f>
        <v/>
      </c>
      <c r="X59" s="217" t="str">
        <f>IF([1]median_raw_etb!X58="","",[1]median_raw_etb!X58)</f>
        <v/>
      </c>
      <c r="Y59" s="217" t="str">
        <f>IF([1]median_raw_etb!Y58="","",[1]median_raw_etb!Y58)</f>
        <v/>
      </c>
      <c r="Z59" s="217" t="str">
        <f>IF([1]median_raw_etb!Z58="","",[1]median_raw_etb!Z58)</f>
        <v/>
      </c>
      <c r="AA59" s="217" t="str">
        <f>IF([1]median_raw_etb!AA58="","",[1]median_raw_etb!AA58)</f>
        <v/>
      </c>
      <c r="AB59" s="219" t="str">
        <f>IF([1]median_raw_etb!AB58="","",[1]median_raw_etb!AB58)</f>
        <v/>
      </c>
      <c r="AC59" s="219" t="str">
        <f>IF([1]median_raw_etb!AC58="","",[1]median_raw_etb!AC58)</f>
        <v/>
      </c>
      <c r="AD59" s="220" t="str">
        <f>IF([1]median_raw_etb!AD58="","",[1]median_raw_etb!AD58)</f>
        <v/>
      </c>
      <c r="AE59" s="219" t="str">
        <f>IF([1]median_raw_etb!AE58="","",[1]median_raw_etb!AE58)</f>
        <v/>
      </c>
      <c r="AF59" s="219" t="str">
        <f>IF([1]median_raw_etb!AF58="","",[1]median_raw_etb!AF58)</f>
        <v/>
      </c>
      <c r="AG59" s="219" t="str">
        <f>IF([1]median_raw_etb!AG58="","",[1]median_raw_etb!AG58)</f>
        <v/>
      </c>
      <c r="AH59" s="217" t="str">
        <f>IF([1]median_raw_etb!AH58="","",[1]median_raw_etb!AH58)</f>
        <v/>
      </c>
      <c r="AI59" s="217" t="str">
        <f t="shared" si="1"/>
        <v/>
      </c>
      <c r="AJ59" s="217" t="str">
        <f>IF(OR(AM59="",AM59=0),"",IF(C59="","",
IF(INDEX($D$1:$AM59,ROW(),MATCH("Cereal",$D$1:$AM$1,0))="",INDEX($D$1:$AM$2,2,MATCH("Cereal",$D$1:$AM$1,0)),INDEX($D$1:$AM59,ROW(),MATCH("Cereal",$D$1:$AM$1,0)))*90
+IF(INDEX($D$1:$AM59,ROW(),MATCH("Beans",$D$1:$AM$1,0))="",INDEX($D$1:$AM$2,2,MATCH("Beans",$D$1:$AM$1,0)),INDEX($D$1:$AM59,ROW(),MATCH("Beans",$D$1:$AM$1,0)))*9
+IF(INDEX($D$1:$AM59,ROW(),MATCH("Cooking.oil",$D$1:$AM$1,0))="",INDEX($D$1:$AM$2,2,MATCH("Cooking.oil",$D$1:$AM$1,0)),INDEX($D$1:$AM59,ROW(),MATCH("Cooking.oil",$D$1:$AM$1,0)))*6
+IF(INDEX($D$1:$AM59,ROW(),MATCH("Salt",$D$1:$AM$1,0))="",INDEX($D$1:$AM$2,2,MATCH("Salt",$D$1:$AM$1,0)),INDEX($D$1:$AM59,ROW(),MATCH("Salt",$D$1:$AM$1,0)))*1
))</f>
        <v/>
      </c>
      <c r="AK59" s="217" t="str">
        <f>IF(OR(AM59="",AM59=0),"",IF(C59="","",AJ59
+IF(INDEX($D$1:$AH59,ROW(),MATCH("Soap",$D$1:$AH$1,0))="",INDEX($D$1:$AH$2,2,MATCH("Soap",$D$1:$AH$1,0)),INDEX($D$1:$AH59,ROW(),MATCH("Soap",$D$1:$AH$1,0)))*6
+IF(INDEX($D$1:$AH59,ROW(),MATCH("Exercise.book",$D$1:$AH$1,0))="",INDEX($D$1:$AH$2,2,MATCH("Exercise.book",$D$1:$AH$1,0)),INDEX($D$1:$AH59,ROW(),MATCH("Exercise.book",$D$1:$AH$1,0)))*12
+IF(INDEX($D$1:$AH59,ROW(),MATCH("Charcoal",$D$1:$AH$1,0))="",INDEX($D$1:$AH$2,2,MATCH("Charcoal",$D$1:$AH$1,0)),INDEX($D$1:$AH59,ROW(),MATCH("Charcoal",$D$1:$AH$1,0)))*30
+IF(INDEX($D$1:$AH59,ROW(),MATCH("Milling.costs",$D$1:$AH$1,0))="",INDEX($D$1:$AH$2,2,MATCH("Milling.costs",$D$1:$AH$1,0)),INDEX($D$1:$AH59,ROW(),MATCH("Milling.costs",$D$1:$AH$1,0)))/3.5*30
+IF(INDEX($D$1:$AH59,ROW(),MATCH("USD",$D$1:$AH$1,0))="",INDEX($D$1:$AH$2,2,MATCH("USD",$D$1:$AH$1,0)),INDEX($D$1:$AH59,ROW(),MATCH("USD",$D$1:$AH$1,0)))*17
))</f>
        <v/>
      </c>
      <c r="AL59" s="205"/>
      <c r="AM59" s="218" t="str">
        <f t="shared" si="2"/>
        <v/>
      </c>
    </row>
    <row r="60" spans="1:39" x14ac:dyDescent="0.25">
      <c r="A60" s="214" t="str">
        <f>IF([1]median_raw_etb!A59="","",[1]median_raw_etb!A59)</f>
        <v/>
      </c>
      <c r="B60" s="214" t="str">
        <f>IF([1]median_raw_etb!B59="","",[1]median_raw_etb!B59)</f>
        <v/>
      </c>
      <c r="C60" s="214" t="str">
        <f>IF([1]median_raw_etb!C59="","",[1]median_raw_etb!C59)</f>
        <v/>
      </c>
      <c r="D60" s="217" t="str">
        <f>IF([1]median_raw_etb!D59="","",[1]median_raw_etb!D59)</f>
        <v/>
      </c>
      <c r="E60" s="217" t="str">
        <f>IF([1]median_raw_etb!E59="","",[1]median_raw_etb!E59)</f>
        <v/>
      </c>
      <c r="F60" s="217" t="str">
        <f>IF([1]median_raw_etb!F59="","",[1]median_raw_etb!F59)</f>
        <v/>
      </c>
      <c r="G60" s="217" t="str">
        <f>IF([1]median_raw_etb!G59="","",[1]median_raw_etb!G59)</f>
        <v/>
      </c>
      <c r="H60" s="217" t="str">
        <f>IF([1]median_raw_etb!H59="","",[1]median_raw_etb!H59)</f>
        <v/>
      </c>
      <c r="I60" s="217" t="str">
        <f>IF([1]median_raw_etb!I59="","",[1]median_raw_etb!I59)</f>
        <v/>
      </c>
      <c r="J60" s="217" t="str">
        <f>IF([1]median_raw_etb!J59="","",[1]median_raw_etb!J59)</f>
        <v/>
      </c>
      <c r="K60" s="217" t="str">
        <f>IF([1]median_raw_etb!K59="","",[1]median_raw_etb!K59)</f>
        <v/>
      </c>
      <c r="L60" s="217" t="str">
        <f>IF([1]median_raw_etb!L59="","",[1]median_raw_etb!L59)</f>
        <v/>
      </c>
      <c r="M60" s="217" t="str">
        <f>IF([1]median_raw_etb!M59="","",[1]median_raw_etb!M59)</f>
        <v/>
      </c>
      <c r="N60" s="217" t="str">
        <f>IF([1]median_raw_etb!N59="","",[1]median_raw_etb!N59)</f>
        <v/>
      </c>
      <c r="O60" s="217" t="str">
        <f>IF([1]median_raw_etb!O59="","",[1]median_raw_etb!O59)</f>
        <v/>
      </c>
      <c r="P60" s="217" t="str">
        <f>IF([1]median_raw_etb!P59="","",[1]median_raw_etb!P59)</f>
        <v/>
      </c>
      <c r="Q60" s="217" t="str">
        <f>IF([1]median_raw_etb!Q59="","",[1]median_raw_etb!Q59)</f>
        <v/>
      </c>
      <c r="R60" s="217" t="str">
        <f>IF([1]median_raw_etb!R59="","",[1]median_raw_etb!R59)</f>
        <v/>
      </c>
      <c r="S60" s="217" t="str">
        <f>IF([1]median_raw_etb!S59="","",[1]median_raw_etb!S59)</f>
        <v/>
      </c>
      <c r="T60" s="217" t="str">
        <f>IF([1]median_raw_etb!T59="","",[1]median_raw_etb!T59)</f>
        <v/>
      </c>
      <c r="U60" s="217" t="str">
        <f>IF([1]median_raw_etb!U59="","",[1]median_raw_etb!U59)</f>
        <v/>
      </c>
      <c r="V60" s="217" t="str">
        <f>IF([1]median_raw_etb!V59="","",[1]median_raw_etb!V59)</f>
        <v/>
      </c>
      <c r="W60" s="217" t="str">
        <f>IF([1]median_raw_etb!W59="","",[1]median_raw_etb!W59)</f>
        <v/>
      </c>
      <c r="X60" s="217" t="str">
        <f>IF([1]median_raw_etb!X59="","",[1]median_raw_etb!X59)</f>
        <v/>
      </c>
      <c r="Y60" s="217" t="str">
        <f>IF([1]median_raw_etb!Y59="","",[1]median_raw_etb!Y59)</f>
        <v/>
      </c>
      <c r="Z60" s="217" t="str">
        <f>IF([1]median_raw_etb!Z59="","",[1]median_raw_etb!Z59)</f>
        <v/>
      </c>
      <c r="AA60" s="217" t="str">
        <f>IF([1]median_raw_etb!AA59="","",[1]median_raw_etb!AA59)</f>
        <v/>
      </c>
      <c r="AB60" s="219" t="str">
        <f>IF([1]median_raw_etb!AB59="","",[1]median_raw_etb!AB59)</f>
        <v/>
      </c>
      <c r="AC60" s="219" t="str">
        <f>IF([1]median_raw_etb!AC59="","",[1]median_raw_etb!AC59)</f>
        <v/>
      </c>
      <c r="AD60" s="220" t="str">
        <f>IF([1]median_raw_etb!AD59="","",[1]median_raw_etb!AD59)</f>
        <v/>
      </c>
      <c r="AE60" s="219" t="str">
        <f>IF([1]median_raw_etb!AE59="","",[1]median_raw_etb!AE59)</f>
        <v/>
      </c>
      <c r="AF60" s="219" t="str">
        <f>IF([1]median_raw_etb!AF59="","",[1]median_raw_etb!AF59)</f>
        <v/>
      </c>
      <c r="AG60" s="219" t="str">
        <f>IF([1]median_raw_etb!AG59="","",[1]median_raw_etb!AG59)</f>
        <v/>
      </c>
      <c r="AH60" s="217" t="str">
        <f>IF([1]median_raw_etb!AH59="","",[1]median_raw_etb!AH59)</f>
        <v/>
      </c>
      <c r="AI60" s="217" t="str">
        <f t="shared" si="1"/>
        <v/>
      </c>
      <c r="AJ60" s="217" t="str">
        <f>IF(OR(AM60="",AM60=0),"",IF(C60="","",
IF(INDEX($D$1:$AM60,ROW(),MATCH("Cereal",$D$1:$AM$1,0))="",INDEX($D$1:$AM$2,2,MATCH("Cereal",$D$1:$AM$1,0)),INDEX($D$1:$AM60,ROW(),MATCH("Cereal",$D$1:$AM$1,0)))*90
+IF(INDEX($D$1:$AM60,ROW(),MATCH("Beans",$D$1:$AM$1,0))="",INDEX($D$1:$AM$2,2,MATCH("Beans",$D$1:$AM$1,0)),INDEX($D$1:$AM60,ROW(),MATCH("Beans",$D$1:$AM$1,0)))*9
+IF(INDEX($D$1:$AM60,ROW(),MATCH("Cooking.oil",$D$1:$AM$1,0))="",INDEX($D$1:$AM$2,2,MATCH("Cooking.oil",$D$1:$AM$1,0)),INDEX($D$1:$AM60,ROW(),MATCH("Cooking.oil",$D$1:$AM$1,0)))*6
+IF(INDEX($D$1:$AM60,ROW(),MATCH("Salt",$D$1:$AM$1,0))="",INDEX($D$1:$AM$2,2,MATCH("Salt",$D$1:$AM$1,0)),INDEX($D$1:$AM60,ROW(),MATCH("Salt",$D$1:$AM$1,0)))*1
))</f>
        <v/>
      </c>
      <c r="AK60" s="217" t="str">
        <f>IF(OR(AM60="",AM60=0),"",IF(C60="","",AJ60
+IF(INDEX($D$1:$AH60,ROW(),MATCH("Soap",$D$1:$AH$1,0))="",INDEX($D$1:$AH$2,2,MATCH("Soap",$D$1:$AH$1,0)),INDEX($D$1:$AH60,ROW(),MATCH("Soap",$D$1:$AH$1,0)))*6
+IF(INDEX($D$1:$AH60,ROW(),MATCH("Exercise.book",$D$1:$AH$1,0))="",INDEX($D$1:$AH$2,2,MATCH("Exercise.book",$D$1:$AH$1,0)),INDEX($D$1:$AH60,ROW(),MATCH("Exercise.book",$D$1:$AH$1,0)))*12
+IF(INDEX($D$1:$AH60,ROW(),MATCH("Charcoal",$D$1:$AH$1,0))="",INDEX($D$1:$AH$2,2,MATCH("Charcoal",$D$1:$AH$1,0)),INDEX($D$1:$AH60,ROW(),MATCH("Charcoal",$D$1:$AH$1,0)))*30
+IF(INDEX($D$1:$AH60,ROW(),MATCH("Milling.costs",$D$1:$AH$1,0))="",INDEX($D$1:$AH$2,2,MATCH("Milling.costs",$D$1:$AH$1,0)),INDEX($D$1:$AH60,ROW(),MATCH("Milling.costs",$D$1:$AH$1,0)))/3.5*30
+IF(INDEX($D$1:$AH60,ROW(),MATCH("USD",$D$1:$AH$1,0))="",INDEX($D$1:$AH$2,2,MATCH("USD",$D$1:$AH$1,0)),INDEX($D$1:$AH60,ROW(),MATCH("USD",$D$1:$AH$1,0)))*17
))</f>
        <v/>
      </c>
      <c r="AL60" s="205"/>
      <c r="AM60" s="218" t="str">
        <f t="shared" si="2"/>
        <v/>
      </c>
    </row>
    <row r="61" spans="1:39" x14ac:dyDescent="0.25">
      <c r="A61" s="214" t="str">
        <f>IF([1]median_raw_etb!A60="","",[1]median_raw_etb!A60)</f>
        <v/>
      </c>
      <c r="B61" s="214" t="str">
        <f>IF([1]median_raw_etb!B60="","",[1]median_raw_etb!B60)</f>
        <v/>
      </c>
      <c r="C61" s="214" t="str">
        <f>IF([1]median_raw_etb!C60="","",[1]median_raw_etb!C60)</f>
        <v/>
      </c>
      <c r="D61" s="217" t="str">
        <f>IF([1]median_raw_etb!D60="","",[1]median_raw_etb!D60)</f>
        <v/>
      </c>
      <c r="E61" s="217" t="str">
        <f>IF([1]median_raw_etb!E60="","",[1]median_raw_etb!E60)</f>
        <v/>
      </c>
      <c r="F61" s="217" t="str">
        <f>IF([1]median_raw_etb!F60="","",[1]median_raw_etb!F60)</f>
        <v/>
      </c>
      <c r="G61" s="217" t="str">
        <f>IF([1]median_raw_etb!G60="","",[1]median_raw_etb!G60)</f>
        <v/>
      </c>
      <c r="H61" s="217" t="str">
        <f>IF([1]median_raw_etb!H60="","",[1]median_raw_etb!H60)</f>
        <v/>
      </c>
      <c r="I61" s="217" t="str">
        <f>IF([1]median_raw_etb!I60="","",[1]median_raw_etb!I60)</f>
        <v/>
      </c>
      <c r="J61" s="217" t="str">
        <f>IF([1]median_raw_etb!J60="","",[1]median_raw_etb!J60)</f>
        <v/>
      </c>
      <c r="K61" s="217" t="str">
        <f>IF([1]median_raw_etb!K60="","",[1]median_raw_etb!K60)</f>
        <v/>
      </c>
      <c r="L61" s="217" t="str">
        <f>IF([1]median_raw_etb!L60="","",[1]median_raw_etb!L60)</f>
        <v/>
      </c>
      <c r="M61" s="217" t="str">
        <f>IF([1]median_raw_etb!M60="","",[1]median_raw_etb!M60)</f>
        <v/>
      </c>
      <c r="N61" s="217" t="str">
        <f>IF([1]median_raw_etb!N60="","",[1]median_raw_etb!N60)</f>
        <v/>
      </c>
      <c r="O61" s="217" t="str">
        <f>IF([1]median_raw_etb!O60="","",[1]median_raw_etb!O60)</f>
        <v/>
      </c>
      <c r="P61" s="217" t="str">
        <f>IF([1]median_raw_etb!P60="","",[1]median_raw_etb!P60)</f>
        <v/>
      </c>
      <c r="Q61" s="217" t="str">
        <f>IF([1]median_raw_etb!Q60="","",[1]median_raw_etb!Q60)</f>
        <v/>
      </c>
      <c r="R61" s="217" t="str">
        <f>IF([1]median_raw_etb!R60="","",[1]median_raw_etb!R60)</f>
        <v/>
      </c>
      <c r="S61" s="217" t="str">
        <f>IF([1]median_raw_etb!S60="","",[1]median_raw_etb!S60)</f>
        <v/>
      </c>
      <c r="T61" s="217" t="str">
        <f>IF([1]median_raw_etb!T60="","",[1]median_raw_etb!T60)</f>
        <v/>
      </c>
      <c r="U61" s="217" t="str">
        <f>IF([1]median_raw_etb!U60="","",[1]median_raw_etb!U60)</f>
        <v/>
      </c>
      <c r="V61" s="217" t="str">
        <f>IF([1]median_raw_etb!V60="","",[1]median_raw_etb!V60)</f>
        <v/>
      </c>
      <c r="W61" s="217" t="str">
        <f>IF([1]median_raw_etb!W60="","",[1]median_raw_etb!W60)</f>
        <v/>
      </c>
      <c r="X61" s="217" t="str">
        <f>IF([1]median_raw_etb!X60="","",[1]median_raw_etb!X60)</f>
        <v/>
      </c>
      <c r="Y61" s="217" t="str">
        <f>IF([1]median_raw_etb!Y60="","",[1]median_raw_etb!Y60)</f>
        <v/>
      </c>
      <c r="Z61" s="217" t="str">
        <f>IF([1]median_raw_etb!Z60="","",[1]median_raw_etb!Z60)</f>
        <v/>
      </c>
      <c r="AA61" s="217" t="str">
        <f>IF([1]median_raw_etb!AA60="","",[1]median_raw_etb!AA60)</f>
        <v/>
      </c>
      <c r="AB61" s="219" t="str">
        <f>IF([1]median_raw_etb!AB60="","",[1]median_raw_etb!AB60)</f>
        <v/>
      </c>
      <c r="AC61" s="219" t="str">
        <f>IF([1]median_raw_etb!AC60="","",[1]median_raw_etb!AC60)</f>
        <v/>
      </c>
      <c r="AD61" s="220" t="str">
        <f>IF([1]median_raw_etb!AD60="","",[1]median_raw_etb!AD60)</f>
        <v/>
      </c>
      <c r="AE61" s="219" t="str">
        <f>IF([1]median_raw_etb!AE60="","",[1]median_raw_etb!AE60)</f>
        <v/>
      </c>
      <c r="AF61" s="219" t="str">
        <f>IF([1]median_raw_etb!AF60="","",[1]median_raw_etb!AF60)</f>
        <v/>
      </c>
      <c r="AG61" s="219" t="str">
        <f>IF([1]median_raw_etb!AG60="","",[1]median_raw_etb!AG60)</f>
        <v/>
      </c>
      <c r="AH61" s="217" t="str">
        <f>IF([1]median_raw_etb!AH60="","",[1]median_raw_etb!AH60)</f>
        <v/>
      </c>
      <c r="AI61" s="217" t="str">
        <f t="shared" si="1"/>
        <v/>
      </c>
      <c r="AJ61" s="217" t="str">
        <f>IF(OR(AM61="",AM61=0),"",IF(C61="","",
IF(INDEX($D$1:$AM61,ROW(),MATCH("Cereal",$D$1:$AM$1,0))="",INDEX($D$1:$AM$2,2,MATCH("Cereal",$D$1:$AM$1,0)),INDEX($D$1:$AM61,ROW(),MATCH("Cereal",$D$1:$AM$1,0)))*90
+IF(INDEX($D$1:$AM61,ROW(),MATCH("Beans",$D$1:$AM$1,0))="",INDEX($D$1:$AM$2,2,MATCH("Beans",$D$1:$AM$1,0)),INDEX($D$1:$AM61,ROW(),MATCH("Beans",$D$1:$AM$1,0)))*9
+IF(INDEX($D$1:$AM61,ROW(),MATCH("Cooking.oil",$D$1:$AM$1,0))="",INDEX($D$1:$AM$2,2,MATCH("Cooking.oil",$D$1:$AM$1,0)),INDEX($D$1:$AM61,ROW(),MATCH("Cooking.oil",$D$1:$AM$1,0)))*6
+IF(INDEX($D$1:$AM61,ROW(),MATCH("Salt",$D$1:$AM$1,0))="",INDEX($D$1:$AM$2,2,MATCH("Salt",$D$1:$AM$1,0)),INDEX($D$1:$AM61,ROW(),MATCH("Salt",$D$1:$AM$1,0)))*1
))</f>
        <v/>
      </c>
      <c r="AK61" s="217" t="str">
        <f>IF(OR(AM61="",AM61=0),"",IF(C61="","",AJ61
+IF(INDEX($D$1:$AH61,ROW(),MATCH("Soap",$D$1:$AH$1,0))="",INDEX($D$1:$AH$2,2,MATCH("Soap",$D$1:$AH$1,0)),INDEX($D$1:$AH61,ROW(),MATCH("Soap",$D$1:$AH$1,0)))*6
+IF(INDEX($D$1:$AH61,ROW(),MATCH("Exercise.book",$D$1:$AH$1,0))="",INDEX($D$1:$AH$2,2,MATCH("Exercise.book",$D$1:$AH$1,0)),INDEX($D$1:$AH61,ROW(),MATCH("Exercise.book",$D$1:$AH$1,0)))*12
+IF(INDEX($D$1:$AH61,ROW(),MATCH("Charcoal",$D$1:$AH$1,0))="",INDEX($D$1:$AH$2,2,MATCH("Charcoal",$D$1:$AH$1,0)),INDEX($D$1:$AH61,ROW(),MATCH("Charcoal",$D$1:$AH$1,0)))*30
+IF(INDEX($D$1:$AH61,ROW(),MATCH("Milling.costs",$D$1:$AH$1,0))="",INDEX($D$1:$AH$2,2,MATCH("Milling.costs",$D$1:$AH$1,0)),INDEX($D$1:$AH61,ROW(),MATCH("Milling.costs",$D$1:$AH$1,0)))/3.5*30
+IF(INDEX($D$1:$AH61,ROW(),MATCH("USD",$D$1:$AH$1,0))="",INDEX($D$1:$AH$2,2,MATCH("USD",$D$1:$AH$1,0)),INDEX($D$1:$AH61,ROW(),MATCH("USD",$D$1:$AH$1,0)))*17
))</f>
        <v/>
      </c>
      <c r="AL61" s="205"/>
      <c r="AM61" s="218" t="str">
        <f t="shared" si="2"/>
        <v/>
      </c>
    </row>
    <row r="62" spans="1:39" x14ac:dyDescent="0.25">
      <c r="A62" s="214" t="str">
        <f>IF([1]median_raw_etb!A61="","",[1]median_raw_etb!A61)</f>
        <v/>
      </c>
      <c r="B62" s="214" t="str">
        <f>IF([1]median_raw_etb!B61="","",[1]median_raw_etb!B61)</f>
        <v/>
      </c>
      <c r="C62" s="214" t="str">
        <f>IF([1]median_raw_etb!C61="","",[1]median_raw_etb!C61)</f>
        <v/>
      </c>
      <c r="D62" s="217" t="str">
        <f>IF([1]median_raw_etb!D61="","",[1]median_raw_etb!D61)</f>
        <v/>
      </c>
      <c r="E62" s="217" t="str">
        <f>IF([1]median_raw_etb!E61="","",[1]median_raw_etb!E61)</f>
        <v/>
      </c>
      <c r="F62" s="217" t="str">
        <f>IF([1]median_raw_etb!F61="","",[1]median_raw_etb!F61)</f>
        <v/>
      </c>
      <c r="G62" s="217" t="str">
        <f>IF([1]median_raw_etb!G61="","",[1]median_raw_etb!G61)</f>
        <v/>
      </c>
      <c r="H62" s="217" t="str">
        <f>IF([1]median_raw_etb!H61="","",[1]median_raw_etb!H61)</f>
        <v/>
      </c>
      <c r="I62" s="217" t="str">
        <f>IF([1]median_raw_etb!I61="","",[1]median_raw_etb!I61)</f>
        <v/>
      </c>
      <c r="J62" s="217" t="str">
        <f>IF([1]median_raw_etb!J61="","",[1]median_raw_etb!J61)</f>
        <v/>
      </c>
      <c r="K62" s="217" t="str">
        <f>IF([1]median_raw_etb!K61="","",[1]median_raw_etb!K61)</f>
        <v/>
      </c>
      <c r="L62" s="217" t="str">
        <f>IF([1]median_raw_etb!L61="","",[1]median_raw_etb!L61)</f>
        <v/>
      </c>
      <c r="M62" s="217" t="str">
        <f>IF([1]median_raw_etb!M61="","",[1]median_raw_etb!M61)</f>
        <v/>
      </c>
      <c r="N62" s="217" t="str">
        <f>IF([1]median_raw_etb!N61="","",[1]median_raw_etb!N61)</f>
        <v/>
      </c>
      <c r="O62" s="217" t="str">
        <f>IF([1]median_raw_etb!O61="","",[1]median_raw_etb!O61)</f>
        <v/>
      </c>
      <c r="P62" s="217" t="str">
        <f>IF([1]median_raw_etb!P61="","",[1]median_raw_etb!P61)</f>
        <v/>
      </c>
      <c r="Q62" s="217" t="str">
        <f>IF([1]median_raw_etb!Q61="","",[1]median_raw_etb!Q61)</f>
        <v/>
      </c>
      <c r="R62" s="217" t="str">
        <f>IF([1]median_raw_etb!R61="","",[1]median_raw_etb!R61)</f>
        <v/>
      </c>
      <c r="S62" s="217" t="str">
        <f>IF([1]median_raw_etb!S61="","",[1]median_raw_etb!S61)</f>
        <v/>
      </c>
      <c r="T62" s="217" t="str">
        <f>IF([1]median_raw_etb!T61="","",[1]median_raw_etb!T61)</f>
        <v/>
      </c>
      <c r="U62" s="217" t="str">
        <f>IF([1]median_raw_etb!U61="","",[1]median_raw_etb!U61)</f>
        <v/>
      </c>
      <c r="V62" s="217" t="str">
        <f>IF([1]median_raw_etb!V61="","",[1]median_raw_etb!V61)</f>
        <v/>
      </c>
      <c r="W62" s="217" t="str">
        <f>IF([1]median_raw_etb!W61="","",[1]median_raw_etb!W61)</f>
        <v/>
      </c>
      <c r="X62" s="217" t="str">
        <f>IF([1]median_raw_etb!X61="","",[1]median_raw_etb!X61)</f>
        <v/>
      </c>
      <c r="Y62" s="217" t="str">
        <f>IF([1]median_raw_etb!Y61="","",[1]median_raw_etb!Y61)</f>
        <v/>
      </c>
      <c r="Z62" s="217" t="str">
        <f>IF([1]median_raw_etb!Z61="","",[1]median_raw_etb!Z61)</f>
        <v/>
      </c>
      <c r="AA62" s="217" t="str">
        <f>IF([1]median_raw_etb!AA61="","",[1]median_raw_etb!AA61)</f>
        <v/>
      </c>
      <c r="AB62" s="219" t="str">
        <f>IF([1]median_raw_etb!AB61="","",[1]median_raw_etb!AB61)</f>
        <v/>
      </c>
      <c r="AC62" s="219" t="str">
        <f>IF([1]median_raw_etb!AC61="","",[1]median_raw_etb!AC61)</f>
        <v/>
      </c>
      <c r="AD62" s="220" t="str">
        <f>IF([1]median_raw_etb!AD61="","",[1]median_raw_etb!AD61)</f>
        <v/>
      </c>
      <c r="AE62" s="219" t="str">
        <f>IF([1]median_raw_etb!AE61="","",[1]median_raw_etb!AE61)</f>
        <v/>
      </c>
      <c r="AF62" s="219" t="str">
        <f>IF([1]median_raw_etb!AF61="","",[1]median_raw_etb!AF61)</f>
        <v/>
      </c>
      <c r="AG62" s="219" t="str">
        <f>IF([1]median_raw_etb!AG61="","",[1]median_raw_etb!AG61)</f>
        <v/>
      </c>
      <c r="AH62" s="217" t="str">
        <f>IF([1]median_raw_etb!AH61="","",[1]median_raw_etb!AH61)</f>
        <v/>
      </c>
      <c r="AI62" s="217" t="str">
        <f t="shared" si="1"/>
        <v/>
      </c>
      <c r="AJ62" s="217" t="str">
        <f>IF(OR(AM62="",AM62=0),"",IF(C62="","",
IF(INDEX($D$1:$AM62,ROW(),MATCH("Cereal",$D$1:$AM$1,0))="",INDEX($D$1:$AM$2,2,MATCH("Cereal",$D$1:$AM$1,0)),INDEX($D$1:$AM62,ROW(),MATCH("Cereal",$D$1:$AM$1,0)))*90
+IF(INDEX($D$1:$AM62,ROW(),MATCH("Beans",$D$1:$AM$1,0))="",INDEX($D$1:$AM$2,2,MATCH("Beans",$D$1:$AM$1,0)),INDEX($D$1:$AM62,ROW(),MATCH("Beans",$D$1:$AM$1,0)))*9
+IF(INDEX($D$1:$AM62,ROW(),MATCH("Cooking.oil",$D$1:$AM$1,0))="",INDEX($D$1:$AM$2,2,MATCH("Cooking.oil",$D$1:$AM$1,0)),INDEX($D$1:$AM62,ROW(),MATCH("Cooking.oil",$D$1:$AM$1,0)))*6
+IF(INDEX($D$1:$AM62,ROW(),MATCH("Salt",$D$1:$AM$1,0))="",INDEX($D$1:$AM$2,2,MATCH("Salt",$D$1:$AM$1,0)),INDEX($D$1:$AM62,ROW(),MATCH("Salt",$D$1:$AM$1,0)))*1
))</f>
        <v/>
      </c>
      <c r="AK62" s="217" t="str">
        <f>IF(OR(AM62="",AM62=0),"",IF(C62="","",AJ62
+IF(INDEX($D$1:$AH62,ROW(),MATCH("Soap",$D$1:$AH$1,0))="",INDEX($D$1:$AH$2,2,MATCH("Soap",$D$1:$AH$1,0)),INDEX($D$1:$AH62,ROW(),MATCH("Soap",$D$1:$AH$1,0)))*6
+IF(INDEX($D$1:$AH62,ROW(),MATCH("Exercise.book",$D$1:$AH$1,0))="",INDEX($D$1:$AH$2,2,MATCH("Exercise.book",$D$1:$AH$1,0)),INDEX($D$1:$AH62,ROW(),MATCH("Exercise.book",$D$1:$AH$1,0)))*12
+IF(INDEX($D$1:$AH62,ROW(),MATCH("Charcoal",$D$1:$AH$1,0))="",INDEX($D$1:$AH$2,2,MATCH("Charcoal",$D$1:$AH$1,0)),INDEX($D$1:$AH62,ROW(),MATCH("Charcoal",$D$1:$AH$1,0)))*30
+IF(INDEX($D$1:$AH62,ROW(),MATCH("Milling.costs",$D$1:$AH$1,0))="",INDEX($D$1:$AH$2,2,MATCH("Milling.costs",$D$1:$AH$1,0)),INDEX($D$1:$AH62,ROW(),MATCH("Milling.costs",$D$1:$AH$1,0)))/3.5*30
+IF(INDEX($D$1:$AH62,ROW(),MATCH("USD",$D$1:$AH$1,0))="",INDEX($D$1:$AH$2,2,MATCH("USD",$D$1:$AH$1,0)),INDEX($D$1:$AH62,ROW(),MATCH("USD",$D$1:$AH$1,0)))*17
))</f>
        <v/>
      </c>
      <c r="AL62" s="205"/>
      <c r="AM62" s="218" t="str">
        <f t="shared" si="2"/>
        <v/>
      </c>
    </row>
    <row r="63" spans="1:39" x14ac:dyDescent="0.25">
      <c r="A63" s="214" t="str">
        <f>IF([1]median_raw_etb!A62="","",[1]median_raw_etb!A62)</f>
        <v/>
      </c>
      <c r="B63" s="214" t="str">
        <f>IF([1]median_raw_etb!B62="","",[1]median_raw_etb!B62)</f>
        <v/>
      </c>
      <c r="C63" s="214" t="str">
        <f>IF([1]median_raw_etb!C62="","",[1]median_raw_etb!C62)</f>
        <v/>
      </c>
      <c r="D63" s="217" t="str">
        <f>IF([1]median_raw_etb!D62="","",[1]median_raw_etb!D62)</f>
        <v/>
      </c>
      <c r="E63" s="217" t="str">
        <f>IF([1]median_raw_etb!E62="","",[1]median_raw_etb!E62)</f>
        <v/>
      </c>
      <c r="F63" s="217" t="str">
        <f>IF([1]median_raw_etb!F62="","",[1]median_raw_etb!F62)</f>
        <v/>
      </c>
      <c r="G63" s="217" t="str">
        <f>IF([1]median_raw_etb!G62="","",[1]median_raw_etb!G62)</f>
        <v/>
      </c>
      <c r="H63" s="217" t="str">
        <f>IF([1]median_raw_etb!H62="","",[1]median_raw_etb!H62)</f>
        <v/>
      </c>
      <c r="I63" s="217" t="str">
        <f>IF([1]median_raw_etb!I62="","",[1]median_raw_etb!I62)</f>
        <v/>
      </c>
      <c r="J63" s="217" t="str">
        <f>IF([1]median_raw_etb!J62="","",[1]median_raw_etb!J62)</f>
        <v/>
      </c>
      <c r="K63" s="217" t="str">
        <f>IF([1]median_raw_etb!K62="","",[1]median_raw_etb!K62)</f>
        <v/>
      </c>
      <c r="L63" s="217" t="str">
        <f>IF([1]median_raw_etb!L62="","",[1]median_raw_etb!L62)</f>
        <v/>
      </c>
      <c r="M63" s="217" t="str">
        <f>IF([1]median_raw_etb!M62="","",[1]median_raw_etb!M62)</f>
        <v/>
      </c>
      <c r="N63" s="217" t="str">
        <f>IF([1]median_raw_etb!N62="","",[1]median_raw_etb!N62)</f>
        <v/>
      </c>
      <c r="O63" s="217" t="str">
        <f>IF([1]median_raw_etb!O62="","",[1]median_raw_etb!O62)</f>
        <v/>
      </c>
      <c r="P63" s="217" t="str">
        <f>IF([1]median_raw_etb!P62="","",[1]median_raw_etb!P62)</f>
        <v/>
      </c>
      <c r="Q63" s="217" t="str">
        <f>IF([1]median_raw_etb!Q62="","",[1]median_raw_etb!Q62)</f>
        <v/>
      </c>
      <c r="R63" s="217" t="str">
        <f>IF([1]median_raw_etb!R62="","",[1]median_raw_etb!R62)</f>
        <v/>
      </c>
      <c r="S63" s="217" t="str">
        <f>IF([1]median_raw_etb!S62="","",[1]median_raw_etb!S62)</f>
        <v/>
      </c>
      <c r="T63" s="217" t="str">
        <f>IF([1]median_raw_etb!T62="","",[1]median_raw_etb!T62)</f>
        <v/>
      </c>
      <c r="U63" s="217" t="str">
        <f>IF([1]median_raw_etb!U62="","",[1]median_raw_etb!U62)</f>
        <v/>
      </c>
      <c r="V63" s="217" t="str">
        <f>IF([1]median_raw_etb!V62="","",[1]median_raw_etb!V62)</f>
        <v/>
      </c>
      <c r="W63" s="217" t="str">
        <f>IF([1]median_raw_etb!W62="","",[1]median_raw_etb!W62)</f>
        <v/>
      </c>
      <c r="X63" s="217" t="str">
        <f>IF([1]median_raw_etb!X62="","",[1]median_raw_etb!X62)</f>
        <v/>
      </c>
      <c r="Y63" s="217" t="str">
        <f>IF([1]median_raw_etb!Y62="","",[1]median_raw_etb!Y62)</f>
        <v/>
      </c>
      <c r="Z63" s="217" t="str">
        <f>IF([1]median_raw_etb!Z62="","",[1]median_raw_etb!Z62)</f>
        <v/>
      </c>
      <c r="AA63" s="217" t="str">
        <f>IF([1]median_raw_etb!AA62="","",[1]median_raw_etb!AA62)</f>
        <v/>
      </c>
      <c r="AB63" s="219" t="str">
        <f>IF([1]median_raw_etb!AB62="","",[1]median_raw_etb!AB62)</f>
        <v/>
      </c>
      <c r="AC63" s="219" t="str">
        <f>IF([1]median_raw_etb!AC62="","",[1]median_raw_etb!AC62)</f>
        <v/>
      </c>
      <c r="AD63" s="220" t="str">
        <f>IF([1]median_raw_etb!AD62="","",[1]median_raw_etb!AD62)</f>
        <v/>
      </c>
      <c r="AE63" s="219" t="str">
        <f>IF([1]median_raw_etb!AE62="","",[1]median_raw_etb!AE62)</f>
        <v/>
      </c>
      <c r="AF63" s="219" t="str">
        <f>IF([1]median_raw_etb!AF62="","",[1]median_raw_etb!AF62)</f>
        <v/>
      </c>
      <c r="AG63" s="219" t="str">
        <f>IF([1]median_raw_etb!AG62="","",[1]median_raw_etb!AG62)</f>
        <v/>
      </c>
      <c r="AH63" s="217" t="str">
        <f>IF([1]median_raw_etb!AH62="","",[1]median_raw_etb!AH62)</f>
        <v/>
      </c>
      <c r="AI63" s="217" t="str">
        <f t="shared" si="1"/>
        <v/>
      </c>
      <c r="AJ63" s="217" t="str">
        <f>IF(OR(AM63="",AM63=0),"",IF(C63="","",
IF(INDEX($D$1:$AM63,ROW(),MATCH("Cereal",$D$1:$AM$1,0))="",INDEX($D$1:$AM$2,2,MATCH("Cereal",$D$1:$AM$1,0)),INDEX($D$1:$AM63,ROW(),MATCH("Cereal",$D$1:$AM$1,0)))*90
+IF(INDEX($D$1:$AM63,ROW(),MATCH("Beans",$D$1:$AM$1,0))="",INDEX($D$1:$AM$2,2,MATCH("Beans",$D$1:$AM$1,0)),INDEX($D$1:$AM63,ROW(),MATCH("Beans",$D$1:$AM$1,0)))*9
+IF(INDEX($D$1:$AM63,ROW(),MATCH("Cooking.oil",$D$1:$AM$1,0))="",INDEX($D$1:$AM$2,2,MATCH("Cooking.oil",$D$1:$AM$1,0)),INDEX($D$1:$AM63,ROW(),MATCH("Cooking.oil",$D$1:$AM$1,0)))*6
+IF(INDEX($D$1:$AM63,ROW(),MATCH("Salt",$D$1:$AM$1,0))="",INDEX($D$1:$AM$2,2,MATCH("Salt",$D$1:$AM$1,0)),INDEX($D$1:$AM63,ROW(),MATCH("Salt",$D$1:$AM$1,0)))*1
))</f>
        <v/>
      </c>
      <c r="AK63" s="217" t="str">
        <f>IF(OR(AM63="",AM63=0),"",IF(C63="","",AJ63
+IF(INDEX($D$1:$AH63,ROW(),MATCH("Soap",$D$1:$AH$1,0))="",INDEX($D$1:$AH$2,2,MATCH("Soap",$D$1:$AH$1,0)),INDEX($D$1:$AH63,ROW(),MATCH("Soap",$D$1:$AH$1,0)))*6
+IF(INDEX($D$1:$AH63,ROW(),MATCH("Exercise.book",$D$1:$AH$1,0))="",INDEX($D$1:$AH$2,2,MATCH("Exercise.book",$D$1:$AH$1,0)),INDEX($D$1:$AH63,ROW(),MATCH("Exercise.book",$D$1:$AH$1,0)))*12
+IF(INDEX($D$1:$AH63,ROW(),MATCH("Charcoal",$D$1:$AH$1,0))="",INDEX($D$1:$AH$2,2,MATCH("Charcoal",$D$1:$AH$1,0)),INDEX($D$1:$AH63,ROW(),MATCH("Charcoal",$D$1:$AH$1,0)))*30
+IF(INDEX($D$1:$AH63,ROW(),MATCH("Milling.costs",$D$1:$AH$1,0))="",INDEX($D$1:$AH$2,2,MATCH("Milling.costs",$D$1:$AH$1,0)),INDEX($D$1:$AH63,ROW(),MATCH("Milling.costs",$D$1:$AH$1,0)))/3.5*30
+IF(INDEX($D$1:$AH63,ROW(),MATCH("USD",$D$1:$AH$1,0))="",INDEX($D$1:$AH$2,2,MATCH("USD",$D$1:$AH$1,0)),INDEX($D$1:$AH63,ROW(),MATCH("USD",$D$1:$AH$1,0)))*17
))</f>
        <v/>
      </c>
      <c r="AL63" s="205"/>
      <c r="AM63" s="218" t="str">
        <f t="shared" si="2"/>
        <v/>
      </c>
    </row>
    <row r="64" spans="1:39" x14ac:dyDescent="0.25">
      <c r="A64" s="214" t="str">
        <f>IF([1]median_raw_etb!A63="","",[1]median_raw_etb!A63)</f>
        <v/>
      </c>
      <c r="B64" s="214" t="str">
        <f>IF([1]median_raw_etb!B63="","",[1]median_raw_etb!B63)</f>
        <v/>
      </c>
      <c r="C64" s="214" t="str">
        <f>IF([1]median_raw_etb!C63="","",[1]median_raw_etb!C63)</f>
        <v/>
      </c>
      <c r="D64" s="217" t="str">
        <f>IF([1]median_raw_etb!D63="","",[1]median_raw_etb!D63)</f>
        <v/>
      </c>
      <c r="E64" s="217" t="str">
        <f>IF([1]median_raw_etb!E63="","",[1]median_raw_etb!E63)</f>
        <v/>
      </c>
      <c r="F64" s="217" t="str">
        <f>IF([1]median_raw_etb!F63="","",[1]median_raw_etb!F63)</f>
        <v/>
      </c>
      <c r="G64" s="217" t="str">
        <f>IF([1]median_raw_etb!G63="","",[1]median_raw_etb!G63)</f>
        <v/>
      </c>
      <c r="H64" s="217" t="str">
        <f>IF([1]median_raw_etb!H63="","",[1]median_raw_etb!H63)</f>
        <v/>
      </c>
      <c r="I64" s="217" t="str">
        <f>IF([1]median_raw_etb!I63="","",[1]median_raw_etb!I63)</f>
        <v/>
      </c>
      <c r="J64" s="217" t="str">
        <f>IF([1]median_raw_etb!J63="","",[1]median_raw_etb!J63)</f>
        <v/>
      </c>
      <c r="K64" s="217" t="str">
        <f>IF([1]median_raw_etb!K63="","",[1]median_raw_etb!K63)</f>
        <v/>
      </c>
      <c r="L64" s="217" t="str">
        <f>IF([1]median_raw_etb!L63="","",[1]median_raw_etb!L63)</f>
        <v/>
      </c>
      <c r="M64" s="217" t="str">
        <f>IF([1]median_raw_etb!M63="","",[1]median_raw_etb!M63)</f>
        <v/>
      </c>
      <c r="N64" s="217" t="str">
        <f>IF([1]median_raw_etb!N63="","",[1]median_raw_etb!N63)</f>
        <v/>
      </c>
      <c r="O64" s="217" t="str">
        <f>IF([1]median_raw_etb!O63="","",[1]median_raw_etb!O63)</f>
        <v/>
      </c>
      <c r="P64" s="217" t="str">
        <f>IF([1]median_raw_etb!P63="","",[1]median_raw_etb!P63)</f>
        <v/>
      </c>
      <c r="Q64" s="217" t="str">
        <f>IF([1]median_raw_etb!Q63="","",[1]median_raw_etb!Q63)</f>
        <v/>
      </c>
      <c r="R64" s="217" t="str">
        <f>IF([1]median_raw_etb!R63="","",[1]median_raw_etb!R63)</f>
        <v/>
      </c>
      <c r="S64" s="217" t="str">
        <f>IF([1]median_raw_etb!S63="","",[1]median_raw_etb!S63)</f>
        <v/>
      </c>
      <c r="T64" s="217" t="str">
        <f>IF([1]median_raw_etb!T63="","",[1]median_raw_etb!T63)</f>
        <v/>
      </c>
      <c r="U64" s="217" t="str">
        <f>IF([1]median_raw_etb!U63="","",[1]median_raw_etb!U63)</f>
        <v/>
      </c>
      <c r="V64" s="217" t="str">
        <f>IF([1]median_raw_etb!V63="","",[1]median_raw_etb!V63)</f>
        <v/>
      </c>
      <c r="W64" s="217" t="str">
        <f>IF([1]median_raw_etb!W63="","",[1]median_raw_etb!W63)</f>
        <v/>
      </c>
      <c r="X64" s="217" t="str">
        <f>IF([1]median_raw_etb!X63="","",[1]median_raw_etb!X63)</f>
        <v/>
      </c>
      <c r="Y64" s="217" t="str">
        <f>IF([1]median_raw_etb!Y63="","",[1]median_raw_etb!Y63)</f>
        <v/>
      </c>
      <c r="Z64" s="217" t="str">
        <f>IF([1]median_raw_etb!Z63="","",[1]median_raw_etb!Z63)</f>
        <v/>
      </c>
      <c r="AA64" s="217" t="str">
        <f>IF([1]median_raw_etb!AA63="","",[1]median_raw_etb!AA63)</f>
        <v/>
      </c>
      <c r="AB64" s="219" t="str">
        <f>IF([1]median_raw_etb!AB63="","",[1]median_raw_etb!AB63)</f>
        <v/>
      </c>
      <c r="AC64" s="219" t="str">
        <f>IF([1]median_raw_etb!AC63="","",[1]median_raw_etb!AC63)</f>
        <v/>
      </c>
      <c r="AD64" s="220" t="str">
        <f>IF([1]median_raw_etb!AD63="","",[1]median_raw_etb!AD63)</f>
        <v/>
      </c>
      <c r="AE64" s="219" t="str">
        <f>IF([1]median_raw_etb!AE63="","",[1]median_raw_etb!AE63)</f>
        <v/>
      </c>
      <c r="AF64" s="219" t="str">
        <f>IF([1]median_raw_etb!AF63="","",[1]median_raw_etb!AF63)</f>
        <v/>
      </c>
      <c r="AG64" s="219" t="str">
        <f>IF([1]median_raw_etb!AG63="","",[1]median_raw_etb!AG63)</f>
        <v/>
      </c>
      <c r="AH64" s="217" t="str">
        <f>IF([1]median_raw_etb!AH63="","",[1]median_raw_etb!AH63)</f>
        <v/>
      </c>
      <c r="AI64" s="217" t="str">
        <f t="shared" si="1"/>
        <v/>
      </c>
      <c r="AJ64" s="217" t="str">
        <f>IF(OR(AM64="",AM64=0),"",IF(C64="","",
IF(INDEX($D$1:$AM64,ROW(),MATCH("Cereal",$D$1:$AM$1,0))="",INDEX($D$1:$AM$2,2,MATCH("Cereal",$D$1:$AM$1,0)),INDEX($D$1:$AM64,ROW(),MATCH("Cereal",$D$1:$AM$1,0)))*90
+IF(INDEX($D$1:$AM64,ROW(),MATCH("Beans",$D$1:$AM$1,0))="",INDEX($D$1:$AM$2,2,MATCH("Beans",$D$1:$AM$1,0)),INDEX($D$1:$AM64,ROW(),MATCH("Beans",$D$1:$AM$1,0)))*9
+IF(INDEX($D$1:$AM64,ROW(),MATCH("Cooking.oil",$D$1:$AM$1,0))="",INDEX($D$1:$AM$2,2,MATCH("Cooking.oil",$D$1:$AM$1,0)),INDEX($D$1:$AM64,ROW(),MATCH("Cooking.oil",$D$1:$AM$1,0)))*6
+IF(INDEX($D$1:$AM64,ROW(),MATCH("Salt",$D$1:$AM$1,0))="",INDEX($D$1:$AM$2,2,MATCH("Salt",$D$1:$AM$1,0)),INDEX($D$1:$AM64,ROW(),MATCH("Salt",$D$1:$AM$1,0)))*1
))</f>
        <v/>
      </c>
      <c r="AK64" s="217" t="str">
        <f>IF(OR(AM64="",AM64=0),"",IF(C64="","",AJ64
+IF(INDEX($D$1:$AH64,ROW(),MATCH("Soap",$D$1:$AH$1,0))="",INDEX($D$1:$AH$2,2,MATCH("Soap",$D$1:$AH$1,0)),INDEX($D$1:$AH64,ROW(),MATCH("Soap",$D$1:$AH$1,0)))*6
+IF(INDEX($D$1:$AH64,ROW(),MATCH("Exercise.book",$D$1:$AH$1,0))="",INDEX($D$1:$AH$2,2,MATCH("Exercise.book",$D$1:$AH$1,0)),INDEX($D$1:$AH64,ROW(),MATCH("Exercise.book",$D$1:$AH$1,0)))*12
+IF(INDEX($D$1:$AH64,ROW(),MATCH("Charcoal",$D$1:$AH$1,0))="",INDEX($D$1:$AH$2,2,MATCH("Charcoal",$D$1:$AH$1,0)),INDEX($D$1:$AH64,ROW(),MATCH("Charcoal",$D$1:$AH$1,0)))*30
+IF(INDEX($D$1:$AH64,ROW(),MATCH("Milling.costs",$D$1:$AH$1,0))="",INDEX($D$1:$AH$2,2,MATCH("Milling.costs",$D$1:$AH$1,0)),INDEX($D$1:$AH64,ROW(),MATCH("Milling.costs",$D$1:$AH$1,0)))/3.5*30
+IF(INDEX($D$1:$AH64,ROW(),MATCH("USD",$D$1:$AH$1,0))="",INDEX($D$1:$AH$2,2,MATCH("USD",$D$1:$AH$1,0)),INDEX($D$1:$AH64,ROW(),MATCH("USD",$D$1:$AH$1,0)))*17
))</f>
        <v/>
      </c>
      <c r="AL64" s="205"/>
      <c r="AM64" s="218" t="str">
        <f t="shared" si="2"/>
        <v/>
      </c>
    </row>
    <row r="65" spans="1:39" x14ac:dyDescent="0.25">
      <c r="A65" s="214" t="str">
        <f>IF([1]median_raw_etb!A64="","",[1]median_raw_etb!A64)</f>
        <v/>
      </c>
      <c r="B65" s="214" t="str">
        <f>IF([1]median_raw_etb!B64="","",[1]median_raw_etb!B64)</f>
        <v/>
      </c>
      <c r="C65" s="214" t="str">
        <f>IF([1]median_raw_etb!C64="","",[1]median_raw_etb!C64)</f>
        <v/>
      </c>
      <c r="D65" s="217" t="str">
        <f>IF([1]median_raw_etb!D64="","",[1]median_raw_etb!D64)</f>
        <v/>
      </c>
      <c r="E65" s="217" t="str">
        <f>IF([1]median_raw_etb!E64="","",[1]median_raw_etb!E64)</f>
        <v/>
      </c>
      <c r="F65" s="217" t="str">
        <f>IF([1]median_raw_etb!F64="","",[1]median_raw_etb!F64)</f>
        <v/>
      </c>
      <c r="G65" s="217" t="str">
        <f>IF([1]median_raw_etb!G64="","",[1]median_raw_etb!G64)</f>
        <v/>
      </c>
      <c r="H65" s="217" t="str">
        <f>IF([1]median_raw_etb!H64="","",[1]median_raw_etb!H64)</f>
        <v/>
      </c>
      <c r="I65" s="217" t="str">
        <f>IF([1]median_raw_etb!I64="","",[1]median_raw_etb!I64)</f>
        <v/>
      </c>
      <c r="J65" s="217" t="str">
        <f>IF([1]median_raw_etb!J64="","",[1]median_raw_etb!J64)</f>
        <v/>
      </c>
      <c r="K65" s="217" t="str">
        <f>IF([1]median_raw_etb!K64="","",[1]median_raw_etb!K64)</f>
        <v/>
      </c>
      <c r="L65" s="217" t="str">
        <f>IF([1]median_raw_etb!L64="","",[1]median_raw_etb!L64)</f>
        <v/>
      </c>
      <c r="M65" s="217" t="str">
        <f>IF([1]median_raw_etb!M64="","",[1]median_raw_etb!M64)</f>
        <v/>
      </c>
      <c r="N65" s="217" t="str">
        <f>IF([1]median_raw_etb!N64="","",[1]median_raw_etb!N64)</f>
        <v/>
      </c>
      <c r="O65" s="217" t="str">
        <f>IF([1]median_raw_etb!O64="","",[1]median_raw_etb!O64)</f>
        <v/>
      </c>
      <c r="P65" s="217" t="str">
        <f>IF([1]median_raw_etb!P64="","",[1]median_raw_etb!P64)</f>
        <v/>
      </c>
      <c r="Q65" s="217" t="str">
        <f>IF([1]median_raw_etb!Q64="","",[1]median_raw_etb!Q64)</f>
        <v/>
      </c>
      <c r="R65" s="217" t="str">
        <f>IF([1]median_raw_etb!R64="","",[1]median_raw_etb!R64)</f>
        <v/>
      </c>
      <c r="S65" s="217" t="str">
        <f>IF([1]median_raw_etb!S64="","",[1]median_raw_etb!S64)</f>
        <v/>
      </c>
      <c r="T65" s="217" t="str">
        <f>IF([1]median_raw_etb!T64="","",[1]median_raw_etb!T64)</f>
        <v/>
      </c>
      <c r="U65" s="217" t="str">
        <f>IF([1]median_raw_etb!U64="","",[1]median_raw_etb!U64)</f>
        <v/>
      </c>
      <c r="V65" s="217" t="str">
        <f>IF([1]median_raw_etb!V64="","",[1]median_raw_etb!V64)</f>
        <v/>
      </c>
      <c r="W65" s="217" t="str">
        <f>IF([1]median_raw_etb!W64="","",[1]median_raw_etb!W64)</f>
        <v/>
      </c>
      <c r="X65" s="217" t="str">
        <f>IF([1]median_raw_etb!X64="","",[1]median_raw_etb!X64)</f>
        <v/>
      </c>
      <c r="Y65" s="217" t="str">
        <f>IF([1]median_raw_etb!Y64="","",[1]median_raw_etb!Y64)</f>
        <v/>
      </c>
      <c r="Z65" s="217" t="str">
        <f>IF([1]median_raw_etb!Z64="","",[1]median_raw_etb!Z64)</f>
        <v/>
      </c>
      <c r="AA65" s="217" t="str">
        <f>IF([1]median_raw_etb!AA64="","",[1]median_raw_etb!AA64)</f>
        <v/>
      </c>
      <c r="AB65" s="219" t="str">
        <f>IF([1]median_raw_etb!AB64="","",[1]median_raw_etb!AB64)</f>
        <v/>
      </c>
      <c r="AC65" s="219" t="str">
        <f>IF([1]median_raw_etb!AC64="","",[1]median_raw_etb!AC64)</f>
        <v/>
      </c>
      <c r="AD65" s="220" t="str">
        <f>IF([1]median_raw_etb!AD64="","",[1]median_raw_etb!AD64)</f>
        <v/>
      </c>
      <c r="AE65" s="219" t="str">
        <f>IF([1]median_raw_etb!AE64="","",[1]median_raw_etb!AE64)</f>
        <v/>
      </c>
      <c r="AF65" s="219" t="str">
        <f>IF([1]median_raw_etb!AF64="","",[1]median_raw_etb!AF64)</f>
        <v/>
      </c>
      <c r="AG65" s="219" t="str">
        <f>IF([1]median_raw_etb!AG64="","",[1]median_raw_etb!AG64)</f>
        <v/>
      </c>
      <c r="AH65" s="217" t="str">
        <f>IF([1]median_raw_etb!AH64="","",[1]median_raw_etb!AH64)</f>
        <v/>
      </c>
      <c r="AI65" s="217" t="str">
        <f t="shared" si="1"/>
        <v/>
      </c>
      <c r="AJ65" s="217" t="str">
        <f>IF(OR(AM65="",AM65=0),"",IF(C65="","",
IF(INDEX($D$1:$AM65,ROW(),MATCH("Cereal",$D$1:$AM$1,0))="",INDEX($D$1:$AM$2,2,MATCH("Cereal",$D$1:$AM$1,0)),INDEX($D$1:$AM65,ROW(),MATCH("Cereal",$D$1:$AM$1,0)))*90
+IF(INDEX($D$1:$AM65,ROW(),MATCH("Beans",$D$1:$AM$1,0))="",INDEX($D$1:$AM$2,2,MATCH("Beans",$D$1:$AM$1,0)),INDEX($D$1:$AM65,ROW(),MATCH("Beans",$D$1:$AM$1,0)))*9
+IF(INDEX($D$1:$AM65,ROW(),MATCH("Cooking.oil",$D$1:$AM$1,0))="",INDEX($D$1:$AM$2,2,MATCH("Cooking.oil",$D$1:$AM$1,0)),INDEX($D$1:$AM65,ROW(),MATCH("Cooking.oil",$D$1:$AM$1,0)))*6
+IF(INDEX($D$1:$AM65,ROW(),MATCH("Salt",$D$1:$AM$1,0))="",INDEX($D$1:$AM$2,2,MATCH("Salt",$D$1:$AM$1,0)),INDEX($D$1:$AM65,ROW(),MATCH("Salt",$D$1:$AM$1,0)))*1
))</f>
        <v/>
      </c>
      <c r="AK65" s="217" t="str">
        <f>IF(OR(AM65="",AM65=0),"",IF(C65="","",AJ65
+IF(INDEX($D$1:$AH65,ROW(),MATCH("Soap",$D$1:$AH$1,0))="",INDEX($D$1:$AH$2,2,MATCH("Soap",$D$1:$AH$1,0)),INDEX($D$1:$AH65,ROW(),MATCH("Soap",$D$1:$AH$1,0)))*6
+IF(INDEX($D$1:$AH65,ROW(),MATCH("Exercise.book",$D$1:$AH$1,0))="",INDEX($D$1:$AH$2,2,MATCH("Exercise.book",$D$1:$AH$1,0)),INDEX($D$1:$AH65,ROW(),MATCH("Exercise.book",$D$1:$AH$1,0)))*12
+IF(INDEX($D$1:$AH65,ROW(),MATCH("Charcoal",$D$1:$AH$1,0))="",INDEX($D$1:$AH$2,2,MATCH("Charcoal",$D$1:$AH$1,0)),INDEX($D$1:$AH65,ROW(),MATCH("Charcoal",$D$1:$AH$1,0)))*30
+IF(INDEX($D$1:$AH65,ROW(),MATCH("Milling.costs",$D$1:$AH$1,0))="",INDEX($D$1:$AH$2,2,MATCH("Milling.costs",$D$1:$AH$1,0)),INDEX($D$1:$AH65,ROW(),MATCH("Milling.costs",$D$1:$AH$1,0)))/3.5*30
+IF(INDEX($D$1:$AH65,ROW(),MATCH("USD",$D$1:$AH$1,0))="",INDEX($D$1:$AH$2,2,MATCH("USD",$D$1:$AH$1,0)),INDEX($D$1:$AH65,ROW(),MATCH("USD",$D$1:$AH$1,0)))*17
))</f>
        <v/>
      </c>
      <c r="AL65" s="205"/>
      <c r="AM65" s="218" t="str">
        <f t="shared" si="2"/>
        <v/>
      </c>
    </row>
    <row r="66" spans="1:39" x14ac:dyDescent="0.25">
      <c r="A66" s="214" t="str">
        <f>IF([1]median_raw_etb!A65="","",[1]median_raw_etb!A65)</f>
        <v/>
      </c>
      <c r="B66" s="214" t="str">
        <f>IF([1]median_raw_etb!B65="","",[1]median_raw_etb!B65)</f>
        <v/>
      </c>
      <c r="C66" s="214" t="str">
        <f>IF([1]median_raw_etb!C65="","",[1]median_raw_etb!C65)</f>
        <v/>
      </c>
      <c r="D66" s="217" t="str">
        <f>IF([1]median_raw_etb!D65="","",[1]median_raw_etb!D65)</f>
        <v/>
      </c>
      <c r="E66" s="217" t="str">
        <f>IF([1]median_raw_etb!E65="","",[1]median_raw_etb!E65)</f>
        <v/>
      </c>
      <c r="F66" s="217" t="str">
        <f>IF([1]median_raw_etb!F65="","",[1]median_raw_etb!F65)</f>
        <v/>
      </c>
      <c r="G66" s="217" t="str">
        <f>IF([1]median_raw_etb!G65="","",[1]median_raw_etb!G65)</f>
        <v/>
      </c>
      <c r="H66" s="217" t="str">
        <f>IF([1]median_raw_etb!H65="","",[1]median_raw_etb!H65)</f>
        <v/>
      </c>
      <c r="I66" s="217" t="str">
        <f>IF([1]median_raw_etb!I65="","",[1]median_raw_etb!I65)</f>
        <v/>
      </c>
      <c r="J66" s="217" t="str">
        <f>IF([1]median_raw_etb!J65="","",[1]median_raw_etb!J65)</f>
        <v/>
      </c>
      <c r="K66" s="217" t="str">
        <f>IF([1]median_raw_etb!K65="","",[1]median_raw_etb!K65)</f>
        <v/>
      </c>
      <c r="L66" s="217" t="str">
        <f>IF([1]median_raw_etb!L65="","",[1]median_raw_etb!L65)</f>
        <v/>
      </c>
      <c r="M66" s="217" t="str">
        <f>IF([1]median_raw_etb!M65="","",[1]median_raw_etb!M65)</f>
        <v/>
      </c>
      <c r="N66" s="217" t="str">
        <f>IF([1]median_raw_etb!N65="","",[1]median_raw_etb!N65)</f>
        <v/>
      </c>
      <c r="O66" s="217" t="str">
        <f>IF([1]median_raw_etb!O65="","",[1]median_raw_etb!O65)</f>
        <v/>
      </c>
      <c r="P66" s="217" t="str">
        <f>IF([1]median_raw_etb!P65="","",[1]median_raw_etb!P65)</f>
        <v/>
      </c>
      <c r="Q66" s="217" t="str">
        <f>IF([1]median_raw_etb!Q65="","",[1]median_raw_etb!Q65)</f>
        <v/>
      </c>
      <c r="R66" s="217" t="str">
        <f>IF([1]median_raw_etb!R65="","",[1]median_raw_etb!R65)</f>
        <v/>
      </c>
      <c r="S66" s="217" t="str">
        <f>IF([1]median_raw_etb!S65="","",[1]median_raw_etb!S65)</f>
        <v/>
      </c>
      <c r="T66" s="217" t="str">
        <f>IF([1]median_raw_etb!T65="","",[1]median_raw_etb!T65)</f>
        <v/>
      </c>
      <c r="U66" s="217" t="str">
        <f>IF([1]median_raw_etb!U65="","",[1]median_raw_etb!U65)</f>
        <v/>
      </c>
      <c r="V66" s="217" t="str">
        <f>IF([1]median_raw_etb!V65="","",[1]median_raw_etb!V65)</f>
        <v/>
      </c>
      <c r="W66" s="217" t="str">
        <f>IF([1]median_raw_etb!W65="","",[1]median_raw_etb!W65)</f>
        <v/>
      </c>
      <c r="X66" s="217" t="str">
        <f>IF([1]median_raw_etb!X65="","",[1]median_raw_etb!X65)</f>
        <v/>
      </c>
      <c r="Y66" s="217" t="str">
        <f>IF([1]median_raw_etb!Y65="","",[1]median_raw_etb!Y65)</f>
        <v/>
      </c>
      <c r="Z66" s="217" t="str">
        <f>IF([1]median_raw_etb!Z65="","",[1]median_raw_etb!Z65)</f>
        <v/>
      </c>
      <c r="AA66" s="217" t="str">
        <f>IF([1]median_raw_etb!AA65="","",[1]median_raw_etb!AA65)</f>
        <v/>
      </c>
      <c r="AB66" s="219" t="str">
        <f>IF([1]median_raw_etb!AB65="","",[1]median_raw_etb!AB65)</f>
        <v/>
      </c>
      <c r="AC66" s="219" t="str">
        <f>IF([1]median_raw_etb!AC65="","",[1]median_raw_etb!AC65)</f>
        <v/>
      </c>
      <c r="AD66" s="220" t="str">
        <f>IF([1]median_raw_etb!AD65="","",[1]median_raw_etb!AD65)</f>
        <v/>
      </c>
      <c r="AE66" s="219" t="str">
        <f>IF([1]median_raw_etb!AE65="","",[1]median_raw_etb!AE65)</f>
        <v/>
      </c>
      <c r="AF66" s="219" t="str">
        <f>IF([1]median_raw_etb!AF65="","",[1]median_raw_etb!AF65)</f>
        <v/>
      </c>
      <c r="AG66" s="219" t="str">
        <f>IF([1]median_raw_etb!AG65="","",[1]median_raw_etb!AG65)</f>
        <v/>
      </c>
      <c r="AH66" s="217" t="str">
        <f>IF([1]median_raw_etb!AH65="","",[1]median_raw_etb!AH65)</f>
        <v/>
      </c>
      <c r="AI66" s="217" t="str">
        <f t="shared" si="1"/>
        <v/>
      </c>
      <c r="AJ66" s="217" t="str">
        <f>IF(OR(AM66="",AM66=0),"",IF(C66="","",
IF(INDEX($D$1:$AM66,ROW(),MATCH("Cereal",$D$1:$AM$1,0))="",INDEX($D$1:$AM$2,2,MATCH("Cereal",$D$1:$AM$1,0)),INDEX($D$1:$AM66,ROW(),MATCH("Cereal",$D$1:$AM$1,0)))*90
+IF(INDEX($D$1:$AM66,ROW(),MATCH("Beans",$D$1:$AM$1,0))="",INDEX($D$1:$AM$2,2,MATCH("Beans",$D$1:$AM$1,0)),INDEX($D$1:$AM66,ROW(),MATCH("Beans",$D$1:$AM$1,0)))*9
+IF(INDEX($D$1:$AM66,ROW(),MATCH("Cooking.oil",$D$1:$AM$1,0))="",INDEX($D$1:$AM$2,2,MATCH("Cooking.oil",$D$1:$AM$1,0)),INDEX($D$1:$AM66,ROW(),MATCH("Cooking.oil",$D$1:$AM$1,0)))*6
+IF(INDEX($D$1:$AM66,ROW(),MATCH("Salt",$D$1:$AM$1,0))="",INDEX($D$1:$AM$2,2,MATCH("Salt",$D$1:$AM$1,0)),INDEX($D$1:$AM66,ROW(),MATCH("Salt",$D$1:$AM$1,0)))*1
))</f>
        <v/>
      </c>
      <c r="AK66" s="217" t="str">
        <f>IF(OR(AM66="",AM66=0),"",IF(C66="","",AJ66
+IF(INDEX($D$1:$AH66,ROW(),MATCH("Soap",$D$1:$AH$1,0))="",INDEX($D$1:$AH$2,2,MATCH("Soap",$D$1:$AH$1,0)),INDEX($D$1:$AH66,ROW(),MATCH("Soap",$D$1:$AH$1,0)))*6
+IF(INDEX($D$1:$AH66,ROW(),MATCH("Exercise.book",$D$1:$AH$1,0))="",INDEX($D$1:$AH$2,2,MATCH("Exercise.book",$D$1:$AH$1,0)),INDEX($D$1:$AH66,ROW(),MATCH("Exercise.book",$D$1:$AH$1,0)))*12
+IF(INDEX($D$1:$AH66,ROW(),MATCH("Charcoal",$D$1:$AH$1,0))="",INDEX($D$1:$AH$2,2,MATCH("Charcoal",$D$1:$AH$1,0)),INDEX($D$1:$AH66,ROW(),MATCH("Charcoal",$D$1:$AH$1,0)))*30
+IF(INDEX($D$1:$AH66,ROW(),MATCH("Milling.costs",$D$1:$AH$1,0))="",INDEX($D$1:$AH$2,2,MATCH("Milling.costs",$D$1:$AH$1,0)),INDEX($D$1:$AH66,ROW(),MATCH("Milling.costs",$D$1:$AH$1,0)))/3.5*30
+IF(INDEX($D$1:$AH66,ROW(),MATCH("USD",$D$1:$AH$1,0))="",INDEX($D$1:$AH$2,2,MATCH("USD",$D$1:$AH$1,0)),INDEX($D$1:$AH66,ROW(),MATCH("USD",$D$1:$AH$1,0)))*17
))</f>
        <v/>
      </c>
      <c r="AL66" s="205"/>
      <c r="AM66" s="218" t="str">
        <f t="shared" si="2"/>
        <v/>
      </c>
    </row>
    <row r="67" spans="1:39" x14ac:dyDescent="0.25">
      <c r="A67" s="214" t="str">
        <f>IF([1]median_raw_etb!A66="","",[1]median_raw_etb!A66)</f>
        <v/>
      </c>
      <c r="B67" s="214" t="str">
        <f>IF([1]median_raw_etb!B66="","",[1]median_raw_etb!B66)</f>
        <v/>
      </c>
      <c r="C67" s="214" t="str">
        <f>IF([1]median_raw_etb!C66="","",[1]median_raw_etb!C66)</f>
        <v/>
      </c>
      <c r="D67" s="217" t="str">
        <f>IF([1]median_raw_etb!D66="","",[1]median_raw_etb!D66)</f>
        <v/>
      </c>
      <c r="E67" s="217" t="str">
        <f>IF([1]median_raw_etb!E66="","",[1]median_raw_etb!E66)</f>
        <v/>
      </c>
      <c r="F67" s="217" t="str">
        <f>IF([1]median_raw_etb!F66="","",[1]median_raw_etb!F66)</f>
        <v/>
      </c>
      <c r="G67" s="217" t="str">
        <f>IF([1]median_raw_etb!G66="","",[1]median_raw_etb!G66)</f>
        <v/>
      </c>
      <c r="H67" s="217" t="str">
        <f>IF([1]median_raw_etb!H66="","",[1]median_raw_etb!H66)</f>
        <v/>
      </c>
      <c r="I67" s="217" t="str">
        <f>IF([1]median_raw_etb!I66="","",[1]median_raw_etb!I66)</f>
        <v/>
      </c>
      <c r="J67" s="217" t="str">
        <f>IF([1]median_raw_etb!J66="","",[1]median_raw_etb!J66)</f>
        <v/>
      </c>
      <c r="K67" s="217" t="str">
        <f>IF([1]median_raw_etb!K66="","",[1]median_raw_etb!K66)</f>
        <v/>
      </c>
      <c r="L67" s="217" t="str">
        <f>IF([1]median_raw_etb!L66="","",[1]median_raw_etb!L66)</f>
        <v/>
      </c>
      <c r="M67" s="217" t="str">
        <f>IF([1]median_raw_etb!M66="","",[1]median_raw_etb!M66)</f>
        <v/>
      </c>
      <c r="N67" s="217" t="str">
        <f>IF([1]median_raw_etb!N66="","",[1]median_raw_etb!N66)</f>
        <v/>
      </c>
      <c r="O67" s="217" t="str">
        <f>IF([1]median_raw_etb!O66="","",[1]median_raw_etb!O66)</f>
        <v/>
      </c>
      <c r="P67" s="217" t="str">
        <f>IF([1]median_raw_etb!P66="","",[1]median_raw_etb!P66)</f>
        <v/>
      </c>
      <c r="Q67" s="217" t="str">
        <f>IF([1]median_raw_etb!Q66="","",[1]median_raw_etb!Q66)</f>
        <v/>
      </c>
      <c r="R67" s="217" t="str">
        <f>IF([1]median_raw_etb!R66="","",[1]median_raw_etb!R66)</f>
        <v/>
      </c>
      <c r="S67" s="217" t="str">
        <f>IF([1]median_raw_etb!S66="","",[1]median_raw_etb!S66)</f>
        <v/>
      </c>
      <c r="T67" s="217" t="str">
        <f>IF([1]median_raw_etb!T66="","",[1]median_raw_etb!T66)</f>
        <v/>
      </c>
      <c r="U67" s="217" t="str">
        <f>IF([1]median_raw_etb!U66="","",[1]median_raw_etb!U66)</f>
        <v/>
      </c>
      <c r="V67" s="217" t="str">
        <f>IF([1]median_raw_etb!V66="","",[1]median_raw_etb!V66)</f>
        <v/>
      </c>
      <c r="W67" s="217" t="str">
        <f>IF([1]median_raw_etb!W66="","",[1]median_raw_etb!W66)</f>
        <v/>
      </c>
      <c r="X67" s="217" t="str">
        <f>IF([1]median_raw_etb!X66="","",[1]median_raw_etb!X66)</f>
        <v/>
      </c>
      <c r="Y67" s="217" t="str">
        <f>IF([1]median_raw_etb!Y66="","",[1]median_raw_etb!Y66)</f>
        <v/>
      </c>
      <c r="Z67" s="217" t="str">
        <f>IF([1]median_raw_etb!Z66="","",[1]median_raw_etb!Z66)</f>
        <v/>
      </c>
      <c r="AA67" s="217" t="str">
        <f>IF([1]median_raw_etb!AA66="","",[1]median_raw_etb!AA66)</f>
        <v/>
      </c>
      <c r="AB67" s="219" t="str">
        <f>IF([1]median_raw_etb!AB66="","",[1]median_raw_etb!AB66)</f>
        <v/>
      </c>
      <c r="AC67" s="219" t="str">
        <f>IF([1]median_raw_etb!AC66="","",[1]median_raw_etb!AC66)</f>
        <v/>
      </c>
      <c r="AD67" s="220" t="str">
        <f>IF([1]median_raw_etb!AD66="","",[1]median_raw_etb!AD66)</f>
        <v/>
      </c>
      <c r="AE67" s="219" t="str">
        <f>IF([1]median_raw_etb!AE66="","",[1]median_raw_etb!AE66)</f>
        <v/>
      </c>
      <c r="AF67" s="219" t="str">
        <f>IF([1]median_raw_etb!AF66="","",[1]median_raw_etb!AF66)</f>
        <v/>
      </c>
      <c r="AG67" s="219" t="str">
        <f>IF([1]median_raw_etb!AG66="","",[1]median_raw_etb!AG66)</f>
        <v/>
      </c>
      <c r="AH67" s="217" t="str">
        <f>IF([1]median_raw_etb!AH66="","",[1]median_raw_etb!AH66)</f>
        <v/>
      </c>
      <c r="AI67" s="217" t="str">
        <f t="shared" si="1"/>
        <v/>
      </c>
      <c r="AJ67" s="217" t="str">
        <f>IF(OR(AM67="",AM67=0),"",IF(C67="","",
IF(INDEX($D$1:$AM67,ROW(),MATCH("Cereal",$D$1:$AM$1,0))="",INDEX($D$1:$AM$2,2,MATCH("Cereal",$D$1:$AM$1,0)),INDEX($D$1:$AM67,ROW(),MATCH("Cereal",$D$1:$AM$1,0)))*90
+IF(INDEX($D$1:$AM67,ROW(),MATCH("Beans",$D$1:$AM$1,0))="",INDEX($D$1:$AM$2,2,MATCH("Beans",$D$1:$AM$1,0)),INDEX($D$1:$AM67,ROW(),MATCH("Beans",$D$1:$AM$1,0)))*9
+IF(INDEX($D$1:$AM67,ROW(),MATCH("Cooking.oil",$D$1:$AM$1,0))="",INDEX($D$1:$AM$2,2,MATCH("Cooking.oil",$D$1:$AM$1,0)),INDEX($D$1:$AM67,ROW(),MATCH("Cooking.oil",$D$1:$AM$1,0)))*6
+IF(INDEX($D$1:$AM67,ROW(),MATCH("Salt",$D$1:$AM$1,0))="",INDEX($D$1:$AM$2,2,MATCH("Salt",$D$1:$AM$1,0)),INDEX($D$1:$AM67,ROW(),MATCH("Salt",$D$1:$AM$1,0)))*1
))</f>
        <v/>
      </c>
      <c r="AK67" s="217" t="str">
        <f>IF(OR(AM67="",AM67=0),"",IF(C67="","",AJ67
+IF(INDEX($D$1:$AH67,ROW(),MATCH("Soap",$D$1:$AH$1,0))="",INDEX($D$1:$AH$2,2,MATCH("Soap",$D$1:$AH$1,0)),INDEX($D$1:$AH67,ROW(),MATCH("Soap",$D$1:$AH$1,0)))*6
+IF(INDEX($D$1:$AH67,ROW(),MATCH("Exercise.book",$D$1:$AH$1,0))="",INDEX($D$1:$AH$2,2,MATCH("Exercise.book",$D$1:$AH$1,0)),INDEX($D$1:$AH67,ROW(),MATCH("Exercise.book",$D$1:$AH$1,0)))*12
+IF(INDEX($D$1:$AH67,ROW(),MATCH("Charcoal",$D$1:$AH$1,0))="",INDEX($D$1:$AH$2,2,MATCH("Charcoal",$D$1:$AH$1,0)),INDEX($D$1:$AH67,ROW(),MATCH("Charcoal",$D$1:$AH$1,0)))*30
+IF(INDEX($D$1:$AH67,ROW(),MATCH("Milling.costs",$D$1:$AH$1,0))="",INDEX($D$1:$AH$2,2,MATCH("Milling.costs",$D$1:$AH$1,0)),INDEX($D$1:$AH67,ROW(),MATCH("Milling.costs",$D$1:$AH$1,0)))/3.5*30
+IF(INDEX($D$1:$AH67,ROW(),MATCH("USD",$D$1:$AH$1,0))="",INDEX($D$1:$AH$2,2,MATCH("USD",$D$1:$AH$1,0)),INDEX($D$1:$AH67,ROW(),MATCH("USD",$D$1:$AH$1,0)))*17
))</f>
        <v/>
      </c>
      <c r="AL67" s="205"/>
      <c r="AM67" s="218" t="str">
        <f t="shared" si="2"/>
        <v/>
      </c>
    </row>
    <row r="68" spans="1:39" x14ac:dyDescent="0.25">
      <c r="A68" s="214" t="str">
        <f>IF([1]median_raw_etb!A67="","",[1]median_raw_etb!A67)</f>
        <v/>
      </c>
      <c r="B68" s="214" t="str">
        <f>IF([1]median_raw_etb!B67="","",[1]median_raw_etb!B67)</f>
        <v/>
      </c>
      <c r="C68" s="214" t="str">
        <f>IF([1]median_raw_etb!C67="","",[1]median_raw_etb!C67)</f>
        <v/>
      </c>
      <c r="D68" s="217" t="str">
        <f>IF([1]median_raw_etb!D67="","",[1]median_raw_etb!D67)</f>
        <v/>
      </c>
      <c r="E68" s="217" t="str">
        <f>IF([1]median_raw_etb!E67="","",[1]median_raw_etb!E67)</f>
        <v/>
      </c>
      <c r="F68" s="217" t="str">
        <f>IF([1]median_raw_etb!F67="","",[1]median_raw_etb!F67)</f>
        <v/>
      </c>
      <c r="G68" s="217" t="str">
        <f>IF([1]median_raw_etb!G67="","",[1]median_raw_etb!G67)</f>
        <v/>
      </c>
      <c r="H68" s="217" t="str">
        <f>IF([1]median_raw_etb!H67="","",[1]median_raw_etb!H67)</f>
        <v/>
      </c>
      <c r="I68" s="217" t="str">
        <f>IF([1]median_raw_etb!I67="","",[1]median_raw_etb!I67)</f>
        <v/>
      </c>
      <c r="J68" s="217" t="str">
        <f>IF([1]median_raw_etb!J67="","",[1]median_raw_etb!J67)</f>
        <v/>
      </c>
      <c r="K68" s="217" t="str">
        <f>IF([1]median_raw_etb!K67="","",[1]median_raw_etb!K67)</f>
        <v/>
      </c>
      <c r="L68" s="217" t="str">
        <f>IF([1]median_raw_etb!L67="","",[1]median_raw_etb!L67)</f>
        <v/>
      </c>
      <c r="M68" s="217" t="str">
        <f>IF([1]median_raw_etb!M67="","",[1]median_raw_etb!M67)</f>
        <v/>
      </c>
      <c r="N68" s="217" t="str">
        <f>IF([1]median_raw_etb!N67="","",[1]median_raw_etb!N67)</f>
        <v/>
      </c>
      <c r="O68" s="217" t="str">
        <f>IF([1]median_raw_etb!O67="","",[1]median_raw_etb!O67)</f>
        <v/>
      </c>
      <c r="P68" s="217" t="str">
        <f>IF([1]median_raw_etb!P67="","",[1]median_raw_etb!P67)</f>
        <v/>
      </c>
      <c r="Q68" s="217" t="str">
        <f>IF([1]median_raw_etb!Q67="","",[1]median_raw_etb!Q67)</f>
        <v/>
      </c>
      <c r="R68" s="217" t="str">
        <f>IF([1]median_raw_etb!R67="","",[1]median_raw_etb!R67)</f>
        <v/>
      </c>
      <c r="S68" s="217" t="str">
        <f>IF([1]median_raw_etb!S67="","",[1]median_raw_etb!S67)</f>
        <v/>
      </c>
      <c r="T68" s="217" t="str">
        <f>IF([1]median_raw_etb!T67="","",[1]median_raw_etb!T67)</f>
        <v/>
      </c>
      <c r="U68" s="217" t="str">
        <f>IF([1]median_raw_etb!U67="","",[1]median_raw_etb!U67)</f>
        <v/>
      </c>
      <c r="V68" s="217" t="str">
        <f>IF([1]median_raw_etb!V67="","",[1]median_raw_etb!V67)</f>
        <v/>
      </c>
      <c r="W68" s="217" t="str">
        <f>IF([1]median_raw_etb!W67="","",[1]median_raw_etb!W67)</f>
        <v/>
      </c>
      <c r="X68" s="217" t="str">
        <f>IF([1]median_raw_etb!X67="","",[1]median_raw_etb!X67)</f>
        <v/>
      </c>
      <c r="Y68" s="217" t="str">
        <f>IF([1]median_raw_etb!Y67="","",[1]median_raw_etb!Y67)</f>
        <v/>
      </c>
      <c r="Z68" s="217" t="str">
        <f>IF([1]median_raw_etb!Z67="","",[1]median_raw_etb!Z67)</f>
        <v/>
      </c>
      <c r="AA68" s="217" t="str">
        <f>IF([1]median_raw_etb!AA67="","",[1]median_raw_etb!AA67)</f>
        <v/>
      </c>
      <c r="AB68" s="219" t="str">
        <f>IF([1]median_raw_etb!AB67="","",[1]median_raw_etb!AB67)</f>
        <v/>
      </c>
      <c r="AC68" s="219" t="str">
        <f>IF([1]median_raw_etb!AC67="","",[1]median_raw_etb!AC67)</f>
        <v/>
      </c>
      <c r="AD68" s="220" t="str">
        <f>IF([1]median_raw_etb!AD67="","",[1]median_raw_etb!AD67)</f>
        <v/>
      </c>
      <c r="AE68" s="219" t="str">
        <f>IF([1]median_raw_etb!AE67="","",[1]median_raw_etb!AE67)</f>
        <v/>
      </c>
      <c r="AF68" s="219" t="str">
        <f>IF([1]median_raw_etb!AF67="","",[1]median_raw_etb!AF67)</f>
        <v/>
      </c>
      <c r="AG68" s="219" t="str">
        <f>IF([1]median_raw_etb!AG67="","",[1]median_raw_etb!AG67)</f>
        <v/>
      </c>
      <c r="AH68" s="217" t="str">
        <f>IF([1]median_raw_etb!AH67="","",[1]median_raw_etb!AH67)</f>
        <v/>
      </c>
      <c r="AI68" s="217" t="str">
        <f t="shared" si="1"/>
        <v/>
      </c>
      <c r="AJ68" s="217" t="str">
        <f>IF(OR(AM68="",AM68=0),"",IF(C68="","",
IF(INDEX($D$1:$AM68,ROW(),MATCH("Cereal",$D$1:$AM$1,0))="",INDEX($D$1:$AM$2,2,MATCH("Cereal",$D$1:$AM$1,0)),INDEX($D$1:$AM68,ROW(),MATCH("Cereal",$D$1:$AM$1,0)))*90
+IF(INDEX($D$1:$AM68,ROW(),MATCH("Beans",$D$1:$AM$1,0))="",INDEX($D$1:$AM$2,2,MATCH("Beans",$D$1:$AM$1,0)),INDEX($D$1:$AM68,ROW(),MATCH("Beans",$D$1:$AM$1,0)))*9
+IF(INDEX($D$1:$AM68,ROW(),MATCH("Cooking.oil",$D$1:$AM$1,0))="",INDEX($D$1:$AM$2,2,MATCH("Cooking.oil",$D$1:$AM$1,0)),INDEX($D$1:$AM68,ROW(),MATCH("Cooking.oil",$D$1:$AM$1,0)))*6
+IF(INDEX($D$1:$AM68,ROW(),MATCH("Salt",$D$1:$AM$1,0))="",INDEX($D$1:$AM$2,2,MATCH("Salt",$D$1:$AM$1,0)),INDEX($D$1:$AM68,ROW(),MATCH("Salt",$D$1:$AM$1,0)))*1
))</f>
        <v/>
      </c>
      <c r="AK68" s="217" t="str">
        <f>IF(OR(AM68="",AM68=0),"",IF(C68="","",AJ68
+IF(INDEX($D$1:$AH68,ROW(),MATCH("Soap",$D$1:$AH$1,0))="",INDEX($D$1:$AH$2,2,MATCH("Soap",$D$1:$AH$1,0)),INDEX($D$1:$AH68,ROW(),MATCH("Soap",$D$1:$AH$1,0)))*6
+IF(INDEX($D$1:$AH68,ROW(),MATCH("Exercise.book",$D$1:$AH$1,0))="",INDEX($D$1:$AH$2,2,MATCH("Exercise.book",$D$1:$AH$1,0)),INDEX($D$1:$AH68,ROW(),MATCH("Exercise.book",$D$1:$AH$1,0)))*12
+IF(INDEX($D$1:$AH68,ROW(),MATCH("Charcoal",$D$1:$AH$1,0))="",INDEX($D$1:$AH$2,2,MATCH("Charcoal",$D$1:$AH$1,0)),INDEX($D$1:$AH68,ROW(),MATCH("Charcoal",$D$1:$AH$1,0)))*30
+IF(INDEX($D$1:$AH68,ROW(),MATCH("Milling.costs",$D$1:$AH$1,0))="",INDEX($D$1:$AH$2,2,MATCH("Milling.costs",$D$1:$AH$1,0)),INDEX($D$1:$AH68,ROW(),MATCH("Milling.costs",$D$1:$AH$1,0)))/3.5*30
+IF(INDEX($D$1:$AH68,ROW(),MATCH("USD",$D$1:$AH$1,0))="",INDEX($D$1:$AH$2,2,MATCH("USD",$D$1:$AH$1,0)),INDEX($D$1:$AH68,ROW(),MATCH("USD",$D$1:$AH$1,0)))*17
))</f>
        <v/>
      </c>
      <c r="AL68" s="205"/>
      <c r="AM68" s="218" t="str">
        <f t="shared" si="2"/>
        <v/>
      </c>
    </row>
    <row r="69" spans="1:39" x14ac:dyDescent="0.25">
      <c r="A69" s="214" t="str">
        <f>IF([1]median_raw_etb!A68="","",[1]median_raw_etb!A68)</f>
        <v/>
      </c>
      <c r="B69" s="214" t="str">
        <f>IF([1]median_raw_etb!B68="","",[1]median_raw_etb!B68)</f>
        <v/>
      </c>
      <c r="C69" s="214" t="str">
        <f>IF([1]median_raw_etb!C68="","",[1]median_raw_etb!C68)</f>
        <v/>
      </c>
      <c r="D69" s="217" t="str">
        <f>IF([1]median_raw_etb!D68="","",[1]median_raw_etb!D68)</f>
        <v/>
      </c>
      <c r="E69" s="217" t="str">
        <f>IF([1]median_raw_etb!E68="","",[1]median_raw_etb!E68)</f>
        <v/>
      </c>
      <c r="F69" s="217" t="str">
        <f>IF([1]median_raw_etb!F68="","",[1]median_raw_etb!F68)</f>
        <v/>
      </c>
      <c r="G69" s="217" t="str">
        <f>IF([1]median_raw_etb!G68="","",[1]median_raw_etb!G68)</f>
        <v/>
      </c>
      <c r="H69" s="217" t="str">
        <f>IF([1]median_raw_etb!H68="","",[1]median_raw_etb!H68)</f>
        <v/>
      </c>
      <c r="I69" s="217" t="str">
        <f>IF([1]median_raw_etb!I68="","",[1]median_raw_etb!I68)</f>
        <v/>
      </c>
      <c r="J69" s="217" t="str">
        <f>IF([1]median_raw_etb!J68="","",[1]median_raw_etb!J68)</f>
        <v/>
      </c>
      <c r="K69" s="217" t="str">
        <f>IF([1]median_raw_etb!K68="","",[1]median_raw_etb!K68)</f>
        <v/>
      </c>
      <c r="L69" s="217" t="str">
        <f>IF([1]median_raw_etb!L68="","",[1]median_raw_etb!L68)</f>
        <v/>
      </c>
      <c r="M69" s="217" t="str">
        <f>IF([1]median_raw_etb!M68="","",[1]median_raw_etb!M68)</f>
        <v/>
      </c>
      <c r="N69" s="217" t="str">
        <f>IF([1]median_raw_etb!N68="","",[1]median_raw_etb!N68)</f>
        <v/>
      </c>
      <c r="O69" s="217" t="str">
        <f>IF([1]median_raw_etb!O68="","",[1]median_raw_etb!O68)</f>
        <v/>
      </c>
      <c r="P69" s="217" t="str">
        <f>IF([1]median_raw_etb!P68="","",[1]median_raw_etb!P68)</f>
        <v/>
      </c>
      <c r="Q69" s="217" t="str">
        <f>IF([1]median_raw_etb!Q68="","",[1]median_raw_etb!Q68)</f>
        <v/>
      </c>
      <c r="R69" s="217" t="str">
        <f>IF([1]median_raw_etb!R68="","",[1]median_raw_etb!R68)</f>
        <v/>
      </c>
      <c r="S69" s="217" t="str">
        <f>IF([1]median_raw_etb!S68="","",[1]median_raw_etb!S68)</f>
        <v/>
      </c>
      <c r="T69" s="217" t="str">
        <f>IF([1]median_raw_etb!T68="","",[1]median_raw_etb!T68)</f>
        <v/>
      </c>
      <c r="U69" s="217" t="str">
        <f>IF([1]median_raw_etb!U68="","",[1]median_raw_etb!U68)</f>
        <v/>
      </c>
      <c r="V69" s="217" t="str">
        <f>IF([1]median_raw_etb!V68="","",[1]median_raw_etb!V68)</f>
        <v/>
      </c>
      <c r="W69" s="217" t="str">
        <f>IF([1]median_raw_etb!W68="","",[1]median_raw_etb!W68)</f>
        <v/>
      </c>
      <c r="X69" s="217" t="str">
        <f>IF([1]median_raw_etb!X68="","",[1]median_raw_etb!X68)</f>
        <v/>
      </c>
      <c r="Y69" s="217" t="str">
        <f>IF([1]median_raw_etb!Y68="","",[1]median_raw_etb!Y68)</f>
        <v/>
      </c>
      <c r="Z69" s="217" t="str">
        <f>IF([1]median_raw_etb!Z68="","",[1]median_raw_etb!Z68)</f>
        <v/>
      </c>
      <c r="AA69" s="217" t="str">
        <f>IF([1]median_raw_etb!AA68="","",[1]median_raw_etb!AA68)</f>
        <v/>
      </c>
      <c r="AB69" s="219" t="str">
        <f>IF([1]median_raw_etb!AB68="","",[1]median_raw_etb!AB68)</f>
        <v/>
      </c>
      <c r="AC69" s="219" t="str">
        <f>IF([1]median_raw_etb!AC68="","",[1]median_raw_etb!AC68)</f>
        <v/>
      </c>
      <c r="AD69" s="220" t="str">
        <f>IF([1]median_raw_etb!AD68="","",[1]median_raw_etb!AD68)</f>
        <v/>
      </c>
      <c r="AE69" s="219" t="str">
        <f>IF([1]median_raw_etb!AE68="","",[1]median_raw_etb!AE68)</f>
        <v/>
      </c>
      <c r="AF69" s="219" t="str">
        <f>IF([1]median_raw_etb!AF68="","",[1]median_raw_etb!AF68)</f>
        <v/>
      </c>
      <c r="AG69" s="219" t="str">
        <f>IF([1]median_raw_etb!AG68="","",[1]median_raw_etb!AG68)</f>
        <v/>
      </c>
      <c r="AH69" s="217" t="str">
        <f>IF([1]median_raw_etb!AH68="","",[1]median_raw_etb!AH68)</f>
        <v/>
      </c>
      <c r="AI69" s="217" t="str">
        <f t="shared" si="1"/>
        <v/>
      </c>
      <c r="AJ69" s="217" t="str">
        <f>IF(OR(AM69="",AM69=0),"",IF(C69="","",
IF(INDEX($D$1:$AM69,ROW(),MATCH("Cereal",$D$1:$AM$1,0))="",INDEX($D$1:$AM$2,2,MATCH("Cereal",$D$1:$AM$1,0)),INDEX($D$1:$AM69,ROW(),MATCH("Cereal",$D$1:$AM$1,0)))*90
+IF(INDEX($D$1:$AM69,ROW(),MATCH("Beans",$D$1:$AM$1,0))="",INDEX($D$1:$AM$2,2,MATCH("Beans",$D$1:$AM$1,0)),INDEX($D$1:$AM69,ROW(),MATCH("Beans",$D$1:$AM$1,0)))*9
+IF(INDEX($D$1:$AM69,ROW(),MATCH("Cooking.oil",$D$1:$AM$1,0))="",INDEX($D$1:$AM$2,2,MATCH("Cooking.oil",$D$1:$AM$1,0)),INDEX($D$1:$AM69,ROW(),MATCH("Cooking.oil",$D$1:$AM$1,0)))*6
+IF(INDEX($D$1:$AM69,ROW(),MATCH("Salt",$D$1:$AM$1,0))="",INDEX($D$1:$AM$2,2,MATCH("Salt",$D$1:$AM$1,0)),INDEX($D$1:$AM69,ROW(),MATCH("Salt",$D$1:$AM$1,0)))*1
))</f>
        <v/>
      </c>
      <c r="AK69" s="217" t="str">
        <f>IF(OR(AM69="",AM69=0),"",IF(C69="","",AJ69
+IF(INDEX($D$1:$AH69,ROW(),MATCH("Soap",$D$1:$AH$1,0))="",INDEX($D$1:$AH$2,2,MATCH("Soap",$D$1:$AH$1,0)),INDEX($D$1:$AH69,ROW(),MATCH("Soap",$D$1:$AH$1,0)))*6
+IF(INDEX($D$1:$AH69,ROW(),MATCH("Exercise.book",$D$1:$AH$1,0))="",INDEX($D$1:$AH$2,2,MATCH("Exercise.book",$D$1:$AH$1,0)),INDEX($D$1:$AH69,ROW(),MATCH("Exercise.book",$D$1:$AH$1,0)))*12
+IF(INDEX($D$1:$AH69,ROW(),MATCH("Charcoal",$D$1:$AH$1,0))="",INDEX($D$1:$AH$2,2,MATCH("Charcoal",$D$1:$AH$1,0)),INDEX($D$1:$AH69,ROW(),MATCH("Charcoal",$D$1:$AH$1,0)))*30
+IF(INDEX($D$1:$AH69,ROW(),MATCH("Milling.costs",$D$1:$AH$1,0))="",INDEX($D$1:$AH$2,2,MATCH("Milling.costs",$D$1:$AH$1,0)),INDEX($D$1:$AH69,ROW(),MATCH("Milling.costs",$D$1:$AH$1,0)))/3.5*30
+IF(INDEX($D$1:$AH69,ROW(),MATCH("USD",$D$1:$AH$1,0))="",INDEX($D$1:$AH$2,2,MATCH("USD",$D$1:$AH$1,0)),INDEX($D$1:$AH69,ROW(),MATCH("USD",$D$1:$AH$1,0)))*17
))</f>
        <v/>
      </c>
      <c r="AL69" s="205"/>
      <c r="AM69" s="218" t="str">
        <f t="shared" si="2"/>
        <v/>
      </c>
    </row>
    <row r="70" spans="1:39" x14ac:dyDescent="0.25">
      <c r="A70" s="214" t="str">
        <f>IF([1]median_raw_etb!A69="","",[1]median_raw_etb!A69)</f>
        <v/>
      </c>
      <c r="B70" s="214" t="str">
        <f>IF([1]median_raw_etb!B69="","",[1]median_raw_etb!B69)</f>
        <v/>
      </c>
      <c r="C70" s="214" t="str">
        <f>IF([1]median_raw_etb!C69="","",[1]median_raw_etb!C69)</f>
        <v/>
      </c>
      <c r="D70" s="217" t="str">
        <f>IF([1]median_raw_etb!D69="","",[1]median_raw_etb!D69)</f>
        <v/>
      </c>
      <c r="E70" s="217" t="str">
        <f>IF([1]median_raw_etb!E69="","",[1]median_raw_etb!E69)</f>
        <v/>
      </c>
      <c r="F70" s="217" t="str">
        <f>IF([1]median_raw_etb!F69="","",[1]median_raw_etb!F69)</f>
        <v/>
      </c>
      <c r="G70" s="217" t="str">
        <f>IF([1]median_raw_etb!G69="","",[1]median_raw_etb!G69)</f>
        <v/>
      </c>
      <c r="H70" s="217" t="str">
        <f>IF([1]median_raw_etb!H69="","",[1]median_raw_etb!H69)</f>
        <v/>
      </c>
      <c r="I70" s="217" t="str">
        <f>IF([1]median_raw_etb!I69="","",[1]median_raw_etb!I69)</f>
        <v/>
      </c>
      <c r="J70" s="217" t="str">
        <f>IF([1]median_raw_etb!J69="","",[1]median_raw_etb!J69)</f>
        <v/>
      </c>
      <c r="K70" s="217" t="str">
        <f>IF([1]median_raw_etb!K69="","",[1]median_raw_etb!K69)</f>
        <v/>
      </c>
      <c r="L70" s="217" t="str">
        <f>IF([1]median_raw_etb!L69="","",[1]median_raw_etb!L69)</f>
        <v/>
      </c>
      <c r="M70" s="217" t="str">
        <f>IF([1]median_raw_etb!M69="","",[1]median_raw_etb!M69)</f>
        <v/>
      </c>
      <c r="N70" s="217" t="str">
        <f>IF([1]median_raw_etb!N69="","",[1]median_raw_etb!N69)</f>
        <v/>
      </c>
      <c r="O70" s="217" t="str">
        <f>IF([1]median_raw_etb!O69="","",[1]median_raw_etb!O69)</f>
        <v/>
      </c>
      <c r="P70" s="217" t="str">
        <f>IF([1]median_raw_etb!P69="","",[1]median_raw_etb!P69)</f>
        <v/>
      </c>
      <c r="Q70" s="217" t="str">
        <f>IF([1]median_raw_etb!Q69="","",[1]median_raw_etb!Q69)</f>
        <v/>
      </c>
      <c r="R70" s="217" t="str">
        <f>IF([1]median_raw_etb!R69="","",[1]median_raw_etb!R69)</f>
        <v/>
      </c>
      <c r="S70" s="217" t="str">
        <f>IF([1]median_raw_etb!S69="","",[1]median_raw_etb!S69)</f>
        <v/>
      </c>
      <c r="T70" s="217" t="str">
        <f>IF([1]median_raw_etb!T69="","",[1]median_raw_etb!T69)</f>
        <v/>
      </c>
      <c r="U70" s="217" t="str">
        <f>IF([1]median_raw_etb!U69="","",[1]median_raw_etb!U69)</f>
        <v/>
      </c>
      <c r="V70" s="217" t="str">
        <f>IF([1]median_raw_etb!V69="","",[1]median_raw_etb!V69)</f>
        <v/>
      </c>
      <c r="W70" s="217" t="str">
        <f>IF([1]median_raw_etb!W69="","",[1]median_raw_etb!W69)</f>
        <v/>
      </c>
      <c r="X70" s="217" t="str">
        <f>IF([1]median_raw_etb!X69="","",[1]median_raw_etb!X69)</f>
        <v/>
      </c>
      <c r="Y70" s="217" t="str">
        <f>IF([1]median_raw_etb!Y69="","",[1]median_raw_etb!Y69)</f>
        <v/>
      </c>
      <c r="Z70" s="217" t="str">
        <f>IF([1]median_raw_etb!Z69="","",[1]median_raw_etb!Z69)</f>
        <v/>
      </c>
      <c r="AA70" s="217" t="str">
        <f>IF([1]median_raw_etb!AA69="","",[1]median_raw_etb!AA69)</f>
        <v/>
      </c>
      <c r="AB70" s="219" t="str">
        <f>IF([1]median_raw_etb!AB69="","",[1]median_raw_etb!AB69)</f>
        <v/>
      </c>
      <c r="AC70" s="219" t="str">
        <f>IF([1]median_raw_etb!AC69="","",[1]median_raw_etb!AC69)</f>
        <v/>
      </c>
      <c r="AD70" s="220" t="str">
        <f>IF([1]median_raw_etb!AD69="","",[1]median_raw_etb!AD69)</f>
        <v/>
      </c>
      <c r="AE70" s="219" t="str">
        <f>IF([1]median_raw_etb!AE69="","",[1]median_raw_etb!AE69)</f>
        <v/>
      </c>
      <c r="AF70" s="219" t="str">
        <f>IF([1]median_raw_etb!AF69="","",[1]median_raw_etb!AF69)</f>
        <v/>
      </c>
      <c r="AG70" s="219" t="str">
        <f>IF([1]median_raw_etb!AG69="","",[1]median_raw_etb!AG69)</f>
        <v/>
      </c>
      <c r="AH70" s="217" t="str">
        <f>IF([1]median_raw_etb!AH69="","",[1]median_raw_etb!AH69)</f>
        <v/>
      </c>
      <c r="AI70" s="217" t="str">
        <f t="shared" ref="AI70:AI102" si="3">IF(C70="","",IF(D70="",D$2,D70)+IF(E70="",E$2,E70)+IF(F70="",F$2,F70)+IF(G70="",G$2,G70)+IF(H70="",H$2,H70)+IF(I70="",I$2,I70)+IF(J70="",J$2,J70)+IF(K70="",K$2,K70)+IF(L70="",L$2,L70))</f>
        <v/>
      </c>
      <c r="AJ70" s="217" t="str">
        <f>IF(OR(AM70="",AM70=0),"",IF(C70="","",
IF(INDEX($D$1:$AM70,ROW(),MATCH("Cereal",$D$1:$AM$1,0))="",INDEX($D$1:$AM$2,2,MATCH("Cereal",$D$1:$AM$1,0)),INDEX($D$1:$AM70,ROW(),MATCH("Cereal",$D$1:$AM$1,0)))*90
+IF(INDEX($D$1:$AM70,ROW(),MATCH("Beans",$D$1:$AM$1,0))="",INDEX($D$1:$AM$2,2,MATCH("Beans",$D$1:$AM$1,0)),INDEX($D$1:$AM70,ROW(),MATCH("Beans",$D$1:$AM$1,0)))*9
+IF(INDEX($D$1:$AM70,ROW(),MATCH("Cooking.oil",$D$1:$AM$1,0))="",INDEX($D$1:$AM$2,2,MATCH("Cooking.oil",$D$1:$AM$1,0)),INDEX($D$1:$AM70,ROW(),MATCH("Cooking.oil",$D$1:$AM$1,0)))*6
+IF(INDEX($D$1:$AM70,ROW(),MATCH("Salt",$D$1:$AM$1,0))="",INDEX($D$1:$AM$2,2,MATCH("Salt",$D$1:$AM$1,0)),INDEX($D$1:$AM70,ROW(),MATCH("Salt",$D$1:$AM$1,0)))*1
))</f>
        <v/>
      </c>
      <c r="AK70" s="217" t="str">
        <f>IF(OR(AM70="",AM70=0),"",IF(C70="","",AJ70
+IF(INDEX($D$1:$AH70,ROW(),MATCH("Soap",$D$1:$AH$1,0))="",INDEX($D$1:$AH$2,2,MATCH("Soap",$D$1:$AH$1,0)),INDEX($D$1:$AH70,ROW(),MATCH("Soap",$D$1:$AH$1,0)))*6
+IF(INDEX($D$1:$AH70,ROW(),MATCH("Exercise.book",$D$1:$AH$1,0))="",INDEX($D$1:$AH$2,2,MATCH("Exercise.book",$D$1:$AH$1,0)),INDEX($D$1:$AH70,ROW(),MATCH("Exercise.book",$D$1:$AH$1,0)))*12
+IF(INDEX($D$1:$AH70,ROW(),MATCH("Charcoal",$D$1:$AH$1,0))="",INDEX($D$1:$AH$2,2,MATCH("Charcoal",$D$1:$AH$1,0)),INDEX($D$1:$AH70,ROW(),MATCH("Charcoal",$D$1:$AH$1,0)))*30
+IF(INDEX($D$1:$AH70,ROW(),MATCH("Milling.costs",$D$1:$AH$1,0))="",INDEX($D$1:$AH$2,2,MATCH("Milling.costs",$D$1:$AH$1,0)),INDEX($D$1:$AH70,ROW(),MATCH("Milling.costs",$D$1:$AH$1,0)))/3.5*30
+IF(INDEX($D$1:$AH70,ROW(),MATCH("USD",$D$1:$AH$1,0))="",INDEX($D$1:$AH$2,2,MATCH("USD",$D$1:$AH$1,0)),INDEX($D$1:$AH70,ROW(),MATCH("USD",$D$1:$AH$1,0)))*17
))</f>
        <v/>
      </c>
      <c r="AL70" s="205"/>
      <c r="AM70" s="218" t="str">
        <f t="shared" ref="AM70:AM102" si="4">IF(C70="","",IF(IF(RIGHT($A70,9)="Equatoria",$E70,$D70)="",IF(RIGHT($A70,9)="Equatoria",$E$2,$D$2),IF(RIGHT($A70,9)="Equatoria",$E70,$D70)))</f>
        <v/>
      </c>
    </row>
    <row r="71" spans="1:39" x14ac:dyDescent="0.25">
      <c r="A71" s="214" t="str">
        <f>IF([1]median_raw_etb!A70="","",[1]median_raw_etb!A70)</f>
        <v/>
      </c>
      <c r="B71" s="214" t="str">
        <f>IF([1]median_raw_etb!B70="","",[1]median_raw_etb!B70)</f>
        <v/>
      </c>
      <c r="C71" s="214" t="str">
        <f>IF([1]median_raw_etb!C70="","",[1]median_raw_etb!C70)</f>
        <v/>
      </c>
      <c r="D71" s="217" t="str">
        <f>IF([1]median_raw_etb!D70="","",[1]median_raw_etb!D70)</f>
        <v/>
      </c>
      <c r="E71" s="217" t="str">
        <f>IF([1]median_raw_etb!E70="","",[1]median_raw_etb!E70)</f>
        <v/>
      </c>
      <c r="F71" s="217" t="str">
        <f>IF([1]median_raw_etb!F70="","",[1]median_raw_etb!F70)</f>
        <v/>
      </c>
      <c r="G71" s="217" t="str">
        <f>IF([1]median_raw_etb!G70="","",[1]median_raw_etb!G70)</f>
        <v/>
      </c>
      <c r="H71" s="217" t="str">
        <f>IF([1]median_raw_etb!H70="","",[1]median_raw_etb!H70)</f>
        <v/>
      </c>
      <c r="I71" s="217" t="str">
        <f>IF([1]median_raw_etb!I70="","",[1]median_raw_etb!I70)</f>
        <v/>
      </c>
      <c r="J71" s="217" t="str">
        <f>IF([1]median_raw_etb!J70="","",[1]median_raw_etb!J70)</f>
        <v/>
      </c>
      <c r="K71" s="217" t="str">
        <f>IF([1]median_raw_etb!K70="","",[1]median_raw_etb!K70)</f>
        <v/>
      </c>
      <c r="L71" s="217" t="str">
        <f>IF([1]median_raw_etb!L70="","",[1]median_raw_etb!L70)</f>
        <v/>
      </c>
      <c r="M71" s="217" t="str">
        <f>IF([1]median_raw_etb!M70="","",[1]median_raw_etb!M70)</f>
        <v/>
      </c>
      <c r="N71" s="217" t="str">
        <f>IF([1]median_raw_etb!N70="","",[1]median_raw_etb!N70)</f>
        <v/>
      </c>
      <c r="O71" s="217" t="str">
        <f>IF([1]median_raw_etb!O70="","",[1]median_raw_etb!O70)</f>
        <v/>
      </c>
      <c r="P71" s="217" t="str">
        <f>IF([1]median_raw_etb!P70="","",[1]median_raw_etb!P70)</f>
        <v/>
      </c>
      <c r="Q71" s="217" t="str">
        <f>IF([1]median_raw_etb!Q70="","",[1]median_raw_etb!Q70)</f>
        <v/>
      </c>
      <c r="R71" s="217" t="str">
        <f>IF([1]median_raw_etb!R70="","",[1]median_raw_etb!R70)</f>
        <v/>
      </c>
      <c r="S71" s="217" t="str">
        <f>IF([1]median_raw_etb!S70="","",[1]median_raw_etb!S70)</f>
        <v/>
      </c>
      <c r="T71" s="217" t="str">
        <f>IF([1]median_raw_etb!T70="","",[1]median_raw_etb!T70)</f>
        <v/>
      </c>
      <c r="U71" s="217" t="str">
        <f>IF([1]median_raw_etb!U70="","",[1]median_raw_etb!U70)</f>
        <v/>
      </c>
      <c r="V71" s="217" t="str">
        <f>IF([1]median_raw_etb!V70="","",[1]median_raw_etb!V70)</f>
        <v/>
      </c>
      <c r="W71" s="217" t="str">
        <f>IF([1]median_raw_etb!W70="","",[1]median_raw_etb!W70)</f>
        <v/>
      </c>
      <c r="X71" s="217" t="str">
        <f>IF([1]median_raw_etb!X70="","",[1]median_raw_etb!X70)</f>
        <v/>
      </c>
      <c r="Y71" s="217" t="str">
        <f>IF([1]median_raw_etb!Y70="","",[1]median_raw_etb!Y70)</f>
        <v/>
      </c>
      <c r="Z71" s="217" t="str">
        <f>IF([1]median_raw_etb!Z70="","",[1]median_raw_etb!Z70)</f>
        <v/>
      </c>
      <c r="AA71" s="217" t="str">
        <f>IF([1]median_raw_etb!AA70="","",[1]median_raw_etb!AA70)</f>
        <v/>
      </c>
      <c r="AB71" s="219" t="str">
        <f>IF([1]median_raw_etb!AB70="","",[1]median_raw_etb!AB70)</f>
        <v/>
      </c>
      <c r="AC71" s="219" t="str">
        <f>IF([1]median_raw_etb!AC70="","",[1]median_raw_etb!AC70)</f>
        <v/>
      </c>
      <c r="AD71" s="220" t="str">
        <f>IF([1]median_raw_etb!AD70="","",[1]median_raw_etb!AD70)</f>
        <v/>
      </c>
      <c r="AE71" s="219" t="str">
        <f>IF([1]median_raw_etb!AE70="","",[1]median_raw_etb!AE70)</f>
        <v/>
      </c>
      <c r="AF71" s="219" t="str">
        <f>IF([1]median_raw_etb!AF70="","",[1]median_raw_etb!AF70)</f>
        <v/>
      </c>
      <c r="AG71" s="219" t="str">
        <f>IF([1]median_raw_etb!AG70="","",[1]median_raw_etb!AG70)</f>
        <v/>
      </c>
      <c r="AH71" s="217" t="str">
        <f>IF([1]median_raw_etb!AH70="","",[1]median_raw_etb!AH70)</f>
        <v/>
      </c>
      <c r="AI71" s="217" t="str">
        <f t="shared" si="3"/>
        <v/>
      </c>
      <c r="AJ71" s="217" t="str">
        <f>IF(OR(AM71="",AM71=0),"",IF(C71="","",
IF(INDEX($D$1:$AM71,ROW(),MATCH("Cereal",$D$1:$AM$1,0))="",INDEX($D$1:$AM$2,2,MATCH("Cereal",$D$1:$AM$1,0)),INDEX($D$1:$AM71,ROW(),MATCH("Cereal",$D$1:$AM$1,0)))*90
+IF(INDEX($D$1:$AM71,ROW(),MATCH("Beans",$D$1:$AM$1,0))="",INDEX($D$1:$AM$2,2,MATCH("Beans",$D$1:$AM$1,0)),INDEX($D$1:$AM71,ROW(),MATCH("Beans",$D$1:$AM$1,0)))*9
+IF(INDEX($D$1:$AM71,ROW(),MATCH("Cooking.oil",$D$1:$AM$1,0))="",INDEX($D$1:$AM$2,2,MATCH("Cooking.oil",$D$1:$AM$1,0)),INDEX($D$1:$AM71,ROW(),MATCH("Cooking.oil",$D$1:$AM$1,0)))*6
+IF(INDEX($D$1:$AM71,ROW(),MATCH("Salt",$D$1:$AM$1,0))="",INDEX($D$1:$AM$2,2,MATCH("Salt",$D$1:$AM$1,0)),INDEX($D$1:$AM71,ROW(),MATCH("Salt",$D$1:$AM$1,0)))*1
))</f>
        <v/>
      </c>
      <c r="AK71" s="217" t="str">
        <f>IF(OR(AM71="",AM71=0),"",IF(C71="","",AJ71
+IF(INDEX($D$1:$AH71,ROW(),MATCH("Soap",$D$1:$AH$1,0))="",INDEX($D$1:$AH$2,2,MATCH("Soap",$D$1:$AH$1,0)),INDEX($D$1:$AH71,ROW(),MATCH("Soap",$D$1:$AH$1,0)))*6
+IF(INDEX($D$1:$AH71,ROW(),MATCH("Exercise.book",$D$1:$AH$1,0))="",INDEX($D$1:$AH$2,2,MATCH("Exercise.book",$D$1:$AH$1,0)),INDEX($D$1:$AH71,ROW(),MATCH("Exercise.book",$D$1:$AH$1,0)))*12
+IF(INDEX($D$1:$AH71,ROW(),MATCH("Charcoal",$D$1:$AH$1,0))="",INDEX($D$1:$AH$2,2,MATCH("Charcoal",$D$1:$AH$1,0)),INDEX($D$1:$AH71,ROW(),MATCH("Charcoal",$D$1:$AH$1,0)))*30
+IF(INDEX($D$1:$AH71,ROW(),MATCH("Milling.costs",$D$1:$AH$1,0))="",INDEX($D$1:$AH$2,2,MATCH("Milling.costs",$D$1:$AH$1,0)),INDEX($D$1:$AH71,ROW(),MATCH("Milling.costs",$D$1:$AH$1,0)))/3.5*30
+IF(INDEX($D$1:$AH71,ROW(),MATCH("USD",$D$1:$AH$1,0))="",INDEX($D$1:$AH$2,2,MATCH("USD",$D$1:$AH$1,0)),INDEX($D$1:$AH71,ROW(),MATCH("USD",$D$1:$AH$1,0)))*17
))</f>
        <v/>
      </c>
      <c r="AL71" s="205"/>
      <c r="AM71" s="218" t="str">
        <f t="shared" si="4"/>
        <v/>
      </c>
    </row>
    <row r="72" spans="1:39" x14ac:dyDescent="0.25">
      <c r="A72" s="214" t="str">
        <f>IF([1]median_raw_etb!A71="","",[1]median_raw_etb!A71)</f>
        <v/>
      </c>
      <c r="B72" s="214" t="str">
        <f>IF([1]median_raw_etb!B71="","",[1]median_raw_etb!B71)</f>
        <v/>
      </c>
      <c r="C72" s="214" t="str">
        <f>IF([1]median_raw_etb!C71="","",[1]median_raw_etb!C71)</f>
        <v/>
      </c>
      <c r="D72" s="217" t="str">
        <f>IF([1]median_raw_etb!D71="","",[1]median_raw_etb!D71)</f>
        <v/>
      </c>
      <c r="E72" s="217" t="str">
        <f>IF([1]median_raw_etb!E71="","",[1]median_raw_etb!E71)</f>
        <v/>
      </c>
      <c r="F72" s="217" t="str">
        <f>IF([1]median_raw_etb!F71="","",[1]median_raw_etb!F71)</f>
        <v/>
      </c>
      <c r="G72" s="217" t="str">
        <f>IF([1]median_raw_etb!G71="","",[1]median_raw_etb!G71)</f>
        <v/>
      </c>
      <c r="H72" s="217" t="str">
        <f>IF([1]median_raw_etb!H71="","",[1]median_raw_etb!H71)</f>
        <v/>
      </c>
      <c r="I72" s="217" t="str">
        <f>IF([1]median_raw_etb!I71="","",[1]median_raw_etb!I71)</f>
        <v/>
      </c>
      <c r="J72" s="217" t="str">
        <f>IF([1]median_raw_etb!J71="","",[1]median_raw_etb!J71)</f>
        <v/>
      </c>
      <c r="K72" s="217" t="str">
        <f>IF([1]median_raw_etb!K71="","",[1]median_raw_etb!K71)</f>
        <v/>
      </c>
      <c r="L72" s="217" t="str">
        <f>IF([1]median_raw_etb!L71="","",[1]median_raw_etb!L71)</f>
        <v/>
      </c>
      <c r="M72" s="217" t="str">
        <f>IF([1]median_raw_etb!M71="","",[1]median_raw_etb!M71)</f>
        <v/>
      </c>
      <c r="N72" s="217" t="str">
        <f>IF([1]median_raw_etb!N71="","",[1]median_raw_etb!N71)</f>
        <v/>
      </c>
      <c r="O72" s="217" t="str">
        <f>IF([1]median_raw_etb!O71="","",[1]median_raw_etb!O71)</f>
        <v/>
      </c>
      <c r="P72" s="217" t="str">
        <f>IF([1]median_raw_etb!P71="","",[1]median_raw_etb!P71)</f>
        <v/>
      </c>
      <c r="Q72" s="217" t="str">
        <f>IF([1]median_raw_etb!Q71="","",[1]median_raw_etb!Q71)</f>
        <v/>
      </c>
      <c r="R72" s="217" t="str">
        <f>IF([1]median_raw_etb!R71="","",[1]median_raw_etb!R71)</f>
        <v/>
      </c>
      <c r="S72" s="217" t="str">
        <f>IF([1]median_raw_etb!S71="","",[1]median_raw_etb!S71)</f>
        <v/>
      </c>
      <c r="T72" s="217" t="str">
        <f>IF([1]median_raw_etb!T71="","",[1]median_raw_etb!T71)</f>
        <v/>
      </c>
      <c r="U72" s="217" t="str">
        <f>IF([1]median_raw_etb!U71="","",[1]median_raw_etb!U71)</f>
        <v/>
      </c>
      <c r="V72" s="217" t="str">
        <f>IF([1]median_raw_etb!V71="","",[1]median_raw_etb!V71)</f>
        <v/>
      </c>
      <c r="W72" s="217" t="str">
        <f>IF([1]median_raw_etb!W71="","",[1]median_raw_etb!W71)</f>
        <v/>
      </c>
      <c r="X72" s="217" t="str">
        <f>IF([1]median_raw_etb!X71="","",[1]median_raw_etb!X71)</f>
        <v/>
      </c>
      <c r="Y72" s="217" t="str">
        <f>IF([1]median_raw_etb!Y71="","",[1]median_raw_etb!Y71)</f>
        <v/>
      </c>
      <c r="Z72" s="217" t="str">
        <f>IF([1]median_raw_etb!Z71="","",[1]median_raw_etb!Z71)</f>
        <v/>
      </c>
      <c r="AA72" s="217" t="str">
        <f>IF([1]median_raw_etb!AA71="","",[1]median_raw_etb!AA71)</f>
        <v/>
      </c>
      <c r="AB72" s="219" t="str">
        <f>IF([1]median_raw_etb!AB71="","",[1]median_raw_etb!AB71)</f>
        <v/>
      </c>
      <c r="AC72" s="219" t="str">
        <f>IF([1]median_raw_etb!AC71="","",[1]median_raw_etb!AC71)</f>
        <v/>
      </c>
      <c r="AD72" s="220" t="str">
        <f>IF([1]median_raw_etb!AD71="","",[1]median_raw_etb!AD71)</f>
        <v/>
      </c>
      <c r="AE72" s="219" t="str">
        <f>IF([1]median_raw_etb!AE71="","",[1]median_raw_etb!AE71)</f>
        <v/>
      </c>
      <c r="AF72" s="219" t="str">
        <f>IF([1]median_raw_etb!AF71="","",[1]median_raw_etb!AF71)</f>
        <v/>
      </c>
      <c r="AG72" s="219" t="str">
        <f>IF([1]median_raw_etb!AG71="","",[1]median_raw_etb!AG71)</f>
        <v/>
      </c>
      <c r="AH72" s="217" t="str">
        <f>IF([1]median_raw_etb!AH71="","",[1]median_raw_etb!AH71)</f>
        <v/>
      </c>
      <c r="AI72" s="217" t="str">
        <f t="shared" si="3"/>
        <v/>
      </c>
      <c r="AJ72" s="217" t="str">
        <f>IF(OR(AM72="",AM72=0),"",IF(C72="","",
IF(INDEX($D$1:$AM72,ROW(),MATCH("Cereal",$D$1:$AM$1,0))="",INDEX($D$1:$AM$2,2,MATCH("Cereal",$D$1:$AM$1,0)),INDEX($D$1:$AM72,ROW(),MATCH("Cereal",$D$1:$AM$1,0)))*90
+IF(INDEX($D$1:$AM72,ROW(),MATCH("Beans",$D$1:$AM$1,0))="",INDEX($D$1:$AM$2,2,MATCH("Beans",$D$1:$AM$1,0)),INDEX($D$1:$AM72,ROW(),MATCH("Beans",$D$1:$AM$1,0)))*9
+IF(INDEX($D$1:$AM72,ROW(),MATCH("Cooking.oil",$D$1:$AM$1,0))="",INDEX($D$1:$AM$2,2,MATCH("Cooking.oil",$D$1:$AM$1,0)),INDEX($D$1:$AM72,ROW(),MATCH("Cooking.oil",$D$1:$AM$1,0)))*6
+IF(INDEX($D$1:$AM72,ROW(),MATCH("Salt",$D$1:$AM$1,0))="",INDEX($D$1:$AM$2,2,MATCH("Salt",$D$1:$AM$1,0)),INDEX($D$1:$AM72,ROW(),MATCH("Salt",$D$1:$AM$1,0)))*1
))</f>
        <v/>
      </c>
      <c r="AK72" s="217" t="str">
        <f>IF(OR(AM72="",AM72=0),"",IF(C72="","",AJ72
+IF(INDEX($D$1:$AH72,ROW(),MATCH("Soap",$D$1:$AH$1,0))="",INDEX($D$1:$AH$2,2,MATCH("Soap",$D$1:$AH$1,0)),INDEX($D$1:$AH72,ROW(),MATCH("Soap",$D$1:$AH$1,0)))*6
+IF(INDEX($D$1:$AH72,ROW(),MATCH("Exercise.book",$D$1:$AH$1,0))="",INDEX($D$1:$AH$2,2,MATCH("Exercise.book",$D$1:$AH$1,0)),INDEX($D$1:$AH72,ROW(),MATCH("Exercise.book",$D$1:$AH$1,0)))*12
+IF(INDEX($D$1:$AH72,ROW(),MATCH("Charcoal",$D$1:$AH$1,0))="",INDEX($D$1:$AH$2,2,MATCH("Charcoal",$D$1:$AH$1,0)),INDEX($D$1:$AH72,ROW(),MATCH("Charcoal",$D$1:$AH$1,0)))*30
+IF(INDEX($D$1:$AH72,ROW(),MATCH("Milling.costs",$D$1:$AH$1,0))="",INDEX($D$1:$AH$2,2,MATCH("Milling.costs",$D$1:$AH$1,0)),INDEX($D$1:$AH72,ROW(),MATCH("Milling.costs",$D$1:$AH$1,0)))/3.5*30
+IF(INDEX($D$1:$AH72,ROW(),MATCH("USD",$D$1:$AH$1,0))="",INDEX($D$1:$AH$2,2,MATCH("USD",$D$1:$AH$1,0)),INDEX($D$1:$AH72,ROW(),MATCH("USD",$D$1:$AH$1,0)))*17
))</f>
        <v/>
      </c>
      <c r="AL72" s="205"/>
      <c r="AM72" s="218" t="str">
        <f t="shared" si="4"/>
        <v/>
      </c>
    </row>
    <row r="73" spans="1:39" x14ac:dyDescent="0.25">
      <c r="A73" s="214" t="str">
        <f>IF([1]median_raw_etb!A72="","",[1]median_raw_etb!A72)</f>
        <v/>
      </c>
      <c r="B73" s="214" t="str">
        <f>IF([1]median_raw_etb!B72="","",[1]median_raw_etb!B72)</f>
        <v/>
      </c>
      <c r="C73" s="214" t="str">
        <f>IF([1]median_raw_etb!C72="","",[1]median_raw_etb!C72)</f>
        <v/>
      </c>
      <c r="D73" s="217" t="str">
        <f>IF([1]median_raw_etb!D72="","",[1]median_raw_etb!D72)</f>
        <v/>
      </c>
      <c r="E73" s="217" t="str">
        <f>IF([1]median_raw_etb!E72="","",[1]median_raw_etb!E72)</f>
        <v/>
      </c>
      <c r="F73" s="217" t="str">
        <f>IF([1]median_raw_etb!F72="","",[1]median_raw_etb!F72)</f>
        <v/>
      </c>
      <c r="G73" s="217" t="str">
        <f>IF([1]median_raw_etb!G72="","",[1]median_raw_etb!G72)</f>
        <v/>
      </c>
      <c r="H73" s="217" t="str">
        <f>IF([1]median_raw_etb!H72="","",[1]median_raw_etb!H72)</f>
        <v/>
      </c>
      <c r="I73" s="217" t="str">
        <f>IF([1]median_raw_etb!I72="","",[1]median_raw_etb!I72)</f>
        <v/>
      </c>
      <c r="J73" s="217" t="str">
        <f>IF([1]median_raw_etb!J72="","",[1]median_raw_etb!J72)</f>
        <v/>
      </c>
      <c r="K73" s="217" t="str">
        <f>IF([1]median_raw_etb!K72="","",[1]median_raw_etb!K72)</f>
        <v/>
      </c>
      <c r="L73" s="217" t="str">
        <f>IF([1]median_raw_etb!L72="","",[1]median_raw_etb!L72)</f>
        <v/>
      </c>
      <c r="M73" s="217" t="str">
        <f>IF([1]median_raw_etb!M72="","",[1]median_raw_etb!M72)</f>
        <v/>
      </c>
      <c r="N73" s="217" t="str">
        <f>IF([1]median_raw_etb!N72="","",[1]median_raw_etb!N72)</f>
        <v/>
      </c>
      <c r="O73" s="217" t="str">
        <f>IF([1]median_raw_etb!O72="","",[1]median_raw_etb!O72)</f>
        <v/>
      </c>
      <c r="P73" s="217" t="str">
        <f>IF([1]median_raw_etb!P72="","",[1]median_raw_etb!P72)</f>
        <v/>
      </c>
      <c r="Q73" s="217" t="str">
        <f>IF([1]median_raw_etb!Q72="","",[1]median_raw_etb!Q72)</f>
        <v/>
      </c>
      <c r="R73" s="217" t="str">
        <f>IF([1]median_raw_etb!R72="","",[1]median_raw_etb!R72)</f>
        <v/>
      </c>
      <c r="S73" s="217" t="str">
        <f>IF([1]median_raw_etb!S72="","",[1]median_raw_etb!S72)</f>
        <v/>
      </c>
      <c r="T73" s="217" t="str">
        <f>IF([1]median_raw_etb!T72="","",[1]median_raw_etb!T72)</f>
        <v/>
      </c>
      <c r="U73" s="217" t="str">
        <f>IF([1]median_raw_etb!U72="","",[1]median_raw_etb!U72)</f>
        <v/>
      </c>
      <c r="V73" s="217" t="str">
        <f>IF([1]median_raw_etb!V72="","",[1]median_raw_etb!V72)</f>
        <v/>
      </c>
      <c r="W73" s="217" t="str">
        <f>IF([1]median_raw_etb!W72="","",[1]median_raw_etb!W72)</f>
        <v/>
      </c>
      <c r="X73" s="217" t="str">
        <f>IF([1]median_raw_etb!X72="","",[1]median_raw_etb!X72)</f>
        <v/>
      </c>
      <c r="Y73" s="217" t="str">
        <f>IF([1]median_raw_etb!Y72="","",[1]median_raw_etb!Y72)</f>
        <v/>
      </c>
      <c r="Z73" s="217" t="str">
        <f>IF([1]median_raw_etb!Z72="","",[1]median_raw_etb!Z72)</f>
        <v/>
      </c>
      <c r="AA73" s="217" t="str">
        <f>IF([1]median_raw_etb!AA72="","",[1]median_raw_etb!AA72)</f>
        <v/>
      </c>
      <c r="AB73" s="219" t="str">
        <f>IF([1]median_raw_etb!AB72="","",[1]median_raw_etb!AB72)</f>
        <v/>
      </c>
      <c r="AC73" s="219" t="str">
        <f>IF([1]median_raw_etb!AC72="","",[1]median_raw_etb!AC72)</f>
        <v/>
      </c>
      <c r="AD73" s="220" t="str">
        <f>IF([1]median_raw_etb!AD72="","",[1]median_raw_etb!AD72)</f>
        <v/>
      </c>
      <c r="AE73" s="219" t="str">
        <f>IF([1]median_raw_etb!AE72="","",[1]median_raw_etb!AE72)</f>
        <v/>
      </c>
      <c r="AF73" s="219" t="str">
        <f>IF([1]median_raw_etb!AF72="","",[1]median_raw_etb!AF72)</f>
        <v/>
      </c>
      <c r="AG73" s="219" t="str">
        <f>IF([1]median_raw_etb!AG72="","",[1]median_raw_etb!AG72)</f>
        <v/>
      </c>
      <c r="AH73" s="217" t="str">
        <f>IF([1]median_raw_etb!AH72="","",[1]median_raw_etb!AH72)</f>
        <v/>
      </c>
      <c r="AI73" s="217" t="str">
        <f t="shared" si="3"/>
        <v/>
      </c>
      <c r="AJ73" s="217" t="str">
        <f>IF(OR(AM73="",AM73=0),"",IF(C73="","",
IF(INDEX($D$1:$AM73,ROW(),MATCH("Cereal",$D$1:$AM$1,0))="",INDEX($D$1:$AM$2,2,MATCH("Cereal",$D$1:$AM$1,0)),INDEX($D$1:$AM73,ROW(),MATCH("Cereal",$D$1:$AM$1,0)))*90
+IF(INDEX($D$1:$AM73,ROW(),MATCH("Beans",$D$1:$AM$1,0))="",INDEX($D$1:$AM$2,2,MATCH("Beans",$D$1:$AM$1,0)),INDEX($D$1:$AM73,ROW(),MATCH("Beans",$D$1:$AM$1,0)))*9
+IF(INDEX($D$1:$AM73,ROW(),MATCH("Cooking.oil",$D$1:$AM$1,0))="",INDEX($D$1:$AM$2,2,MATCH("Cooking.oil",$D$1:$AM$1,0)),INDEX($D$1:$AM73,ROW(),MATCH("Cooking.oil",$D$1:$AM$1,0)))*6
+IF(INDEX($D$1:$AM73,ROW(),MATCH("Salt",$D$1:$AM$1,0))="",INDEX($D$1:$AM$2,2,MATCH("Salt",$D$1:$AM$1,0)),INDEX($D$1:$AM73,ROW(),MATCH("Salt",$D$1:$AM$1,0)))*1
))</f>
        <v/>
      </c>
      <c r="AK73" s="217" t="str">
        <f>IF(OR(AM73="",AM73=0),"",IF(C73="","",AJ73
+IF(INDEX($D$1:$AH73,ROW(),MATCH("Soap",$D$1:$AH$1,0))="",INDEX($D$1:$AH$2,2,MATCH("Soap",$D$1:$AH$1,0)),INDEX($D$1:$AH73,ROW(),MATCH("Soap",$D$1:$AH$1,0)))*6
+IF(INDEX($D$1:$AH73,ROW(),MATCH("Exercise.book",$D$1:$AH$1,0))="",INDEX($D$1:$AH$2,2,MATCH("Exercise.book",$D$1:$AH$1,0)),INDEX($D$1:$AH73,ROW(),MATCH("Exercise.book",$D$1:$AH$1,0)))*12
+IF(INDEX($D$1:$AH73,ROW(),MATCH("Charcoal",$D$1:$AH$1,0))="",INDEX($D$1:$AH$2,2,MATCH("Charcoal",$D$1:$AH$1,0)),INDEX($D$1:$AH73,ROW(),MATCH("Charcoal",$D$1:$AH$1,0)))*30
+IF(INDEX($D$1:$AH73,ROW(),MATCH("Milling.costs",$D$1:$AH$1,0))="",INDEX($D$1:$AH$2,2,MATCH("Milling.costs",$D$1:$AH$1,0)),INDEX($D$1:$AH73,ROW(),MATCH("Milling.costs",$D$1:$AH$1,0)))/3.5*30
+IF(INDEX($D$1:$AH73,ROW(),MATCH("USD",$D$1:$AH$1,0))="",INDEX($D$1:$AH$2,2,MATCH("USD",$D$1:$AH$1,0)),INDEX($D$1:$AH73,ROW(),MATCH("USD",$D$1:$AH$1,0)))*17
))</f>
        <v/>
      </c>
      <c r="AL73" s="205"/>
      <c r="AM73" s="218" t="str">
        <f t="shared" si="4"/>
        <v/>
      </c>
    </row>
    <row r="74" spans="1:39" x14ac:dyDescent="0.25">
      <c r="A74" s="214" t="str">
        <f>IF([1]median_raw_etb!A73="","",[1]median_raw_etb!A73)</f>
        <v/>
      </c>
      <c r="B74" s="214" t="str">
        <f>IF([1]median_raw_etb!B73="","",[1]median_raw_etb!B73)</f>
        <v/>
      </c>
      <c r="C74" s="214" t="str">
        <f>IF([1]median_raw_etb!C73="","",[1]median_raw_etb!C73)</f>
        <v/>
      </c>
      <c r="D74" s="217" t="str">
        <f>IF([1]median_raw_etb!D73="","",[1]median_raw_etb!D73)</f>
        <v/>
      </c>
      <c r="E74" s="217" t="str">
        <f>IF([1]median_raw_etb!E73="","",[1]median_raw_etb!E73)</f>
        <v/>
      </c>
      <c r="F74" s="217" t="str">
        <f>IF([1]median_raw_etb!F73="","",[1]median_raw_etb!F73)</f>
        <v/>
      </c>
      <c r="G74" s="217" t="str">
        <f>IF([1]median_raw_etb!G73="","",[1]median_raw_etb!G73)</f>
        <v/>
      </c>
      <c r="H74" s="217" t="str">
        <f>IF([1]median_raw_etb!H73="","",[1]median_raw_etb!H73)</f>
        <v/>
      </c>
      <c r="I74" s="217" t="str">
        <f>IF([1]median_raw_etb!I73="","",[1]median_raw_etb!I73)</f>
        <v/>
      </c>
      <c r="J74" s="217" t="str">
        <f>IF([1]median_raw_etb!J73="","",[1]median_raw_etb!J73)</f>
        <v/>
      </c>
      <c r="K74" s="217" t="str">
        <f>IF([1]median_raw_etb!K73="","",[1]median_raw_etb!K73)</f>
        <v/>
      </c>
      <c r="L74" s="217" t="str">
        <f>IF([1]median_raw_etb!L73="","",[1]median_raw_etb!L73)</f>
        <v/>
      </c>
      <c r="M74" s="217" t="str">
        <f>IF([1]median_raw_etb!M73="","",[1]median_raw_etb!M73)</f>
        <v/>
      </c>
      <c r="N74" s="217" t="str">
        <f>IF([1]median_raw_etb!N73="","",[1]median_raw_etb!N73)</f>
        <v/>
      </c>
      <c r="O74" s="217" t="str">
        <f>IF([1]median_raw_etb!O73="","",[1]median_raw_etb!O73)</f>
        <v/>
      </c>
      <c r="P74" s="217" t="str">
        <f>IF([1]median_raw_etb!P73="","",[1]median_raw_etb!P73)</f>
        <v/>
      </c>
      <c r="Q74" s="217" t="str">
        <f>IF([1]median_raw_etb!Q73="","",[1]median_raw_etb!Q73)</f>
        <v/>
      </c>
      <c r="R74" s="217" t="str">
        <f>IF([1]median_raw_etb!R73="","",[1]median_raw_etb!R73)</f>
        <v/>
      </c>
      <c r="S74" s="217" t="str">
        <f>IF([1]median_raw_etb!S73="","",[1]median_raw_etb!S73)</f>
        <v/>
      </c>
      <c r="T74" s="217" t="str">
        <f>IF([1]median_raw_etb!T73="","",[1]median_raw_etb!T73)</f>
        <v/>
      </c>
      <c r="U74" s="217" t="str">
        <f>IF([1]median_raw_etb!U73="","",[1]median_raw_etb!U73)</f>
        <v/>
      </c>
      <c r="V74" s="217" t="str">
        <f>IF([1]median_raw_etb!V73="","",[1]median_raw_etb!V73)</f>
        <v/>
      </c>
      <c r="W74" s="217" t="str">
        <f>IF([1]median_raw_etb!W73="","",[1]median_raw_etb!W73)</f>
        <v/>
      </c>
      <c r="X74" s="217" t="str">
        <f>IF([1]median_raw_etb!X73="","",[1]median_raw_etb!X73)</f>
        <v/>
      </c>
      <c r="Y74" s="217" t="str">
        <f>IF([1]median_raw_etb!Y73="","",[1]median_raw_etb!Y73)</f>
        <v/>
      </c>
      <c r="Z74" s="217" t="str">
        <f>IF([1]median_raw_etb!Z73="","",[1]median_raw_etb!Z73)</f>
        <v/>
      </c>
      <c r="AA74" s="217" t="str">
        <f>IF([1]median_raw_etb!AA73="","",[1]median_raw_etb!AA73)</f>
        <v/>
      </c>
      <c r="AB74" s="219" t="str">
        <f>IF([1]median_raw_etb!AB73="","",[1]median_raw_etb!AB73)</f>
        <v/>
      </c>
      <c r="AC74" s="219" t="str">
        <f>IF([1]median_raw_etb!AC73="","",[1]median_raw_etb!AC73)</f>
        <v/>
      </c>
      <c r="AD74" s="220" t="str">
        <f>IF([1]median_raw_etb!AD73="","",[1]median_raw_etb!AD73)</f>
        <v/>
      </c>
      <c r="AE74" s="219" t="str">
        <f>IF([1]median_raw_etb!AE73="","",[1]median_raw_etb!AE73)</f>
        <v/>
      </c>
      <c r="AF74" s="219" t="str">
        <f>IF([1]median_raw_etb!AF73="","",[1]median_raw_etb!AF73)</f>
        <v/>
      </c>
      <c r="AG74" s="219" t="str">
        <f>IF([1]median_raw_etb!AG73="","",[1]median_raw_etb!AG73)</f>
        <v/>
      </c>
      <c r="AH74" s="217" t="str">
        <f>IF([1]median_raw_etb!AH73="","",[1]median_raw_etb!AH73)</f>
        <v/>
      </c>
      <c r="AI74" s="217" t="str">
        <f t="shared" si="3"/>
        <v/>
      </c>
      <c r="AJ74" s="217" t="str">
        <f>IF(OR(AM74="",AM74=0),"",IF(C74="","",
IF(INDEX($D$1:$AM74,ROW(),MATCH("Cereal",$D$1:$AM$1,0))="",INDEX($D$1:$AM$2,2,MATCH("Cereal",$D$1:$AM$1,0)),INDEX($D$1:$AM74,ROW(),MATCH("Cereal",$D$1:$AM$1,0)))*90
+IF(INDEX($D$1:$AM74,ROW(),MATCH("Beans",$D$1:$AM$1,0))="",INDEX($D$1:$AM$2,2,MATCH("Beans",$D$1:$AM$1,0)),INDEX($D$1:$AM74,ROW(),MATCH("Beans",$D$1:$AM$1,0)))*9
+IF(INDEX($D$1:$AM74,ROW(),MATCH("Cooking.oil",$D$1:$AM$1,0))="",INDEX($D$1:$AM$2,2,MATCH("Cooking.oil",$D$1:$AM$1,0)),INDEX($D$1:$AM74,ROW(),MATCH("Cooking.oil",$D$1:$AM$1,0)))*6
+IF(INDEX($D$1:$AM74,ROW(),MATCH("Salt",$D$1:$AM$1,0))="",INDEX($D$1:$AM$2,2,MATCH("Salt",$D$1:$AM$1,0)),INDEX($D$1:$AM74,ROW(),MATCH("Salt",$D$1:$AM$1,0)))*1
))</f>
        <v/>
      </c>
      <c r="AK74" s="217" t="str">
        <f>IF(OR(AM74="",AM74=0),"",IF(C74="","",AJ74
+IF(INDEX($D$1:$AH74,ROW(),MATCH("Soap",$D$1:$AH$1,0))="",INDEX($D$1:$AH$2,2,MATCH("Soap",$D$1:$AH$1,0)),INDEX($D$1:$AH74,ROW(),MATCH("Soap",$D$1:$AH$1,0)))*6
+IF(INDEX($D$1:$AH74,ROW(),MATCH("Exercise.book",$D$1:$AH$1,0))="",INDEX($D$1:$AH$2,2,MATCH("Exercise.book",$D$1:$AH$1,0)),INDEX($D$1:$AH74,ROW(),MATCH("Exercise.book",$D$1:$AH$1,0)))*12
+IF(INDEX($D$1:$AH74,ROW(),MATCH("Charcoal",$D$1:$AH$1,0))="",INDEX($D$1:$AH$2,2,MATCH("Charcoal",$D$1:$AH$1,0)),INDEX($D$1:$AH74,ROW(),MATCH("Charcoal",$D$1:$AH$1,0)))*30
+IF(INDEX($D$1:$AH74,ROW(),MATCH("Milling.costs",$D$1:$AH$1,0))="",INDEX($D$1:$AH$2,2,MATCH("Milling.costs",$D$1:$AH$1,0)),INDEX($D$1:$AH74,ROW(),MATCH("Milling.costs",$D$1:$AH$1,0)))/3.5*30
+IF(INDEX($D$1:$AH74,ROW(),MATCH("USD",$D$1:$AH$1,0))="",INDEX($D$1:$AH$2,2,MATCH("USD",$D$1:$AH$1,0)),INDEX($D$1:$AH74,ROW(),MATCH("USD",$D$1:$AH$1,0)))*17
))</f>
        <v/>
      </c>
      <c r="AL74" s="205"/>
      <c r="AM74" s="218" t="str">
        <f t="shared" si="4"/>
        <v/>
      </c>
    </row>
    <row r="75" spans="1:39" x14ac:dyDescent="0.25">
      <c r="A75" s="214" t="str">
        <f>IF([1]median_raw_etb!A74="","",[1]median_raw_etb!A74)</f>
        <v/>
      </c>
      <c r="B75" s="214" t="str">
        <f>IF([1]median_raw_etb!B74="","",[1]median_raw_etb!B74)</f>
        <v/>
      </c>
      <c r="C75" s="214" t="str">
        <f>IF([1]median_raw_etb!C74="","",[1]median_raw_etb!C74)</f>
        <v/>
      </c>
      <c r="D75" s="217" t="str">
        <f>IF([1]median_raw_etb!D74="","",[1]median_raw_etb!D74)</f>
        <v/>
      </c>
      <c r="E75" s="217" t="str">
        <f>IF([1]median_raw_etb!E74="","",[1]median_raw_etb!E74)</f>
        <v/>
      </c>
      <c r="F75" s="217" t="str">
        <f>IF([1]median_raw_etb!F74="","",[1]median_raw_etb!F74)</f>
        <v/>
      </c>
      <c r="G75" s="217" t="str">
        <f>IF([1]median_raw_etb!G74="","",[1]median_raw_etb!G74)</f>
        <v/>
      </c>
      <c r="H75" s="217" t="str">
        <f>IF([1]median_raw_etb!H74="","",[1]median_raw_etb!H74)</f>
        <v/>
      </c>
      <c r="I75" s="217" t="str">
        <f>IF([1]median_raw_etb!I74="","",[1]median_raw_etb!I74)</f>
        <v/>
      </c>
      <c r="J75" s="217" t="str">
        <f>IF([1]median_raw_etb!J74="","",[1]median_raw_etb!J74)</f>
        <v/>
      </c>
      <c r="K75" s="217" t="str">
        <f>IF([1]median_raw_etb!K74="","",[1]median_raw_etb!K74)</f>
        <v/>
      </c>
      <c r="L75" s="217" t="str">
        <f>IF([1]median_raw_etb!L74="","",[1]median_raw_etb!L74)</f>
        <v/>
      </c>
      <c r="M75" s="217" t="str">
        <f>IF([1]median_raw_etb!M74="","",[1]median_raw_etb!M74)</f>
        <v/>
      </c>
      <c r="N75" s="217" t="str">
        <f>IF([1]median_raw_etb!N74="","",[1]median_raw_etb!N74)</f>
        <v/>
      </c>
      <c r="O75" s="217" t="str">
        <f>IF([1]median_raw_etb!O74="","",[1]median_raw_etb!O74)</f>
        <v/>
      </c>
      <c r="P75" s="217" t="str">
        <f>IF([1]median_raw_etb!P74="","",[1]median_raw_etb!P74)</f>
        <v/>
      </c>
      <c r="Q75" s="217" t="str">
        <f>IF([1]median_raw_etb!Q74="","",[1]median_raw_etb!Q74)</f>
        <v/>
      </c>
      <c r="R75" s="217" t="str">
        <f>IF([1]median_raw_etb!R74="","",[1]median_raw_etb!R74)</f>
        <v/>
      </c>
      <c r="S75" s="217" t="str">
        <f>IF([1]median_raw_etb!S74="","",[1]median_raw_etb!S74)</f>
        <v/>
      </c>
      <c r="T75" s="217" t="str">
        <f>IF([1]median_raw_etb!T74="","",[1]median_raw_etb!T74)</f>
        <v/>
      </c>
      <c r="U75" s="217" t="str">
        <f>IF([1]median_raw_etb!U74="","",[1]median_raw_etb!U74)</f>
        <v/>
      </c>
      <c r="V75" s="217" t="str">
        <f>IF([1]median_raw_etb!V74="","",[1]median_raw_etb!V74)</f>
        <v/>
      </c>
      <c r="W75" s="217" t="str">
        <f>IF([1]median_raw_etb!W74="","",[1]median_raw_etb!W74)</f>
        <v/>
      </c>
      <c r="X75" s="217" t="str">
        <f>IF([1]median_raw_etb!X74="","",[1]median_raw_etb!X74)</f>
        <v/>
      </c>
      <c r="Y75" s="217" t="str">
        <f>IF([1]median_raw_etb!Y74="","",[1]median_raw_etb!Y74)</f>
        <v/>
      </c>
      <c r="Z75" s="217" t="str">
        <f>IF([1]median_raw_etb!Z74="","",[1]median_raw_etb!Z74)</f>
        <v/>
      </c>
      <c r="AA75" s="217" t="str">
        <f>IF([1]median_raw_etb!AA74="","",[1]median_raw_etb!AA74)</f>
        <v/>
      </c>
      <c r="AB75" s="219" t="str">
        <f>IF([1]median_raw_etb!AB74="","",[1]median_raw_etb!AB74)</f>
        <v/>
      </c>
      <c r="AC75" s="219" t="str">
        <f>IF([1]median_raw_etb!AC74="","",[1]median_raw_etb!AC74)</f>
        <v/>
      </c>
      <c r="AD75" s="220" t="str">
        <f>IF([1]median_raw_etb!AD74="","",[1]median_raw_etb!AD74)</f>
        <v/>
      </c>
      <c r="AE75" s="219" t="str">
        <f>IF([1]median_raw_etb!AE74="","",[1]median_raw_etb!AE74)</f>
        <v/>
      </c>
      <c r="AF75" s="219" t="str">
        <f>IF([1]median_raw_etb!AF74="","",[1]median_raw_etb!AF74)</f>
        <v/>
      </c>
      <c r="AG75" s="219" t="str">
        <f>IF([1]median_raw_etb!AG74="","",[1]median_raw_etb!AG74)</f>
        <v/>
      </c>
      <c r="AH75" s="217" t="str">
        <f>IF([1]median_raw_etb!AH74="","",[1]median_raw_etb!AH74)</f>
        <v/>
      </c>
      <c r="AI75" s="217" t="str">
        <f t="shared" si="3"/>
        <v/>
      </c>
      <c r="AJ75" s="217" t="str">
        <f>IF(OR(AM75="",AM75=0),"",IF(C75="","",
IF(INDEX($D$1:$AM75,ROW(),MATCH("Cereal",$D$1:$AM$1,0))="",INDEX($D$1:$AM$2,2,MATCH("Cereal",$D$1:$AM$1,0)),INDEX($D$1:$AM75,ROW(),MATCH("Cereal",$D$1:$AM$1,0)))*90
+IF(INDEX($D$1:$AM75,ROW(),MATCH("Beans",$D$1:$AM$1,0))="",INDEX($D$1:$AM$2,2,MATCH("Beans",$D$1:$AM$1,0)),INDEX($D$1:$AM75,ROW(),MATCH("Beans",$D$1:$AM$1,0)))*9
+IF(INDEX($D$1:$AM75,ROW(),MATCH("Cooking.oil",$D$1:$AM$1,0))="",INDEX($D$1:$AM$2,2,MATCH("Cooking.oil",$D$1:$AM$1,0)),INDEX($D$1:$AM75,ROW(),MATCH("Cooking.oil",$D$1:$AM$1,0)))*6
+IF(INDEX($D$1:$AM75,ROW(),MATCH("Salt",$D$1:$AM$1,0))="",INDEX($D$1:$AM$2,2,MATCH("Salt",$D$1:$AM$1,0)),INDEX($D$1:$AM75,ROW(),MATCH("Salt",$D$1:$AM$1,0)))*1
))</f>
        <v/>
      </c>
      <c r="AK75" s="217" t="str">
        <f>IF(OR(AM75="",AM75=0),"",IF(C75="","",AJ75
+IF(INDEX($D$1:$AH75,ROW(),MATCH("Soap",$D$1:$AH$1,0))="",INDEX($D$1:$AH$2,2,MATCH("Soap",$D$1:$AH$1,0)),INDEX($D$1:$AH75,ROW(),MATCH("Soap",$D$1:$AH$1,0)))*6
+IF(INDEX($D$1:$AH75,ROW(),MATCH("Exercise.book",$D$1:$AH$1,0))="",INDEX($D$1:$AH$2,2,MATCH("Exercise.book",$D$1:$AH$1,0)),INDEX($D$1:$AH75,ROW(),MATCH("Exercise.book",$D$1:$AH$1,0)))*12
+IF(INDEX($D$1:$AH75,ROW(),MATCH("Charcoal",$D$1:$AH$1,0))="",INDEX($D$1:$AH$2,2,MATCH("Charcoal",$D$1:$AH$1,0)),INDEX($D$1:$AH75,ROW(),MATCH("Charcoal",$D$1:$AH$1,0)))*30
+IF(INDEX($D$1:$AH75,ROW(),MATCH("Milling.costs",$D$1:$AH$1,0))="",INDEX($D$1:$AH$2,2,MATCH("Milling.costs",$D$1:$AH$1,0)),INDEX($D$1:$AH75,ROW(),MATCH("Milling.costs",$D$1:$AH$1,0)))/3.5*30
+IF(INDEX($D$1:$AH75,ROW(),MATCH("USD",$D$1:$AH$1,0))="",INDEX($D$1:$AH$2,2,MATCH("USD",$D$1:$AH$1,0)),INDEX($D$1:$AH75,ROW(),MATCH("USD",$D$1:$AH$1,0)))*17
))</f>
        <v/>
      </c>
      <c r="AL75" s="205"/>
      <c r="AM75" s="218" t="str">
        <f t="shared" si="4"/>
        <v/>
      </c>
    </row>
    <row r="76" spans="1:39" x14ac:dyDescent="0.25">
      <c r="A76" s="214" t="str">
        <f>IF([1]median_raw_etb!A75="","",[1]median_raw_etb!A75)</f>
        <v/>
      </c>
      <c r="B76" s="214" t="str">
        <f>IF([1]median_raw_etb!B75="","",[1]median_raw_etb!B75)</f>
        <v/>
      </c>
      <c r="C76" s="214" t="str">
        <f>IF([1]median_raw_etb!C75="","",[1]median_raw_etb!C75)</f>
        <v/>
      </c>
      <c r="D76" s="217" t="str">
        <f>IF([1]median_raw_etb!D75="","",[1]median_raw_etb!D75)</f>
        <v/>
      </c>
      <c r="E76" s="217" t="str">
        <f>IF([1]median_raw_etb!E75="","",[1]median_raw_etb!E75)</f>
        <v/>
      </c>
      <c r="F76" s="217" t="str">
        <f>IF([1]median_raw_etb!F75="","",[1]median_raw_etb!F75)</f>
        <v/>
      </c>
      <c r="G76" s="217" t="str">
        <f>IF([1]median_raw_etb!G75="","",[1]median_raw_etb!G75)</f>
        <v/>
      </c>
      <c r="H76" s="217" t="str">
        <f>IF([1]median_raw_etb!H75="","",[1]median_raw_etb!H75)</f>
        <v/>
      </c>
      <c r="I76" s="217" t="str">
        <f>IF([1]median_raw_etb!I75="","",[1]median_raw_etb!I75)</f>
        <v/>
      </c>
      <c r="J76" s="217" t="str">
        <f>IF([1]median_raw_etb!J75="","",[1]median_raw_etb!J75)</f>
        <v/>
      </c>
      <c r="K76" s="217" t="str">
        <f>IF([1]median_raw_etb!K75="","",[1]median_raw_etb!K75)</f>
        <v/>
      </c>
      <c r="L76" s="217" t="str">
        <f>IF([1]median_raw_etb!L75="","",[1]median_raw_etb!L75)</f>
        <v/>
      </c>
      <c r="M76" s="217" t="str">
        <f>IF([1]median_raw_etb!M75="","",[1]median_raw_etb!M75)</f>
        <v/>
      </c>
      <c r="N76" s="217" t="str">
        <f>IF([1]median_raw_etb!N75="","",[1]median_raw_etb!N75)</f>
        <v/>
      </c>
      <c r="O76" s="217" t="str">
        <f>IF([1]median_raw_etb!O75="","",[1]median_raw_etb!O75)</f>
        <v/>
      </c>
      <c r="P76" s="217" t="str">
        <f>IF([1]median_raw_etb!P75="","",[1]median_raw_etb!P75)</f>
        <v/>
      </c>
      <c r="Q76" s="217" t="str">
        <f>IF([1]median_raw_etb!Q75="","",[1]median_raw_etb!Q75)</f>
        <v/>
      </c>
      <c r="R76" s="217" t="str">
        <f>IF([1]median_raw_etb!R75="","",[1]median_raw_etb!R75)</f>
        <v/>
      </c>
      <c r="S76" s="217" t="str">
        <f>IF([1]median_raw_etb!S75="","",[1]median_raw_etb!S75)</f>
        <v/>
      </c>
      <c r="T76" s="217" t="str">
        <f>IF([1]median_raw_etb!T75="","",[1]median_raw_etb!T75)</f>
        <v/>
      </c>
      <c r="U76" s="217" t="str">
        <f>IF([1]median_raw_etb!U75="","",[1]median_raw_etb!U75)</f>
        <v/>
      </c>
      <c r="V76" s="217" t="str">
        <f>IF([1]median_raw_etb!V75="","",[1]median_raw_etb!V75)</f>
        <v/>
      </c>
      <c r="W76" s="217" t="str">
        <f>IF([1]median_raw_etb!W75="","",[1]median_raw_etb!W75)</f>
        <v/>
      </c>
      <c r="X76" s="217" t="str">
        <f>IF([1]median_raw_etb!X75="","",[1]median_raw_etb!X75)</f>
        <v/>
      </c>
      <c r="Y76" s="217" t="str">
        <f>IF([1]median_raw_etb!Y75="","",[1]median_raw_etb!Y75)</f>
        <v/>
      </c>
      <c r="Z76" s="217" t="str">
        <f>IF([1]median_raw_etb!Z75="","",[1]median_raw_etb!Z75)</f>
        <v/>
      </c>
      <c r="AA76" s="217" t="str">
        <f>IF([1]median_raw_etb!AA75="","",[1]median_raw_etb!AA75)</f>
        <v/>
      </c>
      <c r="AB76" s="219" t="str">
        <f>IF([1]median_raw_etb!AB75="","",[1]median_raw_etb!AB75)</f>
        <v/>
      </c>
      <c r="AC76" s="219" t="str">
        <f>IF([1]median_raw_etb!AC75="","",[1]median_raw_etb!AC75)</f>
        <v/>
      </c>
      <c r="AD76" s="220" t="str">
        <f>IF([1]median_raw_etb!AD75="","",[1]median_raw_etb!AD75)</f>
        <v/>
      </c>
      <c r="AE76" s="219" t="str">
        <f>IF([1]median_raw_etb!AE75="","",[1]median_raw_etb!AE75)</f>
        <v/>
      </c>
      <c r="AF76" s="219" t="str">
        <f>IF([1]median_raw_etb!AF75="","",[1]median_raw_etb!AF75)</f>
        <v/>
      </c>
      <c r="AG76" s="219" t="str">
        <f>IF([1]median_raw_etb!AG75="","",[1]median_raw_etb!AG75)</f>
        <v/>
      </c>
      <c r="AH76" s="217" t="str">
        <f>IF([1]median_raw_etb!AH75="","",[1]median_raw_etb!AH75)</f>
        <v/>
      </c>
      <c r="AI76" s="217" t="str">
        <f t="shared" si="3"/>
        <v/>
      </c>
      <c r="AJ76" s="217" t="str">
        <f>IF(OR(AM76="",AM76=0),"",IF(C76="","",
IF(INDEX($D$1:$AM76,ROW(),MATCH("Cereal",$D$1:$AM$1,0))="",INDEX($D$1:$AM$2,2,MATCH("Cereal",$D$1:$AM$1,0)),INDEX($D$1:$AM76,ROW(),MATCH("Cereal",$D$1:$AM$1,0)))*90
+IF(INDEX($D$1:$AM76,ROW(),MATCH("Beans",$D$1:$AM$1,0))="",INDEX($D$1:$AM$2,2,MATCH("Beans",$D$1:$AM$1,0)),INDEX($D$1:$AM76,ROW(),MATCH("Beans",$D$1:$AM$1,0)))*9
+IF(INDEX($D$1:$AM76,ROW(),MATCH("Cooking.oil",$D$1:$AM$1,0))="",INDEX($D$1:$AM$2,2,MATCH("Cooking.oil",$D$1:$AM$1,0)),INDEX($D$1:$AM76,ROW(),MATCH("Cooking.oil",$D$1:$AM$1,0)))*6
+IF(INDEX($D$1:$AM76,ROW(),MATCH("Salt",$D$1:$AM$1,0))="",INDEX($D$1:$AM$2,2,MATCH("Salt",$D$1:$AM$1,0)),INDEX($D$1:$AM76,ROW(),MATCH("Salt",$D$1:$AM$1,0)))*1
))</f>
        <v/>
      </c>
      <c r="AK76" s="217" t="str">
        <f>IF(OR(AM76="",AM76=0),"",IF(C76="","",AJ76
+IF(INDEX($D$1:$AH76,ROW(),MATCH("Soap",$D$1:$AH$1,0))="",INDEX($D$1:$AH$2,2,MATCH("Soap",$D$1:$AH$1,0)),INDEX($D$1:$AH76,ROW(),MATCH("Soap",$D$1:$AH$1,0)))*6
+IF(INDEX($D$1:$AH76,ROW(),MATCH("Exercise.book",$D$1:$AH$1,0))="",INDEX($D$1:$AH$2,2,MATCH("Exercise.book",$D$1:$AH$1,0)),INDEX($D$1:$AH76,ROW(),MATCH("Exercise.book",$D$1:$AH$1,0)))*12
+IF(INDEX($D$1:$AH76,ROW(),MATCH("Charcoal",$D$1:$AH$1,0))="",INDEX($D$1:$AH$2,2,MATCH("Charcoal",$D$1:$AH$1,0)),INDEX($D$1:$AH76,ROW(),MATCH("Charcoal",$D$1:$AH$1,0)))*30
+IF(INDEX($D$1:$AH76,ROW(),MATCH("Milling.costs",$D$1:$AH$1,0))="",INDEX($D$1:$AH$2,2,MATCH("Milling.costs",$D$1:$AH$1,0)),INDEX($D$1:$AH76,ROW(),MATCH("Milling.costs",$D$1:$AH$1,0)))/3.5*30
+IF(INDEX($D$1:$AH76,ROW(),MATCH("USD",$D$1:$AH$1,0))="",INDEX($D$1:$AH$2,2,MATCH("USD",$D$1:$AH$1,0)),INDEX($D$1:$AH76,ROW(),MATCH("USD",$D$1:$AH$1,0)))*17
))</f>
        <v/>
      </c>
      <c r="AL76" s="205"/>
      <c r="AM76" s="218" t="str">
        <f t="shared" si="4"/>
        <v/>
      </c>
    </row>
    <row r="77" spans="1:39" x14ac:dyDescent="0.25">
      <c r="A77" s="214" t="str">
        <f>IF([1]median_raw_etb!A76="","",[1]median_raw_etb!A76)</f>
        <v/>
      </c>
      <c r="B77" s="214" t="str">
        <f>IF([1]median_raw_etb!B76="","",[1]median_raw_etb!B76)</f>
        <v/>
      </c>
      <c r="C77" s="214" t="str">
        <f>IF([1]median_raw_etb!C76="","",[1]median_raw_etb!C76)</f>
        <v/>
      </c>
      <c r="D77" s="217" t="str">
        <f>IF([1]median_raw_etb!D76="","",[1]median_raw_etb!D76)</f>
        <v/>
      </c>
      <c r="E77" s="217" t="str">
        <f>IF([1]median_raw_etb!E76="","",[1]median_raw_etb!E76)</f>
        <v/>
      </c>
      <c r="F77" s="217" t="str">
        <f>IF([1]median_raw_etb!F76="","",[1]median_raw_etb!F76)</f>
        <v/>
      </c>
      <c r="G77" s="217" t="str">
        <f>IF([1]median_raw_etb!G76="","",[1]median_raw_etb!G76)</f>
        <v/>
      </c>
      <c r="H77" s="217" t="str">
        <f>IF([1]median_raw_etb!H76="","",[1]median_raw_etb!H76)</f>
        <v/>
      </c>
      <c r="I77" s="217" t="str">
        <f>IF([1]median_raw_etb!I76="","",[1]median_raw_etb!I76)</f>
        <v/>
      </c>
      <c r="J77" s="217" t="str">
        <f>IF([1]median_raw_etb!J76="","",[1]median_raw_etb!J76)</f>
        <v/>
      </c>
      <c r="K77" s="217" t="str">
        <f>IF([1]median_raw_etb!K76="","",[1]median_raw_etb!K76)</f>
        <v/>
      </c>
      <c r="L77" s="217" t="str">
        <f>IF([1]median_raw_etb!L76="","",[1]median_raw_etb!L76)</f>
        <v/>
      </c>
      <c r="M77" s="217" t="str">
        <f>IF([1]median_raw_etb!M76="","",[1]median_raw_etb!M76)</f>
        <v/>
      </c>
      <c r="N77" s="217" t="str">
        <f>IF([1]median_raw_etb!N76="","",[1]median_raw_etb!N76)</f>
        <v/>
      </c>
      <c r="O77" s="217" t="str">
        <f>IF([1]median_raw_etb!O76="","",[1]median_raw_etb!O76)</f>
        <v/>
      </c>
      <c r="P77" s="217" t="str">
        <f>IF([1]median_raw_etb!P76="","",[1]median_raw_etb!P76)</f>
        <v/>
      </c>
      <c r="Q77" s="217" t="str">
        <f>IF([1]median_raw_etb!Q76="","",[1]median_raw_etb!Q76)</f>
        <v/>
      </c>
      <c r="R77" s="217" t="str">
        <f>IF([1]median_raw_etb!R76="","",[1]median_raw_etb!R76)</f>
        <v/>
      </c>
      <c r="S77" s="217" t="str">
        <f>IF([1]median_raw_etb!S76="","",[1]median_raw_etb!S76)</f>
        <v/>
      </c>
      <c r="T77" s="217" t="str">
        <f>IF([1]median_raw_etb!T76="","",[1]median_raw_etb!T76)</f>
        <v/>
      </c>
      <c r="U77" s="217" t="str">
        <f>IF([1]median_raw_etb!U76="","",[1]median_raw_etb!U76)</f>
        <v/>
      </c>
      <c r="V77" s="217" t="str">
        <f>IF([1]median_raw_etb!V76="","",[1]median_raw_etb!V76)</f>
        <v/>
      </c>
      <c r="W77" s="217" t="str">
        <f>IF([1]median_raw_etb!W76="","",[1]median_raw_etb!W76)</f>
        <v/>
      </c>
      <c r="X77" s="217" t="str">
        <f>IF([1]median_raw_etb!X76="","",[1]median_raw_etb!X76)</f>
        <v/>
      </c>
      <c r="Y77" s="217" t="str">
        <f>IF([1]median_raw_etb!Y76="","",[1]median_raw_etb!Y76)</f>
        <v/>
      </c>
      <c r="Z77" s="217" t="str">
        <f>IF([1]median_raw_etb!Z76="","",[1]median_raw_etb!Z76)</f>
        <v/>
      </c>
      <c r="AA77" s="217" t="str">
        <f>IF([1]median_raw_etb!AA76="","",[1]median_raw_etb!AA76)</f>
        <v/>
      </c>
      <c r="AB77" s="219" t="str">
        <f>IF([1]median_raw_etb!AB76="","",[1]median_raw_etb!AB76)</f>
        <v/>
      </c>
      <c r="AC77" s="219" t="str">
        <f>IF([1]median_raw_etb!AC76="","",[1]median_raw_etb!AC76)</f>
        <v/>
      </c>
      <c r="AD77" s="220" t="str">
        <f>IF([1]median_raw_etb!AD76="","",[1]median_raw_etb!AD76)</f>
        <v/>
      </c>
      <c r="AE77" s="219" t="str">
        <f>IF([1]median_raw_etb!AE76="","",[1]median_raw_etb!AE76)</f>
        <v/>
      </c>
      <c r="AF77" s="219" t="str">
        <f>IF([1]median_raw_etb!AF76="","",[1]median_raw_etb!AF76)</f>
        <v/>
      </c>
      <c r="AG77" s="219" t="str">
        <f>IF([1]median_raw_etb!AG76="","",[1]median_raw_etb!AG76)</f>
        <v/>
      </c>
      <c r="AH77" s="217" t="str">
        <f>IF([1]median_raw_etb!AH76="","",[1]median_raw_etb!AH76)</f>
        <v/>
      </c>
      <c r="AI77" s="217" t="str">
        <f t="shared" si="3"/>
        <v/>
      </c>
      <c r="AJ77" s="217" t="str">
        <f>IF(OR(AM77="",AM77=0),"",IF(C77="","",
IF(INDEX($D$1:$AM77,ROW(),MATCH("Cereal",$D$1:$AM$1,0))="",INDEX($D$1:$AM$2,2,MATCH("Cereal",$D$1:$AM$1,0)),INDEX($D$1:$AM77,ROW(),MATCH("Cereal",$D$1:$AM$1,0)))*90
+IF(INDEX($D$1:$AM77,ROW(),MATCH("Beans",$D$1:$AM$1,0))="",INDEX($D$1:$AM$2,2,MATCH("Beans",$D$1:$AM$1,0)),INDEX($D$1:$AM77,ROW(),MATCH("Beans",$D$1:$AM$1,0)))*9
+IF(INDEX($D$1:$AM77,ROW(),MATCH("Cooking.oil",$D$1:$AM$1,0))="",INDEX($D$1:$AM$2,2,MATCH("Cooking.oil",$D$1:$AM$1,0)),INDEX($D$1:$AM77,ROW(),MATCH("Cooking.oil",$D$1:$AM$1,0)))*6
+IF(INDEX($D$1:$AM77,ROW(),MATCH("Salt",$D$1:$AM$1,0))="",INDEX($D$1:$AM$2,2,MATCH("Salt",$D$1:$AM$1,0)),INDEX($D$1:$AM77,ROW(),MATCH("Salt",$D$1:$AM$1,0)))*1
))</f>
        <v/>
      </c>
      <c r="AK77" s="217" t="str">
        <f>IF(OR(AM77="",AM77=0),"",IF(C77="","",AJ77
+IF(INDEX($D$1:$AH77,ROW(),MATCH("Soap",$D$1:$AH$1,0))="",INDEX($D$1:$AH$2,2,MATCH("Soap",$D$1:$AH$1,0)),INDEX($D$1:$AH77,ROW(),MATCH("Soap",$D$1:$AH$1,0)))*6
+IF(INDEX($D$1:$AH77,ROW(),MATCH("Exercise.book",$D$1:$AH$1,0))="",INDEX($D$1:$AH$2,2,MATCH("Exercise.book",$D$1:$AH$1,0)),INDEX($D$1:$AH77,ROW(),MATCH("Exercise.book",$D$1:$AH$1,0)))*12
+IF(INDEX($D$1:$AH77,ROW(),MATCH("Charcoal",$D$1:$AH$1,0))="",INDEX($D$1:$AH$2,2,MATCH("Charcoal",$D$1:$AH$1,0)),INDEX($D$1:$AH77,ROW(),MATCH("Charcoal",$D$1:$AH$1,0)))*30
+IF(INDEX($D$1:$AH77,ROW(),MATCH("Milling.costs",$D$1:$AH$1,0))="",INDEX($D$1:$AH$2,2,MATCH("Milling.costs",$D$1:$AH$1,0)),INDEX($D$1:$AH77,ROW(),MATCH("Milling.costs",$D$1:$AH$1,0)))/3.5*30
+IF(INDEX($D$1:$AH77,ROW(),MATCH("USD",$D$1:$AH$1,0))="",INDEX($D$1:$AH$2,2,MATCH("USD",$D$1:$AH$1,0)),INDEX($D$1:$AH77,ROW(),MATCH("USD",$D$1:$AH$1,0)))*17
))</f>
        <v/>
      </c>
      <c r="AL77" s="205"/>
      <c r="AM77" s="218" t="str">
        <f t="shared" si="4"/>
        <v/>
      </c>
    </row>
    <row r="78" spans="1:39" x14ac:dyDescent="0.25">
      <c r="A78" s="214" t="str">
        <f>IF([1]median_raw_etb!A77="","",[1]median_raw_etb!A77)</f>
        <v/>
      </c>
      <c r="B78" s="214" t="str">
        <f>IF([1]median_raw_etb!B77="","",[1]median_raw_etb!B77)</f>
        <v/>
      </c>
      <c r="C78" s="214" t="str">
        <f>IF([1]median_raw_etb!C77="","",[1]median_raw_etb!C77)</f>
        <v/>
      </c>
      <c r="D78" s="217" t="str">
        <f>IF([1]median_raw_etb!D77="","",[1]median_raw_etb!D77)</f>
        <v/>
      </c>
      <c r="E78" s="217" t="str">
        <f>IF([1]median_raw_etb!E77="","",[1]median_raw_etb!E77)</f>
        <v/>
      </c>
      <c r="F78" s="217" t="str">
        <f>IF([1]median_raw_etb!F77="","",[1]median_raw_etb!F77)</f>
        <v/>
      </c>
      <c r="G78" s="217" t="str">
        <f>IF([1]median_raw_etb!G77="","",[1]median_raw_etb!G77)</f>
        <v/>
      </c>
      <c r="H78" s="217" t="str">
        <f>IF([1]median_raw_etb!H77="","",[1]median_raw_etb!H77)</f>
        <v/>
      </c>
      <c r="I78" s="217" t="str">
        <f>IF([1]median_raw_etb!I77="","",[1]median_raw_etb!I77)</f>
        <v/>
      </c>
      <c r="J78" s="217" t="str">
        <f>IF([1]median_raw_etb!J77="","",[1]median_raw_etb!J77)</f>
        <v/>
      </c>
      <c r="K78" s="217" t="str">
        <f>IF([1]median_raw_etb!K77="","",[1]median_raw_etb!K77)</f>
        <v/>
      </c>
      <c r="L78" s="217" t="str">
        <f>IF([1]median_raw_etb!L77="","",[1]median_raw_etb!L77)</f>
        <v/>
      </c>
      <c r="M78" s="217" t="str">
        <f>IF([1]median_raw_etb!M77="","",[1]median_raw_etb!M77)</f>
        <v/>
      </c>
      <c r="N78" s="217" t="str">
        <f>IF([1]median_raw_etb!N77="","",[1]median_raw_etb!N77)</f>
        <v/>
      </c>
      <c r="O78" s="217" t="str">
        <f>IF([1]median_raw_etb!O77="","",[1]median_raw_etb!O77)</f>
        <v/>
      </c>
      <c r="P78" s="217" t="str">
        <f>IF([1]median_raw_etb!P77="","",[1]median_raw_etb!P77)</f>
        <v/>
      </c>
      <c r="Q78" s="217" t="str">
        <f>IF([1]median_raw_etb!Q77="","",[1]median_raw_etb!Q77)</f>
        <v/>
      </c>
      <c r="R78" s="217" t="str">
        <f>IF([1]median_raw_etb!R77="","",[1]median_raw_etb!R77)</f>
        <v/>
      </c>
      <c r="S78" s="217" t="str">
        <f>IF([1]median_raw_etb!S77="","",[1]median_raw_etb!S77)</f>
        <v/>
      </c>
      <c r="T78" s="217" t="str">
        <f>IF([1]median_raw_etb!T77="","",[1]median_raw_etb!T77)</f>
        <v/>
      </c>
      <c r="U78" s="217" t="str">
        <f>IF([1]median_raw_etb!U77="","",[1]median_raw_etb!U77)</f>
        <v/>
      </c>
      <c r="V78" s="217" t="str">
        <f>IF([1]median_raw_etb!V77="","",[1]median_raw_etb!V77)</f>
        <v/>
      </c>
      <c r="W78" s="217" t="str">
        <f>IF([1]median_raw_etb!W77="","",[1]median_raw_etb!W77)</f>
        <v/>
      </c>
      <c r="X78" s="217" t="str">
        <f>IF([1]median_raw_etb!X77="","",[1]median_raw_etb!X77)</f>
        <v/>
      </c>
      <c r="Y78" s="217" t="str">
        <f>IF([1]median_raw_etb!Y77="","",[1]median_raw_etb!Y77)</f>
        <v/>
      </c>
      <c r="Z78" s="217" t="str">
        <f>IF([1]median_raw_etb!Z77="","",[1]median_raw_etb!Z77)</f>
        <v/>
      </c>
      <c r="AA78" s="217" t="str">
        <f>IF([1]median_raw_etb!AA77="","",[1]median_raw_etb!AA77)</f>
        <v/>
      </c>
      <c r="AB78" s="219" t="str">
        <f>IF([1]median_raw_etb!AB77="","",[1]median_raw_etb!AB77)</f>
        <v/>
      </c>
      <c r="AC78" s="219" t="str">
        <f>IF([1]median_raw_etb!AC77="","",[1]median_raw_etb!AC77)</f>
        <v/>
      </c>
      <c r="AD78" s="220" t="str">
        <f>IF([1]median_raw_etb!AD77="","",[1]median_raw_etb!AD77)</f>
        <v/>
      </c>
      <c r="AE78" s="219" t="str">
        <f>IF([1]median_raw_etb!AE77="","",[1]median_raw_etb!AE77)</f>
        <v/>
      </c>
      <c r="AF78" s="219" t="str">
        <f>IF([1]median_raw_etb!AF77="","",[1]median_raw_etb!AF77)</f>
        <v/>
      </c>
      <c r="AG78" s="219" t="str">
        <f>IF([1]median_raw_etb!AG77="","",[1]median_raw_etb!AG77)</f>
        <v/>
      </c>
      <c r="AH78" s="217" t="str">
        <f>IF([1]median_raw_etb!AH77="","",[1]median_raw_etb!AH77)</f>
        <v/>
      </c>
      <c r="AI78" s="217" t="str">
        <f t="shared" si="3"/>
        <v/>
      </c>
      <c r="AJ78" s="217" t="str">
        <f>IF(OR(AM78="",AM78=0),"",IF(C78="","",
IF(INDEX($D$1:$AM78,ROW(),MATCH("Cereal",$D$1:$AM$1,0))="",INDEX($D$1:$AM$2,2,MATCH("Cereal",$D$1:$AM$1,0)),INDEX($D$1:$AM78,ROW(),MATCH("Cereal",$D$1:$AM$1,0)))*90
+IF(INDEX($D$1:$AM78,ROW(),MATCH("Beans",$D$1:$AM$1,0))="",INDEX($D$1:$AM$2,2,MATCH("Beans",$D$1:$AM$1,0)),INDEX($D$1:$AM78,ROW(),MATCH("Beans",$D$1:$AM$1,0)))*9
+IF(INDEX($D$1:$AM78,ROW(),MATCH("Cooking.oil",$D$1:$AM$1,0))="",INDEX($D$1:$AM$2,2,MATCH("Cooking.oil",$D$1:$AM$1,0)),INDEX($D$1:$AM78,ROW(),MATCH("Cooking.oil",$D$1:$AM$1,0)))*6
+IF(INDEX($D$1:$AM78,ROW(),MATCH("Salt",$D$1:$AM$1,0))="",INDEX($D$1:$AM$2,2,MATCH("Salt",$D$1:$AM$1,0)),INDEX($D$1:$AM78,ROW(),MATCH("Salt",$D$1:$AM$1,0)))*1
))</f>
        <v/>
      </c>
      <c r="AK78" s="217" t="str">
        <f>IF(OR(AM78="",AM78=0),"",IF(C78="","",AJ78
+IF(INDEX($D$1:$AH78,ROW(),MATCH("Soap",$D$1:$AH$1,0))="",INDEX($D$1:$AH$2,2,MATCH("Soap",$D$1:$AH$1,0)),INDEX($D$1:$AH78,ROW(),MATCH("Soap",$D$1:$AH$1,0)))*6
+IF(INDEX($D$1:$AH78,ROW(),MATCH("Exercise.book",$D$1:$AH$1,0))="",INDEX($D$1:$AH$2,2,MATCH("Exercise.book",$D$1:$AH$1,0)),INDEX($D$1:$AH78,ROW(),MATCH("Exercise.book",$D$1:$AH$1,0)))*12
+IF(INDEX($D$1:$AH78,ROW(),MATCH("Charcoal",$D$1:$AH$1,0))="",INDEX($D$1:$AH$2,2,MATCH("Charcoal",$D$1:$AH$1,0)),INDEX($D$1:$AH78,ROW(),MATCH("Charcoal",$D$1:$AH$1,0)))*30
+IF(INDEX($D$1:$AH78,ROW(),MATCH("Milling.costs",$D$1:$AH$1,0))="",INDEX($D$1:$AH$2,2,MATCH("Milling.costs",$D$1:$AH$1,0)),INDEX($D$1:$AH78,ROW(),MATCH("Milling.costs",$D$1:$AH$1,0)))/3.5*30
+IF(INDEX($D$1:$AH78,ROW(),MATCH("USD",$D$1:$AH$1,0))="",INDEX($D$1:$AH$2,2,MATCH("USD",$D$1:$AH$1,0)),INDEX($D$1:$AH78,ROW(),MATCH("USD",$D$1:$AH$1,0)))*17
))</f>
        <v/>
      </c>
      <c r="AL78" s="205"/>
      <c r="AM78" s="218" t="str">
        <f t="shared" si="4"/>
        <v/>
      </c>
    </row>
    <row r="79" spans="1:39" x14ac:dyDescent="0.25">
      <c r="A79" s="214" t="str">
        <f>IF([1]median_raw_etb!A78="","",[1]median_raw_etb!A78)</f>
        <v/>
      </c>
      <c r="B79" s="214" t="str">
        <f>IF([1]median_raw_etb!B78="","",[1]median_raw_etb!B78)</f>
        <v/>
      </c>
      <c r="C79" s="214" t="str">
        <f>IF([1]median_raw_etb!C78="","",[1]median_raw_etb!C78)</f>
        <v/>
      </c>
      <c r="D79" s="217" t="str">
        <f>IF([1]median_raw_etb!D78="","",[1]median_raw_etb!D78)</f>
        <v/>
      </c>
      <c r="E79" s="217" t="str">
        <f>IF([1]median_raw_etb!E78="","",[1]median_raw_etb!E78)</f>
        <v/>
      </c>
      <c r="F79" s="217" t="str">
        <f>IF([1]median_raw_etb!F78="","",[1]median_raw_etb!F78)</f>
        <v/>
      </c>
      <c r="G79" s="217" t="str">
        <f>IF([1]median_raw_etb!G78="","",[1]median_raw_etb!G78)</f>
        <v/>
      </c>
      <c r="H79" s="217" t="str">
        <f>IF([1]median_raw_etb!H78="","",[1]median_raw_etb!H78)</f>
        <v/>
      </c>
      <c r="I79" s="217" t="str">
        <f>IF([1]median_raw_etb!I78="","",[1]median_raw_etb!I78)</f>
        <v/>
      </c>
      <c r="J79" s="217" t="str">
        <f>IF([1]median_raw_etb!J78="","",[1]median_raw_etb!J78)</f>
        <v/>
      </c>
      <c r="K79" s="217" t="str">
        <f>IF([1]median_raw_etb!K78="","",[1]median_raw_etb!K78)</f>
        <v/>
      </c>
      <c r="L79" s="217" t="str">
        <f>IF([1]median_raw_etb!L78="","",[1]median_raw_etb!L78)</f>
        <v/>
      </c>
      <c r="M79" s="217" t="str">
        <f>IF([1]median_raw_etb!M78="","",[1]median_raw_etb!M78)</f>
        <v/>
      </c>
      <c r="N79" s="217" t="str">
        <f>IF([1]median_raw_etb!N78="","",[1]median_raw_etb!N78)</f>
        <v/>
      </c>
      <c r="O79" s="217" t="str">
        <f>IF([1]median_raw_etb!O78="","",[1]median_raw_etb!O78)</f>
        <v/>
      </c>
      <c r="P79" s="217" t="str">
        <f>IF([1]median_raw_etb!P78="","",[1]median_raw_etb!P78)</f>
        <v/>
      </c>
      <c r="Q79" s="217" t="str">
        <f>IF([1]median_raw_etb!Q78="","",[1]median_raw_etb!Q78)</f>
        <v/>
      </c>
      <c r="R79" s="217" t="str">
        <f>IF([1]median_raw_etb!R78="","",[1]median_raw_etb!R78)</f>
        <v/>
      </c>
      <c r="S79" s="217" t="str">
        <f>IF([1]median_raw_etb!S78="","",[1]median_raw_etb!S78)</f>
        <v/>
      </c>
      <c r="T79" s="217" t="str">
        <f>IF([1]median_raw_etb!T78="","",[1]median_raw_etb!T78)</f>
        <v/>
      </c>
      <c r="U79" s="217" t="str">
        <f>IF([1]median_raw_etb!U78="","",[1]median_raw_etb!U78)</f>
        <v/>
      </c>
      <c r="V79" s="217" t="str">
        <f>IF([1]median_raw_etb!V78="","",[1]median_raw_etb!V78)</f>
        <v/>
      </c>
      <c r="W79" s="217" t="str">
        <f>IF([1]median_raw_etb!W78="","",[1]median_raw_etb!W78)</f>
        <v/>
      </c>
      <c r="X79" s="217" t="str">
        <f>IF([1]median_raw_etb!X78="","",[1]median_raw_etb!X78)</f>
        <v/>
      </c>
      <c r="Y79" s="217" t="str">
        <f>IF([1]median_raw_etb!Y78="","",[1]median_raw_etb!Y78)</f>
        <v/>
      </c>
      <c r="Z79" s="217" t="str">
        <f>IF([1]median_raw_etb!Z78="","",[1]median_raw_etb!Z78)</f>
        <v/>
      </c>
      <c r="AA79" s="217" t="str">
        <f>IF([1]median_raw_etb!AA78="","",[1]median_raw_etb!AA78)</f>
        <v/>
      </c>
      <c r="AB79" s="219" t="str">
        <f>IF([1]median_raw_etb!AB78="","",[1]median_raw_etb!AB78)</f>
        <v/>
      </c>
      <c r="AC79" s="219" t="str">
        <f>IF([1]median_raw_etb!AC78="","",[1]median_raw_etb!AC78)</f>
        <v/>
      </c>
      <c r="AD79" s="220" t="str">
        <f>IF([1]median_raw_etb!AD78="","",[1]median_raw_etb!AD78)</f>
        <v/>
      </c>
      <c r="AE79" s="219" t="str">
        <f>IF([1]median_raw_etb!AE78="","",[1]median_raw_etb!AE78)</f>
        <v/>
      </c>
      <c r="AF79" s="219" t="str">
        <f>IF([1]median_raw_etb!AF78="","",[1]median_raw_etb!AF78)</f>
        <v/>
      </c>
      <c r="AG79" s="219" t="str">
        <f>IF([1]median_raw_etb!AG78="","",[1]median_raw_etb!AG78)</f>
        <v/>
      </c>
      <c r="AH79" s="217" t="str">
        <f>IF([1]median_raw_etb!AH78="","",[1]median_raw_etb!AH78)</f>
        <v/>
      </c>
      <c r="AI79" s="217" t="str">
        <f t="shared" si="3"/>
        <v/>
      </c>
      <c r="AJ79" s="217" t="str">
        <f>IF(OR(AM79="",AM79=0),"",IF(C79="","",
IF(INDEX($D$1:$AM79,ROW(),MATCH("Cereal",$D$1:$AM$1,0))="",INDEX($D$1:$AM$2,2,MATCH("Cereal",$D$1:$AM$1,0)),INDEX($D$1:$AM79,ROW(),MATCH("Cereal",$D$1:$AM$1,0)))*90
+IF(INDEX($D$1:$AM79,ROW(),MATCH("Beans",$D$1:$AM$1,0))="",INDEX($D$1:$AM$2,2,MATCH("Beans",$D$1:$AM$1,0)),INDEX($D$1:$AM79,ROW(),MATCH("Beans",$D$1:$AM$1,0)))*9
+IF(INDEX($D$1:$AM79,ROW(),MATCH("Cooking.oil",$D$1:$AM$1,0))="",INDEX($D$1:$AM$2,2,MATCH("Cooking.oil",$D$1:$AM$1,0)),INDEX($D$1:$AM79,ROW(),MATCH("Cooking.oil",$D$1:$AM$1,0)))*6
+IF(INDEX($D$1:$AM79,ROW(),MATCH("Salt",$D$1:$AM$1,0))="",INDEX($D$1:$AM$2,2,MATCH("Salt",$D$1:$AM$1,0)),INDEX($D$1:$AM79,ROW(),MATCH("Salt",$D$1:$AM$1,0)))*1
))</f>
        <v/>
      </c>
      <c r="AK79" s="217" t="str">
        <f>IF(OR(AM79="",AM79=0),"",IF(C79="","",AJ79
+IF(INDEX($D$1:$AH79,ROW(),MATCH("Soap",$D$1:$AH$1,0))="",INDEX($D$1:$AH$2,2,MATCH("Soap",$D$1:$AH$1,0)),INDEX($D$1:$AH79,ROW(),MATCH("Soap",$D$1:$AH$1,0)))*6
+IF(INDEX($D$1:$AH79,ROW(),MATCH("Exercise.book",$D$1:$AH$1,0))="",INDEX($D$1:$AH$2,2,MATCH("Exercise.book",$D$1:$AH$1,0)),INDEX($D$1:$AH79,ROW(),MATCH("Exercise.book",$D$1:$AH$1,0)))*12
+IF(INDEX($D$1:$AH79,ROW(),MATCH("Charcoal",$D$1:$AH$1,0))="",INDEX($D$1:$AH$2,2,MATCH("Charcoal",$D$1:$AH$1,0)),INDEX($D$1:$AH79,ROW(),MATCH("Charcoal",$D$1:$AH$1,0)))*30
+IF(INDEX($D$1:$AH79,ROW(),MATCH("Milling.costs",$D$1:$AH$1,0))="",INDEX($D$1:$AH$2,2,MATCH("Milling.costs",$D$1:$AH$1,0)),INDEX($D$1:$AH79,ROW(),MATCH("Milling.costs",$D$1:$AH$1,0)))/3.5*30
+IF(INDEX($D$1:$AH79,ROW(),MATCH("USD",$D$1:$AH$1,0))="",INDEX($D$1:$AH$2,2,MATCH("USD",$D$1:$AH$1,0)),INDEX($D$1:$AH79,ROW(),MATCH("USD",$D$1:$AH$1,0)))*17
))</f>
        <v/>
      </c>
      <c r="AL79" s="205"/>
      <c r="AM79" s="218" t="str">
        <f t="shared" si="4"/>
        <v/>
      </c>
    </row>
    <row r="80" spans="1:39" x14ac:dyDescent="0.25">
      <c r="A80" s="214" t="str">
        <f>IF([1]median_raw_etb!A79="","",[1]median_raw_etb!A79)</f>
        <v/>
      </c>
      <c r="B80" s="214" t="str">
        <f>IF([1]median_raw_etb!B79="","",[1]median_raw_etb!B79)</f>
        <v/>
      </c>
      <c r="C80" s="214" t="str">
        <f>IF([1]median_raw_etb!C79="","",[1]median_raw_etb!C79)</f>
        <v/>
      </c>
      <c r="D80" s="217" t="str">
        <f>IF([1]median_raw_etb!D79="","",[1]median_raw_etb!D79)</f>
        <v/>
      </c>
      <c r="E80" s="217" t="str">
        <f>IF([1]median_raw_etb!E79="","",[1]median_raw_etb!E79)</f>
        <v/>
      </c>
      <c r="F80" s="217" t="str">
        <f>IF([1]median_raw_etb!F79="","",[1]median_raw_etb!F79)</f>
        <v/>
      </c>
      <c r="G80" s="217" t="str">
        <f>IF([1]median_raw_etb!G79="","",[1]median_raw_etb!G79)</f>
        <v/>
      </c>
      <c r="H80" s="217" t="str">
        <f>IF([1]median_raw_etb!H79="","",[1]median_raw_etb!H79)</f>
        <v/>
      </c>
      <c r="I80" s="217" t="str">
        <f>IF([1]median_raw_etb!I79="","",[1]median_raw_etb!I79)</f>
        <v/>
      </c>
      <c r="J80" s="217" t="str">
        <f>IF([1]median_raw_etb!J79="","",[1]median_raw_etb!J79)</f>
        <v/>
      </c>
      <c r="K80" s="217" t="str">
        <f>IF([1]median_raw_etb!K79="","",[1]median_raw_etb!K79)</f>
        <v/>
      </c>
      <c r="L80" s="217" t="str">
        <f>IF([1]median_raw_etb!L79="","",[1]median_raw_etb!L79)</f>
        <v/>
      </c>
      <c r="M80" s="217" t="str">
        <f>IF([1]median_raw_etb!M79="","",[1]median_raw_etb!M79)</f>
        <v/>
      </c>
      <c r="N80" s="217" t="str">
        <f>IF([1]median_raw_etb!N79="","",[1]median_raw_etb!N79)</f>
        <v/>
      </c>
      <c r="O80" s="217" t="str">
        <f>IF([1]median_raw_etb!O79="","",[1]median_raw_etb!O79)</f>
        <v/>
      </c>
      <c r="P80" s="217" t="str">
        <f>IF([1]median_raw_etb!P79="","",[1]median_raw_etb!P79)</f>
        <v/>
      </c>
      <c r="Q80" s="217" t="str">
        <f>IF([1]median_raw_etb!Q79="","",[1]median_raw_etb!Q79)</f>
        <v/>
      </c>
      <c r="R80" s="217" t="str">
        <f>IF([1]median_raw_etb!R79="","",[1]median_raw_etb!R79)</f>
        <v/>
      </c>
      <c r="S80" s="217" t="str">
        <f>IF([1]median_raw_etb!S79="","",[1]median_raw_etb!S79)</f>
        <v/>
      </c>
      <c r="T80" s="217" t="str">
        <f>IF([1]median_raw_etb!T79="","",[1]median_raw_etb!T79)</f>
        <v/>
      </c>
      <c r="U80" s="217" t="str">
        <f>IF([1]median_raw_etb!U79="","",[1]median_raw_etb!U79)</f>
        <v/>
      </c>
      <c r="V80" s="217" t="str">
        <f>IF([1]median_raw_etb!V79="","",[1]median_raw_etb!V79)</f>
        <v/>
      </c>
      <c r="W80" s="217" t="str">
        <f>IF([1]median_raw_etb!W79="","",[1]median_raw_etb!W79)</f>
        <v/>
      </c>
      <c r="X80" s="217" t="str">
        <f>IF([1]median_raw_etb!X79="","",[1]median_raw_etb!X79)</f>
        <v/>
      </c>
      <c r="Y80" s="217" t="str">
        <f>IF([1]median_raw_etb!Y79="","",[1]median_raw_etb!Y79)</f>
        <v/>
      </c>
      <c r="Z80" s="217" t="str">
        <f>IF([1]median_raw_etb!Z79="","",[1]median_raw_etb!Z79)</f>
        <v/>
      </c>
      <c r="AA80" s="217" t="str">
        <f>IF([1]median_raw_etb!AA79="","",[1]median_raw_etb!AA79)</f>
        <v/>
      </c>
      <c r="AB80" s="219" t="str">
        <f>IF([1]median_raw_etb!AB79="","",[1]median_raw_etb!AB79)</f>
        <v/>
      </c>
      <c r="AC80" s="219" t="str">
        <f>IF([1]median_raw_etb!AC79="","",[1]median_raw_etb!AC79)</f>
        <v/>
      </c>
      <c r="AD80" s="220" t="str">
        <f>IF([1]median_raw_etb!AD79="","",[1]median_raw_etb!AD79)</f>
        <v/>
      </c>
      <c r="AE80" s="219" t="str">
        <f>IF([1]median_raw_etb!AE79="","",[1]median_raw_etb!AE79)</f>
        <v/>
      </c>
      <c r="AF80" s="219" t="str">
        <f>IF([1]median_raw_etb!AF79="","",[1]median_raw_etb!AF79)</f>
        <v/>
      </c>
      <c r="AG80" s="219" t="str">
        <f>IF([1]median_raw_etb!AG79="","",[1]median_raw_etb!AG79)</f>
        <v/>
      </c>
      <c r="AH80" s="217" t="str">
        <f>IF([1]median_raw_etb!AH79="","",[1]median_raw_etb!AH79)</f>
        <v/>
      </c>
      <c r="AI80" s="217" t="str">
        <f t="shared" si="3"/>
        <v/>
      </c>
      <c r="AJ80" s="217" t="str">
        <f>IF(OR(AM80="",AM80=0),"",IF(C80="","",
IF(INDEX($D$1:$AM80,ROW(),MATCH("Cereal",$D$1:$AM$1,0))="",INDEX($D$1:$AM$2,2,MATCH("Cereal",$D$1:$AM$1,0)),INDEX($D$1:$AM80,ROW(),MATCH("Cereal",$D$1:$AM$1,0)))*90
+IF(INDEX($D$1:$AM80,ROW(),MATCH("Beans",$D$1:$AM$1,0))="",INDEX($D$1:$AM$2,2,MATCH("Beans",$D$1:$AM$1,0)),INDEX($D$1:$AM80,ROW(),MATCH("Beans",$D$1:$AM$1,0)))*9
+IF(INDEX($D$1:$AM80,ROW(),MATCH("Cooking.oil",$D$1:$AM$1,0))="",INDEX($D$1:$AM$2,2,MATCH("Cooking.oil",$D$1:$AM$1,0)),INDEX($D$1:$AM80,ROW(),MATCH("Cooking.oil",$D$1:$AM$1,0)))*6
+IF(INDEX($D$1:$AM80,ROW(),MATCH("Salt",$D$1:$AM$1,0))="",INDEX($D$1:$AM$2,2,MATCH("Salt",$D$1:$AM$1,0)),INDEX($D$1:$AM80,ROW(),MATCH("Salt",$D$1:$AM$1,0)))*1
))</f>
        <v/>
      </c>
      <c r="AK80" s="217" t="str">
        <f>IF(OR(AM80="",AM80=0),"",IF(C80="","",AJ80
+IF(INDEX($D$1:$AH80,ROW(),MATCH("Soap",$D$1:$AH$1,0))="",INDEX($D$1:$AH$2,2,MATCH("Soap",$D$1:$AH$1,0)),INDEX($D$1:$AH80,ROW(),MATCH("Soap",$D$1:$AH$1,0)))*6
+IF(INDEX($D$1:$AH80,ROW(),MATCH("Exercise.book",$D$1:$AH$1,0))="",INDEX($D$1:$AH$2,2,MATCH("Exercise.book",$D$1:$AH$1,0)),INDEX($D$1:$AH80,ROW(),MATCH("Exercise.book",$D$1:$AH$1,0)))*12
+IF(INDEX($D$1:$AH80,ROW(),MATCH("Charcoal",$D$1:$AH$1,0))="",INDEX($D$1:$AH$2,2,MATCH("Charcoal",$D$1:$AH$1,0)),INDEX($D$1:$AH80,ROW(),MATCH("Charcoal",$D$1:$AH$1,0)))*30
+IF(INDEX($D$1:$AH80,ROW(),MATCH("Milling.costs",$D$1:$AH$1,0))="",INDEX($D$1:$AH$2,2,MATCH("Milling.costs",$D$1:$AH$1,0)),INDEX($D$1:$AH80,ROW(),MATCH("Milling.costs",$D$1:$AH$1,0)))/3.5*30
+IF(INDEX($D$1:$AH80,ROW(),MATCH("USD",$D$1:$AH$1,0))="",INDEX($D$1:$AH$2,2,MATCH("USD",$D$1:$AH$1,0)),INDEX($D$1:$AH80,ROW(),MATCH("USD",$D$1:$AH$1,0)))*17
))</f>
        <v/>
      </c>
      <c r="AL80" s="205"/>
      <c r="AM80" s="218" t="str">
        <f t="shared" si="4"/>
        <v/>
      </c>
    </row>
    <row r="81" spans="1:39" x14ac:dyDescent="0.25">
      <c r="A81" s="214" t="str">
        <f>IF([1]median_raw_etb!A80="","",[1]median_raw_etb!A80)</f>
        <v/>
      </c>
      <c r="B81" s="214" t="str">
        <f>IF([1]median_raw_etb!B80="","",[1]median_raw_etb!B80)</f>
        <v/>
      </c>
      <c r="C81" s="214" t="str">
        <f>IF([1]median_raw_etb!C80="","",[1]median_raw_etb!C80)</f>
        <v/>
      </c>
      <c r="D81" s="217" t="str">
        <f>IF([1]median_raw_etb!D80="","",[1]median_raw_etb!D80)</f>
        <v/>
      </c>
      <c r="E81" s="217" t="str">
        <f>IF([1]median_raw_etb!E80="","",[1]median_raw_etb!E80)</f>
        <v/>
      </c>
      <c r="F81" s="217" t="str">
        <f>IF([1]median_raw_etb!F80="","",[1]median_raw_etb!F80)</f>
        <v/>
      </c>
      <c r="G81" s="217" t="str">
        <f>IF([1]median_raw_etb!G80="","",[1]median_raw_etb!G80)</f>
        <v/>
      </c>
      <c r="H81" s="217" t="str">
        <f>IF([1]median_raw_etb!H80="","",[1]median_raw_etb!H80)</f>
        <v/>
      </c>
      <c r="I81" s="217" t="str">
        <f>IF([1]median_raw_etb!I80="","",[1]median_raw_etb!I80)</f>
        <v/>
      </c>
      <c r="J81" s="217" t="str">
        <f>IF([1]median_raw_etb!J80="","",[1]median_raw_etb!J80)</f>
        <v/>
      </c>
      <c r="K81" s="217" t="str">
        <f>IF([1]median_raw_etb!K80="","",[1]median_raw_etb!K80)</f>
        <v/>
      </c>
      <c r="L81" s="217" t="str">
        <f>IF([1]median_raw_etb!L80="","",[1]median_raw_etb!L80)</f>
        <v/>
      </c>
      <c r="M81" s="217" t="str">
        <f>IF([1]median_raw_etb!M80="","",[1]median_raw_etb!M80)</f>
        <v/>
      </c>
      <c r="N81" s="217" t="str">
        <f>IF([1]median_raw_etb!N80="","",[1]median_raw_etb!N80)</f>
        <v/>
      </c>
      <c r="O81" s="217" t="str">
        <f>IF([1]median_raw_etb!O80="","",[1]median_raw_etb!O80)</f>
        <v/>
      </c>
      <c r="P81" s="217" t="str">
        <f>IF([1]median_raw_etb!P80="","",[1]median_raw_etb!P80)</f>
        <v/>
      </c>
      <c r="Q81" s="217" t="str">
        <f>IF([1]median_raw_etb!Q80="","",[1]median_raw_etb!Q80)</f>
        <v/>
      </c>
      <c r="R81" s="217" t="str">
        <f>IF([1]median_raw_etb!R80="","",[1]median_raw_etb!R80)</f>
        <v/>
      </c>
      <c r="S81" s="217" t="str">
        <f>IF([1]median_raw_etb!S80="","",[1]median_raw_etb!S80)</f>
        <v/>
      </c>
      <c r="T81" s="217" t="str">
        <f>IF([1]median_raw_etb!T80="","",[1]median_raw_etb!T80)</f>
        <v/>
      </c>
      <c r="U81" s="217" t="str">
        <f>IF([1]median_raw_etb!U80="","",[1]median_raw_etb!U80)</f>
        <v/>
      </c>
      <c r="V81" s="217" t="str">
        <f>IF([1]median_raw_etb!V80="","",[1]median_raw_etb!V80)</f>
        <v/>
      </c>
      <c r="W81" s="217" t="str">
        <f>IF([1]median_raw_etb!W80="","",[1]median_raw_etb!W80)</f>
        <v/>
      </c>
      <c r="X81" s="217" t="str">
        <f>IF([1]median_raw_etb!X80="","",[1]median_raw_etb!X80)</f>
        <v/>
      </c>
      <c r="Y81" s="217" t="str">
        <f>IF([1]median_raw_etb!Y80="","",[1]median_raw_etb!Y80)</f>
        <v/>
      </c>
      <c r="Z81" s="217" t="str">
        <f>IF([1]median_raw_etb!Z80="","",[1]median_raw_etb!Z80)</f>
        <v/>
      </c>
      <c r="AA81" s="217" t="str">
        <f>IF([1]median_raw_etb!AA80="","",[1]median_raw_etb!AA80)</f>
        <v/>
      </c>
      <c r="AB81" s="219" t="str">
        <f>IF([1]median_raw_etb!AB80="","",[1]median_raw_etb!AB80)</f>
        <v/>
      </c>
      <c r="AC81" s="219" t="str">
        <f>IF([1]median_raw_etb!AC80="","",[1]median_raw_etb!AC80)</f>
        <v/>
      </c>
      <c r="AD81" s="220" t="str">
        <f>IF([1]median_raw_etb!AD80="","",[1]median_raw_etb!AD80)</f>
        <v/>
      </c>
      <c r="AE81" s="219" t="str">
        <f>IF([1]median_raw_etb!AE80="","",[1]median_raw_etb!AE80)</f>
        <v/>
      </c>
      <c r="AF81" s="219" t="str">
        <f>IF([1]median_raw_etb!AF80="","",[1]median_raw_etb!AF80)</f>
        <v/>
      </c>
      <c r="AG81" s="219" t="str">
        <f>IF([1]median_raw_etb!AG80="","",[1]median_raw_etb!AG80)</f>
        <v/>
      </c>
      <c r="AH81" s="217" t="str">
        <f>IF([1]median_raw_etb!AH80="","",[1]median_raw_etb!AH80)</f>
        <v/>
      </c>
      <c r="AI81" s="217" t="str">
        <f t="shared" si="3"/>
        <v/>
      </c>
      <c r="AJ81" s="217" t="str">
        <f>IF(OR(AM81="",AM81=0),"",IF(C81="","",
IF(INDEX($D$1:$AM81,ROW(),MATCH("Cereal",$D$1:$AM$1,0))="",INDEX($D$1:$AM$2,2,MATCH("Cereal",$D$1:$AM$1,0)),INDEX($D$1:$AM81,ROW(),MATCH("Cereal",$D$1:$AM$1,0)))*90
+IF(INDEX($D$1:$AM81,ROW(),MATCH("Beans",$D$1:$AM$1,0))="",INDEX($D$1:$AM$2,2,MATCH("Beans",$D$1:$AM$1,0)),INDEX($D$1:$AM81,ROW(),MATCH("Beans",$D$1:$AM$1,0)))*9
+IF(INDEX($D$1:$AM81,ROW(),MATCH("Cooking.oil",$D$1:$AM$1,0))="",INDEX($D$1:$AM$2,2,MATCH("Cooking.oil",$D$1:$AM$1,0)),INDEX($D$1:$AM81,ROW(),MATCH("Cooking.oil",$D$1:$AM$1,0)))*6
+IF(INDEX($D$1:$AM81,ROW(),MATCH("Salt",$D$1:$AM$1,0))="",INDEX($D$1:$AM$2,2,MATCH("Salt",$D$1:$AM$1,0)),INDEX($D$1:$AM81,ROW(),MATCH("Salt",$D$1:$AM$1,0)))*1
))</f>
        <v/>
      </c>
      <c r="AK81" s="217" t="str">
        <f>IF(OR(AM81="",AM81=0),"",IF(C81="","",AJ81
+IF(INDEX($D$1:$AH81,ROW(),MATCH("Soap",$D$1:$AH$1,0))="",INDEX($D$1:$AH$2,2,MATCH("Soap",$D$1:$AH$1,0)),INDEX($D$1:$AH81,ROW(),MATCH("Soap",$D$1:$AH$1,0)))*6
+IF(INDEX($D$1:$AH81,ROW(),MATCH("Exercise.book",$D$1:$AH$1,0))="",INDEX($D$1:$AH$2,2,MATCH("Exercise.book",$D$1:$AH$1,0)),INDEX($D$1:$AH81,ROW(),MATCH("Exercise.book",$D$1:$AH$1,0)))*12
+IF(INDEX($D$1:$AH81,ROW(),MATCH("Charcoal",$D$1:$AH$1,0))="",INDEX($D$1:$AH$2,2,MATCH("Charcoal",$D$1:$AH$1,0)),INDEX($D$1:$AH81,ROW(),MATCH("Charcoal",$D$1:$AH$1,0)))*30
+IF(INDEX($D$1:$AH81,ROW(),MATCH("Milling.costs",$D$1:$AH$1,0))="",INDEX($D$1:$AH$2,2,MATCH("Milling.costs",$D$1:$AH$1,0)),INDEX($D$1:$AH81,ROW(),MATCH("Milling.costs",$D$1:$AH$1,0)))/3.5*30
+IF(INDEX($D$1:$AH81,ROW(),MATCH("USD",$D$1:$AH$1,0))="",INDEX($D$1:$AH$2,2,MATCH("USD",$D$1:$AH$1,0)),INDEX($D$1:$AH81,ROW(),MATCH("USD",$D$1:$AH$1,0)))*17
))</f>
        <v/>
      </c>
      <c r="AL81" s="205"/>
      <c r="AM81" s="218" t="str">
        <f t="shared" si="4"/>
        <v/>
      </c>
    </row>
    <row r="82" spans="1:39" x14ac:dyDescent="0.25">
      <c r="A82" s="214" t="str">
        <f>IF([1]median_raw_etb!A81="","",[1]median_raw_etb!A81)</f>
        <v/>
      </c>
      <c r="B82" s="214" t="str">
        <f>IF([1]median_raw_etb!B81="","",[1]median_raw_etb!B81)</f>
        <v/>
      </c>
      <c r="C82" s="214" t="str">
        <f>IF([1]median_raw_etb!C81="","",[1]median_raw_etb!C81)</f>
        <v/>
      </c>
      <c r="D82" s="217" t="str">
        <f>IF([1]median_raw_etb!D81="","",[1]median_raw_etb!D81)</f>
        <v/>
      </c>
      <c r="E82" s="217" t="str">
        <f>IF([1]median_raw_etb!E81="","",[1]median_raw_etb!E81)</f>
        <v/>
      </c>
      <c r="F82" s="217" t="str">
        <f>IF([1]median_raw_etb!F81="","",[1]median_raw_etb!F81)</f>
        <v/>
      </c>
      <c r="G82" s="217" t="str">
        <f>IF([1]median_raw_etb!G81="","",[1]median_raw_etb!G81)</f>
        <v/>
      </c>
      <c r="H82" s="217" t="str">
        <f>IF([1]median_raw_etb!H81="","",[1]median_raw_etb!H81)</f>
        <v/>
      </c>
      <c r="I82" s="217" t="str">
        <f>IF([1]median_raw_etb!I81="","",[1]median_raw_etb!I81)</f>
        <v/>
      </c>
      <c r="J82" s="217" t="str">
        <f>IF([1]median_raw_etb!J81="","",[1]median_raw_etb!J81)</f>
        <v/>
      </c>
      <c r="K82" s="217" t="str">
        <f>IF([1]median_raw_etb!K81="","",[1]median_raw_etb!K81)</f>
        <v/>
      </c>
      <c r="L82" s="217" t="str">
        <f>IF([1]median_raw_etb!L81="","",[1]median_raw_etb!L81)</f>
        <v/>
      </c>
      <c r="M82" s="217" t="str">
        <f>IF([1]median_raw_etb!M81="","",[1]median_raw_etb!M81)</f>
        <v/>
      </c>
      <c r="N82" s="217" t="str">
        <f>IF([1]median_raw_etb!N81="","",[1]median_raw_etb!N81)</f>
        <v/>
      </c>
      <c r="O82" s="217" t="str">
        <f>IF([1]median_raw_etb!O81="","",[1]median_raw_etb!O81)</f>
        <v/>
      </c>
      <c r="P82" s="217" t="str">
        <f>IF([1]median_raw_etb!P81="","",[1]median_raw_etb!P81)</f>
        <v/>
      </c>
      <c r="Q82" s="217" t="str">
        <f>IF([1]median_raw_etb!Q81="","",[1]median_raw_etb!Q81)</f>
        <v/>
      </c>
      <c r="R82" s="217" t="str">
        <f>IF([1]median_raw_etb!R81="","",[1]median_raw_etb!R81)</f>
        <v/>
      </c>
      <c r="S82" s="217" t="str">
        <f>IF([1]median_raw_etb!S81="","",[1]median_raw_etb!S81)</f>
        <v/>
      </c>
      <c r="T82" s="217" t="str">
        <f>IF([1]median_raw_etb!T81="","",[1]median_raw_etb!T81)</f>
        <v/>
      </c>
      <c r="U82" s="217" t="str">
        <f>IF([1]median_raw_etb!U81="","",[1]median_raw_etb!U81)</f>
        <v/>
      </c>
      <c r="V82" s="217" t="str">
        <f>IF([1]median_raw_etb!V81="","",[1]median_raw_etb!V81)</f>
        <v/>
      </c>
      <c r="W82" s="217" t="str">
        <f>IF([1]median_raw_etb!W81="","",[1]median_raw_etb!W81)</f>
        <v/>
      </c>
      <c r="X82" s="217" t="str">
        <f>IF([1]median_raw_etb!X81="","",[1]median_raw_etb!X81)</f>
        <v/>
      </c>
      <c r="Y82" s="217" t="str">
        <f>IF([1]median_raw_etb!Y81="","",[1]median_raw_etb!Y81)</f>
        <v/>
      </c>
      <c r="Z82" s="217" t="str">
        <f>IF([1]median_raw_etb!Z81="","",[1]median_raw_etb!Z81)</f>
        <v/>
      </c>
      <c r="AA82" s="217" t="str">
        <f>IF([1]median_raw_etb!AA81="","",[1]median_raw_etb!AA81)</f>
        <v/>
      </c>
      <c r="AB82" s="219" t="str">
        <f>IF([1]median_raw_etb!AB81="","",[1]median_raw_etb!AB81)</f>
        <v/>
      </c>
      <c r="AC82" s="219" t="str">
        <f>IF([1]median_raw_etb!AC81="","",[1]median_raw_etb!AC81)</f>
        <v/>
      </c>
      <c r="AD82" s="220" t="str">
        <f>IF([1]median_raw_etb!AD81="","",[1]median_raw_etb!AD81)</f>
        <v/>
      </c>
      <c r="AE82" s="219" t="str">
        <f>IF([1]median_raw_etb!AE81="","",[1]median_raw_etb!AE81)</f>
        <v/>
      </c>
      <c r="AF82" s="219" t="str">
        <f>IF([1]median_raw_etb!AF81="","",[1]median_raw_etb!AF81)</f>
        <v/>
      </c>
      <c r="AG82" s="219" t="str">
        <f>IF([1]median_raw_etb!AG81="","",[1]median_raw_etb!AG81)</f>
        <v/>
      </c>
      <c r="AH82" s="217" t="str">
        <f>IF([1]median_raw_etb!AH81="","",[1]median_raw_etb!AH81)</f>
        <v/>
      </c>
      <c r="AI82" s="217" t="str">
        <f t="shared" si="3"/>
        <v/>
      </c>
      <c r="AJ82" s="217" t="str">
        <f>IF(OR(AM82="",AM82=0),"",IF(C82="","",
IF(INDEX($D$1:$AM82,ROW(),MATCH("Cereal",$D$1:$AM$1,0))="",INDEX($D$1:$AM$2,2,MATCH("Cereal",$D$1:$AM$1,0)),INDEX($D$1:$AM82,ROW(),MATCH("Cereal",$D$1:$AM$1,0)))*90
+IF(INDEX($D$1:$AM82,ROW(),MATCH("Beans",$D$1:$AM$1,0))="",INDEX($D$1:$AM$2,2,MATCH("Beans",$D$1:$AM$1,0)),INDEX($D$1:$AM82,ROW(),MATCH("Beans",$D$1:$AM$1,0)))*9
+IF(INDEX($D$1:$AM82,ROW(),MATCH("Cooking.oil",$D$1:$AM$1,0))="",INDEX($D$1:$AM$2,2,MATCH("Cooking.oil",$D$1:$AM$1,0)),INDEX($D$1:$AM82,ROW(),MATCH("Cooking.oil",$D$1:$AM$1,0)))*6
+IF(INDEX($D$1:$AM82,ROW(),MATCH("Salt",$D$1:$AM$1,0))="",INDEX($D$1:$AM$2,2,MATCH("Salt",$D$1:$AM$1,0)),INDEX($D$1:$AM82,ROW(),MATCH("Salt",$D$1:$AM$1,0)))*1
))</f>
        <v/>
      </c>
      <c r="AK82" s="217" t="str">
        <f>IF(OR(AM82="",AM82=0),"",IF(C82="","",AJ82
+IF(INDEX($D$1:$AH82,ROW(),MATCH("Soap",$D$1:$AH$1,0))="",INDEX($D$1:$AH$2,2,MATCH("Soap",$D$1:$AH$1,0)),INDEX($D$1:$AH82,ROW(),MATCH("Soap",$D$1:$AH$1,0)))*6
+IF(INDEX($D$1:$AH82,ROW(),MATCH("Exercise.book",$D$1:$AH$1,0))="",INDEX($D$1:$AH$2,2,MATCH("Exercise.book",$D$1:$AH$1,0)),INDEX($D$1:$AH82,ROW(),MATCH("Exercise.book",$D$1:$AH$1,0)))*12
+IF(INDEX($D$1:$AH82,ROW(),MATCH("Charcoal",$D$1:$AH$1,0))="",INDEX($D$1:$AH$2,2,MATCH("Charcoal",$D$1:$AH$1,0)),INDEX($D$1:$AH82,ROW(),MATCH("Charcoal",$D$1:$AH$1,0)))*30
+IF(INDEX($D$1:$AH82,ROW(),MATCH("Milling.costs",$D$1:$AH$1,0))="",INDEX($D$1:$AH$2,2,MATCH("Milling.costs",$D$1:$AH$1,0)),INDEX($D$1:$AH82,ROW(),MATCH("Milling.costs",$D$1:$AH$1,0)))/3.5*30
+IF(INDEX($D$1:$AH82,ROW(),MATCH("USD",$D$1:$AH$1,0))="",INDEX($D$1:$AH$2,2,MATCH("USD",$D$1:$AH$1,0)),INDEX($D$1:$AH82,ROW(),MATCH("USD",$D$1:$AH$1,0)))*17
))</f>
        <v/>
      </c>
      <c r="AL82" s="205"/>
      <c r="AM82" s="218" t="str">
        <f t="shared" si="4"/>
        <v/>
      </c>
    </row>
    <row r="83" spans="1:39" x14ac:dyDescent="0.25">
      <c r="A83" s="214" t="str">
        <f>IF([1]median_raw_etb!A82="","",[1]median_raw_etb!A82)</f>
        <v/>
      </c>
      <c r="B83" s="214" t="str">
        <f>IF([1]median_raw_etb!B82="","",[1]median_raw_etb!B82)</f>
        <v/>
      </c>
      <c r="C83" s="214" t="str">
        <f>IF([1]median_raw_etb!C82="","",[1]median_raw_etb!C82)</f>
        <v/>
      </c>
      <c r="D83" s="217" t="str">
        <f>IF([1]median_raw_etb!D82="","",[1]median_raw_etb!D82)</f>
        <v/>
      </c>
      <c r="E83" s="217" t="str">
        <f>IF([1]median_raw_etb!E82="","",[1]median_raw_etb!E82)</f>
        <v/>
      </c>
      <c r="F83" s="217" t="str">
        <f>IF([1]median_raw_etb!F82="","",[1]median_raw_etb!F82)</f>
        <v/>
      </c>
      <c r="G83" s="217" t="str">
        <f>IF([1]median_raw_etb!G82="","",[1]median_raw_etb!G82)</f>
        <v/>
      </c>
      <c r="H83" s="217" t="str">
        <f>IF([1]median_raw_etb!H82="","",[1]median_raw_etb!H82)</f>
        <v/>
      </c>
      <c r="I83" s="217" t="str">
        <f>IF([1]median_raw_etb!I82="","",[1]median_raw_etb!I82)</f>
        <v/>
      </c>
      <c r="J83" s="217" t="str">
        <f>IF([1]median_raw_etb!J82="","",[1]median_raw_etb!J82)</f>
        <v/>
      </c>
      <c r="K83" s="217" t="str">
        <f>IF([1]median_raw_etb!K82="","",[1]median_raw_etb!K82)</f>
        <v/>
      </c>
      <c r="L83" s="217" t="str">
        <f>IF([1]median_raw_etb!L82="","",[1]median_raw_etb!L82)</f>
        <v/>
      </c>
      <c r="M83" s="217" t="str">
        <f>IF([1]median_raw_etb!M82="","",[1]median_raw_etb!M82)</f>
        <v/>
      </c>
      <c r="N83" s="217" t="str">
        <f>IF([1]median_raw_etb!N82="","",[1]median_raw_etb!N82)</f>
        <v/>
      </c>
      <c r="O83" s="217" t="str">
        <f>IF([1]median_raw_etb!O82="","",[1]median_raw_etb!O82)</f>
        <v/>
      </c>
      <c r="P83" s="217" t="str">
        <f>IF([1]median_raw_etb!P82="","",[1]median_raw_etb!P82)</f>
        <v/>
      </c>
      <c r="Q83" s="217" t="str">
        <f>IF([1]median_raw_etb!Q82="","",[1]median_raw_etb!Q82)</f>
        <v/>
      </c>
      <c r="R83" s="217" t="str">
        <f>IF([1]median_raw_etb!R82="","",[1]median_raw_etb!R82)</f>
        <v/>
      </c>
      <c r="S83" s="217" t="str">
        <f>IF([1]median_raw_etb!S82="","",[1]median_raw_etb!S82)</f>
        <v/>
      </c>
      <c r="T83" s="217" t="str">
        <f>IF([1]median_raw_etb!T82="","",[1]median_raw_etb!T82)</f>
        <v/>
      </c>
      <c r="U83" s="217" t="str">
        <f>IF([1]median_raw_etb!U82="","",[1]median_raw_etb!U82)</f>
        <v/>
      </c>
      <c r="V83" s="217" t="str">
        <f>IF([1]median_raw_etb!V82="","",[1]median_raw_etb!V82)</f>
        <v/>
      </c>
      <c r="W83" s="217" t="str">
        <f>IF([1]median_raw_etb!W82="","",[1]median_raw_etb!W82)</f>
        <v/>
      </c>
      <c r="X83" s="217" t="str">
        <f>IF([1]median_raw_etb!X82="","",[1]median_raw_etb!X82)</f>
        <v/>
      </c>
      <c r="Y83" s="217" t="str">
        <f>IF([1]median_raw_etb!Y82="","",[1]median_raw_etb!Y82)</f>
        <v/>
      </c>
      <c r="Z83" s="217" t="str">
        <f>IF([1]median_raw_etb!Z82="","",[1]median_raw_etb!Z82)</f>
        <v/>
      </c>
      <c r="AA83" s="217" t="str">
        <f>IF([1]median_raw_etb!AA82="","",[1]median_raw_etb!AA82)</f>
        <v/>
      </c>
      <c r="AB83" s="219" t="str">
        <f>IF([1]median_raw_etb!AB82="","",[1]median_raw_etb!AB82)</f>
        <v/>
      </c>
      <c r="AC83" s="219" t="str">
        <f>IF([1]median_raw_etb!AC82="","",[1]median_raw_etb!AC82)</f>
        <v/>
      </c>
      <c r="AD83" s="220" t="str">
        <f>IF([1]median_raw_etb!AD82="","",[1]median_raw_etb!AD82)</f>
        <v/>
      </c>
      <c r="AE83" s="219" t="str">
        <f>IF([1]median_raw_etb!AE82="","",[1]median_raw_etb!AE82)</f>
        <v/>
      </c>
      <c r="AF83" s="219" t="str">
        <f>IF([1]median_raw_etb!AF82="","",[1]median_raw_etb!AF82)</f>
        <v/>
      </c>
      <c r="AG83" s="219" t="str">
        <f>IF([1]median_raw_etb!AG82="","",[1]median_raw_etb!AG82)</f>
        <v/>
      </c>
      <c r="AH83" s="217" t="str">
        <f>IF([1]median_raw_etb!AH82="","",[1]median_raw_etb!AH82)</f>
        <v/>
      </c>
      <c r="AI83" s="217" t="str">
        <f t="shared" si="3"/>
        <v/>
      </c>
      <c r="AJ83" s="217" t="str">
        <f>IF(OR(AM83="",AM83=0),"",IF(C83="","",
IF(INDEX($D$1:$AM83,ROW(),MATCH("Cereal",$D$1:$AM$1,0))="",INDEX($D$1:$AM$2,2,MATCH("Cereal",$D$1:$AM$1,0)),INDEX($D$1:$AM83,ROW(),MATCH("Cereal",$D$1:$AM$1,0)))*90
+IF(INDEX($D$1:$AM83,ROW(),MATCH("Beans",$D$1:$AM$1,0))="",INDEX($D$1:$AM$2,2,MATCH("Beans",$D$1:$AM$1,0)),INDEX($D$1:$AM83,ROW(),MATCH("Beans",$D$1:$AM$1,0)))*9
+IF(INDEX($D$1:$AM83,ROW(),MATCH("Cooking.oil",$D$1:$AM$1,0))="",INDEX($D$1:$AM$2,2,MATCH("Cooking.oil",$D$1:$AM$1,0)),INDEX($D$1:$AM83,ROW(),MATCH("Cooking.oil",$D$1:$AM$1,0)))*6
+IF(INDEX($D$1:$AM83,ROW(),MATCH("Salt",$D$1:$AM$1,0))="",INDEX($D$1:$AM$2,2,MATCH("Salt",$D$1:$AM$1,0)),INDEX($D$1:$AM83,ROW(),MATCH("Salt",$D$1:$AM$1,0)))*1
))</f>
        <v/>
      </c>
      <c r="AK83" s="217" t="str">
        <f>IF(OR(AM83="",AM83=0),"",IF(C83="","",AJ83
+IF(INDEX($D$1:$AH83,ROW(),MATCH("Soap",$D$1:$AH$1,0))="",INDEX($D$1:$AH$2,2,MATCH("Soap",$D$1:$AH$1,0)),INDEX($D$1:$AH83,ROW(),MATCH("Soap",$D$1:$AH$1,0)))*6
+IF(INDEX($D$1:$AH83,ROW(),MATCH("Exercise.book",$D$1:$AH$1,0))="",INDEX($D$1:$AH$2,2,MATCH("Exercise.book",$D$1:$AH$1,0)),INDEX($D$1:$AH83,ROW(),MATCH("Exercise.book",$D$1:$AH$1,0)))*12
+IF(INDEX($D$1:$AH83,ROW(),MATCH("Charcoal",$D$1:$AH$1,0))="",INDEX($D$1:$AH$2,2,MATCH("Charcoal",$D$1:$AH$1,0)),INDEX($D$1:$AH83,ROW(),MATCH("Charcoal",$D$1:$AH$1,0)))*30
+IF(INDEX($D$1:$AH83,ROW(),MATCH("Milling.costs",$D$1:$AH$1,0))="",INDEX($D$1:$AH$2,2,MATCH("Milling.costs",$D$1:$AH$1,0)),INDEX($D$1:$AH83,ROW(),MATCH("Milling.costs",$D$1:$AH$1,0)))/3.5*30
+IF(INDEX($D$1:$AH83,ROW(),MATCH("USD",$D$1:$AH$1,0))="",INDEX($D$1:$AH$2,2,MATCH("USD",$D$1:$AH$1,0)),INDEX($D$1:$AH83,ROW(),MATCH("USD",$D$1:$AH$1,0)))*17
))</f>
        <v/>
      </c>
      <c r="AL83" s="205"/>
      <c r="AM83" s="218" t="str">
        <f t="shared" si="4"/>
        <v/>
      </c>
    </row>
    <row r="84" spans="1:39" x14ac:dyDescent="0.25">
      <c r="A84" s="214" t="str">
        <f>IF([1]median_raw_etb!A83="","",[1]median_raw_etb!A83)</f>
        <v/>
      </c>
      <c r="B84" s="214" t="str">
        <f>IF([1]median_raw_etb!B83="","",[1]median_raw_etb!B83)</f>
        <v/>
      </c>
      <c r="C84" s="214" t="str">
        <f>IF([1]median_raw_etb!C83="","",[1]median_raw_etb!C83)</f>
        <v/>
      </c>
      <c r="D84" s="217" t="str">
        <f>IF([1]median_raw_etb!D83="","",[1]median_raw_etb!D83)</f>
        <v/>
      </c>
      <c r="E84" s="217" t="str">
        <f>IF([1]median_raw_etb!E83="","",[1]median_raw_etb!E83)</f>
        <v/>
      </c>
      <c r="F84" s="217" t="str">
        <f>IF([1]median_raw_etb!F83="","",[1]median_raw_etb!F83)</f>
        <v/>
      </c>
      <c r="G84" s="217" t="str">
        <f>IF([1]median_raw_etb!G83="","",[1]median_raw_etb!G83)</f>
        <v/>
      </c>
      <c r="H84" s="217" t="str">
        <f>IF([1]median_raw_etb!H83="","",[1]median_raw_etb!H83)</f>
        <v/>
      </c>
      <c r="I84" s="217" t="str">
        <f>IF([1]median_raw_etb!I83="","",[1]median_raw_etb!I83)</f>
        <v/>
      </c>
      <c r="J84" s="217" t="str">
        <f>IF([1]median_raw_etb!J83="","",[1]median_raw_etb!J83)</f>
        <v/>
      </c>
      <c r="K84" s="217" t="str">
        <f>IF([1]median_raw_etb!K83="","",[1]median_raw_etb!K83)</f>
        <v/>
      </c>
      <c r="L84" s="217" t="str">
        <f>IF([1]median_raw_etb!L83="","",[1]median_raw_etb!L83)</f>
        <v/>
      </c>
      <c r="M84" s="217" t="str">
        <f>IF([1]median_raw_etb!M83="","",[1]median_raw_etb!M83)</f>
        <v/>
      </c>
      <c r="N84" s="217" t="str">
        <f>IF([1]median_raw_etb!N83="","",[1]median_raw_etb!N83)</f>
        <v/>
      </c>
      <c r="O84" s="217" t="str">
        <f>IF([1]median_raw_etb!O83="","",[1]median_raw_etb!O83)</f>
        <v/>
      </c>
      <c r="P84" s="217" t="str">
        <f>IF([1]median_raw_etb!P83="","",[1]median_raw_etb!P83)</f>
        <v/>
      </c>
      <c r="Q84" s="217" t="str">
        <f>IF([1]median_raw_etb!Q83="","",[1]median_raw_etb!Q83)</f>
        <v/>
      </c>
      <c r="R84" s="217" t="str">
        <f>IF([1]median_raw_etb!R83="","",[1]median_raw_etb!R83)</f>
        <v/>
      </c>
      <c r="S84" s="217" t="str">
        <f>IF([1]median_raw_etb!S83="","",[1]median_raw_etb!S83)</f>
        <v/>
      </c>
      <c r="T84" s="217" t="str">
        <f>IF([1]median_raw_etb!T83="","",[1]median_raw_etb!T83)</f>
        <v/>
      </c>
      <c r="U84" s="217" t="str">
        <f>IF([1]median_raw_etb!U83="","",[1]median_raw_etb!U83)</f>
        <v/>
      </c>
      <c r="V84" s="217" t="str">
        <f>IF([1]median_raw_etb!V83="","",[1]median_raw_etb!V83)</f>
        <v/>
      </c>
      <c r="W84" s="217" t="str">
        <f>IF([1]median_raw_etb!W83="","",[1]median_raw_etb!W83)</f>
        <v/>
      </c>
      <c r="X84" s="217" t="str">
        <f>IF([1]median_raw_etb!X83="","",[1]median_raw_etb!X83)</f>
        <v/>
      </c>
      <c r="Y84" s="217" t="str">
        <f>IF([1]median_raw_etb!Y83="","",[1]median_raw_etb!Y83)</f>
        <v/>
      </c>
      <c r="Z84" s="217" t="str">
        <f>IF([1]median_raw_etb!Z83="","",[1]median_raw_etb!Z83)</f>
        <v/>
      </c>
      <c r="AA84" s="217" t="str">
        <f>IF([1]median_raw_etb!AA83="","",[1]median_raw_etb!AA83)</f>
        <v/>
      </c>
      <c r="AB84" s="219" t="str">
        <f>IF([1]median_raw_etb!AB83="","",[1]median_raw_etb!AB83)</f>
        <v/>
      </c>
      <c r="AC84" s="219" t="str">
        <f>IF([1]median_raw_etb!AC83="","",[1]median_raw_etb!AC83)</f>
        <v/>
      </c>
      <c r="AD84" s="220" t="str">
        <f>IF([1]median_raw_etb!AD83="","",[1]median_raw_etb!AD83)</f>
        <v/>
      </c>
      <c r="AE84" s="219" t="str">
        <f>IF([1]median_raw_etb!AE83="","",[1]median_raw_etb!AE83)</f>
        <v/>
      </c>
      <c r="AF84" s="219" t="str">
        <f>IF([1]median_raw_etb!AF83="","",[1]median_raw_etb!AF83)</f>
        <v/>
      </c>
      <c r="AG84" s="219" t="str">
        <f>IF([1]median_raw_etb!AG83="","",[1]median_raw_etb!AG83)</f>
        <v/>
      </c>
      <c r="AH84" s="217" t="str">
        <f>IF([1]median_raw_etb!AH83="","",[1]median_raw_etb!AH83)</f>
        <v/>
      </c>
      <c r="AI84" s="217" t="str">
        <f t="shared" si="3"/>
        <v/>
      </c>
      <c r="AJ84" s="217" t="str">
        <f>IF(OR(AM84="",AM84=0),"",IF(C84="","",
IF(INDEX($D$1:$AM84,ROW(),MATCH("Cereal",$D$1:$AM$1,0))="",INDEX($D$1:$AM$2,2,MATCH("Cereal",$D$1:$AM$1,0)),INDEX($D$1:$AM84,ROW(),MATCH("Cereal",$D$1:$AM$1,0)))*90
+IF(INDEX($D$1:$AM84,ROW(),MATCH("Beans",$D$1:$AM$1,0))="",INDEX($D$1:$AM$2,2,MATCH("Beans",$D$1:$AM$1,0)),INDEX($D$1:$AM84,ROW(),MATCH("Beans",$D$1:$AM$1,0)))*9
+IF(INDEX($D$1:$AM84,ROW(),MATCH("Cooking.oil",$D$1:$AM$1,0))="",INDEX($D$1:$AM$2,2,MATCH("Cooking.oil",$D$1:$AM$1,0)),INDEX($D$1:$AM84,ROW(),MATCH("Cooking.oil",$D$1:$AM$1,0)))*6
+IF(INDEX($D$1:$AM84,ROW(),MATCH("Salt",$D$1:$AM$1,0))="",INDEX($D$1:$AM$2,2,MATCH("Salt",$D$1:$AM$1,0)),INDEX($D$1:$AM84,ROW(),MATCH("Salt",$D$1:$AM$1,0)))*1
))</f>
        <v/>
      </c>
      <c r="AK84" s="217" t="str">
        <f>IF(OR(AM84="",AM84=0),"",IF(C84="","",AJ84
+IF(INDEX($D$1:$AH84,ROW(),MATCH("Soap",$D$1:$AH$1,0))="",INDEX($D$1:$AH$2,2,MATCH("Soap",$D$1:$AH$1,0)),INDEX($D$1:$AH84,ROW(),MATCH("Soap",$D$1:$AH$1,0)))*6
+IF(INDEX($D$1:$AH84,ROW(),MATCH("Exercise.book",$D$1:$AH$1,0))="",INDEX($D$1:$AH$2,2,MATCH("Exercise.book",$D$1:$AH$1,0)),INDEX($D$1:$AH84,ROW(),MATCH("Exercise.book",$D$1:$AH$1,0)))*12
+IF(INDEX($D$1:$AH84,ROW(),MATCH("Charcoal",$D$1:$AH$1,0))="",INDEX($D$1:$AH$2,2,MATCH("Charcoal",$D$1:$AH$1,0)),INDEX($D$1:$AH84,ROW(),MATCH("Charcoal",$D$1:$AH$1,0)))*30
+IF(INDEX($D$1:$AH84,ROW(),MATCH("Milling.costs",$D$1:$AH$1,0))="",INDEX($D$1:$AH$2,2,MATCH("Milling.costs",$D$1:$AH$1,0)),INDEX($D$1:$AH84,ROW(),MATCH("Milling.costs",$D$1:$AH$1,0)))/3.5*30
+IF(INDEX($D$1:$AH84,ROW(),MATCH("USD",$D$1:$AH$1,0))="",INDEX($D$1:$AH$2,2,MATCH("USD",$D$1:$AH$1,0)),INDEX($D$1:$AH84,ROW(),MATCH("USD",$D$1:$AH$1,0)))*17
))</f>
        <v/>
      </c>
      <c r="AL84" s="205"/>
      <c r="AM84" s="218" t="str">
        <f t="shared" si="4"/>
        <v/>
      </c>
    </row>
    <row r="85" spans="1:39" x14ac:dyDescent="0.25">
      <c r="A85" s="214" t="str">
        <f>IF([1]median_raw_etb!A84="","",[1]median_raw_etb!A84)</f>
        <v/>
      </c>
      <c r="B85" s="214" t="str">
        <f>IF([1]median_raw_etb!B84="","",[1]median_raw_etb!B84)</f>
        <v/>
      </c>
      <c r="C85" s="214" t="str">
        <f>IF([1]median_raw_etb!C84="","",[1]median_raw_etb!C84)</f>
        <v/>
      </c>
      <c r="D85" s="217" t="str">
        <f>IF([1]median_raw_etb!D84="","",[1]median_raw_etb!D84)</f>
        <v/>
      </c>
      <c r="E85" s="217" t="str">
        <f>IF([1]median_raw_etb!E84="","",[1]median_raw_etb!E84)</f>
        <v/>
      </c>
      <c r="F85" s="217" t="str">
        <f>IF([1]median_raw_etb!F84="","",[1]median_raw_etb!F84)</f>
        <v/>
      </c>
      <c r="G85" s="217" t="str">
        <f>IF([1]median_raw_etb!G84="","",[1]median_raw_etb!G84)</f>
        <v/>
      </c>
      <c r="H85" s="217" t="str">
        <f>IF([1]median_raw_etb!H84="","",[1]median_raw_etb!H84)</f>
        <v/>
      </c>
      <c r="I85" s="217" t="str">
        <f>IF([1]median_raw_etb!I84="","",[1]median_raw_etb!I84)</f>
        <v/>
      </c>
      <c r="J85" s="217" t="str">
        <f>IF([1]median_raw_etb!J84="","",[1]median_raw_etb!J84)</f>
        <v/>
      </c>
      <c r="K85" s="217" t="str">
        <f>IF([1]median_raw_etb!K84="","",[1]median_raw_etb!K84)</f>
        <v/>
      </c>
      <c r="L85" s="217" t="str">
        <f>IF([1]median_raw_etb!L84="","",[1]median_raw_etb!L84)</f>
        <v/>
      </c>
      <c r="M85" s="217" t="str">
        <f>IF([1]median_raw_etb!M84="","",[1]median_raw_etb!M84)</f>
        <v/>
      </c>
      <c r="N85" s="217" t="str">
        <f>IF([1]median_raw_etb!N84="","",[1]median_raw_etb!N84)</f>
        <v/>
      </c>
      <c r="O85" s="217" t="str">
        <f>IF([1]median_raw_etb!O84="","",[1]median_raw_etb!O84)</f>
        <v/>
      </c>
      <c r="P85" s="217" t="str">
        <f>IF([1]median_raw_etb!P84="","",[1]median_raw_etb!P84)</f>
        <v/>
      </c>
      <c r="Q85" s="217" t="str">
        <f>IF([1]median_raw_etb!Q84="","",[1]median_raw_etb!Q84)</f>
        <v/>
      </c>
      <c r="R85" s="217" t="str">
        <f>IF([1]median_raw_etb!R84="","",[1]median_raw_etb!R84)</f>
        <v/>
      </c>
      <c r="S85" s="217" t="str">
        <f>IF([1]median_raw_etb!S84="","",[1]median_raw_etb!S84)</f>
        <v/>
      </c>
      <c r="T85" s="217" t="str">
        <f>IF([1]median_raw_etb!T84="","",[1]median_raw_etb!T84)</f>
        <v/>
      </c>
      <c r="U85" s="217" t="str">
        <f>IF([1]median_raw_etb!U84="","",[1]median_raw_etb!U84)</f>
        <v/>
      </c>
      <c r="V85" s="217" t="str">
        <f>IF([1]median_raw_etb!V84="","",[1]median_raw_etb!V84)</f>
        <v/>
      </c>
      <c r="W85" s="217" t="str">
        <f>IF([1]median_raw_etb!W84="","",[1]median_raw_etb!W84)</f>
        <v/>
      </c>
      <c r="X85" s="217" t="str">
        <f>IF([1]median_raw_etb!X84="","",[1]median_raw_etb!X84)</f>
        <v/>
      </c>
      <c r="Y85" s="217" t="str">
        <f>IF([1]median_raw_etb!Y84="","",[1]median_raw_etb!Y84)</f>
        <v/>
      </c>
      <c r="Z85" s="217" t="str">
        <f>IF([1]median_raw_etb!Z84="","",[1]median_raw_etb!Z84)</f>
        <v/>
      </c>
      <c r="AA85" s="217" t="str">
        <f>IF([1]median_raw_etb!AA84="","",[1]median_raw_etb!AA84)</f>
        <v/>
      </c>
      <c r="AB85" s="219" t="str">
        <f>IF([1]median_raw_etb!AB84="","",[1]median_raw_etb!AB84)</f>
        <v/>
      </c>
      <c r="AC85" s="219" t="str">
        <f>IF([1]median_raw_etb!AC84="","",[1]median_raw_etb!AC84)</f>
        <v/>
      </c>
      <c r="AD85" s="220" t="str">
        <f>IF([1]median_raw_etb!AD84="","",[1]median_raw_etb!AD84)</f>
        <v/>
      </c>
      <c r="AE85" s="219" t="str">
        <f>IF([1]median_raw_etb!AE84="","",[1]median_raw_etb!AE84)</f>
        <v/>
      </c>
      <c r="AF85" s="219" t="str">
        <f>IF([1]median_raw_etb!AF84="","",[1]median_raw_etb!AF84)</f>
        <v/>
      </c>
      <c r="AG85" s="219" t="str">
        <f>IF([1]median_raw_etb!AG84="","",[1]median_raw_etb!AG84)</f>
        <v/>
      </c>
      <c r="AH85" s="217" t="str">
        <f>IF([1]median_raw_etb!AH84="","",[1]median_raw_etb!AH84)</f>
        <v/>
      </c>
      <c r="AI85" s="217" t="str">
        <f t="shared" si="3"/>
        <v/>
      </c>
      <c r="AJ85" s="217" t="str">
        <f>IF(OR(AM85="",AM85=0),"",IF(C85="","",
IF(INDEX($D$1:$AM85,ROW(),MATCH("Cereal",$D$1:$AM$1,0))="",INDEX($D$1:$AM$2,2,MATCH("Cereal",$D$1:$AM$1,0)),INDEX($D$1:$AM85,ROW(),MATCH("Cereal",$D$1:$AM$1,0)))*90
+IF(INDEX($D$1:$AM85,ROW(),MATCH("Beans",$D$1:$AM$1,0))="",INDEX($D$1:$AM$2,2,MATCH("Beans",$D$1:$AM$1,0)),INDEX($D$1:$AM85,ROW(),MATCH("Beans",$D$1:$AM$1,0)))*9
+IF(INDEX($D$1:$AM85,ROW(),MATCH("Cooking.oil",$D$1:$AM$1,0))="",INDEX($D$1:$AM$2,2,MATCH("Cooking.oil",$D$1:$AM$1,0)),INDEX($D$1:$AM85,ROW(),MATCH("Cooking.oil",$D$1:$AM$1,0)))*6
+IF(INDEX($D$1:$AM85,ROW(),MATCH("Salt",$D$1:$AM$1,0))="",INDEX($D$1:$AM$2,2,MATCH("Salt",$D$1:$AM$1,0)),INDEX($D$1:$AM85,ROW(),MATCH("Salt",$D$1:$AM$1,0)))*1
))</f>
        <v/>
      </c>
      <c r="AK85" s="217" t="str">
        <f>IF(OR(AM85="",AM85=0),"",IF(C85="","",AJ85
+IF(INDEX($D$1:$AH85,ROW(),MATCH("Soap",$D$1:$AH$1,0))="",INDEX($D$1:$AH$2,2,MATCH("Soap",$D$1:$AH$1,0)),INDEX($D$1:$AH85,ROW(),MATCH("Soap",$D$1:$AH$1,0)))*6
+IF(INDEX($D$1:$AH85,ROW(),MATCH("Exercise.book",$D$1:$AH$1,0))="",INDEX($D$1:$AH$2,2,MATCH("Exercise.book",$D$1:$AH$1,0)),INDEX($D$1:$AH85,ROW(),MATCH("Exercise.book",$D$1:$AH$1,0)))*12
+IF(INDEX($D$1:$AH85,ROW(),MATCH("Charcoal",$D$1:$AH$1,0))="",INDEX($D$1:$AH$2,2,MATCH("Charcoal",$D$1:$AH$1,0)),INDEX($D$1:$AH85,ROW(),MATCH("Charcoal",$D$1:$AH$1,0)))*30
+IF(INDEX($D$1:$AH85,ROW(),MATCH("Milling.costs",$D$1:$AH$1,0))="",INDEX($D$1:$AH$2,2,MATCH("Milling.costs",$D$1:$AH$1,0)),INDEX($D$1:$AH85,ROW(),MATCH("Milling.costs",$D$1:$AH$1,0)))/3.5*30
+IF(INDEX($D$1:$AH85,ROW(),MATCH("USD",$D$1:$AH$1,0))="",INDEX($D$1:$AH$2,2,MATCH("USD",$D$1:$AH$1,0)),INDEX($D$1:$AH85,ROW(),MATCH("USD",$D$1:$AH$1,0)))*17
))</f>
        <v/>
      </c>
      <c r="AL85" s="205"/>
      <c r="AM85" s="218" t="str">
        <f t="shared" si="4"/>
        <v/>
      </c>
    </row>
    <row r="86" spans="1:39" x14ac:dyDescent="0.25">
      <c r="A86" s="214" t="str">
        <f>IF([1]median_raw_etb!A85="","",[1]median_raw_etb!A85)</f>
        <v/>
      </c>
      <c r="B86" s="214" t="str">
        <f>IF([1]median_raw_etb!B85="","",[1]median_raw_etb!B85)</f>
        <v/>
      </c>
      <c r="C86" s="214" t="str">
        <f>IF([1]median_raw_etb!C85="","",[1]median_raw_etb!C85)</f>
        <v/>
      </c>
      <c r="D86" s="217" t="str">
        <f>IF([1]median_raw_etb!D85="","",[1]median_raw_etb!D85)</f>
        <v/>
      </c>
      <c r="E86" s="217" t="str">
        <f>IF([1]median_raw_etb!E85="","",[1]median_raw_etb!E85)</f>
        <v/>
      </c>
      <c r="F86" s="217" t="str">
        <f>IF([1]median_raw_etb!F85="","",[1]median_raw_etb!F85)</f>
        <v/>
      </c>
      <c r="G86" s="217" t="str">
        <f>IF([1]median_raw_etb!G85="","",[1]median_raw_etb!G85)</f>
        <v/>
      </c>
      <c r="H86" s="217" t="str">
        <f>IF([1]median_raw_etb!H85="","",[1]median_raw_etb!H85)</f>
        <v/>
      </c>
      <c r="I86" s="217" t="str">
        <f>IF([1]median_raw_etb!I85="","",[1]median_raw_etb!I85)</f>
        <v/>
      </c>
      <c r="J86" s="217" t="str">
        <f>IF([1]median_raw_etb!J85="","",[1]median_raw_etb!J85)</f>
        <v/>
      </c>
      <c r="K86" s="217" t="str">
        <f>IF([1]median_raw_etb!K85="","",[1]median_raw_etb!K85)</f>
        <v/>
      </c>
      <c r="L86" s="217" t="str">
        <f>IF([1]median_raw_etb!L85="","",[1]median_raw_etb!L85)</f>
        <v/>
      </c>
      <c r="M86" s="217" t="str">
        <f>IF([1]median_raw_etb!M85="","",[1]median_raw_etb!M85)</f>
        <v/>
      </c>
      <c r="N86" s="217" t="str">
        <f>IF([1]median_raw_etb!N85="","",[1]median_raw_etb!N85)</f>
        <v/>
      </c>
      <c r="O86" s="217" t="str">
        <f>IF([1]median_raw_etb!O85="","",[1]median_raw_etb!O85)</f>
        <v/>
      </c>
      <c r="P86" s="217" t="str">
        <f>IF([1]median_raw_etb!P85="","",[1]median_raw_etb!P85)</f>
        <v/>
      </c>
      <c r="Q86" s="217" t="str">
        <f>IF([1]median_raw_etb!Q85="","",[1]median_raw_etb!Q85)</f>
        <v/>
      </c>
      <c r="R86" s="217" t="str">
        <f>IF([1]median_raw_etb!R85="","",[1]median_raw_etb!R85)</f>
        <v/>
      </c>
      <c r="S86" s="217" t="str">
        <f>IF([1]median_raw_etb!S85="","",[1]median_raw_etb!S85)</f>
        <v/>
      </c>
      <c r="T86" s="217" t="str">
        <f>IF([1]median_raw_etb!T85="","",[1]median_raw_etb!T85)</f>
        <v/>
      </c>
      <c r="U86" s="217" t="str">
        <f>IF([1]median_raw_etb!U85="","",[1]median_raw_etb!U85)</f>
        <v/>
      </c>
      <c r="V86" s="217" t="str">
        <f>IF([1]median_raw_etb!V85="","",[1]median_raw_etb!V85)</f>
        <v/>
      </c>
      <c r="W86" s="217" t="str">
        <f>IF([1]median_raw_etb!W85="","",[1]median_raw_etb!W85)</f>
        <v/>
      </c>
      <c r="X86" s="217" t="str">
        <f>IF([1]median_raw_etb!X85="","",[1]median_raw_etb!X85)</f>
        <v/>
      </c>
      <c r="Y86" s="217" t="str">
        <f>IF([1]median_raw_etb!Y85="","",[1]median_raw_etb!Y85)</f>
        <v/>
      </c>
      <c r="Z86" s="217" t="str">
        <f>IF([1]median_raw_etb!Z85="","",[1]median_raw_etb!Z85)</f>
        <v/>
      </c>
      <c r="AA86" s="217" t="str">
        <f>IF([1]median_raw_etb!AA85="","",[1]median_raw_etb!AA85)</f>
        <v/>
      </c>
      <c r="AB86" s="219" t="str">
        <f>IF([1]median_raw_etb!AB85="","",[1]median_raw_etb!AB85)</f>
        <v/>
      </c>
      <c r="AC86" s="219" t="str">
        <f>IF([1]median_raw_etb!AC85="","",[1]median_raw_etb!AC85)</f>
        <v/>
      </c>
      <c r="AD86" s="220" t="str">
        <f>IF([1]median_raw_etb!AD85="","",[1]median_raw_etb!AD85)</f>
        <v/>
      </c>
      <c r="AE86" s="219" t="str">
        <f>IF([1]median_raw_etb!AE85="","",[1]median_raw_etb!AE85)</f>
        <v/>
      </c>
      <c r="AF86" s="219" t="str">
        <f>IF([1]median_raw_etb!AF85="","",[1]median_raw_etb!AF85)</f>
        <v/>
      </c>
      <c r="AG86" s="219" t="str">
        <f>IF([1]median_raw_etb!AG85="","",[1]median_raw_etb!AG85)</f>
        <v/>
      </c>
      <c r="AH86" s="217" t="str">
        <f>IF([1]median_raw_etb!AH85="","",[1]median_raw_etb!AH85)</f>
        <v/>
      </c>
      <c r="AI86" s="217" t="str">
        <f t="shared" si="3"/>
        <v/>
      </c>
      <c r="AJ86" s="217" t="str">
        <f>IF(OR(AM86="",AM86=0),"",IF(C86="","",
IF(INDEX($D$1:$AM86,ROW(),MATCH("Cereal",$D$1:$AM$1,0))="",INDEX($D$1:$AM$2,2,MATCH("Cereal",$D$1:$AM$1,0)),INDEX($D$1:$AM86,ROW(),MATCH("Cereal",$D$1:$AM$1,0)))*90
+IF(INDEX($D$1:$AM86,ROW(),MATCH("Beans",$D$1:$AM$1,0))="",INDEX($D$1:$AM$2,2,MATCH("Beans",$D$1:$AM$1,0)),INDEX($D$1:$AM86,ROW(),MATCH("Beans",$D$1:$AM$1,0)))*9
+IF(INDEX($D$1:$AM86,ROW(),MATCH("Cooking.oil",$D$1:$AM$1,0))="",INDEX($D$1:$AM$2,2,MATCH("Cooking.oil",$D$1:$AM$1,0)),INDEX($D$1:$AM86,ROW(),MATCH("Cooking.oil",$D$1:$AM$1,0)))*6
+IF(INDEX($D$1:$AM86,ROW(),MATCH("Salt",$D$1:$AM$1,0))="",INDEX($D$1:$AM$2,2,MATCH("Salt",$D$1:$AM$1,0)),INDEX($D$1:$AM86,ROW(),MATCH("Salt",$D$1:$AM$1,0)))*1
))</f>
        <v/>
      </c>
      <c r="AK86" s="217" t="str">
        <f>IF(OR(AM86="",AM86=0),"",IF(C86="","",AJ86
+IF(INDEX($D$1:$AH86,ROW(),MATCH("Soap",$D$1:$AH$1,0))="",INDEX($D$1:$AH$2,2,MATCH("Soap",$D$1:$AH$1,0)),INDEX($D$1:$AH86,ROW(),MATCH("Soap",$D$1:$AH$1,0)))*6
+IF(INDEX($D$1:$AH86,ROW(),MATCH("Exercise.book",$D$1:$AH$1,0))="",INDEX($D$1:$AH$2,2,MATCH("Exercise.book",$D$1:$AH$1,0)),INDEX($D$1:$AH86,ROW(),MATCH("Exercise.book",$D$1:$AH$1,0)))*12
+IF(INDEX($D$1:$AH86,ROW(),MATCH("Charcoal",$D$1:$AH$1,0))="",INDEX($D$1:$AH$2,2,MATCH("Charcoal",$D$1:$AH$1,0)),INDEX($D$1:$AH86,ROW(),MATCH("Charcoal",$D$1:$AH$1,0)))*30
+IF(INDEX($D$1:$AH86,ROW(),MATCH("Milling.costs",$D$1:$AH$1,0))="",INDEX($D$1:$AH$2,2,MATCH("Milling.costs",$D$1:$AH$1,0)),INDEX($D$1:$AH86,ROW(),MATCH("Milling.costs",$D$1:$AH$1,0)))/3.5*30
+IF(INDEX($D$1:$AH86,ROW(),MATCH("USD",$D$1:$AH$1,0))="",INDEX($D$1:$AH$2,2,MATCH("USD",$D$1:$AH$1,0)),INDEX($D$1:$AH86,ROW(),MATCH("USD",$D$1:$AH$1,0)))*17
))</f>
        <v/>
      </c>
      <c r="AL86" s="205"/>
      <c r="AM86" s="218" t="str">
        <f t="shared" si="4"/>
        <v/>
      </c>
    </row>
    <row r="87" spans="1:39" x14ac:dyDescent="0.25">
      <c r="A87" s="214" t="str">
        <f>IF([1]median_raw_etb!A86="","",[1]median_raw_etb!A86)</f>
        <v/>
      </c>
      <c r="B87" s="214" t="str">
        <f>IF([1]median_raw_etb!B86="","",[1]median_raw_etb!B86)</f>
        <v/>
      </c>
      <c r="C87" s="214" t="str">
        <f>IF([1]median_raw_etb!C86="","",[1]median_raw_etb!C86)</f>
        <v/>
      </c>
      <c r="D87" s="217" t="str">
        <f>IF([1]median_raw_etb!D86="","",[1]median_raw_etb!D86)</f>
        <v/>
      </c>
      <c r="E87" s="217" t="str">
        <f>IF([1]median_raw_etb!E86="","",[1]median_raw_etb!E86)</f>
        <v/>
      </c>
      <c r="F87" s="217" t="str">
        <f>IF([1]median_raw_etb!F86="","",[1]median_raw_etb!F86)</f>
        <v/>
      </c>
      <c r="G87" s="217" t="str">
        <f>IF([1]median_raw_etb!G86="","",[1]median_raw_etb!G86)</f>
        <v/>
      </c>
      <c r="H87" s="217" t="str">
        <f>IF([1]median_raw_etb!H86="","",[1]median_raw_etb!H86)</f>
        <v/>
      </c>
      <c r="I87" s="217" t="str">
        <f>IF([1]median_raw_etb!I86="","",[1]median_raw_etb!I86)</f>
        <v/>
      </c>
      <c r="J87" s="217" t="str">
        <f>IF([1]median_raw_etb!J86="","",[1]median_raw_etb!J86)</f>
        <v/>
      </c>
      <c r="K87" s="217" t="str">
        <f>IF([1]median_raw_etb!K86="","",[1]median_raw_etb!K86)</f>
        <v/>
      </c>
      <c r="L87" s="217" t="str">
        <f>IF([1]median_raw_etb!L86="","",[1]median_raw_etb!L86)</f>
        <v/>
      </c>
      <c r="M87" s="217" t="str">
        <f>IF([1]median_raw_etb!M86="","",[1]median_raw_etb!M86)</f>
        <v/>
      </c>
      <c r="N87" s="217" t="str">
        <f>IF([1]median_raw_etb!N86="","",[1]median_raw_etb!N86)</f>
        <v/>
      </c>
      <c r="O87" s="217" t="str">
        <f>IF([1]median_raw_etb!O86="","",[1]median_raw_etb!O86)</f>
        <v/>
      </c>
      <c r="P87" s="217" t="str">
        <f>IF([1]median_raw_etb!P86="","",[1]median_raw_etb!P86)</f>
        <v/>
      </c>
      <c r="Q87" s="217" t="str">
        <f>IF([1]median_raw_etb!Q86="","",[1]median_raw_etb!Q86)</f>
        <v/>
      </c>
      <c r="R87" s="217" t="str">
        <f>IF([1]median_raw_etb!R86="","",[1]median_raw_etb!R86)</f>
        <v/>
      </c>
      <c r="S87" s="217" t="str">
        <f>IF([1]median_raw_etb!S86="","",[1]median_raw_etb!S86)</f>
        <v/>
      </c>
      <c r="T87" s="217" t="str">
        <f>IF([1]median_raw_etb!T86="","",[1]median_raw_etb!T86)</f>
        <v/>
      </c>
      <c r="U87" s="217" t="str">
        <f>IF([1]median_raw_etb!U86="","",[1]median_raw_etb!U86)</f>
        <v/>
      </c>
      <c r="V87" s="217" t="str">
        <f>IF([1]median_raw_etb!V86="","",[1]median_raw_etb!V86)</f>
        <v/>
      </c>
      <c r="W87" s="217" t="str">
        <f>IF([1]median_raw_etb!W86="","",[1]median_raw_etb!W86)</f>
        <v/>
      </c>
      <c r="X87" s="217" t="str">
        <f>IF([1]median_raw_etb!X86="","",[1]median_raw_etb!X86)</f>
        <v/>
      </c>
      <c r="Y87" s="217" t="str">
        <f>IF([1]median_raw_etb!Y86="","",[1]median_raw_etb!Y86)</f>
        <v/>
      </c>
      <c r="Z87" s="217" t="str">
        <f>IF([1]median_raw_etb!Z86="","",[1]median_raw_etb!Z86)</f>
        <v/>
      </c>
      <c r="AA87" s="217" t="str">
        <f>IF([1]median_raw_etb!AA86="","",[1]median_raw_etb!AA86)</f>
        <v/>
      </c>
      <c r="AB87" s="219" t="str">
        <f>IF([1]median_raw_etb!AB86="","",[1]median_raw_etb!AB86)</f>
        <v/>
      </c>
      <c r="AC87" s="219" t="str">
        <f>IF([1]median_raw_etb!AC86="","",[1]median_raw_etb!AC86)</f>
        <v/>
      </c>
      <c r="AD87" s="220" t="str">
        <f>IF([1]median_raw_etb!AD86="","",[1]median_raw_etb!AD86)</f>
        <v/>
      </c>
      <c r="AE87" s="219" t="str">
        <f>IF([1]median_raw_etb!AE86="","",[1]median_raw_etb!AE86)</f>
        <v/>
      </c>
      <c r="AF87" s="219" t="str">
        <f>IF([1]median_raw_etb!AF86="","",[1]median_raw_etb!AF86)</f>
        <v/>
      </c>
      <c r="AG87" s="219" t="str">
        <f>IF([1]median_raw_etb!AG86="","",[1]median_raw_etb!AG86)</f>
        <v/>
      </c>
      <c r="AH87" s="217" t="str">
        <f>IF([1]median_raw_etb!AH86="","",[1]median_raw_etb!AH86)</f>
        <v/>
      </c>
      <c r="AI87" s="217" t="str">
        <f t="shared" si="3"/>
        <v/>
      </c>
      <c r="AJ87" s="217" t="str">
        <f>IF(OR(AM87="",AM87=0),"",IF(C87="","",
IF(INDEX($D$1:$AM87,ROW(),MATCH("Cereal",$D$1:$AM$1,0))="",INDEX($D$1:$AM$2,2,MATCH("Cereal",$D$1:$AM$1,0)),INDEX($D$1:$AM87,ROW(),MATCH("Cereal",$D$1:$AM$1,0)))*90
+IF(INDEX($D$1:$AM87,ROW(),MATCH("Beans",$D$1:$AM$1,0))="",INDEX($D$1:$AM$2,2,MATCH("Beans",$D$1:$AM$1,0)),INDEX($D$1:$AM87,ROW(),MATCH("Beans",$D$1:$AM$1,0)))*9
+IF(INDEX($D$1:$AM87,ROW(),MATCH("Cooking.oil",$D$1:$AM$1,0))="",INDEX($D$1:$AM$2,2,MATCH("Cooking.oil",$D$1:$AM$1,0)),INDEX($D$1:$AM87,ROW(),MATCH("Cooking.oil",$D$1:$AM$1,0)))*6
+IF(INDEX($D$1:$AM87,ROW(),MATCH("Salt",$D$1:$AM$1,0))="",INDEX($D$1:$AM$2,2,MATCH("Salt",$D$1:$AM$1,0)),INDEX($D$1:$AM87,ROW(),MATCH("Salt",$D$1:$AM$1,0)))*1
))</f>
        <v/>
      </c>
      <c r="AK87" s="217" t="str">
        <f>IF(OR(AM87="",AM87=0),"",IF(C87="","",AJ87
+IF(INDEX($D$1:$AH87,ROW(),MATCH("Soap",$D$1:$AH$1,0))="",INDEX($D$1:$AH$2,2,MATCH("Soap",$D$1:$AH$1,0)),INDEX($D$1:$AH87,ROW(),MATCH("Soap",$D$1:$AH$1,0)))*6
+IF(INDEX($D$1:$AH87,ROW(),MATCH("Exercise.book",$D$1:$AH$1,0))="",INDEX($D$1:$AH$2,2,MATCH("Exercise.book",$D$1:$AH$1,0)),INDEX($D$1:$AH87,ROW(),MATCH("Exercise.book",$D$1:$AH$1,0)))*12
+IF(INDEX($D$1:$AH87,ROW(),MATCH("Charcoal",$D$1:$AH$1,0))="",INDEX($D$1:$AH$2,2,MATCH("Charcoal",$D$1:$AH$1,0)),INDEX($D$1:$AH87,ROW(),MATCH("Charcoal",$D$1:$AH$1,0)))*30
+IF(INDEX($D$1:$AH87,ROW(),MATCH("Milling.costs",$D$1:$AH$1,0))="",INDEX($D$1:$AH$2,2,MATCH("Milling.costs",$D$1:$AH$1,0)),INDEX($D$1:$AH87,ROW(),MATCH("Milling.costs",$D$1:$AH$1,0)))/3.5*30
+IF(INDEX($D$1:$AH87,ROW(),MATCH("USD",$D$1:$AH$1,0))="",INDEX($D$1:$AH$2,2,MATCH("USD",$D$1:$AH$1,0)),INDEX($D$1:$AH87,ROW(),MATCH("USD",$D$1:$AH$1,0)))*17
))</f>
        <v/>
      </c>
      <c r="AL87" s="205"/>
      <c r="AM87" s="218" t="str">
        <f t="shared" si="4"/>
        <v/>
      </c>
    </row>
    <row r="88" spans="1:39" x14ac:dyDescent="0.25">
      <c r="A88" s="214" t="str">
        <f>IF([1]median_raw_etb!A87="","",[1]median_raw_etb!A87)</f>
        <v/>
      </c>
      <c r="B88" s="214" t="str">
        <f>IF([1]median_raw_etb!B87="","",[1]median_raw_etb!B87)</f>
        <v/>
      </c>
      <c r="C88" s="214" t="str">
        <f>IF([1]median_raw_etb!C87="","",[1]median_raw_etb!C87)</f>
        <v/>
      </c>
      <c r="D88" s="217" t="str">
        <f>IF([1]median_raw_etb!D87="","",[1]median_raw_etb!D87)</f>
        <v/>
      </c>
      <c r="E88" s="217" t="str">
        <f>IF([1]median_raw_etb!E87="","",[1]median_raw_etb!E87)</f>
        <v/>
      </c>
      <c r="F88" s="217" t="str">
        <f>IF([1]median_raw_etb!F87="","",[1]median_raw_etb!F87)</f>
        <v/>
      </c>
      <c r="G88" s="217" t="str">
        <f>IF([1]median_raw_etb!G87="","",[1]median_raw_etb!G87)</f>
        <v/>
      </c>
      <c r="H88" s="217" t="str">
        <f>IF([1]median_raw_etb!H87="","",[1]median_raw_etb!H87)</f>
        <v/>
      </c>
      <c r="I88" s="217" t="str">
        <f>IF([1]median_raw_etb!I87="","",[1]median_raw_etb!I87)</f>
        <v/>
      </c>
      <c r="J88" s="217" t="str">
        <f>IF([1]median_raw_etb!J87="","",[1]median_raw_etb!J87)</f>
        <v/>
      </c>
      <c r="K88" s="217" t="str">
        <f>IF([1]median_raw_etb!K87="","",[1]median_raw_etb!K87)</f>
        <v/>
      </c>
      <c r="L88" s="217" t="str">
        <f>IF([1]median_raw_etb!L87="","",[1]median_raw_etb!L87)</f>
        <v/>
      </c>
      <c r="M88" s="217" t="str">
        <f>IF([1]median_raw_etb!M87="","",[1]median_raw_etb!M87)</f>
        <v/>
      </c>
      <c r="N88" s="217" t="str">
        <f>IF([1]median_raw_etb!N87="","",[1]median_raw_etb!N87)</f>
        <v/>
      </c>
      <c r="O88" s="217" t="str">
        <f>IF([1]median_raw_etb!O87="","",[1]median_raw_etb!O87)</f>
        <v/>
      </c>
      <c r="P88" s="217" t="str">
        <f>IF([1]median_raw_etb!P87="","",[1]median_raw_etb!P87)</f>
        <v/>
      </c>
      <c r="Q88" s="217" t="str">
        <f>IF([1]median_raw_etb!Q87="","",[1]median_raw_etb!Q87)</f>
        <v/>
      </c>
      <c r="R88" s="217" t="str">
        <f>IF([1]median_raw_etb!R87="","",[1]median_raw_etb!R87)</f>
        <v/>
      </c>
      <c r="S88" s="217" t="str">
        <f>IF([1]median_raw_etb!S87="","",[1]median_raw_etb!S87)</f>
        <v/>
      </c>
      <c r="T88" s="217" t="str">
        <f>IF([1]median_raw_etb!T87="","",[1]median_raw_etb!T87)</f>
        <v/>
      </c>
      <c r="U88" s="217" t="str">
        <f>IF([1]median_raw_etb!U87="","",[1]median_raw_etb!U87)</f>
        <v/>
      </c>
      <c r="V88" s="217" t="str">
        <f>IF([1]median_raw_etb!V87="","",[1]median_raw_etb!V87)</f>
        <v/>
      </c>
      <c r="W88" s="217" t="str">
        <f>IF([1]median_raw_etb!W87="","",[1]median_raw_etb!W87)</f>
        <v/>
      </c>
      <c r="X88" s="217" t="str">
        <f>IF([1]median_raw_etb!X87="","",[1]median_raw_etb!X87)</f>
        <v/>
      </c>
      <c r="Y88" s="217" t="str">
        <f>IF([1]median_raw_etb!Y87="","",[1]median_raw_etb!Y87)</f>
        <v/>
      </c>
      <c r="Z88" s="217" t="str">
        <f>IF([1]median_raw_etb!Z87="","",[1]median_raw_etb!Z87)</f>
        <v/>
      </c>
      <c r="AA88" s="217" t="str">
        <f>IF([1]median_raw_etb!AA87="","",[1]median_raw_etb!AA87)</f>
        <v/>
      </c>
      <c r="AB88" s="219" t="str">
        <f>IF([1]median_raw_etb!AB87="","",[1]median_raw_etb!AB87)</f>
        <v/>
      </c>
      <c r="AC88" s="219" t="str">
        <f>IF([1]median_raw_etb!AC87="","",[1]median_raw_etb!AC87)</f>
        <v/>
      </c>
      <c r="AD88" s="220" t="str">
        <f>IF([1]median_raw_etb!AD87="","",[1]median_raw_etb!AD87)</f>
        <v/>
      </c>
      <c r="AE88" s="219" t="str">
        <f>IF([1]median_raw_etb!AE87="","",[1]median_raw_etb!AE87)</f>
        <v/>
      </c>
      <c r="AF88" s="219" t="str">
        <f>IF([1]median_raw_etb!AF87="","",[1]median_raw_etb!AF87)</f>
        <v/>
      </c>
      <c r="AG88" s="219" t="str">
        <f>IF([1]median_raw_etb!AG87="","",[1]median_raw_etb!AG87)</f>
        <v/>
      </c>
      <c r="AH88" s="217" t="str">
        <f>IF([1]median_raw_etb!AH87="","",[1]median_raw_etb!AH87)</f>
        <v/>
      </c>
      <c r="AI88" s="217" t="str">
        <f t="shared" si="3"/>
        <v/>
      </c>
      <c r="AJ88" s="217" t="str">
        <f>IF(OR(AM88="",AM88=0),"",IF(C88="","",
IF(INDEX($D$1:$AM88,ROW(),MATCH("Cereal",$D$1:$AM$1,0))="",INDEX($D$1:$AM$2,2,MATCH("Cereal",$D$1:$AM$1,0)),INDEX($D$1:$AM88,ROW(),MATCH("Cereal",$D$1:$AM$1,0)))*90
+IF(INDEX($D$1:$AM88,ROW(),MATCH("Beans",$D$1:$AM$1,0))="",INDEX($D$1:$AM$2,2,MATCH("Beans",$D$1:$AM$1,0)),INDEX($D$1:$AM88,ROW(),MATCH("Beans",$D$1:$AM$1,0)))*9
+IF(INDEX($D$1:$AM88,ROW(),MATCH("Cooking.oil",$D$1:$AM$1,0))="",INDEX($D$1:$AM$2,2,MATCH("Cooking.oil",$D$1:$AM$1,0)),INDEX($D$1:$AM88,ROW(),MATCH("Cooking.oil",$D$1:$AM$1,0)))*6
+IF(INDEX($D$1:$AM88,ROW(),MATCH("Salt",$D$1:$AM$1,0))="",INDEX($D$1:$AM$2,2,MATCH("Salt",$D$1:$AM$1,0)),INDEX($D$1:$AM88,ROW(),MATCH("Salt",$D$1:$AM$1,0)))*1
))</f>
        <v/>
      </c>
      <c r="AK88" s="217" t="str">
        <f>IF(OR(AM88="",AM88=0),"",IF(C88="","",AJ88
+IF(INDEX($D$1:$AH88,ROW(),MATCH("Soap",$D$1:$AH$1,0))="",INDEX($D$1:$AH$2,2,MATCH("Soap",$D$1:$AH$1,0)),INDEX($D$1:$AH88,ROW(),MATCH("Soap",$D$1:$AH$1,0)))*6
+IF(INDEX($D$1:$AH88,ROW(),MATCH("Exercise.book",$D$1:$AH$1,0))="",INDEX($D$1:$AH$2,2,MATCH("Exercise.book",$D$1:$AH$1,0)),INDEX($D$1:$AH88,ROW(),MATCH("Exercise.book",$D$1:$AH$1,0)))*12
+IF(INDEX($D$1:$AH88,ROW(),MATCH("Charcoal",$D$1:$AH$1,0))="",INDEX($D$1:$AH$2,2,MATCH("Charcoal",$D$1:$AH$1,0)),INDEX($D$1:$AH88,ROW(),MATCH("Charcoal",$D$1:$AH$1,0)))*30
+IF(INDEX($D$1:$AH88,ROW(),MATCH("Milling.costs",$D$1:$AH$1,0))="",INDEX($D$1:$AH$2,2,MATCH("Milling.costs",$D$1:$AH$1,0)),INDEX($D$1:$AH88,ROW(),MATCH("Milling.costs",$D$1:$AH$1,0)))/3.5*30
+IF(INDEX($D$1:$AH88,ROW(),MATCH("USD",$D$1:$AH$1,0))="",INDEX($D$1:$AH$2,2,MATCH("USD",$D$1:$AH$1,0)),INDEX($D$1:$AH88,ROW(),MATCH("USD",$D$1:$AH$1,0)))*17
))</f>
        <v/>
      </c>
      <c r="AL88" s="205"/>
      <c r="AM88" s="218" t="str">
        <f t="shared" si="4"/>
        <v/>
      </c>
    </row>
    <row r="89" spans="1:39" x14ac:dyDescent="0.25">
      <c r="A89" s="214" t="str">
        <f>IF([1]median_raw_etb!A88="","",[1]median_raw_etb!A88)</f>
        <v/>
      </c>
      <c r="B89" s="214" t="str">
        <f>IF([1]median_raw_etb!B88="","",[1]median_raw_etb!B88)</f>
        <v/>
      </c>
      <c r="C89" s="214" t="str">
        <f>IF([1]median_raw_etb!C88="","",[1]median_raw_etb!C88)</f>
        <v/>
      </c>
      <c r="D89" s="217" t="str">
        <f>IF([1]median_raw_etb!D88="","",[1]median_raw_etb!D88)</f>
        <v/>
      </c>
      <c r="E89" s="217" t="str">
        <f>IF([1]median_raw_etb!E88="","",[1]median_raw_etb!E88)</f>
        <v/>
      </c>
      <c r="F89" s="217" t="str">
        <f>IF([1]median_raw_etb!F88="","",[1]median_raw_etb!F88)</f>
        <v/>
      </c>
      <c r="G89" s="217" t="str">
        <f>IF([1]median_raw_etb!G88="","",[1]median_raw_etb!G88)</f>
        <v/>
      </c>
      <c r="H89" s="217" t="str">
        <f>IF([1]median_raw_etb!H88="","",[1]median_raw_etb!H88)</f>
        <v/>
      </c>
      <c r="I89" s="217" t="str">
        <f>IF([1]median_raw_etb!I88="","",[1]median_raw_etb!I88)</f>
        <v/>
      </c>
      <c r="J89" s="217" t="str">
        <f>IF([1]median_raw_etb!J88="","",[1]median_raw_etb!J88)</f>
        <v/>
      </c>
      <c r="K89" s="217" t="str">
        <f>IF([1]median_raw_etb!K88="","",[1]median_raw_etb!K88)</f>
        <v/>
      </c>
      <c r="L89" s="217" t="str">
        <f>IF([1]median_raw_etb!L88="","",[1]median_raw_etb!L88)</f>
        <v/>
      </c>
      <c r="M89" s="217" t="str">
        <f>IF([1]median_raw_etb!M88="","",[1]median_raw_etb!M88)</f>
        <v/>
      </c>
      <c r="N89" s="217" t="str">
        <f>IF([1]median_raw_etb!N88="","",[1]median_raw_etb!N88)</f>
        <v/>
      </c>
      <c r="O89" s="217" t="str">
        <f>IF([1]median_raw_etb!O88="","",[1]median_raw_etb!O88)</f>
        <v/>
      </c>
      <c r="P89" s="217" t="str">
        <f>IF([1]median_raw_etb!P88="","",[1]median_raw_etb!P88)</f>
        <v/>
      </c>
      <c r="Q89" s="217" t="str">
        <f>IF([1]median_raw_etb!Q88="","",[1]median_raw_etb!Q88)</f>
        <v/>
      </c>
      <c r="R89" s="217" t="str">
        <f>IF([1]median_raw_etb!R88="","",[1]median_raw_etb!R88)</f>
        <v/>
      </c>
      <c r="S89" s="217" t="str">
        <f>IF([1]median_raw_etb!S88="","",[1]median_raw_etb!S88)</f>
        <v/>
      </c>
      <c r="T89" s="217" t="str">
        <f>IF([1]median_raw_etb!T88="","",[1]median_raw_etb!T88)</f>
        <v/>
      </c>
      <c r="U89" s="217" t="str">
        <f>IF([1]median_raw_etb!U88="","",[1]median_raw_etb!U88)</f>
        <v/>
      </c>
      <c r="V89" s="217" t="str">
        <f>IF([1]median_raw_etb!V88="","",[1]median_raw_etb!V88)</f>
        <v/>
      </c>
      <c r="W89" s="217" t="str">
        <f>IF([1]median_raw_etb!W88="","",[1]median_raw_etb!W88)</f>
        <v/>
      </c>
      <c r="X89" s="217" t="str">
        <f>IF([1]median_raw_etb!X88="","",[1]median_raw_etb!X88)</f>
        <v/>
      </c>
      <c r="Y89" s="217" t="str">
        <f>IF([1]median_raw_etb!Y88="","",[1]median_raw_etb!Y88)</f>
        <v/>
      </c>
      <c r="Z89" s="217" t="str">
        <f>IF([1]median_raw_etb!Z88="","",[1]median_raw_etb!Z88)</f>
        <v/>
      </c>
      <c r="AA89" s="217" t="str">
        <f>IF([1]median_raw_etb!AA88="","",[1]median_raw_etb!AA88)</f>
        <v/>
      </c>
      <c r="AB89" s="219" t="str">
        <f>IF([1]median_raw_etb!AB88="","",[1]median_raw_etb!AB88)</f>
        <v/>
      </c>
      <c r="AC89" s="219" t="str">
        <f>IF([1]median_raw_etb!AC88="","",[1]median_raw_etb!AC88)</f>
        <v/>
      </c>
      <c r="AD89" s="220" t="str">
        <f>IF([1]median_raw_etb!AD88="","",[1]median_raw_etb!AD88)</f>
        <v/>
      </c>
      <c r="AE89" s="219" t="str">
        <f>IF([1]median_raw_etb!AE88="","",[1]median_raw_etb!AE88)</f>
        <v/>
      </c>
      <c r="AF89" s="219" t="str">
        <f>IF([1]median_raw_etb!AF88="","",[1]median_raw_etb!AF88)</f>
        <v/>
      </c>
      <c r="AG89" s="219" t="str">
        <f>IF([1]median_raw_etb!AG88="","",[1]median_raw_etb!AG88)</f>
        <v/>
      </c>
      <c r="AH89" s="217" t="str">
        <f>IF([1]median_raw_etb!AH88="","",[1]median_raw_etb!AH88)</f>
        <v/>
      </c>
      <c r="AI89" s="217" t="str">
        <f t="shared" si="3"/>
        <v/>
      </c>
      <c r="AJ89" s="217" t="str">
        <f>IF(OR(AM89="",AM89=0),"",IF(C89="","",
IF(INDEX($D$1:$AM89,ROW(),MATCH("Cereal",$D$1:$AM$1,0))="",INDEX($D$1:$AM$2,2,MATCH("Cereal",$D$1:$AM$1,0)),INDEX($D$1:$AM89,ROW(),MATCH("Cereal",$D$1:$AM$1,0)))*90
+IF(INDEX($D$1:$AM89,ROW(),MATCH("Beans",$D$1:$AM$1,0))="",INDEX($D$1:$AM$2,2,MATCH("Beans",$D$1:$AM$1,0)),INDEX($D$1:$AM89,ROW(),MATCH("Beans",$D$1:$AM$1,0)))*9
+IF(INDEX($D$1:$AM89,ROW(),MATCH("Cooking.oil",$D$1:$AM$1,0))="",INDEX($D$1:$AM$2,2,MATCH("Cooking.oil",$D$1:$AM$1,0)),INDEX($D$1:$AM89,ROW(),MATCH("Cooking.oil",$D$1:$AM$1,0)))*6
+IF(INDEX($D$1:$AM89,ROW(),MATCH("Salt",$D$1:$AM$1,0))="",INDEX($D$1:$AM$2,2,MATCH("Salt",$D$1:$AM$1,0)),INDEX($D$1:$AM89,ROW(),MATCH("Salt",$D$1:$AM$1,0)))*1
))</f>
        <v/>
      </c>
      <c r="AK89" s="217" t="str">
        <f>IF(OR(AM89="",AM89=0),"",IF(C89="","",AJ89
+IF(INDEX($D$1:$AH89,ROW(),MATCH("Soap",$D$1:$AH$1,0))="",INDEX($D$1:$AH$2,2,MATCH("Soap",$D$1:$AH$1,0)),INDEX($D$1:$AH89,ROW(),MATCH("Soap",$D$1:$AH$1,0)))*6
+IF(INDEX($D$1:$AH89,ROW(),MATCH("Exercise.book",$D$1:$AH$1,0))="",INDEX($D$1:$AH$2,2,MATCH("Exercise.book",$D$1:$AH$1,0)),INDEX($D$1:$AH89,ROW(),MATCH("Exercise.book",$D$1:$AH$1,0)))*12
+IF(INDEX($D$1:$AH89,ROW(),MATCH("Charcoal",$D$1:$AH$1,0))="",INDEX($D$1:$AH$2,2,MATCH("Charcoal",$D$1:$AH$1,0)),INDEX($D$1:$AH89,ROW(),MATCH("Charcoal",$D$1:$AH$1,0)))*30
+IF(INDEX($D$1:$AH89,ROW(),MATCH("Milling.costs",$D$1:$AH$1,0))="",INDEX($D$1:$AH$2,2,MATCH("Milling.costs",$D$1:$AH$1,0)),INDEX($D$1:$AH89,ROW(),MATCH("Milling.costs",$D$1:$AH$1,0)))/3.5*30
+IF(INDEX($D$1:$AH89,ROW(),MATCH("USD",$D$1:$AH$1,0))="",INDEX($D$1:$AH$2,2,MATCH("USD",$D$1:$AH$1,0)),INDEX($D$1:$AH89,ROW(),MATCH("USD",$D$1:$AH$1,0)))*17
))</f>
        <v/>
      </c>
      <c r="AL89" s="205"/>
      <c r="AM89" s="218" t="str">
        <f t="shared" si="4"/>
        <v/>
      </c>
    </row>
    <row r="90" spans="1:39" x14ac:dyDescent="0.25">
      <c r="A90" s="214" t="str">
        <f>IF([1]median_raw_etb!A89="","",[1]median_raw_etb!A89)</f>
        <v/>
      </c>
      <c r="B90" s="214" t="str">
        <f>IF([1]median_raw_etb!B89="","",[1]median_raw_etb!B89)</f>
        <v/>
      </c>
      <c r="C90" s="214" t="str">
        <f>IF([1]median_raw_etb!C89="","",[1]median_raw_etb!C89)</f>
        <v/>
      </c>
      <c r="D90" s="217" t="str">
        <f>IF([1]median_raw_etb!D89="","",[1]median_raw_etb!D89)</f>
        <v/>
      </c>
      <c r="E90" s="217" t="str">
        <f>IF([1]median_raw_etb!E89="","",[1]median_raw_etb!E89)</f>
        <v/>
      </c>
      <c r="F90" s="217" t="str">
        <f>IF([1]median_raw_etb!F89="","",[1]median_raw_etb!F89)</f>
        <v/>
      </c>
      <c r="G90" s="217" t="str">
        <f>IF([1]median_raw_etb!G89="","",[1]median_raw_etb!G89)</f>
        <v/>
      </c>
      <c r="H90" s="217" t="str">
        <f>IF([1]median_raw_etb!H89="","",[1]median_raw_etb!H89)</f>
        <v/>
      </c>
      <c r="I90" s="217" t="str">
        <f>IF([1]median_raw_etb!I89="","",[1]median_raw_etb!I89)</f>
        <v/>
      </c>
      <c r="J90" s="217" t="str">
        <f>IF([1]median_raw_etb!J89="","",[1]median_raw_etb!J89)</f>
        <v/>
      </c>
      <c r="K90" s="217" t="str">
        <f>IF([1]median_raw_etb!K89="","",[1]median_raw_etb!K89)</f>
        <v/>
      </c>
      <c r="L90" s="217" t="str">
        <f>IF([1]median_raw_etb!L89="","",[1]median_raw_etb!L89)</f>
        <v/>
      </c>
      <c r="M90" s="217" t="str">
        <f>IF([1]median_raw_etb!M89="","",[1]median_raw_etb!M89)</f>
        <v/>
      </c>
      <c r="N90" s="217" t="str">
        <f>IF([1]median_raw_etb!N89="","",[1]median_raw_etb!N89)</f>
        <v/>
      </c>
      <c r="O90" s="217" t="str">
        <f>IF([1]median_raw_etb!O89="","",[1]median_raw_etb!O89)</f>
        <v/>
      </c>
      <c r="P90" s="217" t="str">
        <f>IF([1]median_raw_etb!P89="","",[1]median_raw_etb!P89)</f>
        <v/>
      </c>
      <c r="Q90" s="217" t="str">
        <f>IF([1]median_raw_etb!Q89="","",[1]median_raw_etb!Q89)</f>
        <v/>
      </c>
      <c r="R90" s="217" t="str">
        <f>IF([1]median_raw_etb!R89="","",[1]median_raw_etb!R89)</f>
        <v/>
      </c>
      <c r="S90" s="217" t="str">
        <f>IF([1]median_raw_etb!S89="","",[1]median_raw_etb!S89)</f>
        <v/>
      </c>
      <c r="T90" s="217" t="str">
        <f>IF([1]median_raw_etb!T89="","",[1]median_raw_etb!T89)</f>
        <v/>
      </c>
      <c r="U90" s="217" t="str">
        <f>IF([1]median_raw_etb!U89="","",[1]median_raw_etb!U89)</f>
        <v/>
      </c>
      <c r="V90" s="217" t="str">
        <f>IF([1]median_raw_etb!V89="","",[1]median_raw_etb!V89)</f>
        <v/>
      </c>
      <c r="W90" s="217" t="str">
        <f>IF([1]median_raw_etb!W89="","",[1]median_raw_etb!W89)</f>
        <v/>
      </c>
      <c r="X90" s="217" t="str">
        <f>IF([1]median_raw_etb!X89="","",[1]median_raw_etb!X89)</f>
        <v/>
      </c>
      <c r="Y90" s="217" t="str">
        <f>IF([1]median_raw_etb!Y89="","",[1]median_raw_etb!Y89)</f>
        <v/>
      </c>
      <c r="Z90" s="217" t="str">
        <f>IF([1]median_raw_etb!Z89="","",[1]median_raw_etb!Z89)</f>
        <v/>
      </c>
      <c r="AA90" s="217" t="str">
        <f>IF([1]median_raw_etb!AA89="","",[1]median_raw_etb!AA89)</f>
        <v/>
      </c>
      <c r="AB90" s="219" t="str">
        <f>IF([1]median_raw_etb!AB89="","",[1]median_raw_etb!AB89)</f>
        <v/>
      </c>
      <c r="AC90" s="219" t="str">
        <f>IF([1]median_raw_etb!AC89="","",[1]median_raw_etb!AC89)</f>
        <v/>
      </c>
      <c r="AD90" s="220" t="str">
        <f>IF([1]median_raw_etb!AD89="","",[1]median_raw_etb!AD89)</f>
        <v/>
      </c>
      <c r="AE90" s="219" t="str">
        <f>IF([1]median_raw_etb!AE89="","",[1]median_raw_etb!AE89)</f>
        <v/>
      </c>
      <c r="AF90" s="219" t="str">
        <f>IF([1]median_raw_etb!AF89="","",[1]median_raw_etb!AF89)</f>
        <v/>
      </c>
      <c r="AG90" s="219" t="str">
        <f>IF([1]median_raw_etb!AG89="","",[1]median_raw_etb!AG89)</f>
        <v/>
      </c>
      <c r="AH90" s="217" t="str">
        <f>IF([1]median_raw_etb!AH89="","",[1]median_raw_etb!AH89)</f>
        <v/>
      </c>
      <c r="AI90" s="217" t="str">
        <f t="shared" si="3"/>
        <v/>
      </c>
      <c r="AJ90" s="217" t="str">
        <f>IF(OR(AM90="",AM90=0),"",IF(C90="","",
IF(INDEX($D$1:$AM90,ROW(),MATCH("Cereal",$D$1:$AM$1,0))="",INDEX($D$1:$AM$2,2,MATCH("Cereal",$D$1:$AM$1,0)),INDEX($D$1:$AM90,ROW(),MATCH("Cereal",$D$1:$AM$1,0)))*90
+IF(INDEX($D$1:$AM90,ROW(),MATCH("Beans",$D$1:$AM$1,0))="",INDEX($D$1:$AM$2,2,MATCH("Beans",$D$1:$AM$1,0)),INDEX($D$1:$AM90,ROW(),MATCH("Beans",$D$1:$AM$1,0)))*9
+IF(INDEX($D$1:$AM90,ROW(),MATCH("Cooking.oil",$D$1:$AM$1,0))="",INDEX($D$1:$AM$2,2,MATCH("Cooking.oil",$D$1:$AM$1,0)),INDEX($D$1:$AM90,ROW(),MATCH("Cooking.oil",$D$1:$AM$1,0)))*6
+IF(INDEX($D$1:$AM90,ROW(),MATCH("Salt",$D$1:$AM$1,0))="",INDEX($D$1:$AM$2,2,MATCH("Salt",$D$1:$AM$1,0)),INDEX($D$1:$AM90,ROW(),MATCH("Salt",$D$1:$AM$1,0)))*1
))</f>
        <v/>
      </c>
      <c r="AK90" s="217" t="str">
        <f>IF(OR(AM90="",AM90=0),"",IF(C90="","",AJ90
+IF(INDEX($D$1:$AH90,ROW(),MATCH("Soap",$D$1:$AH$1,0))="",INDEX($D$1:$AH$2,2,MATCH("Soap",$D$1:$AH$1,0)),INDEX($D$1:$AH90,ROW(),MATCH("Soap",$D$1:$AH$1,0)))*6
+IF(INDEX($D$1:$AH90,ROW(),MATCH("Exercise.book",$D$1:$AH$1,0))="",INDEX($D$1:$AH$2,2,MATCH("Exercise.book",$D$1:$AH$1,0)),INDEX($D$1:$AH90,ROW(),MATCH("Exercise.book",$D$1:$AH$1,0)))*12
+IF(INDEX($D$1:$AH90,ROW(),MATCH("Charcoal",$D$1:$AH$1,0))="",INDEX($D$1:$AH$2,2,MATCH("Charcoal",$D$1:$AH$1,0)),INDEX($D$1:$AH90,ROW(),MATCH("Charcoal",$D$1:$AH$1,0)))*30
+IF(INDEX($D$1:$AH90,ROW(),MATCH("Milling.costs",$D$1:$AH$1,0))="",INDEX($D$1:$AH$2,2,MATCH("Milling.costs",$D$1:$AH$1,0)),INDEX($D$1:$AH90,ROW(),MATCH("Milling.costs",$D$1:$AH$1,0)))/3.5*30
+IF(INDEX($D$1:$AH90,ROW(),MATCH("USD",$D$1:$AH$1,0))="",INDEX($D$1:$AH$2,2,MATCH("USD",$D$1:$AH$1,0)),INDEX($D$1:$AH90,ROW(),MATCH("USD",$D$1:$AH$1,0)))*17
))</f>
        <v/>
      </c>
      <c r="AL90" s="205"/>
      <c r="AM90" s="218" t="str">
        <f t="shared" si="4"/>
        <v/>
      </c>
    </row>
    <row r="91" spans="1:39" x14ac:dyDescent="0.25">
      <c r="A91" s="214" t="str">
        <f>IF([1]median_raw_etb!A90="","",[1]median_raw_etb!A90)</f>
        <v/>
      </c>
      <c r="B91" s="214" t="str">
        <f>IF([1]median_raw_etb!B90="","",[1]median_raw_etb!B90)</f>
        <v/>
      </c>
      <c r="C91" s="214" t="str">
        <f>IF([1]median_raw_etb!C90="","",[1]median_raw_etb!C90)</f>
        <v/>
      </c>
      <c r="D91" s="217" t="str">
        <f>IF([1]median_raw_etb!D90="","",[1]median_raw_etb!D90)</f>
        <v/>
      </c>
      <c r="E91" s="217" t="str">
        <f>IF([1]median_raw_etb!E90="","",[1]median_raw_etb!E90)</f>
        <v/>
      </c>
      <c r="F91" s="217" t="str">
        <f>IF([1]median_raw_etb!F90="","",[1]median_raw_etb!F90)</f>
        <v/>
      </c>
      <c r="G91" s="217" t="str">
        <f>IF([1]median_raw_etb!G90="","",[1]median_raw_etb!G90)</f>
        <v/>
      </c>
      <c r="H91" s="217" t="str">
        <f>IF([1]median_raw_etb!H90="","",[1]median_raw_etb!H90)</f>
        <v/>
      </c>
      <c r="I91" s="217" t="str">
        <f>IF([1]median_raw_etb!I90="","",[1]median_raw_etb!I90)</f>
        <v/>
      </c>
      <c r="J91" s="217" t="str">
        <f>IF([1]median_raw_etb!J90="","",[1]median_raw_etb!J90)</f>
        <v/>
      </c>
      <c r="K91" s="217" t="str">
        <f>IF([1]median_raw_etb!K90="","",[1]median_raw_etb!K90)</f>
        <v/>
      </c>
      <c r="L91" s="217" t="str">
        <f>IF([1]median_raw_etb!L90="","",[1]median_raw_etb!L90)</f>
        <v/>
      </c>
      <c r="M91" s="217" t="str">
        <f>IF([1]median_raw_etb!M90="","",[1]median_raw_etb!M90)</f>
        <v/>
      </c>
      <c r="N91" s="217" t="str">
        <f>IF([1]median_raw_etb!N90="","",[1]median_raw_etb!N90)</f>
        <v/>
      </c>
      <c r="O91" s="217" t="str">
        <f>IF([1]median_raw_etb!O90="","",[1]median_raw_etb!O90)</f>
        <v/>
      </c>
      <c r="P91" s="217" t="str">
        <f>IF([1]median_raw_etb!P90="","",[1]median_raw_etb!P90)</f>
        <v/>
      </c>
      <c r="Q91" s="217" t="str">
        <f>IF([1]median_raw_etb!Q90="","",[1]median_raw_etb!Q90)</f>
        <v/>
      </c>
      <c r="R91" s="217" t="str">
        <f>IF([1]median_raw_etb!R90="","",[1]median_raw_etb!R90)</f>
        <v/>
      </c>
      <c r="S91" s="217" t="str">
        <f>IF([1]median_raw_etb!S90="","",[1]median_raw_etb!S90)</f>
        <v/>
      </c>
      <c r="T91" s="217" t="str">
        <f>IF([1]median_raw_etb!T90="","",[1]median_raw_etb!T90)</f>
        <v/>
      </c>
      <c r="U91" s="217" t="str">
        <f>IF([1]median_raw_etb!U90="","",[1]median_raw_etb!U90)</f>
        <v/>
      </c>
      <c r="V91" s="217" t="str">
        <f>IF([1]median_raw_etb!V90="","",[1]median_raw_etb!V90)</f>
        <v/>
      </c>
      <c r="W91" s="217" t="str">
        <f>IF([1]median_raw_etb!W90="","",[1]median_raw_etb!W90)</f>
        <v/>
      </c>
      <c r="X91" s="217" t="str">
        <f>IF([1]median_raw_etb!X90="","",[1]median_raw_etb!X90)</f>
        <v/>
      </c>
      <c r="Y91" s="217" t="str">
        <f>IF([1]median_raw_etb!Y90="","",[1]median_raw_etb!Y90)</f>
        <v/>
      </c>
      <c r="Z91" s="217" t="str">
        <f>IF([1]median_raw_etb!Z90="","",[1]median_raw_etb!Z90)</f>
        <v/>
      </c>
      <c r="AA91" s="217" t="str">
        <f>IF([1]median_raw_etb!AA90="","",[1]median_raw_etb!AA90)</f>
        <v/>
      </c>
      <c r="AB91" s="219" t="str">
        <f>IF([1]median_raw_etb!AB90="","",[1]median_raw_etb!AB90)</f>
        <v/>
      </c>
      <c r="AC91" s="219" t="str">
        <f>IF([1]median_raw_etb!AC90="","",[1]median_raw_etb!AC90)</f>
        <v/>
      </c>
      <c r="AD91" s="220" t="str">
        <f>IF([1]median_raw_etb!AD90="","",[1]median_raw_etb!AD90)</f>
        <v/>
      </c>
      <c r="AE91" s="219" t="str">
        <f>IF([1]median_raw_etb!AE90="","",[1]median_raw_etb!AE90)</f>
        <v/>
      </c>
      <c r="AF91" s="219" t="str">
        <f>IF([1]median_raw_etb!AF90="","",[1]median_raw_etb!AF90)</f>
        <v/>
      </c>
      <c r="AG91" s="219" t="str">
        <f>IF([1]median_raw_etb!AG90="","",[1]median_raw_etb!AG90)</f>
        <v/>
      </c>
      <c r="AH91" s="217" t="str">
        <f>IF([1]median_raw_etb!AH90="","",[1]median_raw_etb!AH90)</f>
        <v/>
      </c>
      <c r="AI91" s="217" t="str">
        <f t="shared" si="3"/>
        <v/>
      </c>
      <c r="AJ91" s="217" t="str">
        <f>IF(OR(AM91="",AM91=0),"",IF(C91="","",
IF(INDEX($D$1:$AM91,ROW(),MATCH("Cereal",$D$1:$AM$1,0))="",INDEX($D$1:$AM$2,2,MATCH("Cereal",$D$1:$AM$1,0)),INDEX($D$1:$AM91,ROW(),MATCH("Cereal",$D$1:$AM$1,0)))*90
+IF(INDEX($D$1:$AM91,ROW(),MATCH("Beans",$D$1:$AM$1,0))="",INDEX($D$1:$AM$2,2,MATCH("Beans",$D$1:$AM$1,0)),INDEX($D$1:$AM91,ROW(),MATCH("Beans",$D$1:$AM$1,0)))*9
+IF(INDEX($D$1:$AM91,ROW(),MATCH("Cooking.oil",$D$1:$AM$1,0))="",INDEX($D$1:$AM$2,2,MATCH("Cooking.oil",$D$1:$AM$1,0)),INDEX($D$1:$AM91,ROW(),MATCH("Cooking.oil",$D$1:$AM$1,0)))*6
+IF(INDEX($D$1:$AM91,ROW(),MATCH("Salt",$D$1:$AM$1,0))="",INDEX($D$1:$AM$2,2,MATCH("Salt",$D$1:$AM$1,0)),INDEX($D$1:$AM91,ROW(),MATCH("Salt",$D$1:$AM$1,0)))*1
))</f>
        <v/>
      </c>
      <c r="AK91" s="217" t="str">
        <f>IF(OR(AM91="",AM91=0),"",IF(C91="","",AJ91
+IF(INDEX($D$1:$AH91,ROW(),MATCH("Soap",$D$1:$AH$1,0))="",INDEX($D$1:$AH$2,2,MATCH("Soap",$D$1:$AH$1,0)),INDEX($D$1:$AH91,ROW(),MATCH("Soap",$D$1:$AH$1,0)))*6
+IF(INDEX($D$1:$AH91,ROW(),MATCH("Exercise.book",$D$1:$AH$1,0))="",INDEX($D$1:$AH$2,2,MATCH("Exercise.book",$D$1:$AH$1,0)),INDEX($D$1:$AH91,ROW(),MATCH("Exercise.book",$D$1:$AH$1,0)))*12
+IF(INDEX($D$1:$AH91,ROW(),MATCH("Charcoal",$D$1:$AH$1,0))="",INDEX($D$1:$AH$2,2,MATCH("Charcoal",$D$1:$AH$1,0)),INDEX($D$1:$AH91,ROW(),MATCH("Charcoal",$D$1:$AH$1,0)))*30
+IF(INDEX($D$1:$AH91,ROW(),MATCH("Milling.costs",$D$1:$AH$1,0))="",INDEX($D$1:$AH$2,2,MATCH("Milling.costs",$D$1:$AH$1,0)),INDEX($D$1:$AH91,ROW(),MATCH("Milling.costs",$D$1:$AH$1,0)))/3.5*30
+IF(INDEX($D$1:$AH91,ROW(),MATCH("USD",$D$1:$AH$1,0))="",INDEX($D$1:$AH$2,2,MATCH("USD",$D$1:$AH$1,0)),INDEX($D$1:$AH91,ROW(),MATCH("USD",$D$1:$AH$1,0)))*17
))</f>
        <v/>
      </c>
      <c r="AL91" s="205"/>
      <c r="AM91" s="218" t="str">
        <f t="shared" si="4"/>
        <v/>
      </c>
    </row>
    <row r="92" spans="1:39" x14ac:dyDescent="0.25">
      <c r="A92" s="214" t="str">
        <f>IF([1]median_raw_etb!A91="","",[1]median_raw_etb!A91)</f>
        <v/>
      </c>
      <c r="B92" s="214" t="str">
        <f>IF([1]median_raw_etb!B91="","",[1]median_raw_etb!B91)</f>
        <v/>
      </c>
      <c r="C92" s="214" t="str">
        <f>IF([1]median_raw_etb!C91="","",[1]median_raw_etb!C91)</f>
        <v/>
      </c>
      <c r="D92" s="217" t="str">
        <f>IF([1]median_raw_etb!D91="","",[1]median_raw_etb!D91)</f>
        <v/>
      </c>
      <c r="E92" s="217" t="str">
        <f>IF([1]median_raw_etb!E91="","",[1]median_raw_etb!E91)</f>
        <v/>
      </c>
      <c r="F92" s="217" t="str">
        <f>IF([1]median_raw_etb!F91="","",[1]median_raw_etb!F91)</f>
        <v/>
      </c>
      <c r="G92" s="217" t="str">
        <f>IF([1]median_raw_etb!G91="","",[1]median_raw_etb!G91)</f>
        <v/>
      </c>
      <c r="H92" s="217" t="str">
        <f>IF([1]median_raw_etb!H91="","",[1]median_raw_etb!H91)</f>
        <v/>
      </c>
      <c r="I92" s="217" t="str">
        <f>IF([1]median_raw_etb!I91="","",[1]median_raw_etb!I91)</f>
        <v/>
      </c>
      <c r="J92" s="217" t="str">
        <f>IF([1]median_raw_etb!J91="","",[1]median_raw_etb!J91)</f>
        <v/>
      </c>
      <c r="K92" s="217" t="str">
        <f>IF([1]median_raw_etb!K91="","",[1]median_raw_etb!K91)</f>
        <v/>
      </c>
      <c r="L92" s="217" t="str">
        <f>IF([1]median_raw_etb!L91="","",[1]median_raw_etb!L91)</f>
        <v/>
      </c>
      <c r="M92" s="217" t="str">
        <f>IF([1]median_raw_etb!M91="","",[1]median_raw_etb!M91)</f>
        <v/>
      </c>
      <c r="N92" s="217" t="str">
        <f>IF([1]median_raw_etb!N91="","",[1]median_raw_etb!N91)</f>
        <v/>
      </c>
      <c r="O92" s="217" t="str">
        <f>IF([1]median_raw_etb!O91="","",[1]median_raw_etb!O91)</f>
        <v/>
      </c>
      <c r="P92" s="217" t="str">
        <f>IF([1]median_raw_etb!P91="","",[1]median_raw_etb!P91)</f>
        <v/>
      </c>
      <c r="Q92" s="217" t="str">
        <f>IF([1]median_raw_etb!Q91="","",[1]median_raw_etb!Q91)</f>
        <v/>
      </c>
      <c r="R92" s="217" t="str">
        <f>IF([1]median_raw_etb!R91="","",[1]median_raw_etb!R91)</f>
        <v/>
      </c>
      <c r="S92" s="217" t="str">
        <f>IF([1]median_raw_etb!S91="","",[1]median_raw_etb!S91)</f>
        <v/>
      </c>
      <c r="T92" s="217" t="str">
        <f>IF([1]median_raw_etb!T91="","",[1]median_raw_etb!T91)</f>
        <v/>
      </c>
      <c r="U92" s="217" t="str">
        <f>IF([1]median_raw_etb!U91="","",[1]median_raw_etb!U91)</f>
        <v/>
      </c>
      <c r="V92" s="217" t="str">
        <f>IF([1]median_raw_etb!V91="","",[1]median_raw_etb!V91)</f>
        <v/>
      </c>
      <c r="W92" s="217" t="str">
        <f>IF([1]median_raw_etb!W91="","",[1]median_raw_etb!W91)</f>
        <v/>
      </c>
      <c r="X92" s="217" t="str">
        <f>IF([1]median_raw_etb!X91="","",[1]median_raw_etb!X91)</f>
        <v/>
      </c>
      <c r="Y92" s="217" t="str">
        <f>IF([1]median_raw_etb!Y91="","",[1]median_raw_etb!Y91)</f>
        <v/>
      </c>
      <c r="Z92" s="217" t="str">
        <f>IF([1]median_raw_etb!Z91="","",[1]median_raw_etb!Z91)</f>
        <v/>
      </c>
      <c r="AA92" s="217" t="str">
        <f>IF([1]median_raw_etb!AA91="","",[1]median_raw_etb!AA91)</f>
        <v/>
      </c>
      <c r="AB92" s="219" t="str">
        <f>IF([1]median_raw_etb!AB91="","",[1]median_raw_etb!AB91)</f>
        <v/>
      </c>
      <c r="AC92" s="219" t="str">
        <f>IF([1]median_raw_etb!AC91="","",[1]median_raw_etb!AC91)</f>
        <v/>
      </c>
      <c r="AD92" s="220" t="str">
        <f>IF([1]median_raw_etb!AD91="","",[1]median_raw_etb!AD91)</f>
        <v/>
      </c>
      <c r="AE92" s="219" t="str">
        <f>IF([1]median_raw_etb!AE91="","",[1]median_raw_etb!AE91)</f>
        <v/>
      </c>
      <c r="AF92" s="219" t="str">
        <f>IF([1]median_raw_etb!AF91="","",[1]median_raw_etb!AF91)</f>
        <v/>
      </c>
      <c r="AG92" s="219" t="str">
        <f>IF([1]median_raw_etb!AG91="","",[1]median_raw_etb!AG91)</f>
        <v/>
      </c>
      <c r="AH92" s="217" t="str">
        <f>IF([1]median_raw_etb!AH91="","",[1]median_raw_etb!AH91)</f>
        <v/>
      </c>
      <c r="AI92" s="217" t="str">
        <f t="shared" si="3"/>
        <v/>
      </c>
      <c r="AJ92" s="217" t="str">
        <f>IF(OR(AM92="",AM92=0),"",IF(C92="","",
IF(INDEX($D$1:$AM92,ROW(),MATCH("Cereal",$D$1:$AM$1,0))="",INDEX($D$1:$AM$2,2,MATCH("Cereal",$D$1:$AM$1,0)),INDEX($D$1:$AM92,ROW(),MATCH("Cereal",$D$1:$AM$1,0)))*90
+IF(INDEX($D$1:$AM92,ROW(),MATCH("Beans",$D$1:$AM$1,0))="",INDEX($D$1:$AM$2,2,MATCH("Beans",$D$1:$AM$1,0)),INDEX($D$1:$AM92,ROW(),MATCH("Beans",$D$1:$AM$1,0)))*9
+IF(INDEX($D$1:$AM92,ROW(),MATCH("Cooking.oil",$D$1:$AM$1,0))="",INDEX($D$1:$AM$2,2,MATCH("Cooking.oil",$D$1:$AM$1,0)),INDEX($D$1:$AM92,ROW(),MATCH("Cooking.oil",$D$1:$AM$1,0)))*6
+IF(INDEX($D$1:$AM92,ROW(),MATCH("Salt",$D$1:$AM$1,0))="",INDEX($D$1:$AM$2,2,MATCH("Salt",$D$1:$AM$1,0)),INDEX($D$1:$AM92,ROW(),MATCH("Salt",$D$1:$AM$1,0)))*1
))</f>
        <v/>
      </c>
      <c r="AK92" s="217" t="str">
        <f>IF(OR(AM92="",AM92=0),"",IF(C92="","",AJ92
+IF(INDEX($D$1:$AH92,ROW(),MATCH("Soap",$D$1:$AH$1,0))="",INDEX($D$1:$AH$2,2,MATCH("Soap",$D$1:$AH$1,0)),INDEX($D$1:$AH92,ROW(),MATCH("Soap",$D$1:$AH$1,0)))*6
+IF(INDEX($D$1:$AH92,ROW(),MATCH("Exercise.book",$D$1:$AH$1,0))="",INDEX($D$1:$AH$2,2,MATCH("Exercise.book",$D$1:$AH$1,0)),INDEX($D$1:$AH92,ROW(),MATCH("Exercise.book",$D$1:$AH$1,0)))*12
+IF(INDEX($D$1:$AH92,ROW(),MATCH("Charcoal",$D$1:$AH$1,0))="",INDEX($D$1:$AH$2,2,MATCH("Charcoal",$D$1:$AH$1,0)),INDEX($D$1:$AH92,ROW(),MATCH("Charcoal",$D$1:$AH$1,0)))*30
+IF(INDEX($D$1:$AH92,ROW(),MATCH("Milling.costs",$D$1:$AH$1,0))="",INDEX($D$1:$AH$2,2,MATCH("Milling.costs",$D$1:$AH$1,0)),INDEX($D$1:$AH92,ROW(),MATCH("Milling.costs",$D$1:$AH$1,0)))/3.5*30
+IF(INDEX($D$1:$AH92,ROW(),MATCH("USD",$D$1:$AH$1,0))="",INDEX($D$1:$AH$2,2,MATCH("USD",$D$1:$AH$1,0)),INDEX($D$1:$AH92,ROW(),MATCH("USD",$D$1:$AH$1,0)))*17
))</f>
        <v/>
      </c>
      <c r="AL92" s="205"/>
      <c r="AM92" s="218" t="str">
        <f t="shared" si="4"/>
        <v/>
      </c>
    </row>
    <row r="93" spans="1:39" x14ac:dyDescent="0.25">
      <c r="A93" s="214" t="str">
        <f>IF([1]median_raw_etb!A92="","",[1]median_raw_etb!A92)</f>
        <v/>
      </c>
      <c r="B93" s="214" t="str">
        <f>IF([1]median_raw_etb!B92="","",[1]median_raw_etb!B92)</f>
        <v/>
      </c>
      <c r="C93" s="214" t="str">
        <f>IF([1]median_raw_etb!C92="","",[1]median_raw_etb!C92)</f>
        <v/>
      </c>
      <c r="D93" s="217" t="str">
        <f>IF([1]median_raw_etb!D92="","",[1]median_raw_etb!D92)</f>
        <v/>
      </c>
      <c r="E93" s="217" t="str">
        <f>IF([1]median_raw_etb!E92="","",[1]median_raw_etb!E92)</f>
        <v/>
      </c>
      <c r="F93" s="217" t="str">
        <f>IF([1]median_raw_etb!F92="","",[1]median_raw_etb!F92)</f>
        <v/>
      </c>
      <c r="G93" s="217" t="str">
        <f>IF([1]median_raw_etb!G92="","",[1]median_raw_etb!G92)</f>
        <v/>
      </c>
      <c r="H93" s="217" t="str">
        <f>IF([1]median_raw_etb!H92="","",[1]median_raw_etb!H92)</f>
        <v/>
      </c>
      <c r="I93" s="217" t="str">
        <f>IF([1]median_raw_etb!I92="","",[1]median_raw_etb!I92)</f>
        <v/>
      </c>
      <c r="J93" s="217" t="str">
        <f>IF([1]median_raw_etb!J92="","",[1]median_raw_etb!J92)</f>
        <v/>
      </c>
      <c r="K93" s="217" t="str">
        <f>IF([1]median_raw_etb!K92="","",[1]median_raw_etb!K92)</f>
        <v/>
      </c>
      <c r="L93" s="217" t="str">
        <f>IF([1]median_raw_etb!L92="","",[1]median_raw_etb!L92)</f>
        <v/>
      </c>
      <c r="M93" s="217" t="str">
        <f>IF([1]median_raw_etb!M92="","",[1]median_raw_etb!M92)</f>
        <v/>
      </c>
      <c r="N93" s="217" t="str">
        <f>IF([1]median_raw_etb!N92="","",[1]median_raw_etb!N92)</f>
        <v/>
      </c>
      <c r="O93" s="217" t="str">
        <f>IF([1]median_raw_etb!O92="","",[1]median_raw_etb!O92)</f>
        <v/>
      </c>
      <c r="P93" s="217" t="str">
        <f>IF([1]median_raw_etb!P92="","",[1]median_raw_etb!P92)</f>
        <v/>
      </c>
      <c r="Q93" s="217" t="str">
        <f>IF([1]median_raw_etb!Q92="","",[1]median_raw_etb!Q92)</f>
        <v/>
      </c>
      <c r="R93" s="217" t="str">
        <f>IF([1]median_raw_etb!R92="","",[1]median_raw_etb!R92)</f>
        <v/>
      </c>
      <c r="S93" s="217" t="str">
        <f>IF([1]median_raw_etb!S92="","",[1]median_raw_etb!S92)</f>
        <v/>
      </c>
      <c r="T93" s="217" t="str">
        <f>IF([1]median_raw_etb!T92="","",[1]median_raw_etb!T92)</f>
        <v/>
      </c>
      <c r="U93" s="217" t="str">
        <f>IF([1]median_raw_etb!U92="","",[1]median_raw_etb!U92)</f>
        <v/>
      </c>
      <c r="V93" s="217" t="str">
        <f>IF([1]median_raw_etb!V92="","",[1]median_raw_etb!V92)</f>
        <v/>
      </c>
      <c r="W93" s="217" t="str">
        <f>IF([1]median_raw_etb!W92="","",[1]median_raw_etb!W92)</f>
        <v/>
      </c>
      <c r="X93" s="217" t="str">
        <f>IF([1]median_raw_etb!X92="","",[1]median_raw_etb!X92)</f>
        <v/>
      </c>
      <c r="Y93" s="217" t="str">
        <f>IF([1]median_raw_etb!Y92="","",[1]median_raw_etb!Y92)</f>
        <v/>
      </c>
      <c r="Z93" s="217" t="str">
        <f>IF([1]median_raw_etb!Z92="","",[1]median_raw_etb!Z92)</f>
        <v/>
      </c>
      <c r="AA93" s="217" t="str">
        <f>IF([1]median_raw_etb!AA92="","",[1]median_raw_etb!AA92)</f>
        <v/>
      </c>
      <c r="AB93" s="219" t="str">
        <f>IF([1]median_raw_etb!AB92="","",[1]median_raw_etb!AB92)</f>
        <v/>
      </c>
      <c r="AC93" s="219" t="str">
        <f>IF([1]median_raw_etb!AC92="","",[1]median_raw_etb!AC92)</f>
        <v/>
      </c>
      <c r="AD93" s="220" t="str">
        <f>IF([1]median_raw_etb!AD92="","",[1]median_raw_etb!AD92)</f>
        <v/>
      </c>
      <c r="AE93" s="219" t="str">
        <f>IF([1]median_raw_etb!AE92="","",[1]median_raw_etb!AE92)</f>
        <v/>
      </c>
      <c r="AF93" s="219" t="str">
        <f>IF([1]median_raw_etb!AF92="","",[1]median_raw_etb!AF92)</f>
        <v/>
      </c>
      <c r="AG93" s="219" t="str">
        <f>IF([1]median_raw_etb!AG92="","",[1]median_raw_etb!AG92)</f>
        <v/>
      </c>
      <c r="AH93" s="217" t="str">
        <f>IF([1]median_raw_etb!AH92="","",[1]median_raw_etb!AH92)</f>
        <v/>
      </c>
      <c r="AI93" s="217" t="str">
        <f t="shared" si="3"/>
        <v/>
      </c>
      <c r="AJ93" s="217" t="str">
        <f>IF(OR(AM93="",AM93=0),"",IF(C93="","",
IF(INDEX($D$1:$AM93,ROW(),MATCH("Cereal",$D$1:$AM$1,0))="",INDEX($D$1:$AM$2,2,MATCH("Cereal",$D$1:$AM$1,0)),INDEX($D$1:$AM93,ROW(),MATCH("Cereal",$D$1:$AM$1,0)))*90
+IF(INDEX($D$1:$AM93,ROW(),MATCH("Beans",$D$1:$AM$1,0))="",INDEX($D$1:$AM$2,2,MATCH("Beans",$D$1:$AM$1,0)),INDEX($D$1:$AM93,ROW(),MATCH("Beans",$D$1:$AM$1,0)))*9
+IF(INDEX($D$1:$AM93,ROW(),MATCH("Cooking.oil",$D$1:$AM$1,0))="",INDEX($D$1:$AM$2,2,MATCH("Cooking.oil",$D$1:$AM$1,0)),INDEX($D$1:$AM93,ROW(),MATCH("Cooking.oil",$D$1:$AM$1,0)))*6
+IF(INDEX($D$1:$AM93,ROW(),MATCH("Salt",$D$1:$AM$1,0))="",INDEX($D$1:$AM$2,2,MATCH("Salt",$D$1:$AM$1,0)),INDEX($D$1:$AM93,ROW(),MATCH("Salt",$D$1:$AM$1,0)))*1
))</f>
        <v/>
      </c>
      <c r="AK93" s="217" t="str">
        <f>IF(OR(AM93="",AM93=0),"",IF(C93="","",AJ93
+IF(INDEX($D$1:$AH93,ROW(),MATCH("Soap",$D$1:$AH$1,0))="",INDEX($D$1:$AH$2,2,MATCH("Soap",$D$1:$AH$1,0)),INDEX($D$1:$AH93,ROW(),MATCH("Soap",$D$1:$AH$1,0)))*6
+IF(INDEX($D$1:$AH93,ROW(),MATCH("Exercise.book",$D$1:$AH$1,0))="",INDEX($D$1:$AH$2,2,MATCH("Exercise.book",$D$1:$AH$1,0)),INDEX($D$1:$AH93,ROW(),MATCH("Exercise.book",$D$1:$AH$1,0)))*12
+IF(INDEX($D$1:$AH93,ROW(),MATCH("Charcoal",$D$1:$AH$1,0))="",INDEX($D$1:$AH$2,2,MATCH("Charcoal",$D$1:$AH$1,0)),INDEX($D$1:$AH93,ROW(),MATCH("Charcoal",$D$1:$AH$1,0)))*30
+IF(INDEX($D$1:$AH93,ROW(),MATCH("Milling.costs",$D$1:$AH$1,0))="",INDEX($D$1:$AH$2,2,MATCH("Milling.costs",$D$1:$AH$1,0)),INDEX($D$1:$AH93,ROW(),MATCH("Milling.costs",$D$1:$AH$1,0)))/3.5*30
+IF(INDEX($D$1:$AH93,ROW(),MATCH("USD",$D$1:$AH$1,0))="",INDEX($D$1:$AH$2,2,MATCH("USD",$D$1:$AH$1,0)),INDEX($D$1:$AH93,ROW(),MATCH("USD",$D$1:$AH$1,0)))*17
))</f>
        <v/>
      </c>
      <c r="AL93" s="205"/>
      <c r="AM93" s="218" t="str">
        <f t="shared" si="4"/>
        <v/>
      </c>
    </row>
    <row r="94" spans="1:39" x14ac:dyDescent="0.25">
      <c r="A94" s="214" t="str">
        <f>IF([1]median_raw_etb!A93="","",[1]median_raw_etb!A93)</f>
        <v/>
      </c>
      <c r="B94" s="214" t="str">
        <f>IF([1]median_raw_etb!B93="","",[1]median_raw_etb!B93)</f>
        <v/>
      </c>
      <c r="C94" s="214" t="str">
        <f>IF([1]median_raw_etb!C93="","",[1]median_raw_etb!C93)</f>
        <v/>
      </c>
      <c r="D94" s="217" t="str">
        <f>IF([1]median_raw_etb!D93="","",[1]median_raw_etb!D93)</f>
        <v/>
      </c>
      <c r="E94" s="217" t="str">
        <f>IF([1]median_raw_etb!E93="","",[1]median_raw_etb!E93)</f>
        <v/>
      </c>
      <c r="F94" s="217" t="str">
        <f>IF([1]median_raw_etb!F93="","",[1]median_raw_etb!F93)</f>
        <v/>
      </c>
      <c r="G94" s="217" t="str">
        <f>IF([1]median_raw_etb!G93="","",[1]median_raw_etb!G93)</f>
        <v/>
      </c>
      <c r="H94" s="217" t="str">
        <f>IF([1]median_raw_etb!H93="","",[1]median_raw_etb!H93)</f>
        <v/>
      </c>
      <c r="I94" s="217" t="str">
        <f>IF([1]median_raw_etb!I93="","",[1]median_raw_etb!I93)</f>
        <v/>
      </c>
      <c r="J94" s="217" t="str">
        <f>IF([1]median_raw_etb!J93="","",[1]median_raw_etb!J93)</f>
        <v/>
      </c>
      <c r="K94" s="217" t="str">
        <f>IF([1]median_raw_etb!K93="","",[1]median_raw_etb!K93)</f>
        <v/>
      </c>
      <c r="L94" s="217" t="str">
        <f>IF([1]median_raw_etb!L93="","",[1]median_raw_etb!L93)</f>
        <v/>
      </c>
      <c r="M94" s="217" t="str">
        <f>IF([1]median_raw_etb!M93="","",[1]median_raw_etb!M93)</f>
        <v/>
      </c>
      <c r="N94" s="217" t="str">
        <f>IF([1]median_raw_etb!N93="","",[1]median_raw_etb!N93)</f>
        <v/>
      </c>
      <c r="O94" s="217" t="str">
        <f>IF([1]median_raw_etb!O93="","",[1]median_raw_etb!O93)</f>
        <v/>
      </c>
      <c r="P94" s="217" t="str">
        <f>IF([1]median_raw_etb!P93="","",[1]median_raw_etb!P93)</f>
        <v/>
      </c>
      <c r="Q94" s="217" t="str">
        <f>IF([1]median_raw_etb!Q93="","",[1]median_raw_etb!Q93)</f>
        <v/>
      </c>
      <c r="R94" s="217" t="str">
        <f>IF([1]median_raw_etb!R93="","",[1]median_raw_etb!R93)</f>
        <v/>
      </c>
      <c r="S94" s="217" t="str">
        <f>IF([1]median_raw_etb!S93="","",[1]median_raw_etb!S93)</f>
        <v/>
      </c>
      <c r="T94" s="217" t="str">
        <f>IF([1]median_raw_etb!T93="","",[1]median_raw_etb!T93)</f>
        <v/>
      </c>
      <c r="U94" s="217" t="str">
        <f>IF([1]median_raw_etb!U93="","",[1]median_raw_etb!U93)</f>
        <v/>
      </c>
      <c r="V94" s="217" t="str">
        <f>IF([1]median_raw_etb!V93="","",[1]median_raw_etb!V93)</f>
        <v/>
      </c>
      <c r="W94" s="217" t="str">
        <f>IF([1]median_raw_etb!W93="","",[1]median_raw_etb!W93)</f>
        <v/>
      </c>
      <c r="X94" s="217" t="str">
        <f>IF([1]median_raw_etb!X93="","",[1]median_raw_etb!X93)</f>
        <v/>
      </c>
      <c r="Y94" s="217" t="str">
        <f>IF([1]median_raw_etb!Y93="","",[1]median_raw_etb!Y93)</f>
        <v/>
      </c>
      <c r="Z94" s="217" t="str">
        <f>IF([1]median_raw_etb!Z93="","",[1]median_raw_etb!Z93)</f>
        <v/>
      </c>
      <c r="AA94" s="217" t="str">
        <f>IF([1]median_raw_etb!AA93="","",[1]median_raw_etb!AA93)</f>
        <v/>
      </c>
      <c r="AB94" s="219" t="str">
        <f>IF([1]median_raw_etb!AB93="","",[1]median_raw_etb!AB93)</f>
        <v/>
      </c>
      <c r="AC94" s="219" t="str">
        <f>IF([1]median_raw_etb!AC93="","",[1]median_raw_etb!AC93)</f>
        <v/>
      </c>
      <c r="AD94" s="220" t="str">
        <f>IF([1]median_raw_etb!AD93="","",[1]median_raw_etb!AD93)</f>
        <v/>
      </c>
      <c r="AE94" s="219" t="str">
        <f>IF([1]median_raw_etb!AE93="","",[1]median_raw_etb!AE93)</f>
        <v/>
      </c>
      <c r="AF94" s="219" t="str">
        <f>IF([1]median_raw_etb!AF93="","",[1]median_raw_etb!AF93)</f>
        <v/>
      </c>
      <c r="AG94" s="219" t="str">
        <f>IF([1]median_raw_etb!AG93="","",[1]median_raw_etb!AG93)</f>
        <v/>
      </c>
      <c r="AH94" s="217" t="str">
        <f>IF([1]median_raw_etb!AH93="","",[1]median_raw_etb!AH93)</f>
        <v/>
      </c>
      <c r="AI94" s="217" t="str">
        <f t="shared" si="3"/>
        <v/>
      </c>
      <c r="AJ94" s="217" t="str">
        <f>IF(OR(AM94="",AM94=0),"",IF(C94="","",
IF(INDEX($D$1:$AM94,ROW(),MATCH("Cereal",$D$1:$AM$1,0))="",INDEX($D$1:$AM$2,2,MATCH("Cereal",$D$1:$AM$1,0)),INDEX($D$1:$AM94,ROW(),MATCH("Cereal",$D$1:$AM$1,0)))*90
+IF(INDEX($D$1:$AM94,ROW(),MATCH("Beans",$D$1:$AM$1,0))="",INDEX($D$1:$AM$2,2,MATCH("Beans",$D$1:$AM$1,0)),INDEX($D$1:$AM94,ROW(),MATCH("Beans",$D$1:$AM$1,0)))*9
+IF(INDEX($D$1:$AM94,ROW(),MATCH("Cooking.oil",$D$1:$AM$1,0))="",INDEX($D$1:$AM$2,2,MATCH("Cooking.oil",$D$1:$AM$1,0)),INDEX($D$1:$AM94,ROW(),MATCH("Cooking.oil",$D$1:$AM$1,0)))*6
+IF(INDEX($D$1:$AM94,ROW(),MATCH("Salt",$D$1:$AM$1,0))="",INDEX($D$1:$AM$2,2,MATCH("Salt",$D$1:$AM$1,0)),INDEX($D$1:$AM94,ROW(),MATCH("Salt",$D$1:$AM$1,0)))*1
))</f>
        <v/>
      </c>
      <c r="AK94" s="217" t="str">
        <f>IF(OR(AM94="",AM94=0),"",IF(C94="","",AJ94
+IF(INDEX($D$1:$AH94,ROW(),MATCH("Soap",$D$1:$AH$1,0))="",INDEX($D$1:$AH$2,2,MATCH("Soap",$D$1:$AH$1,0)),INDEX($D$1:$AH94,ROW(),MATCH("Soap",$D$1:$AH$1,0)))*6
+IF(INDEX($D$1:$AH94,ROW(),MATCH("Exercise.book",$D$1:$AH$1,0))="",INDEX($D$1:$AH$2,2,MATCH("Exercise.book",$D$1:$AH$1,0)),INDEX($D$1:$AH94,ROW(),MATCH("Exercise.book",$D$1:$AH$1,0)))*12
+IF(INDEX($D$1:$AH94,ROW(),MATCH("Charcoal",$D$1:$AH$1,0))="",INDEX($D$1:$AH$2,2,MATCH("Charcoal",$D$1:$AH$1,0)),INDEX($D$1:$AH94,ROW(),MATCH("Charcoal",$D$1:$AH$1,0)))*30
+IF(INDEX($D$1:$AH94,ROW(),MATCH("Milling.costs",$D$1:$AH$1,0))="",INDEX($D$1:$AH$2,2,MATCH("Milling.costs",$D$1:$AH$1,0)),INDEX($D$1:$AH94,ROW(),MATCH("Milling.costs",$D$1:$AH$1,0)))/3.5*30
+IF(INDEX($D$1:$AH94,ROW(),MATCH("USD",$D$1:$AH$1,0))="",INDEX($D$1:$AH$2,2,MATCH("USD",$D$1:$AH$1,0)),INDEX($D$1:$AH94,ROW(),MATCH("USD",$D$1:$AH$1,0)))*17
))</f>
        <v/>
      </c>
      <c r="AL94" s="205"/>
      <c r="AM94" s="218" t="str">
        <f t="shared" si="4"/>
        <v/>
      </c>
    </row>
    <row r="95" spans="1:39" x14ac:dyDescent="0.25">
      <c r="A95" s="214" t="str">
        <f>IF([1]median_raw_etb!A94="","",[1]median_raw_etb!A94)</f>
        <v/>
      </c>
      <c r="B95" s="214" t="str">
        <f>IF([1]median_raw_etb!B94="","",[1]median_raw_etb!B94)</f>
        <v/>
      </c>
      <c r="C95" s="214" t="str">
        <f>IF([1]median_raw_etb!C94="","",[1]median_raw_etb!C94)</f>
        <v/>
      </c>
      <c r="D95" s="217" t="str">
        <f>IF([1]median_raw_etb!D94="","",[1]median_raw_etb!D94)</f>
        <v/>
      </c>
      <c r="E95" s="217" t="str">
        <f>IF([1]median_raw_etb!E94="","",[1]median_raw_etb!E94)</f>
        <v/>
      </c>
      <c r="F95" s="217" t="str">
        <f>IF([1]median_raw_etb!F94="","",[1]median_raw_etb!F94)</f>
        <v/>
      </c>
      <c r="G95" s="217" t="str">
        <f>IF([1]median_raw_etb!G94="","",[1]median_raw_etb!G94)</f>
        <v/>
      </c>
      <c r="H95" s="217" t="str">
        <f>IF([1]median_raw_etb!H94="","",[1]median_raw_etb!H94)</f>
        <v/>
      </c>
      <c r="I95" s="217" t="str">
        <f>IF([1]median_raw_etb!I94="","",[1]median_raw_etb!I94)</f>
        <v/>
      </c>
      <c r="J95" s="217" t="str">
        <f>IF([1]median_raw_etb!J94="","",[1]median_raw_etb!J94)</f>
        <v/>
      </c>
      <c r="K95" s="217" t="str">
        <f>IF([1]median_raw_etb!K94="","",[1]median_raw_etb!K94)</f>
        <v/>
      </c>
      <c r="L95" s="217" t="str">
        <f>IF([1]median_raw_etb!L94="","",[1]median_raw_etb!L94)</f>
        <v/>
      </c>
      <c r="M95" s="217" t="str">
        <f>IF([1]median_raw_etb!M94="","",[1]median_raw_etb!M94)</f>
        <v/>
      </c>
      <c r="N95" s="217" t="str">
        <f>IF([1]median_raw_etb!N94="","",[1]median_raw_etb!N94)</f>
        <v/>
      </c>
      <c r="O95" s="217" t="str">
        <f>IF([1]median_raw_etb!O94="","",[1]median_raw_etb!O94)</f>
        <v/>
      </c>
      <c r="P95" s="217" t="str">
        <f>IF([1]median_raw_etb!P94="","",[1]median_raw_etb!P94)</f>
        <v/>
      </c>
      <c r="Q95" s="217" t="str">
        <f>IF([1]median_raw_etb!Q94="","",[1]median_raw_etb!Q94)</f>
        <v/>
      </c>
      <c r="R95" s="217" t="str">
        <f>IF([1]median_raw_etb!R94="","",[1]median_raw_etb!R94)</f>
        <v/>
      </c>
      <c r="S95" s="217" t="str">
        <f>IF([1]median_raw_etb!S94="","",[1]median_raw_etb!S94)</f>
        <v/>
      </c>
      <c r="T95" s="217" t="str">
        <f>IF([1]median_raw_etb!T94="","",[1]median_raw_etb!T94)</f>
        <v/>
      </c>
      <c r="U95" s="217" t="str">
        <f>IF([1]median_raw_etb!U94="","",[1]median_raw_etb!U94)</f>
        <v/>
      </c>
      <c r="V95" s="217" t="str">
        <f>IF([1]median_raw_etb!V94="","",[1]median_raw_etb!V94)</f>
        <v/>
      </c>
      <c r="W95" s="217" t="str">
        <f>IF([1]median_raw_etb!W94="","",[1]median_raw_etb!W94)</f>
        <v/>
      </c>
      <c r="X95" s="217" t="str">
        <f>IF([1]median_raw_etb!X94="","",[1]median_raw_etb!X94)</f>
        <v/>
      </c>
      <c r="Y95" s="217" t="str">
        <f>IF([1]median_raw_etb!Y94="","",[1]median_raw_etb!Y94)</f>
        <v/>
      </c>
      <c r="Z95" s="217" t="str">
        <f>IF([1]median_raw_etb!Z94="","",[1]median_raw_etb!Z94)</f>
        <v/>
      </c>
      <c r="AA95" s="217" t="str">
        <f>IF([1]median_raw_etb!AA94="","",[1]median_raw_etb!AA94)</f>
        <v/>
      </c>
      <c r="AB95" s="219" t="str">
        <f>IF([1]median_raw_etb!AB94="","",[1]median_raw_etb!AB94)</f>
        <v/>
      </c>
      <c r="AC95" s="219" t="str">
        <f>IF([1]median_raw_etb!AC94="","",[1]median_raw_etb!AC94)</f>
        <v/>
      </c>
      <c r="AD95" s="220" t="str">
        <f>IF([1]median_raw_etb!AD94="","",[1]median_raw_etb!AD94)</f>
        <v/>
      </c>
      <c r="AE95" s="219" t="str">
        <f>IF([1]median_raw_etb!AE94="","",[1]median_raw_etb!AE94)</f>
        <v/>
      </c>
      <c r="AF95" s="219" t="str">
        <f>IF([1]median_raw_etb!AF94="","",[1]median_raw_etb!AF94)</f>
        <v/>
      </c>
      <c r="AG95" s="219" t="str">
        <f>IF([1]median_raw_etb!AG94="","",[1]median_raw_etb!AG94)</f>
        <v/>
      </c>
      <c r="AH95" s="217" t="str">
        <f>IF([1]median_raw_etb!AH94="","",[1]median_raw_etb!AH94)</f>
        <v/>
      </c>
      <c r="AI95" s="217" t="str">
        <f t="shared" si="3"/>
        <v/>
      </c>
      <c r="AJ95" s="217" t="str">
        <f>IF(OR(AM95="",AM95=0),"",IF(C95="","",
IF(INDEX($D$1:$AM95,ROW(),MATCH("Cereal",$D$1:$AM$1,0))="",INDEX($D$1:$AM$2,2,MATCH("Cereal",$D$1:$AM$1,0)),INDEX($D$1:$AM95,ROW(),MATCH("Cereal",$D$1:$AM$1,0)))*90
+IF(INDEX($D$1:$AM95,ROW(),MATCH("Beans",$D$1:$AM$1,0))="",INDEX($D$1:$AM$2,2,MATCH("Beans",$D$1:$AM$1,0)),INDEX($D$1:$AM95,ROW(),MATCH("Beans",$D$1:$AM$1,0)))*9
+IF(INDEX($D$1:$AM95,ROW(),MATCH("Cooking.oil",$D$1:$AM$1,0))="",INDEX($D$1:$AM$2,2,MATCH("Cooking.oil",$D$1:$AM$1,0)),INDEX($D$1:$AM95,ROW(),MATCH("Cooking.oil",$D$1:$AM$1,0)))*6
+IF(INDEX($D$1:$AM95,ROW(),MATCH("Salt",$D$1:$AM$1,0))="",INDEX($D$1:$AM$2,2,MATCH("Salt",$D$1:$AM$1,0)),INDEX($D$1:$AM95,ROW(),MATCH("Salt",$D$1:$AM$1,0)))*1
))</f>
        <v/>
      </c>
      <c r="AK95" s="217" t="str">
        <f>IF(OR(AM95="",AM95=0),"",IF(C95="","",AJ95
+IF(INDEX($D$1:$AH95,ROW(),MATCH("Soap",$D$1:$AH$1,0))="",INDEX($D$1:$AH$2,2,MATCH("Soap",$D$1:$AH$1,0)),INDEX($D$1:$AH95,ROW(),MATCH("Soap",$D$1:$AH$1,0)))*6
+IF(INDEX($D$1:$AH95,ROW(),MATCH("Exercise.book",$D$1:$AH$1,0))="",INDEX($D$1:$AH$2,2,MATCH("Exercise.book",$D$1:$AH$1,0)),INDEX($D$1:$AH95,ROW(),MATCH("Exercise.book",$D$1:$AH$1,0)))*12
+IF(INDEX($D$1:$AH95,ROW(),MATCH("Charcoal",$D$1:$AH$1,0))="",INDEX($D$1:$AH$2,2,MATCH("Charcoal",$D$1:$AH$1,0)),INDEX($D$1:$AH95,ROW(),MATCH("Charcoal",$D$1:$AH$1,0)))*30
+IF(INDEX($D$1:$AH95,ROW(),MATCH("Milling.costs",$D$1:$AH$1,0))="",INDEX($D$1:$AH$2,2,MATCH("Milling.costs",$D$1:$AH$1,0)),INDEX($D$1:$AH95,ROW(),MATCH("Milling.costs",$D$1:$AH$1,0)))/3.5*30
+IF(INDEX($D$1:$AH95,ROW(),MATCH("USD",$D$1:$AH$1,0))="",INDEX($D$1:$AH$2,2,MATCH("USD",$D$1:$AH$1,0)),INDEX($D$1:$AH95,ROW(),MATCH("USD",$D$1:$AH$1,0)))*17
))</f>
        <v/>
      </c>
      <c r="AL95" s="205"/>
      <c r="AM95" s="218" t="str">
        <f t="shared" si="4"/>
        <v/>
      </c>
    </row>
    <row r="96" spans="1:39" x14ac:dyDescent="0.25">
      <c r="A96" s="214" t="str">
        <f>IF([1]median_raw_etb!A95="","",[1]median_raw_etb!A95)</f>
        <v/>
      </c>
      <c r="B96" s="214" t="str">
        <f>IF([1]median_raw_etb!B95="","",[1]median_raw_etb!B95)</f>
        <v/>
      </c>
      <c r="C96" s="214" t="str">
        <f>IF([1]median_raw_etb!C95="","",[1]median_raw_etb!C95)</f>
        <v/>
      </c>
      <c r="D96" s="217" t="str">
        <f>IF([1]median_raw_etb!D95="","",[1]median_raw_etb!D95)</f>
        <v/>
      </c>
      <c r="E96" s="217" t="str">
        <f>IF([1]median_raw_etb!E95="","",[1]median_raw_etb!E95)</f>
        <v/>
      </c>
      <c r="F96" s="217" t="str">
        <f>IF([1]median_raw_etb!F95="","",[1]median_raw_etb!F95)</f>
        <v/>
      </c>
      <c r="G96" s="217" t="str">
        <f>IF([1]median_raw_etb!G95="","",[1]median_raw_etb!G95)</f>
        <v/>
      </c>
      <c r="H96" s="217" t="str">
        <f>IF([1]median_raw_etb!H95="","",[1]median_raw_etb!H95)</f>
        <v/>
      </c>
      <c r="I96" s="217" t="str">
        <f>IF([1]median_raw_etb!I95="","",[1]median_raw_etb!I95)</f>
        <v/>
      </c>
      <c r="J96" s="217" t="str">
        <f>IF([1]median_raw_etb!J95="","",[1]median_raw_etb!J95)</f>
        <v/>
      </c>
      <c r="K96" s="217" t="str">
        <f>IF([1]median_raw_etb!K95="","",[1]median_raw_etb!K95)</f>
        <v/>
      </c>
      <c r="L96" s="217" t="str">
        <f>IF([1]median_raw_etb!L95="","",[1]median_raw_etb!L95)</f>
        <v/>
      </c>
      <c r="M96" s="217" t="str">
        <f>IF([1]median_raw_etb!M95="","",[1]median_raw_etb!M95)</f>
        <v/>
      </c>
      <c r="N96" s="217" t="str">
        <f>IF([1]median_raw_etb!N95="","",[1]median_raw_etb!N95)</f>
        <v/>
      </c>
      <c r="O96" s="217" t="str">
        <f>IF([1]median_raw_etb!O95="","",[1]median_raw_etb!O95)</f>
        <v/>
      </c>
      <c r="P96" s="217" t="str">
        <f>IF([1]median_raw_etb!P95="","",[1]median_raw_etb!P95)</f>
        <v/>
      </c>
      <c r="Q96" s="217" t="str">
        <f>IF([1]median_raw_etb!Q95="","",[1]median_raw_etb!Q95)</f>
        <v/>
      </c>
      <c r="R96" s="217" t="str">
        <f>IF([1]median_raw_etb!R95="","",[1]median_raw_etb!R95)</f>
        <v/>
      </c>
      <c r="S96" s="217" t="str">
        <f>IF([1]median_raw_etb!S95="","",[1]median_raw_etb!S95)</f>
        <v/>
      </c>
      <c r="T96" s="217" t="str">
        <f>IF([1]median_raw_etb!T95="","",[1]median_raw_etb!T95)</f>
        <v/>
      </c>
      <c r="U96" s="217" t="str">
        <f>IF([1]median_raw_etb!U95="","",[1]median_raw_etb!U95)</f>
        <v/>
      </c>
      <c r="V96" s="217" t="str">
        <f>IF([1]median_raw_etb!V95="","",[1]median_raw_etb!V95)</f>
        <v/>
      </c>
      <c r="W96" s="217" t="str">
        <f>IF([1]median_raw_etb!W95="","",[1]median_raw_etb!W95)</f>
        <v/>
      </c>
      <c r="X96" s="217" t="str">
        <f>IF([1]median_raw_etb!X95="","",[1]median_raw_etb!X95)</f>
        <v/>
      </c>
      <c r="Y96" s="217" t="str">
        <f>IF([1]median_raw_etb!Y95="","",[1]median_raw_etb!Y95)</f>
        <v/>
      </c>
      <c r="Z96" s="217" t="str">
        <f>IF([1]median_raw_etb!Z95="","",[1]median_raw_etb!Z95)</f>
        <v/>
      </c>
      <c r="AA96" s="217" t="str">
        <f>IF([1]median_raw_etb!AA95="","",[1]median_raw_etb!AA95)</f>
        <v/>
      </c>
      <c r="AB96" s="219" t="str">
        <f>IF([1]median_raw_etb!AB95="","",[1]median_raw_etb!AB95)</f>
        <v/>
      </c>
      <c r="AC96" s="219" t="str">
        <f>IF([1]median_raw_etb!AC95="","",[1]median_raw_etb!AC95)</f>
        <v/>
      </c>
      <c r="AD96" s="220" t="str">
        <f>IF([1]median_raw_etb!AD95="","",[1]median_raw_etb!AD95)</f>
        <v/>
      </c>
      <c r="AE96" s="219" t="str">
        <f>IF([1]median_raw_etb!AE95="","",[1]median_raw_etb!AE95)</f>
        <v/>
      </c>
      <c r="AF96" s="219" t="str">
        <f>IF([1]median_raw_etb!AF95="","",[1]median_raw_etb!AF95)</f>
        <v/>
      </c>
      <c r="AG96" s="219" t="str">
        <f>IF([1]median_raw_etb!AG95="","",[1]median_raw_etb!AG95)</f>
        <v/>
      </c>
      <c r="AH96" s="217" t="str">
        <f>IF([1]median_raw_etb!AH95="","",[1]median_raw_etb!AH95)</f>
        <v/>
      </c>
      <c r="AI96" s="217" t="str">
        <f t="shared" si="3"/>
        <v/>
      </c>
      <c r="AJ96" s="217" t="str">
        <f>IF(OR(AM96="",AM96=0),"",IF(C96="","",
IF(INDEX($D$1:$AM96,ROW(),MATCH("Cereal",$D$1:$AM$1,0))="",INDEX($D$1:$AM$2,2,MATCH("Cereal",$D$1:$AM$1,0)),INDEX($D$1:$AM96,ROW(),MATCH("Cereal",$D$1:$AM$1,0)))*90
+IF(INDEX($D$1:$AM96,ROW(),MATCH("Beans",$D$1:$AM$1,0))="",INDEX($D$1:$AM$2,2,MATCH("Beans",$D$1:$AM$1,0)),INDEX($D$1:$AM96,ROW(),MATCH("Beans",$D$1:$AM$1,0)))*9
+IF(INDEX($D$1:$AM96,ROW(),MATCH("Cooking.oil",$D$1:$AM$1,0))="",INDEX($D$1:$AM$2,2,MATCH("Cooking.oil",$D$1:$AM$1,0)),INDEX($D$1:$AM96,ROW(),MATCH("Cooking.oil",$D$1:$AM$1,0)))*6
+IF(INDEX($D$1:$AM96,ROW(),MATCH("Salt",$D$1:$AM$1,0))="",INDEX($D$1:$AM$2,2,MATCH("Salt",$D$1:$AM$1,0)),INDEX($D$1:$AM96,ROW(),MATCH("Salt",$D$1:$AM$1,0)))*1
))</f>
        <v/>
      </c>
      <c r="AK96" s="217" t="str">
        <f>IF(OR(AM96="",AM96=0),"",IF(C96="","",AJ96
+IF(INDEX($D$1:$AH96,ROW(),MATCH("Soap",$D$1:$AH$1,0))="",INDEX($D$1:$AH$2,2,MATCH("Soap",$D$1:$AH$1,0)),INDEX($D$1:$AH96,ROW(),MATCH("Soap",$D$1:$AH$1,0)))*6
+IF(INDEX($D$1:$AH96,ROW(),MATCH("Exercise.book",$D$1:$AH$1,0))="",INDEX($D$1:$AH$2,2,MATCH("Exercise.book",$D$1:$AH$1,0)),INDEX($D$1:$AH96,ROW(),MATCH("Exercise.book",$D$1:$AH$1,0)))*12
+IF(INDEX($D$1:$AH96,ROW(),MATCH("Charcoal",$D$1:$AH$1,0))="",INDEX($D$1:$AH$2,2,MATCH("Charcoal",$D$1:$AH$1,0)),INDEX($D$1:$AH96,ROW(),MATCH("Charcoal",$D$1:$AH$1,0)))*30
+IF(INDEX($D$1:$AH96,ROW(),MATCH("Milling.costs",$D$1:$AH$1,0))="",INDEX($D$1:$AH$2,2,MATCH("Milling.costs",$D$1:$AH$1,0)),INDEX($D$1:$AH96,ROW(),MATCH("Milling.costs",$D$1:$AH$1,0)))/3.5*30
+IF(INDEX($D$1:$AH96,ROW(),MATCH("USD",$D$1:$AH$1,0))="",INDEX($D$1:$AH$2,2,MATCH("USD",$D$1:$AH$1,0)),INDEX($D$1:$AH96,ROW(),MATCH("USD",$D$1:$AH$1,0)))*17
))</f>
        <v/>
      </c>
      <c r="AL96" s="205"/>
      <c r="AM96" s="218" t="str">
        <f t="shared" si="4"/>
        <v/>
      </c>
    </row>
    <row r="97" spans="1:39" x14ac:dyDescent="0.25">
      <c r="A97" s="214" t="str">
        <f>IF([1]median_raw_etb!A96="","",[1]median_raw_etb!A96)</f>
        <v/>
      </c>
      <c r="B97" s="214" t="str">
        <f>IF([1]median_raw_etb!B96="","",[1]median_raw_etb!B96)</f>
        <v/>
      </c>
      <c r="C97" s="214" t="str">
        <f>IF([1]median_raw_etb!C96="","",[1]median_raw_etb!C96)</f>
        <v/>
      </c>
      <c r="D97" s="217" t="str">
        <f>IF([1]median_raw_etb!D96="","",[1]median_raw_etb!D96)</f>
        <v/>
      </c>
      <c r="E97" s="217" t="str">
        <f>IF([1]median_raw_etb!E96="","",[1]median_raw_etb!E96)</f>
        <v/>
      </c>
      <c r="F97" s="217" t="str">
        <f>IF([1]median_raw_etb!F96="","",[1]median_raw_etb!F96)</f>
        <v/>
      </c>
      <c r="G97" s="217" t="str">
        <f>IF([1]median_raw_etb!G96="","",[1]median_raw_etb!G96)</f>
        <v/>
      </c>
      <c r="H97" s="217" t="str">
        <f>IF([1]median_raw_etb!H96="","",[1]median_raw_etb!H96)</f>
        <v/>
      </c>
      <c r="I97" s="217" t="str">
        <f>IF([1]median_raw_etb!I96="","",[1]median_raw_etb!I96)</f>
        <v/>
      </c>
      <c r="J97" s="217" t="str">
        <f>IF([1]median_raw_etb!J96="","",[1]median_raw_etb!J96)</f>
        <v/>
      </c>
      <c r="K97" s="217" t="str">
        <f>IF([1]median_raw_etb!K96="","",[1]median_raw_etb!K96)</f>
        <v/>
      </c>
      <c r="L97" s="217" t="str">
        <f>IF([1]median_raw_etb!L96="","",[1]median_raw_etb!L96)</f>
        <v/>
      </c>
      <c r="M97" s="217" t="str">
        <f>IF([1]median_raw_etb!M96="","",[1]median_raw_etb!M96)</f>
        <v/>
      </c>
      <c r="N97" s="217" t="str">
        <f>IF([1]median_raw_etb!N96="","",[1]median_raw_etb!N96)</f>
        <v/>
      </c>
      <c r="O97" s="217" t="str">
        <f>IF([1]median_raw_etb!O96="","",[1]median_raw_etb!O96)</f>
        <v/>
      </c>
      <c r="P97" s="217" t="str">
        <f>IF([1]median_raw_etb!P96="","",[1]median_raw_etb!P96)</f>
        <v/>
      </c>
      <c r="Q97" s="217" t="str">
        <f>IF([1]median_raw_etb!Q96="","",[1]median_raw_etb!Q96)</f>
        <v/>
      </c>
      <c r="R97" s="217" t="str">
        <f>IF([1]median_raw_etb!R96="","",[1]median_raw_etb!R96)</f>
        <v/>
      </c>
      <c r="S97" s="217" t="str">
        <f>IF([1]median_raw_etb!S96="","",[1]median_raw_etb!S96)</f>
        <v/>
      </c>
      <c r="T97" s="217" t="str">
        <f>IF([1]median_raw_etb!T96="","",[1]median_raw_etb!T96)</f>
        <v/>
      </c>
      <c r="U97" s="217" t="str">
        <f>IF([1]median_raw_etb!U96="","",[1]median_raw_etb!U96)</f>
        <v/>
      </c>
      <c r="V97" s="217" t="str">
        <f>IF([1]median_raw_etb!V96="","",[1]median_raw_etb!V96)</f>
        <v/>
      </c>
      <c r="W97" s="217" t="str">
        <f>IF([1]median_raw_etb!W96="","",[1]median_raw_etb!W96)</f>
        <v/>
      </c>
      <c r="X97" s="217" t="str">
        <f>IF([1]median_raw_etb!X96="","",[1]median_raw_etb!X96)</f>
        <v/>
      </c>
      <c r="Y97" s="217" t="str">
        <f>IF([1]median_raw_etb!Y96="","",[1]median_raw_etb!Y96)</f>
        <v/>
      </c>
      <c r="Z97" s="217" t="str">
        <f>IF([1]median_raw_etb!Z96="","",[1]median_raw_etb!Z96)</f>
        <v/>
      </c>
      <c r="AA97" s="217" t="str">
        <f>IF([1]median_raw_etb!AA96="","",[1]median_raw_etb!AA96)</f>
        <v/>
      </c>
      <c r="AB97" s="219" t="str">
        <f>IF([1]median_raw_etb!AB96="","",[1]median_raw_etb!AB96)</f>
        <v/>
      </c>
      <c r="AC97" s="219" t="str">
        <f>IF([1]median_raw_etb!AC96="","",[1]median_raw_etb!AC96)</f>
        <v/>
      </c>
      <c r="AD97" s="220" t="str">
        <f>IF([1]median_raw_etb!AD96="","",[1]median_raw_etb!AD96)</f>
        <v/>
      </c>
      <c r="AE97" s="219" t="str">
        <f>IF([1]median_raw_etb!AE96="","",[1]median_raw_etb!AE96)</f>
        <v/>
      </c>
      <c r="AF97" s="219" t="str">
        <f>IF([1]median_raw_etb!AF96="","",[1]median_raw_etb!AF96)</f>
        <v/>
      </c>
      <c r="AG97" s="219" t="str">
        <f>IF([1]median_raw_etb!AG96="","",[1]median_raw_etb!AG96)</f>
        <v/>
      </c>
      <c r="AH97" s="217" t="str">
        <f>IF([1]median_raw_etb!AH96="","",[1]median_raw_etb!AH96)</f>
        <v/>
      </c>
      <c r="AI97" s="217" t="str">
        <f t="shared" si="3"/>
        <v/>
      </c>
      <c r="AJ97" s="217" t="str">
        <f>IF(OR(AM97="",AM97=0),"",IF(C97="","",
IF(INDEX($D$1:$AM97,ROW(),MATCH("Cereal",$D$1:$AM$1,0))="",INDEX($D$1:$AM$2,2,MATCH("Cereal",$D$1:$AM$1,0)),INDEX($D$1:$AM97,ROW(),MATCH("Cereal",$D$1:$AM$1,0)))*90
+IF(INDEX($D$1:$AM97,ROW(),MATCH("Beans",$D$1:$AM$1,0))="",INDEX($D$1:$AM$2,2,MATCH("Beans",$D$1:$AM$1,0)),INDEX($D$1:$AM97,ROW(),MATCH("Beans",$D$1:$AM$1,0)))*9
+IF(INDEX($D$1:$AM97,ROW(),MATCH("Cooking.oil",$D$1:$AM$1,0))="",INDEX($D$1:$AM$2,2,MATCH("Cooking.oil",$D$1:$AM$1,0)),INDEX($D$1:$AM97,ROW(),MATCH("Cooking.oil",$D$1:$AM$1,0)))*6
+IF(INDEX($D$1:$AM97,ROW(),MATCH("Salt",$D$1:$AM$1,0))="",INDEX($D$1:$AM$2,2,MATCH("Salt",$D$1:$AM$1,0)),INDEX($D$1:$AM97,ROW(),MATCH("Salt",$D$1:$AM$1,0)))*1
))</f>
        <v/>
      </c>
      <c r="AK97" s="217" t="str">
        <f>IF(OR(AM97="",AM97=0),"",IF(C97="","",AJ97
+IF(INDEX($D$1:$AH97,ROW(),MATCH("Soap",$D$1:$AH$1,0))="",INDEX($D$1:$AH$2,2,MATCH("Soap",$D$1:$AH$1,0)),INDEX($D$1:$AH97,ROW(),MATCH("Soap",$D$1:$AH$1,0)))*6
+IF(INDEX($D$1:$AH97,ROW(),MATCH("Exercise.book",$D$1:$AH$1,0))="",INDEX($D$1:$AH$2,2,MATCH("Exercise.book",$D$1:$AH$1,0)),INDEX($D$1:$AH97,ROW(),MATCH("Exercise.book",$D$1:$AH$1,0)))*12
+IF(INDEX($D$1:$AH97,ROW(),MATCH("Charcoal",$D$1:$AH$1,0))="",INDEX($D$1:$AH$2,2,MATCH("Charcoal",$D$1:$AH$1,0)),INDEX($D$1:$AH97,ROW(),MATCH("Charcoal",$D$1:$AH$1,0)))*30
+IF(INDEX($D$1:$AH97,ROW(),MATCH("Milling.costs",$D$1:$AH$1,0))="",INDEX($D$1:$AH$2,2,MATCH("Milling.costs",$D$1:$AH$1,0)),INDEX($D$1:$AH97,ROW(),MATCH("Milling.costs",$D$1:$AH$1,0)))/3.5*30
+IF(INDEX($D$1:$AH97,ROW(),MATCH("USD",$D$1:$AH$1,0))="",INDEX($D$1:$AH$2,2,MATCH("USD",$D$1:$AH$1,0)),INDEX($D$1:$AH97,ROW(),MATCH("USD",$D$1:$AH$1,0)))*17
))</f>
        <v/>
      </c>
      <c r="AL97" s="205"/>
      <c r="AM97" s="218" t="str">
        <f t="shared" si="4"/>
        <v/>
      </c>
    </row>
    <row r="98" spans="1:39" x14ac:dyDescent="0.25">
      <c r="A98" s="214" t="str">
        <f>IF([1]median_raw_etb!A97="","",[1]median_raw_etb!A97)</f>
        <v/>
      </c>
      <c r="B98" s="214" t="str">
        <f>IF([1]median_raw_etb!B97="","",[1]median_raw_etb!B97)</f>
        <v/>
      </c>
      <c r="C98" s="214" t="str">
        <f>IF([1]median_raw_etb!C97="","",[1]median_raw_etb!C97)</f>
        <v/>
      </c>
      <c r="D98" s="217" t="str">
        <f>IF([1]median_raw_etb!D97="","",[1]median_raw_etb!D97)</f>
        <v/>
      </c>
      <c r="E98" s="217" t="str">
        <f>IF([1]median_raw_etb!E97="","",[1]median_raw_etb!E97)</f>
        <v/>
      </c>
      <c r="F98" s="217" t="str">
        <f>IF([1]median_raw_etb!F97="","",[1]median_raw_etb!F97)</f>
        <v/>
      </c>
      <c r="G98" s="217" t="str">
        <f>IF([1]median_raw_etb!G97="","",[1]median_raw_etb!G97)</f>
        <v/>
      </c>
      <c r="H98" s="217" t="str">
        <f>IF([1]median_raw_etb!H97="","",[1]median_raw_etb!H97)</f>
        <v/>
      </c>
      <c r="I98" s="217" t="str">
        <f>IF([1]median_raw_etb!I97="","",[1]median_raw_etb!I97)</f>
        <v/>
      </c>
      <c r="J98" s="217" t="str">
        <f>IF([1]median_raw_etb!J97="","",[1]median_raw_etb!J97)</f>
        <v/>
      </c>
      <c r="K98" s="217" t="str">
        <f>IF([1]median_raw_etb!K97="","",[1]median_raw_etb!K97)</f>
        <v/>
      </c>
      <c r="L98" s="217" t="str">
        <f>IF([1]median_raw_etb!L97="","",[1]median_raw_etb!L97)</f>
        <v/>
      </c>
      <c r="M98" s="217" t="str">
        <f>IF([1]median_raw_etb!M97="","",[1]median_raw_etb!M97)</f>
        <v/>
      </c>
      <c r="N98" s="217" t="str">
        <f>IF([1]median_raw_etb!N97="","",[1]median_raw_etb!N97)</f>
        <v/>
      </c>
      <c r="O98" s="217" t="str">
        <f>IF([1]median_raw_etb!O97="","",[1]median_raw_etb!O97)</f>
        <v/>
      </c>
      <c r="P98" s="217" t="str">
        <f>IF([1]median_raw_etb!P97="","",[1]median_raw_etb!P97)</f>
        <v/>
      </c>
      <c r="Q98" s="217" t="str">
        <f>IF([1]median_raw_etb!Q97="","",[1]median_raw_etb!Q97)</f>
        <v/>
      </c>
      <c r="R98" s="217" t="str">
        <f>IF([1]median_raw_etb!R97="","",[1]median_raw_etb!R97)</f>
        <v/>
      </c>
      <c r="S98" s="217" t="str">
        <f>IF([1]median_raw_etb!S97="","",[1]median_raw_etb!S97)</f>
        <v/>
      </c>
      <c r="T98" s="217" t="str">
        <f>IF([1]median_raw_etb!T97="","",[1]median_raw_etb!T97)</f>
        <v/>
      </c>
      <c r="U98" s="217" t="str">
        <f>IF([1]median_raw_etb!U97="","",[1]median_raw_etb!U97)</f>
        <v/>
      </c>
      <c r="V98" s="217" t="str">
        <f>IF([1]median_raw_etb!V97="","",[1]median_raw_etb!V97)</f>
        <v/>
      </c>
      <c r="W98" s="217" t="str">
        <f>IF([1]median_raw_etb!W97="","",[1]median_raw_etb!W97)</f>
        <v/>
      </c>
      <c r="X98" s="217" t="str">
        <f>IF([1]median_raw_etb!X97="","",[1]median_raw_etb!X97)</f>
        <v/>
      </c>
      <c r="Y98" s="217" t="str">
        <f>IF([1]median_raw_etb!Y97="","",[1]median_raw_etb!Y97)</f>
        <v/>
      </c>
      <c r="Z98" s="217" t="str">
        <f>IF([1]median_raw_etb!Z97="","",[1]median_raw_etb!Z97)</f>
        <v/>
      </c>
      <c r="AA98" s="217" t="str">
        <f>IF([1]median_raw_etb!AA97="","",[1]median_raw_etb!AA97)</f>
        <v/>
      </c>
      <c r="AB98" s="219" t="str">
        <f>IF([1]median_raw_etb!AB97="","",[1]median_raw_etb!AB97)</f>
        <v/>
      </c>
      <c r="AC98" s="219" t="str">
        <f>IF([1]median_raw_etb!AC97="","",[1]median_raw_etb!AC97)</f>
        <v/>
      </c>
      <c r="AD98" s="220" t="str">
        <f>IF([1]median_raw_etb!AD97="","",[1]median_raw_etb!AD97)</f>
        <v/>
      </c>
      <c r="AE98" s="219" t="str">
        <f>IF([1]median_raw_etb!AE97="","",[1]median_raw_etb!AE97)</f>
        <v/>
      </c>
      <c r="AF98" s="219" t="str">
        <f>IF([1]median_raw_etb!AF97="","",[1]median_raw_etb!AF97)</f>
        <v/>
      </c>
      <c r="AG98" s="219" t="str">
        <f>IF([1]median_raw_etb!AG97="","",[1]median_raw_etb!AG97)</f>
        <v/>
      </c>
      <c r="AH98" s="217" t="str">
        <f>IF([1]median_raw_etb!AH97="","",[1]median_raw_etb!AH97)</f>
        <v/>
      </c>
      <c r="AI98" s="217" t="str">
        <f t="shared" si="3"/>
        <v/>
      </c>
      <c r="AJ98" s="217" t="str">
        <f>IF(OR(AM98="",AM98=0),"",IF(C98="","",
IF(INDEX($D$1:$AM98,ROW(),MATCH("Cereal",$D$1:$AM$1,0))="",INDEX($D$1:$AM$2,2,MATCH("Cereal",$D$1:$AM$1,0)),INDEX($D$1:$AM98,ROW(),MATCH("Cereal",$D$1:$AM$1,0)))*90
+IF(INDEX($D$1:$AM98,ROW(),MATCH("Beans",$D$1:$AM$1,0))="",INDEX($D$1:$AM$2,2,MATCH("Beans",$D$1:$AM$1,0)),INDEX($D$1:$AM98,ROW(),MATCH("Beans",$D$1:$AM$1,0)))*9
+IF(INDEX($D$1:$AM98,ROW(),MATCH("Cooking.oil",$D$1:$AM$1,0))="",INDEX($D$1:$AM$2,2,MATCH("Cooking.oil",$D$1:$AM$1,0)),INDEX($D$1:$AM98,ROW(),MATCH("Cooking.oil",$D$1:$AM$1,0)))*6
+IF(INDEX($D$1:$AM98,ROW(),MATCH("Salt",$D$1:$AM$1,0))="",INDEX($D$1:$AM$2,2,MATCH("Salt",$D$1:$AM$1,0)),INDEX($D$1:$AM98,ROW(),MATCH("Salt",$D$1:$AM$1,0)))*1
))</f>
        <v/>
      </c>
      <c r="AK98" s="217" t="str">
        <f>IF(OR(AM98="",AM98=0),"",IF(C98="","",AJ98
+IF(INDEX($D$1:$AH98,ROW(),MATCH("Soap",$D$1:$AH$1,0))="",INDEX($D$1:$AH$2,2,MATCH("Soap",$D$1:$AH$1,0)),INDEX($D$1:$AH98,ROW(),MATCH("Soap",$D$1:$AH$1,0)))*6
+IF(INDEX($D$1:$AH98,ROW(),MATCH("Exercise.book",$D$1:$AH$1,0))="",INDEX($D$1:$AH$2,2,MATCH("Exercise.book",$D$1:$AH$1,0)),INDEX($D$1:$AH98,ROW(),MATCH("Exercise.book",$D$1:$AH$1,0)))*12
+IF(INDEX($D$1:$AH98,ROW(),MATCH("Charcoal",$D$1:$AH$1,0))="",INDEX($D$1:$AH$2,2,MATCH("Charcoal",$D$1:$AH$1,0)),INDEX($D$1:$AH98,ROW(),MATCH("Charcoal",$D$1:$AH$1,0)))*30
+IF(INDEX($D$1:$AH98,ROW(),MATCH("Milling.costs",$D$1:$AH$1,0))="",INDEX($D$1:$AH$2,2,MATCH("Milling.costs",$D$1:$AH$1,0)),INDEX($D$1:$AH98,ROW(),MATCH("Milling.costs",$D$1:$AH$1,0)))/3.5*30
+IF(INDEX($D$1:$AH98,ROW(),MATCH("USD",$D$1:$AH$1,0))="",INDEX($D$1:$AH$2,2,MATCH("USD",$D$1:$AH$1,0)),INDEX($D$1:$AH98,ROW(),MATCH("USD",$D$1:$AH$1,0)))*17
))</f>
        <v/>
      </c>
      <c r="AL98" s="205"/>
      <c r="AM98" s="218" t="str">
        <f t="shared" si="4"/>
        <v/>
      </c>
    </row>
    <row r="99" spans="1:39" x14ac:dyDescent="0.25">
      <c r="A99" s="214" t="str">
        <f>IF([1]median_raw_etb!A98="","",[1]median_raw_etb!A98)</f>
        <v/>
      </c>
      <c r="B99" s="214" t="str">
        <f>IF([1]median_raw_etb!B98="","",[1]median_raw_etb!B98)</f>
        <v/>
      </c>
      <c r="C99" s="214" t="str">
        <f>IF([1]median_raw_etb!C98="","",[1]median_raw_etb!C98)</f>
        <v/>
      </c>
      <c r="D99" s="217" t="str">
        <f>IF([1]median_raw_etb!D98="","",[1]median_raw_etb!D98)</f>
        <v/>
      </c>
      <c r="E99" s="217" t="str">
        <f>IF([1]median_raw_etb!E98="","",[1]median_raw_etb!E98)</f>
        <v/>
      </c>
      <c r="F99" s="217" t="str">
        <f>IF([1]median_raw_etb!F98="","",[1]median_raw_etb!F98)</f>
        <v/>
      </c>
      <c r="G99" s="217" t="str">
        <f>IF([1]median_raw_etb!G98="","",[1]median_raw_etb!G98)</f>
        <v/>
      </c>
      <c r="H99" s="217" t="str">
        <f>IF([1]median_raw_etb!H98="","",[1]median_raw_etb!H98)</f>
        <v/>
      </c>
      <c r="I99" s="217" t="str">
        <f>IF([1]median_raw_etb!I98="","",[1]median_raw_etb!I98)</f>
        <v/>
      </c>
      <c r="J99" s="217" t="str">
        <f>IF([1]median_raw_etb!J98="","",[1]median_raw_etb!J98)</f>
        <v/>
      </c>
      <c r="K99" s="217" t="str">
        <f>IF([1]median_raw_etb!K98="","",[1]median_raw_etb!K98)</f>
        <v/>
      </c>
      <c r="L99" s="217" t="str">
        <f>IF([1]median_raw_etb!L98="","",[1]median_raw_etb!L98)</f>
        <v/>
      </c>
      <c r="M99" s="217" t="str">
        <f>IF([1]median_raw_etb!M98="","",[1]median_raw_etb!M98)</f>
        <v/>
      </c>
      <c r="N99" s="217" t="str">
        <f>IF([1]median_raw_etb!N98="","",[1]median_raw_etb!N98)</f>
        <v/>
      </c>
      <c r="O99" s="217" t="str">
        <f>IF([1]median_raw_etb!O98="","",[1]median_raw_etb!O98)</f>
        <v/>
      </c>
      <c r="P99" s="217" t="str">
        <f>IF([1]median_raw_etb!P98="","",[1]median_raw_etb!P98)</f>
        <v/>
      </c>
      <c r="Q99" s="217" t="str">
        <f>IF([1]median_raw_etb!Q98="","",[1]median_raw_etb!Q98)</f>
        <v/>
      </c>
      <c r="R99" s="217" t="str">
        <f>IF([1]median_raw_etb!R98="","",[1]median_raw_etb!R98)</f>
        <v/>
      </c>
      <c r="S99" s="217" t="str">
        <f>IF([1]median_raw_etb!S98="","",[1]median_raw_etb!S98)</f>
        <v/>
      </c>
      <c r="T99" s="217" t="str">
        <f>IF([1]median_raw_etb!T98="","",[1]median_raw_etb!T98)</f>
        <v/>
      </c>
      <c r="U99" s="217" t="str">
        <f>IF([1]median_raw_etb!U98="","",[1]median_raw_etb!U98)</f>
        <v/>
      </c>
      <c r="V99" s="217" t="str">
        <f>IF([1]median_raw_etb!V98="","",[1]median_raw_etb!V98)</f>
        <v/>
      </c>
      <c r="W99" s="217" t="str">
        <f>IF([1]median_raw_etb!W98="","",[1]median_raw_etb!W98)</f>
        <v/>
      </c>
      <c r="X99" s="217" t="str">
        <f>IF([1]median_raw_etb!X98="","",[1]median_raw_etb!X98)</f>
        <v/>
      </c>
      <c r="Y99" s="217" t="str">
        <f>IF([1]median_raw_etb!Y98="","",[1]median_raw_etb!Y98)</f>
        <v/>
      </c>
      <c r="Z99" s="217" t="str">
        <f>IF([1]median_raw_etb!Z98="","",[1]median_raw_etb!Z98)</f>
        <v/>
      </c>
      <c r="AA99" s="217" t="str">
        <f>IF([1]median_raw_etb!AA98="","",[1]median_raw_etb!AA98)</f>
        <v/>
      </c>
      <c r="AB99" s="219" t="str">
        <f>IF([1]median_raw_etb!AB98="","",[1]median_raw_etb!AB98)</f>
        <v/>
      </c>
      <c r="AC99" s="219" t="str">
        <f>IF([1]median_raw_etb!AC98="","",[1]median_raw_etb!AC98)</f>
        <v/>
      </c>
      <c r="AD99" s="220" t="str">
        <f>IF([1]median_raw_etb!AD98="","",[1]median_raw_etb!AD98)</f>
        <v/>
      </c>
      <c r="AE99" s="219" t="str">
        <f>IF([1]median_raw_etb!AE98="","",[1]median_raw_etb!AE98)</f>
        <v/>
      </c>
      <c r="AF99" s="219" t="str">
        <f>IF([1]median_raw_etb!AF98="","",[1]median_raw_etb!AF98)</f>
        <v/>
      </c>
      <c r="AG99" s="219" t="str">
        <f>IF([1]median_raw_etb!AG98="","",[1]median_raw_etb!AG98)</f>
        <v/>
      </c>
      <c r="AH99" s="217" t="str">
        <f>IF([1]median_raw_etb!AH98="","",[1]median_raw_etb!AH98)</f>
        <v/>
      </c>
      <c r="AI99" s="217" t="str">
        <f t="shared" si="3"/>
        <v/>
      </c>
      <c r="AJ99" s="217" t="str">
        <f>IF(OR(AM99="",AM99=0),"",IF(C99="","",
IF(INDEX($D$1:$AM99,ROW(),MATCH("Cereal",$D$1:$AM$1,0))="",INDEX($D$1:$AM$2,2,MATCH("Cereal",$D$1:$AM$1,0)),INDEX($D$1:$AM99,ROW(),MATCH("Cereal",$D$1:$AM$1,0)))*90
+IF(INDEX($D$1:$AM99,ROW(),MATCH("Beans",$D$1:$AM$1,0))="",INDEX($D$1:$AM$2,2,MATCH("Beans",$D$1:$AM$1,0)),INDEX($D$1:$AM99,ROW(),MATCH("Beans",$D$1:$AM$1,0)))*9
+IF(INDEX($D$1:$AM99,ROW(),MATCH("Cooking.oil",$D$1:$AM$1,0))="",INDEX($D$1:$AM$2,2,MATCH("Cooking.oil",$D$1:$AM$1,0)),INDEX($D$1:$AM99,ROW(),MATCH("Cooking.oil",$D$1:$AM$1,0)))*6
+IF(INDEX($D$1:$AM99,ROW(),MATCH("Salt",$D$1:$AM$1,0))="",INDEX($D$1:$AM$2,2,MATCH("Salt",$D$1:$AM$1,0)),INDEX($D$1:$AM99,ROW(),MATCH("Salt",$D$1:$AM$1,0)))*1
))</f>
        <v/>
      </c>
      <c r="AK99" s="217" t="str">
        <f>IF(OR(AM99="",AM99=0),"",IF(C99="","",AJ99
+IF(INDEX($D$1:$AH99,ROW(),MATCH("Soap",$D$1:$AH$1,0))="",INDEX($D$1:$AH$2,2,MATCH("Soap",$D$1:$AH$1,0)),INDEX($D$1:$AH99,ROW(),MATCH("Soap",$D$1:$AH$1,0)))*6
+IF(INDEX($D$1:$AH99,ROW(),MATCH("Exercise.book",$D$1:$AH$1,0))="",INDEX($D$1:$AH$2,2,MATCH("Exercise.book",$D$1:$AH$1,0)),INDEX($D$1:$AH99,ROW(),MATCH("Exercise.book",$D$1:$AH$1,0)))*12
+IF(INDEX($D$1:$AH99,ROW(),MATCH("Charcoal",$D$1:$AH$1,0))="",INDEX($D$1:$AH$2,2,MATCH("Charcoal",$D$1:$AH$1,0)),INDEX($D$1:$AH99,ROW(),MATCH("Charcoal",$D$1:$AH$1,0)))*30
+IF(INDEX($D$1:$AH99,ROW(),MATCH("Milling.costs",$D$1:$AH$1,0))="",INDEX($D$1:$AH$2,2,MATCH("Milling.costs",$D$1:$AH$1,0)),INDEX($D$1:$AH99,ROW(),MATCH("Milling.costs",$D$1:$AH$1,0)))/3.5*30
+IF(INDEX($D$1:$AH99,ROW(),MATCH("USD",$D$1:$AH$1,0))="",INDEX($D$1:$AH$2,2,MATCH("USD",$D$1:$AH$1,0)),INDEX($D$1:$AH99,ROW(),MATCH("USD",$D$1:$AH$1,0)))*17
))</f>
        <v/>
      </c>
      <c r="AL99" s="205"/>
      <c r="AM99" s="218" t="str">
        <f t="shared" si="4"/>
        <v/>
      </c>
    </row>
    <row r="100" spans="1:39" x14ac:dyDescent="0.25">
      <c r="A100" s="214" t="str">
        <f>IF([1]median_raw_etb!A99="","",[1]median_raw_etb!A99)</f>
        <v/>
      </c>
      <c r="B100" s="214" t="str">
        <f>IF([1]median_raw_etb!B99="","",[1]median_raw_etb!B99)</f>
        <v/>
      </c>
      <c r="C100" s="214" t="str">
        <f>IF([1]median_raw_etb!C99="","",[1]median_raw_etb!C99)</f>
        <v/>
      </c>
      <c r="D100" s="217" t="str">
        <f>IF([1]median_raw_etb!D99="","",[1]median_raw_etb!D99)</f>
        <v/>
      </c>
      <c r="E100" s="217" t="str">
        <f>IF([1]median_raw_etb!E99="","",[1]median_raw_etb!E99)</f>
        <v/>
      </c>
      <c r="F100" s="217" t="str">
        <f>IF([1]median_raw_etb!F99="","",[1]median_raw_etb!F99)</f>
        <v/>
      </c>
      <c r="G100" s="217" t="str">
        <f>IF([1]median_raw_etb!G99="","",[1]median_raw_etb!G99)</f>
        <v/>
      </c>
      <c r="H100" s="217" t="str">
        <f>IF([1]median_raw_etb!H99="","",[1]median_raw_etb!H99)</f>
        <v/>
      </c>
      <c r="I100" s="217" t="str">
        <f>IF([1]median_raw_etb!I99="","",[1]median_raw_etb!I99)</f>
        <v/>
      </c>
      <c r="J100" s="217" t="str">
        <f>IF([1]median_raw_etb!J99="","",[1]median_raw_etb!J99)</f>
        <v/>
      </c>
      <c r="K100" s="217" t="str">
        <f>IF([1]median_raw_etb!K99="","",[1]median_raw_etb!K99)</f>
        <v/>
      </c>
      <c r="L100" s="217" t="str">
        <f>IF([1]median_raw_etb!L99="","",[1]median_raw_etb!L99)</f>
        <v/>
      </c>
      <c r="M100" s="217" t="str">
        <f>IF([1]median_raw_etb!M99="","",[1]median_raw_etb!M99)</f>
        <v/>
      </c>
      <c r="N100" s="217" t="str">
        <f>IF([1]median_raw_etb!N99="","",[1]median_raw_etb!N99)</f>
        <v/>
      </c>
      <c r="O100" s="217" t="str">
        <f>IF([1]median_raw_etb!O99="","",[1]median_raw_etb!O99)</f>
        <v/>
      </c>
      <c r="P100" s="217" t="str">
        <f>IF([1]median_raw_etb!P99="","",[1]median_raw_etb!P99)</f>
        <v/>
      </c>
      <c r="Q100" s="217" t="str">
        <f>IF([1]median_raw_etb!Q99="","",[1]median_raw_etb!Q99)</f>
        <v/>
      </c>
      <c r="R100" s="217" t="str">
        <f>IF([1]median_raw_etb!R99="","",[1]median_raw_etb!R99)</f>
        <v/>
      </c>
      <c r="S100" s="217" t="str">
        <f>IF([1]median_raw_etb!S99="","",[1]median_raw_etb!S99)</f>
        <v/>
      </c>
      <c r="T100" s="217" t="str">
        <f>IF([1]median_raw_etb!T99="","",[1]median_raw_etb!T99)</f>
        <v/>
      </c>
      <c r="U100" s="217" t="str">
        <f>IF([1]median_raw_etb!U99="","",[1]median_raw_etb!U99)</f>
        <v/>
      </c>
      <c r="V100" s="217" t="str">
        <f>IF([1]median_raw_etb!V99="","",[1]median_raw_etb!V99)</f>
        <v/>
      </c>
      <c r="W100" s="217" t="str">
        <f>IF([1]median_raw_etb!W99="","",[1]median_raw_etb!W99)</f>
        <v/>
      </c>
      <c r="X100" s="217" t="str">
        <f>IF([1]median_raw_etb!X99="","",[1]median_raw_etb!X99)</f>
        <v/>
      </c>
      <c r="Y100" s="217" t="str">
        <f>IF([1]median_raw_etb!Y99="","",[1]median_raw_etb!Y99)</f>
        <v/>
      </c>
      <c r="Z100" s="217" t="str">
        <f>IF([1]median_raw_etb!Z99="","",[1]median_raw_etb!Z99)</f>
        <v/>
      </c>
      <c r="AA100" s="217" t="str">
        <f>IF([1]median_raw_etb!AA99="","",[1]median_raw_etb!AA99)</f>
        <v/>
      </c>
      <c r="AB100" s="219" t="str">
        <f>IF([1]median_raw_etb!AB99="","",[1]median_raw_etb!AB99)</f>
        <v/>
      </c>
      <c r="AC100" s="219" t="str">
        <f>IF([1]median_raw_etb!AC99="","",[1]median_raw_etb!AC99)</f>
        <v/>
      </c>
      <c r="AD100" s="220" t="str">
        <f>IF([1]median_raw_etb!AD99="","",[1]median_raw_etb!AD99)</f>
        <v/>
      </c>
      <c r="AE100" s="219" t="str">
        <f>IF([1]median_raw_etb!AE99="","",[1]median_raw_etb!AE99)</f>
        <v/>
      </c>
      <c r="AF100" s="219" t="str">
        <f>IF([1]median_raw_etb!AF99="","",[1]median_raw_etb!AF99)</f>
        <v/>
      </c>
      <c r="AG100" s="219" t="str">
        <f>IF([1]median_raw_etb!AG99="","",[1]median_raw_etb!AG99)</f>
        <v/>
      </c>
      <c r="AH100" s="217" t="str">
        <f>IF([1]median_raw_etb!AH99="","",[1]median_raw_etb!AH99)</f>
        <v/>
      </c>
      <c r="AI100" s="217" t="str">
        <f t="shared" si="3"/>
        <v/>
      </c>
      <c r="AJ100" s="217" t="str">
        <f>IF(OR(AM100="",AM100=0),"",IF(C100="","",
IF(INDEX($D$1:$AM100,ROW(),MATCH("Cereal",$D$1:$AM$1,0))="",INDEX($D$1:$AM$2,2,MATCH("Cereal",$D$1:$AM$1,0)),INDEX($D$1:$AM100,ROW(),MATCH("Cereal",$D$1:$AM$1,0)))*90
+IF(INDEX($D$1:$AM100,ROW(),MATCH("Beans",$D$1:$AM$1,0))="",INDEX($D$1:$AM$2,2,MATCH("Beans",$D$1:$AM$1,0)),INDEX($D$1:$AM100,ROW(),MATCH("Beans",$D$1:$AM$1,0)))*9
+IF(INDEX($D$1:$AM100,ROW(),MATCH("Cooking.oil",$D$1:$AM$1,0))="",INDEX($D$1:$AM$2,2,MATCH("Cooking.oil",$D$1:$AM$1,0)),INDEX($D$1:$AM100,ROW(),MATCH("Cooking.oil",$D$1:$AM$1,0)))*6
+IF(INDEX($D$1:$AM100,ROW(),MATCH("Salt",$D$1:$AM$1,0))="",INDEX($D$1:$AM$2,2,MATCH("Salt",$D$1:$AM$1,0)),INDEX($D$1:$AM100,ROW(),MATCH("Salt",$D$1:$AM$1,0)))*1
))</f>
        <v/>
      </c>
      <c r="AK100" s="217" t="str">
        <f>IF(OR(AM100="",AM100=0),"",IF(C100="","",AJ100
+IF(INDEX($D$1:$AH100,ROW(),MATCH("Soap",$D$1:$AH$1,0))="",INDEX($D$1:$AH$2,2,MATCH("Soap",$D$1:$AH$1,0)),INDEX($D$1:$AH100,ROW(),MATCH("Soap",$D$1:$AH$1,0)))*6
+IF(INDEX($D$1:$AH100,ROW(),MATCH("Exercise.book",$D$1:$AH$1,0))="",INDEX($D$1:$AH$2,2,MATCH("Exercise.book",$D$1:$AH$1,0)),INDEX($D$1:$AH100,ROW(),MATCH("Exercise.book",$D$1:$AH$1,0)))*12
+IF(INDEX($D$1:$AH100,ROW(),MATCH("Charcoal",$D$1:$AH$1,0))="",INDEX($D$1:$AH$2,2,MATCH("Charcoal",$D$1:$AH$1,0)),INDEX($D$1:$AH100,ROW(),MATCH("Charcoal",$D$1:$AH$1,0)))*30
+IF(INDEX($D$1:$AH100,ROW(),MATCH("Milling.costs",$D$1:$AH$1,0))="",INDEX($D$1:$AH$2,2,MATCH("Milling.costs",$D$1:$AH$1,0)),INDEX($D$1:$AH100,ROW(),MATCH("Milling.costs",$D$1:$AH$1,0)))/3.5*30
+IF(INDEX($D$1:$AH100,ROW(),MATCH("USD",$D$1:$AH$1,0))="",INDEX($D$1:$AH$2,2,MATCH("USD",$D$1:$AH$1,0)),INDEX($D$1:$AH100,ROW(),MATCH("USD",$D$1:$AH$1,0)))*17
))</f>
        <v/>
      </c>
      <c r="AL100" s="205"/>
      <c r="AM100" s="218" t="str">
        <f t="shared" si="4"/>
        <v/>
      </c>
    </row>
    <row r="101" spans="1:39" x14ac:dyDescent="0.25">
      <c r="A101" s="214" t="str">
        <f>IF([1]median_raw_etb!A100="","",[1]median_raw_etb!A100)</f>
        <v/>
      </c>
      <c r="B101" s="214" t="str">
        <f>IF([1]median_raw_etb!B100="","",[1]median_raw_etb!B100)</f>
        <v/>
      </c>
      <c r="C101" s="214" t="str">
        <f>IF([1]median_raw_etb!C100="","",[1]median_raw_etb!C100)</f>
        <v/>
      </c>
      <c r="D101" s="217" t="str">
        <f>IF([1]median_raw_etb!D100="","",[1]median_raw_etb!D100)</f>
        <v/>
      </c>
      <c r="E101" s="217" t="str">
        <f>IF([1]median_raw_etb!E100="","",[1]median_raw_etb!E100)</f>
        <v/>
      </c>
      <c r="F101" s="217" t="str">
        <f>IF([1]median_raw_etb!F100="","",[1]median_raw_etb!F100)</f>
        <v/>
      </c>
      <c r="G101" s="217" t="str">
        <f>IF([1]median_raw_etb!G100="","",[1]median_raw_etb!G100)</f>
        <v/>
      </c>
      <c r="H101" s="217" t="str">
        <f>IF([1]median_raw_etb!H100="","",[1]median_raw_etb!H100)</f>
        <v/>
      </c>
      <c r="I101" s="217" t="str">
        <f>IF([1]median_raw_etb!I100="","",[1]median_raw_etb!I100)</f>
        <v/>
      </c>
      <c r="J101" s="217" t="str">
        <f>IF([1]median_raw_etb!J100="","",[1]median_raw_etb!J100)</f>
        <v/>
      </c>
      <c r="K101" s="217" t="str">
        <f>IF([1]median_raw_etb!K100="","",[1]median_raw_etb!K100)</f>
        <v/>
      </c>
      <c r="L101" s="217" t="str">
        <f>IF([1]median_raw_etb!L100="","",[1]median_raw_etb!L100)</f>
        <v/>
      </c>
      <c r="M101" s="217" t="str">
        <f>IF([1]median_raw_etb!M100="","",[1]median_raw_etb!M100)</f>
        <v/>
      </c>
      <c r="N101" s="217" t="str">
        <f>IF([1]median_raw_etb!N100="","",[1]median_raw_etb!N100)</f>
        <v/>
      </c>
      <c r="O101" s="217" t="str">
        <f>IF([1]median_raw_etb!O100="","",[1]median_raw_etb!O100)</f>
        <v/>
      </c>
      <c r="P101" s="217" t="str">
        <f>IF([1]median_raw_etb!P100="","",[1]median_raw_etb!P100)</f>
        <v/>
      </c>
      <c r="Q101" s="217" t="str">
        <f>IF([1]median_raw_etb!Q100="","",[1]median_raw_etb!Q100)</f>
        <v/>
      </c>
      <c r="R101" s="217" t="str">
        <f>IF([1]median_raw_etb!R100="","",[1]median_raw_etb!R100)</f>
        <v/>
      </c>
      <c r="S101" s="217" t="str">
        <f>IF([1]median_raw_etb!S100="","",[1]median_raw_etb!S100)</f>
        <v/>
      </c>
      <c r="T101" s="217" t="str">
        <f>IF([1]median_raw_etb!T100="","",[1]median_raw_etb!T100)</f>
        <v/>
      </c>
      <c r="U101" s="217" t="str">
        <f>IF([1]median_raw_etb!U100="","",[1]median_raw_etb!U100)</f>
        <v/>
      </c>
      <c r="V101" s="217" t="str">
        <f>IF([1]median_raw_etb!V100="","",[1]median_raw_etb!V100)</f>
        <v/>
      </c>
      <c r="W101" s="217" t="str">
        <f>IF([1]median_raw_etb!W100="","",[1]median_raw_etb!W100)</f>
        <v/>
      </c>
      <c r="X101" s="217" t="str">
        <f>IF([1]median_raw_etb!X100="","",[1]median_raw_etb!X100)</f>
        <v/>
      </c>
      <c r="Y101" s="217" t="str">
        <f>IF([1]median_raw_etb!Y100="","",[1]median_raw_etb!Y100)</f>
        <v/>
      </c>
      <c r="Z101" s="217" t="str">
        <f>IF([1]median_raw_etb!Z100="","",[1]median_raw_etb!Z100)</f>
        <v/>
      </c>
      <c r="AA101" s="217" t="str">
        <f>IF([1]median_raw_etb!AA100="","",[1]median_raw_etb!AA100)</f>
        <v/>
      </c>
      <c r="AB101" s="219" t="str">
        <f>IF([1]median_raw_etb!AB100="","",[1]median_raw_etb!AB100)</f>
        <v/>
      </c>
      <c r="AC101" s="219" t="str">
        <f>IF([1]median_raw_etb!AC100="","",[1]median_raw_etb!AC100)</f>
        <v/>
      </c>
      <c r="AD101" s="220" t="str">
        <f>IF([1]median_raw_etb!AD100="","",[1]median_raw_etb!AD100)</f>
        <v/>
      </c>
      <c r="AE101" s="219" t="str">
        <f>IF([1]median_raw_etb!AE100="","",[1]median_raw_etb!AE100)</f>
        <v/>
      </c>
      <c r="AF101" s="219" t="str">
        <f>IF([1]median_raw_etb!AF100="","",[1]median_raw_etb!AF100)</f>
        <v/>
      </c>
      <c r="AG101" s="219" t="str">
        <f>IF([1]median_raw_etb!AG100="","",[1]median_raw_etb!AG100)</f>
        <v/>
      </c>
      <c r="AH101" s="217" t="str">
        <f>IF([1]median_raw_etb!AH100="","",[1]median_raw_etb!AH100)</f>
        <v/>
      </c>
      <c r="AI101" s="217" t="str">
        <f t="shared" si="3"/>
        <v/>
      </c>
      <c r="AJ101" s="217" t="str">
        <f>IF(OR(AM101="",AM101=0),"",IF(C101="","",
IF(INDEX($D$1:$AM101,ROW(),MATCH("Cereal",$D$1:$AM$1,0))="",INDEX($D$1:$AM$2,2,MATCH("Cereal",$D$1:$AM$1,0)),INDEX($D$1:$AM101,ROW(),MATCH("Cereal",$D$1:$AM$1,0)))*90
+IF(INDEX($D$1:$AM101,ROW(),MATCH("Beans",$D$1:$AM$1,0))="",INDEX($D$1:$AM$2,2,MATCH("Beans",$D$1:$AM$1,0)),INDEX($D$1:$AM101,ROW(),MATCH("Beans",$D$1:$AM$1,0)))*9
+IF(INDEX($D$1:$AM101,ROW(),MATCH("Cooking.oil",$D$1:$AM$1,0))="",INDEX($D$1:$AM$2,2,MATCH("Cooking.oil",$D$1:$AM$1,0)),INDEX($D$1:$AM101,ROW(),MATCH("Cooking.oil",$D$1:$AM$1,0)))*6
+IF(INDEX($D$1:$AM101,ROW(),MATCH("Salt",$D$1:$AM$1,0))="",INDEX($D$1:$AM$2,2,MATCH("Salt",$D$1:$AM$1,0)),INDEX($D$1:$AM101,ROW(),MATCH("Salt",$D$1:$AM$1,0)))*1
))</f>
        <v/>
      </c>
      <c r="AK101" s="217" t="str">
        <f>IF(OR(AM101="",AM101=0),"",IF(C101="","",AJ101
+IF(INDEX($D$1:$AH101,ROW(),MATCH("Soap",$D$1:$AH$1,0))="",INDEX($D$1:$AH$2,2,MATCH("Soap",$D$1:$AH$1,0)),INDEX($D$1:$AH101,ROW(),MATCH("Soap",$D$1:$AH$1,0)))*6
+IF(INDEX($D$1:$AH101,ROW(),MATCH("Exercise.book",$D$1:$AH$1,0))="",INDEX($D$1:$AH$2,2,MATCH("Exercise.book",$D$1:$AH$1,0)),INDEX($D$1:$AH101,ROW(),MATCH("Exercise.book",$D$1:$AH$1,0)))*12
+IF(INDEX($D$1:$AH101,ROW(),MATCH("Charcoal",$D$1:$AH$1,0))="",INDEX($D$1:$AH$2,2,MATCH("Charcoal",$D$1:$AH$1,0)),INDEX($D$1:$AH101,ROW(),MATCH("Charcoal",$D$1:$AH$1,0)))*30
+IF(INDEX($D$1:$AH101,ROW(),MATCH("Milling.costs",$D$1:$AH$1,0))="",INDEX($D$1:$AH$2,2,MATCH("Milling.costs",$D$1:$AH$1,0)),INDEX($D$1:$AH101,ROW(),MATCH("Milling.costs",$D$1:$AH$1,0)))/3.5*30
+IF(INDEX($D$1:$AH101,ROW(),MATCH("USD",$D$1:$AH$1,0))="",INDEX($D$1:$AH$2,2,MATCH("USD",$D$1:$AH$1,0)),INDEX($D$1:$AH101,ROW(),MATCH("USD",$D$1:$AH$1,0)))*17
))</f>
        <v/>
      </c>
      <c r="AL101" s="205"/>
      <c r="AM101" s="218" t="str">
        <f t="shared" si="4"/>
        <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4:AJ101">
    <cfRule type="colorScale" priority="22">
      <colorScale>
        <cfvo type="min"/>
        <cfvo type="percentile" val="50"/>
        <cfvo type="max"/>
        <color rgb="FFC6EFCE"/>
        <color rgb="FFFFEB9C"/>
        <color rgb="FFFFC7CE"/>
      </colorScale>
    </cfRule>
  </conditionalFormatting>
  <conditionalFormatting sqref="AI4: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AG3:AO3">
    <cfRule type="colorScale" priority="30">
      <colorScale>
        <cfvo type="min"/>
        <cfvo type="percentile" val="50"/>
        <cfvo type="max"/>
        <color rgb="FFC6EFCE"/>
        <color rgb="FFFFEB9C"/>
        <color rgb="FFFFC7CE"/>
      </colorScale>
    </cfRule>
  </conditionalFormatting>
  <conditionalFormatting sqref="AG4:AG101">
    <cfRule type="colorScale" priority="31">
      <colorScale>
        <cfvo type="min"/>
        <cfvo type="percentile" val="50"/>
        <cfvo type="max"/>
        <color rgb="FFC6EFCE"/>
        <color rgb="FFFFEB9C"/>
        <color rgb="FFFFC7CE"/>
      </colorScale>
    </cfRule>
  </conditionalFormatting>
  <conditionalFormatting sqref="AH4:AH101 AK4: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G1089"/>
  <sheetViews>
    <sheetView zoomScaleNormal="100" workbookViewId="0">
      <pane ySplit="1" topLeftCell="A299" activePane="bottomLeft" state="frozen"/>
      <selection activeCell="C16" sqref="C16"/>
      <selection pane="bottomLeft" activeCell="G51" sqref="G51"/>
    </sheetView>
  </sheetViews>
  <sheetFormatPr defaultColWidth="8.7109375" defaultRowHeight="12.75" x14ac:dyDescent="0.2"/>
  <cols>
    <col min="1" max="1" width="27.28515625" style="43" bestFit="1" customWidth="1"/>
    <col min="2" max="2" width="36.42578125" style="43" customWidth="1"/>
    <col min="3" max="3" width="50.42578125" style="43" customWidth="1"/>
    <col min="4" max="4" width="22" style="44" customWidth="1"/>
    <col min="5" max="6" width="8.7109375" style="44"/>
    <col min="7" max="7" width="42.7109375" style="44" customWidth="1"/>
    <col min="8" max="8" width="37.85546875" style="44" customWidth="1"/>
    <col min="9" max="9" width="25.42578125" style="44" bestFit="1" customWidth="1"/>
    <col min="10" max="10" width="25.42578125" style="44" customWidth="1"/>
    <col min="11" max="11" width="12.5703125" style="44" bestFit="1" customWidth="1"/>
    <col min="12" max="12" width="49.5703125" style="44" bestFit="1" customWidth="1"/>
    <col min="13" max="16384" width="8.7109375" style="44"/>
  </cols>
  <sheetData>
    <row r="1" spans="1:33" s="19" customFormat="1" x14ac:dyDescent="0.2">
      <c r="A1" s="18" t="s">
        <v>1284</v>
      </c>
      <c r="B1" s="18" t="s">
        <v>1285</v>
      </c>
      <c r="C1" s="18" t="s">
        <v>1286</v>
      </c>
      <c r="D1" s="18" t="s">
        <v>1287</v>
      </c>
      <c r="E1" s="18" t="s">
        <v>1288</v>
      </c>
      <c r="F1" s="18" t="s">
        <v>1289</v>
      </c>
      <c r="G1" s="18" t="s">
        <v>1290</v>
      </c>
      <c r="H1" s="18" t="s">
        <v>1291</v>
      </c>
      <c r="I1" s="18" t="s">
        <v>1292</v>
      </c>
      <c r="J1" s="18" t="s">
        <v>1293</v>
      </c>
      <c r="K1" s="18" t="s">
        <v>1294</v>
      </c>
      <c r="L1" s="18" t="s">
        <v>1295</v>
      </c>
      <c r="M1" s="19" t="s">
        <v>1296</v>
      </c>
    </row>
    <row r="2" spans="1:33" x14ac:dyDescent="0.2">
      <c r="A2" s="43" t="s">
        <v>1297</v>
      </c>
      <c r="B2" s="43" t="s">
        <v>1297</v>
      </c>
      <c r="AG2" s="149"/>
    </row>
    <row r="3" spans="1:33" x14ac:dyDescent="0.2">
      <c r="A3" s="43" t="s">
        <v>1298</v>
      </c>
      <c r="B3" s="43" t="s">
        <v>1299</v>
      </c>
    </row>
    <row r="4" spans="1:33" x14ac:dyDescent="0.2">
      <c r="A4" s="43" t="s">
        <v>1300</v>
      </c>
      <c r="B4" s="43" t="s">
        <v>1301</v>
      </c>
    </row>
    <row r="5" spans="1:33" s="21" customFormat="1" x14ac:dyDescent="0.2">
      <c r="A5" s="20" t="s">
        <v>1302</v>
      </c>
      <c r="B5" s="20" t="s">
        <v>1303</v>
      </c>
      <c r="C5" s="20" t="s">
        <v>1304</v>
      </c>
    </row>
    <row r="6" spans="1:33" x14ac:dyDescent="0.2">
      <c r="A6" s="150" t="s">
        <v>8</v>
      </c>
      <c r="B6" s="150" t="s">
        <v>8</v>
      </c>
      <c r="C6" s="43" t="s">
        <v>1305</v>
      </c>
      <c r="E6" s="44" t="s">
        <v>1102</v>
      </c>
    </row>
    <row r="7" spans="1:33" x14ac:dyDescent="0.2">
      <c r="A7" s="150" t="s">
        <v>1306</v>
      </c>
      <c r="B7" s="150" t="s">
        <v>1307</v>
      </c>
      <c r="C7" s="43" t="s">
        <v>1308</v>
      </c>
      <c r="E7" s="44" t="s">
        <v>1102</v>
      </c>
    </row>
    <row r="8" spans="1:33" x14ac:dyDescent="0.2">
      <c r="A8" s="150" t="s">
        <v>1309</v>
      </c>
      <c r="B8" s="150" t="s">
        <v>1310</v>
      </c>
      <c r="C8" s="43" t="s">
        <v>1311</v>
      </c>
      <c r="D8" s="44" t="s">
        <v>1312</v>
      </c>
      <c r="E8" s="44" t="s">
        <v>1102</v>
      </c>
      <c r="F8" s="44" t="s">
        <v>1313</v>
      </c>
      <c r="G8" s="44" t="s">
        <v>1314</v>
      </c>
      <c r="H8" s="44" t="s">
        <v>1315</v>
      </c>
      <c r="I8" s="44" t="s">
        <v>1316</v>
      </c>
    </row>
    <row r="9" spans="1:33" s="24" customFormat="1" x14ac:dyDescent="0.2">
      <c r="A9" s="22" t="s">
        <v>1317</v>
      </c>
      <c r="B9" s="22" t="s">
        <v>1318</v>
      </c>
      <c r="C9" s="23" t="s">
        <v>256</v>
      </c>
    </row>
    <row r="10" spans="1:33" s="27" customFormat="1" x14ac:dyDescent="0.2">
      <c r="A10" s="25" t="s">
        <v>1319</v>
      </c>
      <c r="B10" s="25" t="s">
        <v>13</v>
      </c>
      <c r="C10" s="25" t="s">
        <v>1320</v>
      </c>
      <c r="D10" s="26" t="s">
        <v>1321</v>
      </c>
      <c r="E10" s="27" t="s">
        <v>1102</v>
      </c>
      <c r="K10" s="28"/>
    </row>
    <row r="11" spans="1:33" s="27" customFormat="1" x14ac:dyDescent="0.2">
      <c r="A11" s="25" t="s">
        <v>1322</v>
      </c>
      <c r="B11" s="25" t="s">
        <v>14</v>
      </c>
      <c r="C11" s="25" t="s">
        <v>1323</v>
      </c>
      <c r="D11" s="26" t="s">
        <v>1324</v>
      </c>
      <c r="E11" s="27" t="s">
        <v>1102</v>
      </c>
      <c r="K11" s="26" t="s">
        <v>1325</v>
      </c>
    </row>
    <row r="12" spans="1:33" s="27" customFormat="1" x14ac:dyDescent="0.2">
      <c r="A12" s="25" t="s">
        <v>1326</v>
      </c>
      <c r="B12" s="25" t="s">
        <v>15</v>
      </c>
      <c r="C12" s="25" t="s">
        <v>1327</v>
      </c>
      <c r="D12" s="26" t="s">
        <v>1328</v>
      </c>
      <c r="E12" s="27" t="s">
        <v>1102</v>
      </c>
      <c r="K12" s="26" t="s">
        <v>1329</v>
      </c>
    </row>
    <row r="13" spans="1:33" s="27" customFormat="1" x14ac:dyDescent="0.2">
      <c r="A13" s="25" t="s">
        <v>1309</v>
      </c>
      <c r="B13" s="25" t="s">
        <v>1330</v>
      </c>
      <c r="C13" s="29" t="s">
        <v>1331</v>
      </c>
      <c r="D13" s="27" t="s">
        <v>1332</v>
      </c>
      <c r="E13" s="27" t="s">
        <v>1102</v>
      </c>
      <c r="F13" s="27" t="s">
        <v>1333</v>
      </c>
      <c r="G13" s="27" t="s">
        <v>1334</v>
      </c>
      <c r="H13" s="27" t="s">
        <v>1315</v>
      </c>
      <c r="I13" s="27" t="s">
        <v>1335</v>
      </c>
      <c r="K13" s="28"/>
    </row>
    <row r="14" spans="1:33" s="27" customFormat="1" x14ac:dyDescent="0.2">
      <c r="A14" s="25" t="s">
        <v>1336</v>
      </c>
      <c r="B14" s="25" t="s">
        <v>1337</v>
      </c>
      <c r="C14" s="29" t="s">
        <v>1338</v>
      </c>
      <c r="E14" s="27" t="s">
        <v>1102</v>
      </c>
      <c r="G14" s="27" t="s">
        <v>1339</v>
      </c>
      <c r="K14" s="26" t="s">
        <v>1340</v>
      </c>
    </row>
    <row r="15" spans="1:33" s="27" customFormat="1" x14ac:dyDescent="0.2">
      <c r="A15" s="25" t="s">
        <v>1309</v>
      </c>
      <c r="B15" s="25" t="s">
        <v>1341</v>
      </c>
      <c r="C15" s="29" t="s">
        <v>1342</v>
      </c>
      <c r="D15" s="27" t="s">
        <v>1343</v>
      </c>
      <c r="E15" s="27" t="s">
        <v>1102</v>
      </c>
      <c r="F15" s="27" t="s">
        <v>1335</v>
      </c>
      <c r="G15" s="27" t="s">
        <v>1344</v>
      </c>
      <c r="H15" s="27" t="s">
        <v>1315</v>
      </c>
      <c r="I15" s="27" t="s">
        <v>1335</v>
      </c>
      <c r="K15" s="28"/>
    </row>
    <row r="16" spans="1:33" s="27" customFormat="1" x14ac:dyDescent="0.2">
      <c r="A16" s="25" t="s">
        <v>1345</v>
      </c>
      <c r="B16" s="25" t="s">
        <v>16</v>
      </c>
      <c r="C16" s="29"/>
      <c r="K16" s="28"/>
      <c r="L16" s="27" t="s">
        <v>1346</v>
      </c>
    </row>
    <row r="17" spans="1:12" s="27" customFormat="1" x14ac:dyDescent="0.2">
      <c r="A17" s="25" t="s">
        <v>1345</v>
      </c>
      <c r="B17" s="25" t="s">
        <v>1347</v>
      </c>
      <c r="C17" s="29"/>
      <c r="G17" s="27" t="s">
        <v>1348</v>
      </c>
      <c r="K17" s="28"/>
      <c r="L17" s="27" t="s">
        <v>1349</v>
      </c>
    </row>
    <row r="18" spans="1:12" s="24" customFormat="1" x14ac:dyDescent="0.2">
      <c r="A18" s="22" t="s">
        <v>1350</v>
      </c>
      <c r="B18" s="22"/>
      <c r="C18" s="23"/>
      <c r="K18" s="28"/>
    </row>
    <row r="19" spans="1:12" s="21" customFormat="1" x14ac:dyDescent="0.2">
      <c r="A19" s="20" t="s">
        <v>1302</v>
      </c>
      <c r="B19" s="20" t="s">
        <v>1351</v>
      </c>
      <c r="C19" s="151" t="s">
        <v>1352</v>
      </c>
    </row>
    <row r="20" spans="1:12" x14ac:dyDescent="0.2">
      <c r="A20" s="150" t="s">
        <v>1353</v>
      </c>
      <c r="B20" s="150" t="s">
        <v>1354</v>
      </c>
      <c r="C20" s="43" t="s">
        <v>1355</v>
      </c>
      <c r="E20" s="44" t="s">
        <v>1102</v>
      </c>
      <c r="H20" s="44" t="s">
        <v>1356</v>
      </c>
      <c r="I20" s="44" t="s">
        <v>1357</v>
      </c>
    </row>
    <row r="21" spans="1:12" x14ac:dyDescent="0.2">
      <c r="A21" s="150" t="s">
        <v>1358</v>
      </c>
      <c r="B21" s="150" t="s">
        <v>1359</v>
      </c>
      <c r="C21" s="43" t="s">
        <v>1360</v>
      </c>
      <c r="E21" s="44" t="s">
        <v>1102</v>
      </c>
    </row>
    <row r="22" spans="1:12" x14ac:dyDescent="0.2">
      <c r="A22" s="150" t="s">
        <v>1361</v>
      </c>
      <c r="B22" s="150" t="s">
        <v>1362</v>
      </c>
      <c r="C22" s="43" t="s">
        <v>1363</v>
      </c>
      <c r="E22" s="44" t="s">
        <v>1102</v>
      </c>
      <c r="G22" s="44" t="s">
        <v>1364</v>
      </c>
    </row>
    <row r="23" spans="1:12" x14ac:dyDescent="0.2">
      <c r="A23" s="150" t="s">
        <v>1309</v>
      </c>
      <c r="B23" s="150" t="s">
        <v>1365</v>
      </c>
      <c r="C23" s="43" t="s">
        <v>1366</v>
      </c>
      <c r="E23" s="44" t="s">
        <v>1102</v>
      </c>
      <c r="G23" s="43" t="s">
        <v>1367</v>
      </c>
      <c r="H23" s="44" t="s">
        <v>1315</v>
      </c>
      <c r="I23" s="44" t="s">
        <v>1368</v>
      </c>
    </row>
    <row r="24" spans="1:12" x14ac:dyDescent="0.2">
      <c r="A24" s="150" t="s">
        <v>1369</v>
      </c>
      <c r="B24" s="150" t="s">
        <v>1370</v>
      </c>
      <c r="C24" s="43" t="s">
        <v>1371</v>
      </c>
      <c r="E24" s="44" t="s">
        <v>1102</v>
      </c>
      <c r="G24" s="44" t="s">
        <v>1372</v>
      </c>
    </row>
    <row r="25" spans="1:12" x14ac:dyDescent="0.2">
      <c r="A25" s="150" t="s">
        <v>1373</v>
      </c>
      <c r="B25" s="150" t="s">
        <v>1374</v>
      </c>
      <c r="C25" s="43" t="s">
        <v>1375</v>
      </c>
      <c r="D25" s="44" t="s">
        <v>1376</v>
      </c>
      <c r="E25" s="44" t="s">
        <v>1102</v>
      </c>
      <c r="G25" s="44" t="s">
        <v>1377</v>
      </c>
    </row>
    <row r="26" spans="1:12" x14ac:dyDescent="0.2">
      <c r="A26" s="43" t="s">
        <v>1378</v>
      </c>
      <c r="B26" s="150" t="s">
        <v>1379</v>
      </c>
      <c r="C26" s="43" t="s">
        <v>1380</v>
      </c>
      <c r="E26" s="44" t="s">
        <v>1102</v>
      </c>
      <c r="G26" s="44" t="s">
        <v>1381</v>
      </c>
      <c r="H26" s="44" t="s">
        <v>1382</v>
      </c>
      <c r="I26" s="44" t="s">
        <v>1383</v>
      </c>
    </row>
    <row r="27" spans="1:12" s="52" customFormat="1" x14ac:dyDescent="0.2">
      <c r="A27" s="123" t="s">
        <v>1317</v>
      </c>
      <c r="B27" s="123" t="s">
        <v>1384</v>
      </c>
      <c r="C27" s="51" t="s">
        <v>1385</v>
      </c>
      <c r="G27" s="52" t="s">
        <v>1386</v>
      </c>
      <c r="K27" s="124"/>
    </row>
    <row r="28" spans="1:12" s="27" customFormat="1" x14ac:dyDescent="0.2">
      <c r="A28" s="25" t="s">
        <v>1387</v>
      </c>
      <c r="B28" s="25" t="s">
        <v>1388</v>
      </c>
      <c r="C28" s="29" t="s">
        <v>1389</v>
      </c>
      <c r="D28" s="27" t="s">
        <v>1390</v>
      </c>
      <c r="E28" s="27" t="s">
        <v>1102</v>
      </c>
      <c r="G28" s="29"/>
      <c r="K28" s="26" t="s">
        <v>1329</v>
      </c>
    </row>
    <row r="29" spans="1:12" s="27" customFormat="1" x14ac:dyDescent="0.2">
      <c r="A29" s="25" t="s">
        <v>1391</v>
      </c>
      <c r="B29" s="25" t="s">
        <v>1392</v>
      </c>
      <c r="C29" s="29" t="s">
        <v>1393</v>
      </c>
      <c r="G29" s="29" t="s">
        <v>1394</v>
      </c>
      <c r="K29" s="26"/>
    </row>
    <row r="30" spans="1:12" s="27" customFormat="1" x14ac:dyDescent="0.2">
      <c r="A30" s="29" t="s">
        <v>1395</v>
      </c>
      <c r="B30" s="25" t="s">
        <v>1396</v>
      </c>
      <c r="C30" s="29" t="s">
        <v>1397</v>
      </c>
      <c r="D30" s="27" t="s">
        <v>1398</v>
      </c>
      <c r="G30" s="29" t="s">
        <v>1399</v>
      </c>
      <c r="H30" s="29" t="s">
        <v>1400</v>
      </c>
      <c r="I30" s="29" t="s">
        <v>1401</v>
      </c>
      <c r="K30" s="26"/>
    </row>
    <row r="31" spans="1:12" s="27" customFormat="1" x14ac:dyDescent="0.2">
      <c r="A31" s="29" t="s">
        <v>1395</v>
      </c>
      <c r="B31" s="25" t="s">
        <v>1402</v>
      </c>
      <c r="C31" s="29" t="s">
        <v>1403</v>
      </c>
      <c r="D31" s="27" t="s">
        <v>1398</v>
      </c>
      <c r="G31" s="29" t="s">
        <v>1404</v>
      </c>
      <c r="H31" s="29" t="s">
        <v>1405</v>
      </c>
      <c r="I31" s="29" t="s">
        <v>1401</v>
      </c>
      <c r="K31" s="26"/>
    </row>
    <row r="32" spans="1:12" s="27" customFormat="1" x14ac:dyDescent="0.2">
      <c r="A32" s="29" t="s">
        <v>1395</v>
      </c>
      <c r="B32" s="25" t="s">
        <v>1406</v>
      </c>
      <c r="C32" s="29" t="s">
        <v>1407</v>
      </c>
      <c r="D32" s="27" t="s">
        <v>1398</v>
      </c>
      <c r="G32" s="29" t="s">
        <v>1408</v>
      </c>
      <c r="H32" s="29" t="s">
        <v>1409</v>
      </c>
      <c r="I32" s="29" t="s">
        <v>1401</v>
      </c>
      <c r="K32" s="26"/>
    </row>
    <row r="33" spans="1:12" s="27" customFormat="1" x14ac:dyDescent="0.2">
      <c r="A33" s="29" t="s">
        <v>1395</v>
      </c>
      <c r="B33" s="25" t="s">
        <v>1410</v>
      </c>
      <c r="C33" s="29" t="s">
        <v>1411</v>
      </c>
      <c r="D33" s="27" t="s">
        <v>1398</v>
      </c>
      <c r="G33" s="29" t="s">
        <v>1412</v>
      </c>
      <c r="H33" s="29" t="s">
        <v>1409</v>
      </c>
      <c r="I33" s="29" t="s">
        <v>1401</v>
      </c>
      <c r="K33" s="26"/>
    </row>
    <row r="34" spans="1:12" s="27" customFormat="1" x14ac:dyDescent="0.2">
      <c r="A34" s="29" t="s">
        <v>1395</v>
      </c>
      <c r="B34" s="25" t="s">
        <v>1413</v>
      </c>
      <c r="C34" s="29" t="s">
        <v>1414</v>
      </c>
      <c r="D34" s="27" t="s">
        <v>1398</v>
      </c>
      <c r="G34" s="29" t="s">
        <v>1415</v>
      </c>
      <c r="H34" s="29" t="s">
        <v>1409</v>
      </c>
      <c r="I34" s="29" t="s">
        <v>1401</v>
      </c>
      <c r="K34" s="26"/>
    </row>
    <row r="35" spans="1:12" s="27" customFormat="1" x14ac:dyDescent="0.2">
      <c r="A35" s="29" t="s">
        <v>1395</v>
      </c>
      <c r="B35" s="25" t="s">
        <v>1416</v>
      </c>
      <c r="C35" s="29" t="s">
        <v>1417</v>
      </c>
      <c r="D35" s="27" t="s">
        <v>1398</v>
      </c>
      <c r="G35" s="29" t="s">
        <v>1418</v>
      </c>
      <c r="H35" s="29" t="s">
        <v>1409</v>
      </c>
      <c r="I35" s="29" t="s">
        <v>1401</v>
      </c>
      <c r="K35" s="26"/>
    </row>
    <row r="36" spans="1:12" s="24" customFormat="1" x14ac:dyDescent="0.2">
      <c r="A36" s="23" t="s">
        <v>1350</v>
      </c>
      <c r="B36" s="22"/>
      <c r="C36" s="23"/>
      <c r="G36" s="23"/>
      <c r="H36" s="23"/>
      <c r="I36" s="23"/>
    </row>
    <row r="37" spans="1:12" s="27" customFormat="1" x14ac:dyDescent="0.2">
      <c r="A37" s="29" t="s">
        <v>1345</v>
      </c>
      <c r="B37" s="25" t="s">
        <v>17</v>
      </c>
      <c r="C37" s="29" t="s">
        <v>1385</v>
      </c>
      <c r="G37" s="29"/>
      <c r="H37" s="29"/>
      <c r="I37" s="29"/>
      <c r="L37" s="29" t="s">
        <v>1419</v>
      </c>
    </row>
    <row r="38" spans="1:12" x14ac:dyDescent="0.2">
      <c r="A38" s="150" t="s">
        <v>1420</v>
      </c>
      <c r="B38" s="150" t="s">
        <v>1421</v>
      </c>
      <c r="C38" s="172" t="s">
        <v>1422</v>
      </c>
      <c r="D38" s="44" t="s">
        <v>1423</v>
      </c>
      <c r="E38" s="44" t="s">
        <v>1102</v>
      </c>
      <c r="F38" s="44" t="s">
        <v>1424</v>
      </c>
      <c r="G38" s="44" t="s">
        <v>1425</v>
      </c>
      <c r="K38" s="152"/>
    </row>
    <row r="39" spans="1:12" x14ac:dyDescent="0.2">
      <c r="A39" s="150" t="s">
        <v>1426</v>
      </c>
      <c r="B39" s="150" t="s">
        <v>1427</v>
      </c>
      <c r="C39" s="43" t="s">
        <v>1422</v>
      </c>
      <c r="D39" s="44" t="s">
        <v>1423</v>
      </c>
      <c r="E39" s="44" t="s">
        <v>1102</v>
      </c>
      <c r="F39" s="44" t="s">
        <v>1424</v>
      </c>
      <c r="G39" s="44" t="s">
        <v>1428</v>
      </c>
      <c r="K39" s="152"/>
    </row>
    <row r="40" spans="1:12" x14ac:dyDescent="0.2">
      <c r="A40" s="150" t="s">
        <v>1429</v>
      </c>
      <c r="B40" s="150" t="s">
        <v>1430</v>
      </c>
      <c r="C40" s="43" t="s">
        <v>1431</v>
      </c>
      <c r="D40" s="44" t="s">
        <v>1432</v>
      </c>
      <c r="E40" s="44" t="s">
        <v>1102</v>
      </c>
      <c r="F40" s="44" t="s">
        <v>1433</v>
      </c>
      <c r="G40" s="44" t="s">
        <v>1434</v>
      </c>
      <c r="I40" s="153"/>
      <c r="K40" s="152"/>
    </row>
    <row r="41" spans="1:12" x14ac:dyDescent="0.2">
      <c r="A41" s="150" t="s">
        <v>1435</v>
      </c>
      <c r="B41" s="150" t="s">
        <v>1436</v>
      </c>
      <c r="C41" s="43" t="s">
        <v>1431</v>
      </c>
      <c r="D41" s="44" t="s">
        <v>1432</v>
      </c>
      <c r="E41" s="44" t="s">
        <v>1102</v>
      </c>
      <c r="F41" s="44" t="s">
        <v>1433</v>
      </c>
      <c r="G41" s="44" t="s">
        <v>1437</v>
      </c>
      <c r="I41" s="153"/>
      <c r="K41" s="152"/>
    </row>
    <row r="42" spans="1:12" x14ac:dyDescent="0.2">
      <c r="A42" s="150" t="s">
        <v>1438</v>
      </c>
      <c r="B42" s="150" t="s">
        <v>1439</v>
      </c>
      <c r="C42" s="43" t="s">
        <v>1440</v>
      </c>
      <c r="E42" s="44" t="s">
        <v>1102</v>
      </c>
      <c r="F42" s="44" t="s">
        <v>1424</v>
      </c>
      <c r="G42" s="44" t="s">
        <v>1441</v>
      </c>
      <c r="K42" s="152"/>
    </row>
    <row r="43" spans="1:12" x14ac:dyDescent="0.2">
      <c r="A43" s="150" t="s">
        <v>1442</v>
      </c>
      <c r="B43" s="150" t="s">
        <v>1443</v>
      </c>
      <c r="C43" s="43" t="s">
        <v>1444</v>
      </c>
      <c r="E43" s="44" t="s">
        <v>1102</v>
      </c>
      <c r="F43" s="44" t="s">
        <v>1445</v>
      </c>
      <c r="G43" s="44" t="s">
        <v>1446</v>
      </c>
      <c r="K43" s="152"/>
    </row>
    <row r="44" spans="1:12" x14ac:dyDescent="0.2">
      <c r="A44" s="150" t="s">
        <v>1447</v>
      </c>
      <c r="B44" s="150" t="s">
        <v>1448</v>
      </c>
      <c r="C44" s="43" t="s">
        <v>1440</v>
      </c>
      <c r="E44" s="44" t="s">
        <v>1102</v>
      </c>
      <c r="F44" s="44" t="s">
        <v>1424</v>
      </c>
      <c r="G44" s="44" t="s">
        <v>1449</v>
      </c>
      <c r="K44" s="152"/>
    </row>
    <row r="45" spans="1:12" x14ac:dyDescent="0.2">
      <c r="A45" s="150" t="s">
        <v>1450</v>
      </c>
      <c r="B45" s="150" t="s">
        <v>1451</v>
      </c>
      <c r="C45" s="43" t="s">
        <v>1422</v>
      </c>
      <c r="D45" s="44" t="s">
        <v>1423</v>
      </c>
      <c r="E45" s="44" t="s">
        <v>1102</v>
      </c>
      <c r="F45" s="44" t="s">
        <v>1424</v>
      </c>
      <c r="G45" s="44" t="s">
        <v>1452</v>
      </c>
      <c r="K45" s="152"/>
    </row>
    <row r="46" spans="1:12" s="72" customFormat="1" x14ac:dyDescent="0.2">
      <c r="A46" s="71" t="s">
        <v>1453</v>
      </c>
      <c r="B46" s="71" t="s">
        <v>1454</v>
      </c>
      <c r="C46" s="71" t="s">
        <v>1455</v>
      </c>
      <c r="G46" s="72" t="s">
        <v>1456</v>
      </c>
    </row>
    <row r="47" spans="1:12" s="21" customFormat="1" x14ac:dyDescent="0.2">
      <c r="A47" s="20" t="s">
        <v>1302</v>
      </c>
      <c r="B47" s="20" t="s">
        <v>1457</v>
      </c>
      <c r="C47" s="20" t="s">
        <v>1458</v>
      </c>
    </row>
    <row r="48" spans="1:12" x14ac:dyDescent="0.2">
      <c r="A48" s="43" t="s">
        <v>1459</v>
      </c>
      <c r="B48" s="43" t="s">
        <v>18</v>
      </c>
      <c r="C48" s="43" t="s">
        <v>1460</v>
      </c>
      <c r="E48" s="43" t="s">
        <v>1102</v>
      </c>
      <c r="F48" s="43"/>
      <c r="G48" s="43"/>
    </row>
    <row r="49" spans="1:12" x14ac:dyDescent="0.2">
      <c r="A49" s="43" t="s">
        <v>1461</v>
      </c>
      <c r="B49" s="43" t="s">
        <v>1462</v>
      </c>
      <c r="C49" s="43" t="s">
        <v>1463</v>
      </c>
      <c r="D49" s="44" t="s">
        <v>1464</v>
      </c>
      <c r="E49" s="43" t="s">
        <v>1102</v>
      </c>
      <c r="F49" s="43"/>
      <c r="G49" s="43" t="s">
        <v>1465</v>
      </c>
    </row>
    <row r="50" spans="1:12" x14ac:dyDescent="0.2">
      <c r="A50" s="43" t="s">
        <v>1309</v>
      </c>
      <c r="B50" s="43" t="s">
        <v>1466</v>
      </c>
      <c r="C50" s="43" t="s">
        <v>1467</v>
      </c>
      <c r="E50" s="43" t="s">
        <v>1102</v>
      </c>
      <c r="F50" s="43"/>
      <c r="G50" s="43" t="s">
        <v>1468</v>
      </c>
    </row>
    <row r="51" spans="1:12" s="27" customFormat="1" x14ac:dyDescent="0.2">
      <c r="A51" s="29" t="s">
        <v>1345</v>
      </c>
      <c r="B51" s="29" t="s">
        <v>19</v>
      </c>
      <c r="C51" s="29"/>
      <c r="E51" s="29"/>
      <c r="F51" s="29"/>
      <c r="G51" s="29" t="s">
        <v>1465</v>
      </c>
      <c r="L51" s="154" t="s">
        <v>1469</v>
      </c>
    </row>
    <row r="52" spans="1:12" x14ac:dyDescent="0.2">
      <c r="A52" s="43" t="s">
        <v>1470</v>
      </c>
      <c r="B52" s="43" t="s">
        <v>1471</v>
      </c>
      <c r="C52" s="43" t="s">
        <v>1472</v>
      </c>
      <c r="D52" s="44" t="s">
        <v>1473</v>
      </c>
      <c r="E52" s="43" t="s">
        <v>1102</v>
      </c>
      <c r="F52" s="43"/>
      <c r="G52" s="43" t="s">
        <v>1465</v>
      </c>
    </row>
    <row r="53" spans="1:12" x14ac:dyDescent="0.2">
      <c r="A53" s="43" t="s">
        <v>1474</v>
      </c>
      <c r="B53" s="43" t="s">
        <v>1475</v>
      </c>
      <c r="C53" s="43" t="s">
        <v>1476</v>
      </c>
      <c r="D53" s="44" t="s">
        <v>1477</v>
      </c>
      <c r="E53" s="43" t="s">
        <v>1102</v>
      </c>
      <c r="F53" s="43"/>
      <c r="G53" s="43" t="s">
        <v>1478</v>
      </c>
      <c r="H53" s="43" t="s">
        <v>1479</v>
      </c>
      <c r="I53" s="43" t="s">
        <v>1480</v>
      </c>
      <c r="J53" s="43"/>
    </row>
    <row r="54" spans="1:12" s="27" customFormat="1" x14ac:dyDescent="0.2">
      <c r="A54" s="29" t="s">
        <v>1345</v>
      </c>
      <c r="B54" s="29" t="s">
        <v>20</v>
      </c>
      <c r="C54" s="29"/>
      <c r="E54" s="29"/>
      <c r="F54" s="29"/>
      <c r="G54" s="29" t="s">
        <v>1465</v>
      </c>
      <c r="L54" s="154" t="s">
        <v>1481</v>
      </c>
    </row>
    <row r="55" spans="1:12" x14ac:dyDescent="0.2">
      <c r="A55" s="43" t="s">
        <v>1395</v>
      </c>
      <c r="B55" s="43" t="s">
        <v>1056</v>
      </c>
      <c r="C55" s="43" t="s">
        <v>1482</v>
      </c>
      <c r="D55" s="44" t="s">
        <v>4604</v>
      </c>
      <c r="E55" s="43" t="s">
        <v>1102</v>
      </c>
      <c r="F55" s="43"/>
      <c r="G55" s="43" t="s">
        <v>1465</v>
      </c>
      <c r="H55" s="43" t="s">
        <v>1483</v>
      </c>
      <c r="I55" s="43" t="s">
        <v>1484</v>
      </c>
      <c r="J55" s="43"/>
    </row>
    <row r="56" spans="1:12" s="27" customFormat="1" x14ac:dyDescent="0.2">
      <c r="A56" s="29" t="s">
        <v>1345</v>
      </c>
      <c r="B56" s="29" t="s">
        <v>1485</v>
      </c>
      <c r="C56" s="29"/>
      <c r="E56" s="29" t="s">
        <v>1102</v>
      </c>
      <c r="F56" s="29"/>
      <c r="G56" s="29" t="s">
        <v>1465</v>
      </c>
      <c r="L56" s="154" t="s">
        <v>1486</v>
      </c>
    </row>
    <row r="57" spans="1:12" s="27" customFormat="1" x14ac:dyDescent="0.2">
      <c r="A57" s="29" t="s">
        <v>1345</v>
      </c>
      <c r="B57" s="29" t="s">
        <v>21</v>
      </c>
      <c r="C57" s="29"/>
      <c r="E57" s="29" t="s">
        <v>1102</v>
      </c>
      <c r="F57" s="29"/>
      <c r="G57" s="29" t="s">
        <v>1465</v>
      </c>
      <c r="L57" s="27" t="s">
        <v>1487</v>
      </c>
    </row>
    <row r="58" spans="1:12" s="74" customFormat="1" x14ac:dyDescent="0.2">
      <c r="A58" s="73" t="s">
        <v>1317</v>
      </c>
      <c r="B58" s="73" t="s">
        <v>1488</v>
      </c>
      <c r="C58" s="73" t="s">
        <v>1489</v>
      </c>
      <c r="E58" s="73"/>
      <c r="F58" s="73"/>
      <c r="G58" s="73"/>
    </row>
    <row r="59" spans="1:12" s="76" customFormat="1" x14ac:dyDescent="0.2">
      <c r="A59" s="75" t="s">
        <v>1490</v>
      </c>
      <c r="B59" s="75" t="s">
        <v>22</v>
      </c>
      <c r="C59" s="75" t="s">
        <v>1491</v>
      </c>
      <c r="D59" s="76" t="s">
        <v>1492</v>
      </c>
      <c r="E59" s="75" t="s">
        <v>1102</v>
      </c>
      <c r="F59" s="75"/>
      <c r="G59" s="75"/>
      <c r="H59" s="75"/>
      <c r="I59" s="75"/>
      <c r="J59" s="75"/>
    </row>
    <row r="60" spans="1:12" s="76" customFormat="1" x14ac:dyDescent="0.2">
      <c r="A60" s="75" t="s">
        <v>1493</v>
      </c>
      <c r="B60" s="75" t="s">
        <v>23</v>
      </c>
      <c r="C60" s="75" t="s">
        <v>1494</v>
      </c>
      <c r="E60" s="75" t="s">
        <v>1102</v>
      </c>
      <c r="F60" s="75"/>
      <c r="G60" s="75"/>
    </row>
    <row r="61" spans="1:12" s="76" customFormat="1" x14ac:dyDescent="0.2">
      <c r="A61" s="75" t="s">
        <v>1495</v>
      </c>
      <c r="B61" s="75" t="s">
        <v>1496</v>
      </c>
      <c r="C61" s="76" t="s">
        <v>1497</v>
      </c>
      <c r="D61" s="76" t="s">
        <v>1498</v>
      </c>
      <c r="E61" s="75" t="s">
        <v>1102</v>
      </c>
      <c r="F61" s="75"/>
      <c r="G61" s="75" t="s">
        <v>1465</v>
      </c>
    </row>
    <row r="62" spans="1:12" s="76" customFormat="1" x14ac:dyDescent="0.2">
      <c r="A62" s="75" t="s">
        <v>1474</v>
      </c>
      <c r="B62" s="75" t="s">
        <v>1499</v>
      </c>
      <c r="C62" s="76" t="s">
        <v>1500</v>
      </c>
      <c r="D62" s="76" t="s">
        <v>1498</v>
      </c>
      <c r="E62" s="75" t="s">
        <v>1102</v>
      </c>
      <c r="F62" s="75"/>
      <c r="G62" s="75" t="s">
        <v>1501</v>
      </c>
      <c r="H62" s="75" t="s">
        <v>1502</v>
      </c>
      <c r="I62" s="75" t="s">
        <v>1503</v>
      </c>
      <c r="J62" s="75"/>
    </row>
    <row r="63" spans="1:12" s="76" customFormat="1" x14ac:dyDescent="0.2">
      <c r="A63" s="75" t="s">
        <v>1345</v>
      </c>
      <c r="B63" s="75" t="s">
        <v>24</v>
      </c>
      <c r="E63" s="75"/>
      <c r="F63" s="75"/>
      <c r="G63" s="75" t="s">
        <v>1501</v>
      </c>
      <c r="H63" s="75"/>
      <c r="I63" s="75"/>
      <c r="J63" s="75"/>
      <c r="L63" s="76" t="s">
        <v>1504</v>
      </c>
    </row>
    <row r="64" spans="1:12" s="78" customFormat="1" x14ac:dyDescent="0.2">
      <c r="A64" s="77" t="s">
        <v>1350</v>
      </c>
      <c r="B64" s="77"/>
      <c r="C64" s="77"/>
      <c r="E64" s="77"/>
      <c r="F64" s="77"/>
      <c r="G64" s="77"/>
      <c r="H64" s="77"/>
      <c r="I64" s="77"/>
      <c r="J64" s="77"/>
    </row>
    <row r="65" spans="1:12" s="21" customFormat="1" x14ac:dyDescent="0.2">
      <c r="A65" s="79" t="s">
        <v>1302</v>
      </c>
      <c r="B65" s="79" t="s">
        <v>1505</v>
      </c>
      <c r="C65" s="66" t="s">
        <v>1506</v>
      </c>
      <c r="E65" s="20"/>
      <c r="F65" s="20"/>
      <c r="G65" s="66" t="s">
        <v>1465</v>
      </c>
    </row>
    <row r="66" spans="1:12" s="21" customFormat="1" x14ac:dyDescent="0.2">
      <c r="A66" s="79" t="s">
        <v>1302</v>
      </c>
      <c r="B66" s="79" t="s">
        <v>1507</v>
      </c>
      <c r="C66" s="66" t="s">
        <v>1508</v>
      </c>
      <c r="E66" s="20"/>
      <c r="F66" s="20"/>
      <c r="G66" s="66" t="s">
        <v>1509</v>
      </c>
    </row>
    <row r="67" spans="1:12" s="82" customFormat="1" x14ac:dyDescent="0.2">
      <c r="A67" s="80" t="s">
        <v>1350</v>
      </c>
      <c r="B67" s="81"/>
      <c r="C67" s="80"/>
    </row>
    <row r="68" spans="1:12" s="72" customFormat="1" x14ac:dyDescent="0.2">
      <c r="A68" s="71" t="s">
        <v>1453</v>
      </c>
      <c r="B68" s="71" t="s">
        <v>1510</v>
      </c>
      <c r="C68" s="71" t="s">
        <v>1511</v>
      </c>
      <c r="G68" s="72" t="s">
        <v>1512</v>
      </c>
    </row>
    <row r="69" spans="1:12" s="21" customFormat="1" x14ac:dyDescent="0.2">
      <c r="A69" s="20" t="s">
        <v>1302</v>
      </c>
      <c r="B69" s="20" t="s">
        <v>1513</v>
      </c>
      <c r="C69" s="20" t="s">
        <v>1458</v>
      </c>
    </row>
    <row r="70" spans="1:12" x14ac:dyDescent="0.2">
      <c r="A70" s="43" t="s">
        <v>1459</v>
      </c>
      <c r="B70" s="43" t="s">
        <v>621</v>
      </c>
      <c r="C70" s="43" t="s">
        <v>1460</v>
      </c>
      <c r="E70" s="43" t="s">
        <v>1102</v>
      </c>
      <c r="F70" s="43"/>
      <c r="G70" s="43"/>
    </row>
    <row r="71" spans="1:12" x14ac:dyDescent="0.2">
      <c r="A71" s="43" t="s">
        <v>1461</v>
      </c>
      <c r="B71" s="43" t="s">
        <v>1514</v>
      </c>
      <c r="C71" s="43" t="s">
        <v>1463</v>
      </c>
      <c r="D71" s="44" t="s">
        <v>1464</v>
      </c>
      <c r="E71" s="43" t="s">
        <v>1102</v>
      </c>
      <c r="F71" s="43"/>
      <c r="G71" s="43" t="s">
        <v>1515</v>
      </c>
    </row>
    <row r="72" spans="1:12" x14ac:dyDescent="0.2">
      <c r="A72" s="43" t="s">
        <v>1309</v>
      </c>
      <c r="B72" s="43" t="s">
        <v>1516</v>
      </c>
      <c r="C72" s="43" t="s">
        <v>1467</v>
      </c>
      <c r="E72" s="43" t="s">
        <v>1102</v>
      </c>
      <c r="F72" s="43"/>
      <c r="G72" s="43" t="s">
        <v>1517</v>
      </c>
    </row>
    <row r="73" spans="1:12" s="27" customFormat="1" x14ac:dyDescent="0.2">
      <c r="A73" s="29" t="s">
        <v>1345</v>
      </c>
      <c r="B73" s="29" t="s">
        <v>622</v>
      </c>
      <c r="C73" s="29"/>
      <c r="E73" s="29"/>
      <c r="F73" s="29"/>
      <c r="G73" s="29" t="s">
        <v>1515</v>
      </c>
      <c r="L73" s="154" t="s">
        <v>1518</v>
      </c>
    </row>
    <row r="74" spans="1:12" x14ac:dyDescent="0.2">
      <c r="A74" s="43" t="s">
        <v>1519</v>
      </c>
      <c r="B74" s="43" t="s">
        <v>1520</v>
      </c>
      <c r="C74" s="43" t="s">
        <v>1472</v>
      </c>
      <c r="D74" s="44" t="s">
        <v>1521</v>
      </c>
      <c r="E74" s="43" t="s">
        <v>1102</v>
      </c>
      <c r="F74" s="43"/>
      <c r="G74" s="43" t="s">
        <v>1515</v>
      </c>
    </row>
    <row r="75" spans="1:12" x14ac:dyDescent="0.2">
      <c r="A75" s="43" t="s">
        <v>1474</v>
      </c>
      <c r="B75" s="43" t="s">
        <v>1522</v>
      </c>
      <c r="C75" s="43" t="s">
        <v>1476</v>
      </c>
      <c r="D75" s="44" t="s">
        <v>1523</v>
      </c>
      <c r="E75" s="43" t="s">
        <v>1102</v>
      </c>
      <c r="F75" s="43"/>
      <c r="G75" s="43" t="s">
        <v>1524</v>
      </c>
      <c r="H75" s="43" t="s">
        <v>1525</v>
      </c>
      <c r="I75" s="43" t="s">
        <v>1526</v>
      </c>
      <c r="J75" s="43"/>
    </row>
    <row r="76" spans="1:12" s="27" customFormat="1" x14ac:dyDescent="0.2">
      <c r="A76" s="29" t="s">
        <v>1345</v>
      </c>
      <c r="B76" s="29" t="s">
        <v>623</v>
      </c>
      <c r="C76" s="29"/>
      <c r="E76" s="29"/>
      <c r="F76" s="29"/>
      <c r="G76" s="29" t="s">
        <v>1515</v>
      </c>
      <c r="L76" s="154" t="s">
        <v>1527</v>
      </c>
    </row>
    <row r="77" spans="1:12" x14ac:dyDescent="0.2">
      <c r="A77" s="43" t="s">
        <v>1395</v>
      </c>
      <c r="B77" s="43" t="s">
        <v>1057</v>
      </c>
      <c r="C77" s="43" t="s">
        <v>1482</v>
      </c>
      <c r="D77" s="44" t="s">
        <v>1528</v>
      </c>
      <c r="E77" s="43" t="s">
        <v>1102</v>
      </c>
      <c r="F77" s="43"/>
      <c r="G77" s="43" t="s">
        <v>1515</v>
      </c>
      <c r="H77" s="43" t="s">
        <v>1529</v>
      </c>
      <c r="I77" s="43" t="s">
        <v>1484</v>
      </c>
      <c r="J77" s="43"/>
    </row>
    <row r="78" spans="1:12" s="27" customFormat="1" ht="102" x14ac:dyDescent="0.2">
      <c r="A78" s="29" t="s">
        <v>1345</v>
      </c>
      <c r="B78" s="29" t="s">
        <v>1530</v>
      </c>
      <c r="C78" s="29"/>
      <c r="E78" s="29" t="s">
        <v>1102</v>
      </c>
      <c r="F78" s="29"/>
      <c r="G78" s="29" t="s">
        <v>1515</v>
      </c>
      <c r="L78" s="143" t="s">
        <v>1531</v>
      </c>
    </row>
    <row r="79" spans="1:12" s="27" customFormat="1" x14ac:dyDescent="0.2">
      <c r="A79" s="29" t="s">
        <v>1345</v>
      </c>
      <c r="B79" s="29" t="s">
        <v>624</v>
      </c>
      <c r="C79" s="29"/>
      <c r="E79" s="29" t="s">
        <v>1102</v>
      </c>
      <c r="F79" s="29"/>
      <c r="G79" s="29" t="s">
        <v>1515</v>
      </c>
      <c r="L79" s="27" t="s">
        <v>1532</v>
      </c>
    </row>
    <row r="80" spans="1:12" s="74" customFormat="1" x14ac:dyDescent="0.2">
      <c r="A80" s="73" t="s">
        <v>1317</v>
      </c>
      <c r="B80" s="73" t="s">
        <v>1533</v>
      </c>
      <c r="C80" s="73" t="s">
        <v>1489</v>
      </c>
      <c r="E80" s="73"/>
      <c r="F80" s="73"/>
      <c r="G80" s="73"/>
    </row>
    <row r="81" spans="1:12" s="76" customFormat="1" x14ac:dyDescent="0.2">
      <c r="A81" s="75" t="s">
        <v>1490</v>
      </c>
      <c r="B81" s="75" t="s">
        <v>625</v>
      </c>
      <c r="C81" s="75" t="s">
        <v>1491</v>
      </c>
      <c r="D81" s="76" t="s">
        <v>1492</v>
      </c>
      <c r="E81" s="75" t="s">
        <v>1102</v>
      </c>
      <c r="F81" s="75"/>
      <c r="G81" s="75"/>
      <c r="H81" s="75"/>
      <c r="I81" s="75"/>
      <c r="J81" s="75"/>
    </row>
    <row r="82" spans="1:12" s="76" customFormat="1" x14ac:dyDescent="0.2">
      <c r="A82" s="75" t="s">
        <v>1493</v>
      </c>
      <c r="B82" s="75" t="s">
        <v>626</v>
      </c>
      <c r="C82" s="75" t="s">
        <v>1494</v>
      </c>
      <c r="E82" s="75" t="s">
        <v>1102</v>
      </c>
      <c r="F82" s="75"/>
      <c r="G82" s="75"/>
    </row>
    <row r="83" spans="1:12" s="76" customFormat="1" x14ac:dyDescent="0.2">
      <c r="A83" s="75" t="s">
        <v>1495</v>
      </c>
      <c r="B83" s="75" t="s">
        <v>1534</v>
      </c>
      <c r="C83" s="76" t="s">
        <v>1497</v>
      </c>
      <c r="D83" s="76" t="s">
        <v>1498</v>
      </c>
      <c r="E83" s="75" t="s">
        <v>1102</v>
      </c>
      <c r="F83" s="75"/>
      <c r="G83" s="75" t="s">
        <v>1515</v>
      </c>
    </row>
    <row r="84" spans="1:12" s="76" customFormat="1" x14ac:dyDescent="0.2">
      <c r="A84" s="75" t="s">
        <v>1474</v>
      </c>
      <c r="B84" s="75" t="s">
        <v>1535</v>
      </c>
      <c r="C84" s="76" t="s">
        <v>1536</v>
      </c>
      <c r="D84" s="76" t="s">
        <v>1498</v>
      </c>
      <c r="E84" s="75" t="s">
        <v>1102</v>
      </c>
      <c r="F84" s="75"/>
      <c r="G84" s="75" t="s">
        <v>1537</v>
      </c>
      <c r="H84" s="75" t="s">
        <v>1538</v>
      </c>
      <c r="I84" s="75" t="s">
        <v>1503</v>
      </c>
      <c r="J84" s="75"/>
    </row>
    <row r="85" spans="1:12" s="76" customFormat="1" x14ac:dyDescent="0.2">
      <c r="A85" s="75" t="s">
        <v>1345</v>
      </c>
      <c r="B85" s="75" t="s">
        <v>627</v>
      </c>
      <c r="E85" s="75"/>
      <c r="F85" s="75"/>
      <c r="G85" s="75" t="s">
        <v>1537</v>
      </c>
      <c r="H85" s="75"/>
      <c r="I85" s="75"/>
      <c r="J85" s="75"/>
      <c r="L85" s="76" t="s">
        <v>1539</v>
      </c>
    </row>
    <row r="86" spans="1:12" s="76" customFormat="1" x14ac:dyDescent="0.2">
      <c r="A86" s="75" t="s">
        <v>1391</v>
      </c>
      <c r="B86" s="75" t="s">
        <v>1540</v>
      </c>
      <c r="C86" s="76" t="s">
        <v>1541</v>
      </c>
      <c r="D86" s="76" t="s">
        <v>1542</v>
      </c>
      <c r="E86" s="75"/>
      <c r="F86" s="75"/>
      <c r="G86" s="75" t="s">
        <v>1515</v>
      </c>
      <c r="H86" s="75"/>
      <c r="I86" s="75"/>
      <c r="J86" s="75"/>
    </row>
    <row r="87" spans="1:12" s="76" customFormat="1" x14ac:dyDescent="0.2">
      <c r="A87" s="75" t="s">
        <v>1395</v>
      </c>
      <c r="B87" s="75" t="s">
        <v>1543</v>
      </c>
      <c r="C87" s="76" t="s">
        <v>1544</v>
      </c>
      <c r="E87" s="75"/>
      <c r="F87" s="75"/>
      <c r="G87" s="75" t="s">
        <v>1545</v>
      </c>
      <c r="H87" s="75" t="s">
        <v>1546</v>
      </c>
      <c r="I87" s="75" t="s">
        <v>1547</v>
      </c>
      <c r="J87" s="75"/>
    </row>
    <row r="88" spans="1:12" s="76" customFormat="1" x14ac:dyDescent="0.2">
      <c r="A88" s="75" t="s">
        <v>1345</v>
      </c>
      <c r="B88" s="75" t="s">
        <v>1548</v>
      </c>
      <c r="E88" s="75"/>
      <c r="F88" s="75"/>
      <c r="G88" s="75"/>
      <c r="H88" s="75"/>
      <c r="I88" s="75"/>
      <c r="J88" s="75"/>
      <c r="L88" s="76" t="s">
        <v>1549</v>
      </c>
    </row>
    <row r="89" spans="1:12" s="78" customFormat="1" x14ac:dyDescent="0.2">
      <c r="A89" s="77" t="s">
        <v>1350</v>
      </c>
      <c r="B89" s="77"/>
      <c r="C89" s="77"/>
      <c r="E89" s="77"/>
      <c r="F89" s="77"/>
      <c r="G89" s="77"/>
      <c r="H89" s="77"/>
      <c r="I89" s="77"/>
      <c r="J89" s="77"/>
    </row>
    <row r="90" spans="1:12" s="21" customFormat="1" x14ac:dyDescent="0.2">
      <c r="A90" s="79" t="s">
        <v>1302</v>
      </c>
      <c r="B90" s="79" t="s">
        <v>1550</v>
      </c>
      <c r="C90" s="66" t="s">
        <v>1551</v>
      </c>
      <c r="E90" s="20"/>
      <c r="F90" s="20"/>
      <c r="G90" s="66" t="s">
        <v>1515</v>
      </c>
    </row>
    <row r="91" spans="1:12" s="21" customFormat="1" x14ac:dyDescent="0.2">
      <c r="A91" s="79" t="s">
        <v>1302</v>
      </c>
      <c r="B91" s="79" t="s">
        <v>1552</v>
      </c>
      <c r="C91" s="66" t="s">
        <v>1553</v>
      </c>
      <c r="E91" s="20"/>
      <c r="F91" s="20"/>
      <c r="G91" s="66" t="s">
        <v>1554</v>
      </c>
    </row>
    <row r="92" spans="1:12" s="82" customFormat="1" x14ac:dyDescent="0.2">
      <c r="A92" s="80" t="s">
        <v>1350</v>
      </c>
      <c r="B92" s="81"/>
      <c r="C92" s="80"/>
    </row>
    <row r="93" spans="1:12" s="72" customFormat="1" x14ac:dyDescent="0.2">
      <c r="A93" s="71" t="s">
        <v>1453</v>
      </c>
      <c r="B93" s="71" t="s">
        <v>1555</v>
      </c>
      <c r="C93" s="71" t="s">
        <v>1556</v>
      </c>
      <c r="G93" s="72" t="s">
        <v>1557</v>
      </c>
    </row>
    <row r="94" spans="1:12" x14ac:dyDescent="0.2">
      <c r="A94" s="43" t="s">
        <v>1459</v>
      </c>
      <c r="B94" s="43" t="s">
        <v>25</v>
      </c>
      <c r="C94" s="43" t="s">
        <v>1558</v>
      </c>
      <c r="E94" s="43" t="s">
        <v>1102</v>
      </c>
      <c r="F94" s="43"/>
      <c r="G94" s="43"/>
    </row>
    <row r="95" spans="1:12" x14ac:dyDescent="0.2">
      <c r="A95" s="43" t="s">
        <v>1470</v>
      </c>
      <c r="B95" s="43" t="s">
        <v>1559</v>
      </c>
      <c r="C95" s="43" t="s">
        <v>1472</v>
      </c>
      <c r="D95" s="44" t="s">
        <v>1473</v>
      </c>
      <c r="E95" s="43" t="s">
        <v>1102</v>
      </c>
      <c r="F95" s="43"/>
      <c r="G95" s="43" t="s">
        <v>1560</v>
      </c>
    </row>
    <row r="96" spans="1:12" x14ac:dyDescent="0.2">
      <c r="A96" s="43" t="s">
        <v>1474</v>
      </c>
      <c r="B96" s="43" t="s">
        <v>1561</v>
      </c>
      <c r="C96" s="43" t="s">
        <v>1476</v>
      </c>
      <c r="D96" s="44" t="s">
        <v>1477</v>
      </c>
      <c r="E96" s="43" t="s">
        <v>1102</v>
      </c>
      <c r="F96" s="43"/>
      <c r="G96" s="43" t="s">
        <v>1562</v>
      </c>
      <c r="H96" s="43" t="s">
        <v>1479</v>
      </c>
      <c r="I96" s="43" t="s">
        <v>1480</v>
      </c>
      <c r="J96" s="43"/>
    </row>
    <row r="97" spans="1:12" s="27" customFormat="1" x14ac:dyDescent="0.2">
      <c r="A97" s="29" t="s">
        <v>1345</v>
      </c>
      <c r="B97" s="29" t="s">
        <v>26</v>
      </c>
      <c r="C97" s="29"/>
      <c r="E97" s="29"/>
      <c r="F97" s="29"/>
      <c r="G97" s="29" t="s">
        <v>1560</v>
      </c>
      <c r="L97" s="154" t="s">
        <v>1563</v>
      </c>
    </row>
    <row r="98" spans="1:12" x14ac:dyDescent="0.2">
      <c r="A98" s="43" t="s">
        <v>1395</v>
      </c>
      <c r="B98" s="43" t="s">
        <v>27</v>
      </c>
      <c r="C98" s="43" t="s">
        <v>1482</v>
      </c>
      <c r="D98" s="44" t="s">
        <v>4605</v>
      </c>
      <c r="E98" s="43" t="s">
        <v>1102</v>
      </c>
      <c r="F98" s="43"/>
      <c r="G98" s="43" t="s">
        <v>1560</v>
      </c>
      <c r="H98" s="43" t="s">
        <v>1483</v>
      </c>
      <c r="I98" s="43" t="s">
        <v>1564</v>
      </c>
      <c r="J98" s="43"/>
    </row>
    <row r="99" spans="1:12" s="27" customFormat="1" x14ac:dyDescent="0.2">
      <c r="A99" s="29" t="s">
        <v>1345</v>
      </c>
      <c r="B99" s="29" t="s">
        <v>1565</v>
      </c>
      <c r="C99" s="29"/>
      <c r="E99" s="29" t="s">
        <v>1102</v>
      </c>
      <c r="F99" s="29"/>
      <c r="G99" s="29" t="s">
        <v>1560</v>
      </c>
      <c r="L99" s="27" t="s">
        <v>1566</v>
      </c>
    </row>
    <row r="100" spans="1:12" s="27" customFormat="1" x14ac:dyDescent="0.2">
      <c r="A100" s="29" t="s">
        <v>1345</v>
      </c>
      <c r="B100" s="29" t="s">
        <v>28</v>
      </c>
      <c r="C100" s="29"/>
      <c r="E100" s="29" t="s">
        <v>1102</v>
      </c>
      <c r="F100" s="29"/>
      <c r="G100" s="29" t="s">
        <v>1560</v>
      </c>
      <c r="L100" s="27" t="s">
        <v>1567</v>
      </c>
    </row>
    <row r="101" spans="1:12" s="74" customFormat="1" x14ac:dyDescent="0.2">
      <c r="A101" s="73" t="s">
        <v>1317</v>
      </c>
      <c r="B101" s="73" t="s">
        <v>1568</v>
      </c>
      <c r="C101" s="73" t="s">
        <v>1489</v>
      </c>
      <c r="E101" s="73"/>
      <c r="F101" s="73"/>
      <c r="G101" s="73"/>
    </row>
    <row r="102" spans="1:12" s="76" customFormat="1" x14ac:dyDescent="0.2">
      <c r="A102" s="75" t="s">
        <v>1490</v>
      </c>
      <c r="B102" s="75" t="s">
        <v>29</v>
      </c>
      <c r="C102" s="75" t="s">
        <v>1569</v>
      </c>
      <c r="D102" s="76" t="s">
        <v>1492</v>
      </c>
      <c r="E102" s="75" t="s">
        <v>1102</v>
      </c>
      <c r="F102" s="75"/>
      <c r="G102" s="75" t="s">
        <v>1560</v>
      </c>
      <c r="H102" s="75"/>
      <c r="I102" s="75"/>
      <c r="J102" s="75"/>
    </row>
    <row r="103" spans="1:12" s="76" customFormat="1" x14ac:dyDescent="0.2">
      <c r="A103" s="75" t="s">
        <v>1493</v>
      </c>
      <c r="B103" s="75" t="s">
        <v>30</v>
      </c>
      <c r="C103" s="75" t="s">
        <v>1570</v>
      </c>
      <c r="E103" s="75" t="s">
        <v>1102</v>
      </c>
      <c r="F103" s="75"/>
      <c r="G103" s="75"/>
    </row>
    <row r="104" spans="1:12" s="76" customFormat="1" x14ac:dyDescent="0.2">
      <c r="A104" s="75" t="s">
        <v>1495</v>
      </c>
      <c r="B104" s="75" t="s">
        <v>1571</v>
      </c>
      <c r="C104" s="76" t="s">
        <v>1572</v>
      </c>
      <c r="D104" s="76" t="s">
        <v>1498</v>
      </c>
      <c r="E104" s="75" t="s">
        <v>1102</v>
      </c>
      <c r="F104" s="75"/>
      <c r="G104" s="75" t="s">
        <v>1560</v>
      </c>
    </row>
    <row r="105" spans="1:12" s="76" customFormat="1" x14ac:dyDescent="0.2">
      <c r="A105" s="75" t="s">
        <v>1474</v>
      </c>
      <c r="B105" s="75" t="s">
        <v>1573</v>
      </c>
      <c r="C105" s="76" t="s">
        <v>1574</v>
      </c>
      <c r="D105" s="76" t="s">
        <v>1498</v>
      </c>
      <c r="E105" s="75" t="s">
        <v>1102</v>
      </c>
      <c r="F105" s="75"/>
      <c r="G105" s="75" t="s">
        <v>1575</v>
      </c>
      <c r="H105" s="75" t="s">
        <v>1576</v>
      </c>
      <c r="I105" s="75" t="s">
        <v>1503</v>
      </c>
      <c r="J105" s="75"/>
    </row>
    <row r="106" spans="1:12" s="76" customFormat="1" x14ac:dyDescent="0.2">
      <c r="A106" s="75" t="s">
        <v>1345</v>
      </c>
      <c r="B106" s="75" t="s">
        <v>31</v>
      </c>
      <c r="E106" s="75"/>
      <c r="F106" s="75"/>
      <c r="G106" s="75" t="s">
        <v>1575</v>
      </c>
      <c r="H106" s="75"/>
      <c r="I106" s="75"/>
      <c r="J106" s="75"/>
      <c r="L106" s="76" t="s">
        <v>1577</v>
      </c>
    </row>
    <row r="107" spans="1:12" s="78" customFormat="1" x14ac:dyDescent="0.2">
      <c r="A107" s="77" t="s">
        <v>1350</v>
      </c>
      <c r="B107" s="77"/>
      <c r="C107" s="77"/>
      <c r="E107" s="77"/>
      <c r="F107" s="77"/>
      <c r="G107" s="77"/>
      <c r="H107" s="77"/>
      <c r="I107" s="77"/>
      <c r="J107" s="77"/>
    </row>
    <row r="108" spans="1:12" s="21" customFormat="1" x14ac:dyDescent="0.2">
      <c r="A108" s="79" t="s">
        <v>1302</v>
      </c>
      <c r="B108" s="79" t="s">
        <v>1578</v>
      </c>
      <c r="C108" s="66" t="s">
        <v>1579</v>
      </c>
      <c r="E108" s="20"/>
      <c r="F108" s="20"/>
      <c r="G108" s="66" t="s">
        <v>1560</v>
      </c>
    </row>
    <row r="109" spans="1:12" s="21" customFormat="1" x14ac:dyDescent="0.2">
      <c r="A109" s="79" t="s">
        <v>1302</v>
      </c>
      <c r="B109" s="79" t="s">
        <v>1580</v>
      </c>
      <c r="C109" s="66" t="s">
        <v>1581</v>
      </c>
      <c r="E109" s="20"/>
      <c r="F109" s="20"/>
      <c r="G109" s="66" t="s">
        <v>1582</v>
      </c>
    </row>
    <row r="110" spans="1:12" s="82" customFormat="1" x14ac:dyDescent="0.2">
      <c r="A110" s="80" t="s">
        <v>1350</v>
      </c>
      <c r="B110" s="81"/>
      <c r="C110" s="80"/>
    </row>
    <row r="111" spans="1:12" s="72" customFormat="1" x14ac:dyDescent="0.2">
      <c r="A111" s="71" t="s">
        <v>1453</v>
      </c>
      <c r="B111" s="71" t="s">
        <v>1583</v>
      </c>
      <c r="C111" s="71" t="s">
        <v>1584</v>
      </c>
      <c r="G111" s="72" t="s">
        <v>1585</v>
      </c>
    </row>
    <row r="112" spans="1:12" s="21" customFormat="1" x14ac:dyDescent="0.2">
      <c r="A112" s="20" t="s">
        <v>1302</v>
      </c>
      <c r="B112" s="20" t="s">
        <v>1586</v>
      </c>
      <c r="C112" s="20" t="s">
        <v>1587</v>
      </c>
    </row>
    <row r="113" spans="1:12" x14ac:dyDescent="0.2">
      <c r="A113" s="43" t="s">
        <v>1459</v>
      </c>
      <c r="B113" s="43" t="s">
        <v>628</v>
      </c>
      <c r="C113" s="43" t="s">
        <v>1558</v>
      </c>
      <c r="E113" s="43" t="s">
        <v>1102</v>
      </c>
      <c r="F113" s="43"/>
      <c r="G113" s="43"/>
    </row>
    <row r="114" spans="1:12" x14ac:dyDescent="0.2">
      <c r="A114" s="43" t="s">
        <v>1519</v>
      </c>
      <c r="B114" s="43" t="s">
        <v>1588</v>
      </c>
      <c r="C114" s="43" t="s">
        <v>1472</v>
      </c>
      <c r="D114" s="44" t="s">
        <v>1521</v>
      </c>
      <c r="E114" s="43" t="s">
        <v>1102</v>
      </c>
      <c r="F114" s="43"/>
      <c r="G114" s="43" t="s">
        <v>1589</v>
      </c>
    </row>
    <row r="115" spans="1:12" x14ac:dyDescent="0.2">
      <c r="A115" s="43" t="s">
        <v>1474</v>
      </c>
      <c r="B115" s="43" t="s">
        <v>1590</v>
      </c>
      <c r="C115" s="43" t="s">
        <v>1476</v>
      </c>
      <c r="D115" s="44" t="s">
        <v>1523</v>
      </c>
      <c r="E115" s="43" t="s">
        <v>1102</v>
      </c>
      <c r="F115" s="43"/>
      <c r="G115" s="43" t="s">
        <v>1591</v>
      </c>
      <c r="H115" s="43" t="s">
        <v>1525</v>
      </c>
      <c r="I115" s="43" t="s">
        <v>1526</v>
      </c>
      <c r="J115" s="43"/>
    </row>
    <row r="116" spans="1:12" s="27" customFormat="1" x14ac:dyDescent="0.2">
      <c r="A116" s="29" t="s">
        <v>1345</v>
      </c>
      <c r="B116" s="29" t="s">
        <v>629</v>
      </c>
      <c r="C116" s="29"/>
      <c r="E116" s="29"/>
      <c r="F116" s="29"/>
      <c r="G116" s="29" t="s">
        <v>1589</v>
      </c>
      <c r="L116" s="154" t="s">
        <v>1592</v>
      </c>
    </row>
    <row r="117" spans="1:12" x14ac:dyDescent="0.2">
      <c r="A117" s="43" t="s">
        <v>1395</v>
      </c>
      <c r="B117" s="43" t="s">
        <v>630</v>
      </c>
      <c r="C117" s="43" t="s">
        <v>1482</v>
      </c>
      <c r="D117" s="44" t="s">
        <v>1593</v>
      </c>
      <c r="E117" s="43" t="s">
        <v>1102</v>
      </c>
      <c r="F117" s="43"/>
      <c r="G117" s="43" t="s">
        <v>1589</v>
      </c>
      <c r="H117" s="43" t="s">
        <v>1529</v>
      </c>
      <c r="I117" s="43" t="s">
        <v>1484</v>
      </c>
      <c r="J117" s="43"/>
    </row>
    <row r="118" spans="1:12" s="27" customFormat="1" x14ac:dyDescent="0.2">
      <c r="A118" s="29" t="s">
        <v>1345</v>
      </c>
      <c r="B118" s="29" t="s">
        <v>1594</v>
      </c>
      <c r="C118" s="29"/>
      <c r="E118" s="29" t="s">
        <v>1102</v>
      </c>
      <c r="F118" s="29"/>
      <c r="G118" s="29" t="s">
        <v>1589</v>
      </c>
      <c r="L118" s="154" t="s">
        <v>1595</v>
      </c>
    </row>
    <row r="119" spans="1:12" s="27" customFormat="1" x14ac:dyDescent="0.2">
      <c r="A119" s="29" t="s">
        <v>1345</v>
      </c>
      <c r="B119" s="29" t="s">
        <v>631</v>
      </c>
      <c r="C119" s="29"/>
      <c r="E119" s="29" t="s">
        <v>1102</v>
      </c>
      <c r="F119" s="29"/>
      <c r="G119" s="29" t="s">
        <v>1589</v>
      </c>
      <c r="L119" s="27" t="s">
        <v>1596</v>
      </c>
    </row>
    <row r="120" spans="1:12" s="74" customFormat="1" x14ac:dyDescent="0.2">
      <c r="A120" s="73" t="s">
        <v>1317</v>
      </c>
      <c r="B120" s="73" t="s">
        <v>1597</v>
      </c>
      <c r="C120" s="73" t="s">
        <v>1489</v>
      </c>
      <c r="E120" s="73"/>
      <c r="F120" s="73"/>
      <c r="G120" s="73"/>
    </row>
    <row r="121" spans="1:12" s="76" customFormat="1" x14ac:dyDescent="0.2">
      <c r="A121" s="75" t="s">
        <v>1490</v>
      </c>
      <c r="B121" s="75" t="s">
        <v>632</v>
      </c>
      <c r="C121" s="75" t="s">
        <v>1569</v>
      </c>
      <c r="D121" s="76" t="s">
        <v>1492</v>
      </c>
      <c r="E121" s="75" t="s">
        <v>1102</v>
      </c>
      <c r="F121" s="75"/>
      <c r="G121" s="75"/>
      <c r="H121" s="75"/>
      <c r="I121" s="75"/>
      <c r="J121" s="75"/>
    </row>
    <row r="122" spans="1:12" s="76" customFormat="1" x14ac:dyDescent="0.2">
      <c r="A122" s="75" t="s">
        <v>1493</v>
      </c>
      <c r="B122" s="75" t="s">
        <v>633</v>
      </c>
      <c r="C122" s="75" t="s">
        <v>1570</v>
      </c>
      <c r="E122" s="75" t="s">
        <v>1102</v>
      </c>
      <c r="F122" s="75"/>
      <c r="G122" s="75"/>
    </row>
    <row r="123" spans="1:12" s="76" customFormat="1" x14ac:dyDescent="0.2">
      <c r="A123" s="75" t="s">
        <v>1495</v>
      </c>
      <c r="B123" s="75" t="s">
        <v>1598</v>
      </c>
      <c r="C123" s="76" t="s">
        <v>1572</v>
      </c>
      <c r="D123" s="76" t="s">
        <v>1498</v>
      </c>
      <c r="E123" s="75" t="s">
        <v>1102</v>
      </c>
      <c r="F123" s="75"/>
      <c r="G123" s="75" t="s">
        <v>1589</v>
      </c>
    </row>
    <row r="124" spans="1:12" s="76" customFormat="1" x14ac:dyDescent="0.2">
      <c r="A124" s="75" t="s">
        <v>1474</v>
      </c>
      <c r="B124" s="75" t="s">
        <v>1599</v>
      </c>
      <c r="C124" s="76" t="s">
        <v>1600</v>
      </c>
      <c r="D124" s="76" t="s">
        <v>1498</v>
      </c>
      <c r="E124" s="75" t="s">
        <v>1102</v>
      </c>
      <c r="F124" s="75"/>
      <c r="G124" s="75" t="s">
        <v>1601</v>
      </c>
      <c r="H124" s="75" t="s">
        <v>1602</v>
      </c>
      <c r="I124" s="75" t="s">
        <v>1503</v>
      </c>
      <c r="J124" s="75"/>
    </row>
    <row r="125" spans="1:12" s="76" customFormat="1" x14ac:dyDescent="0.2">
      <c r="A125" s="75" t="s">
        <v>1345</v>
      </c>
      <c r="B125" s="75" t="s">
        <v>634</v>
      </c>
      <c r="E125" s="75"/>
      <c r="F125" s="75"/>
      <c r="G125" s="75" t="s">
        <v>1601</v>
      </c>
      <c r="H125" s="75"/>
      <c r="I125" s="75"/>
      <c r="J125" s="75"/>
      <c r="L125" s="76" t="s">
        <v>1603</v>
      </c>
    </row>
    <row r="126" spans="1:12" s="76" customFormat="1" x14ac:dyDescent="0.2">
      <c r="A126" s="75" t="s">
        <v>1391</v>
      </c>
      <c r="B126" s="75" t="s">
        <v>1604</v>
      </c>
      <c r="C126" s="76" t="s">
        <v>1605</v>
      </c>
      <c r="D126" s="76" t="s">
        <v>1542</v>
      </c>
      <c r="E126" s="75"/>
      <c r="F126" s="75"/>
      <c r="G126" s="75" t="s">
        <v>1589</v>
      </c>
      <c r="H126" s="75"/>
      <c r="I126" s="75"/>
      <c r="J126" s="75"/>
    </row>
    <row r="127" spans="1:12" s="76" customFormat="1" x14ac:dyDescent="0.2">
      <c r="A127" s="75" t="s">
        <v>1395</v>
      </c>
      <c r="B127" s="75" t="s">
        <v>1606</v>
      </c>
      <c r="C127" s="76" t="s">
        <v>1607</v>
      </c>
      <c r="E127" s="75"/>
      <c r="F127" s="75"/>
      <c r="G127" s="75" t="s">
        <v>1608</v>
      </c>
      <c r="H127" s="75" t="s">
        <v>1546</v>
      </c>
      <c r="I127" s="75" t="s">
        <v>1547</v>
      </c>
      <c r="J127" s="75"/>
    </row>
    <row r="128" spans="1:12" s="76" customFormat="1" x14ac:dyDescent="0.2">
      <c r="A128" s="75" t="s">
        <v>1345</v>
      </c>
      <c r="B128" s="75" t="s">
        <v>1609</v>
      </c>
      <c r="E128" s="75"/>
      <c r="F128" s="75"/>
      <c r="G128" s="75"/>
      <c r="H128" s="75"/>
      <c r="I128" s="75"/>
      <c r="J128" s="75"/>
      <c r="L128" s="76" t="s">
        <v>1610</v>
      </c>
    </row>
    <row r="129" spans="1:12" s="78" customFormat="1" x14ac:dyDescent="0.2">
      <c r="A129" s="77" t="s">
        <v>1350</v>
      </c>
      <c r="B129" s="77"/>
      <c r="C129" s="77"/>
      <c r="E129" s="77"/>
      <c r="F129" s="77"/>
      <c r="G129" s="77"/>
      <c r="H129" s="77"/>
      <c r="I129" s="77"/>
      <c r="J129" s="77"/>
    </row>
    <row r="130" spans="1:12" s="21" customFormat="1" x14ac:dyDescent="0.2">
      <c r="A130" s="79" t="s">
        <v>1302</v>
      </c>
      <c r="B130" s="79" t="s">
        <v>1611</v>
      </c>
      <c r="C130" s="66" t="s">
        <v>1612</v>
      </c>
      <c r="E130" s="20"/>
      <c r="F130" s="20"/>
      <c r="G130" s="66" t="s">
        <v>1589</v>
      </c>
    </row>
    <row r="131" spans="1:12" s="21" customFormat="1" x14ac:dyDescent="0.2">
      <c r="A131" s="79" t="s">
        <v>1302</v>
      </c>
      <c r="B131" s="79" t="s">
        <v>1613</v>
      </c>
      <c r="C131" s="66" t="s">
        <v>1614</v>
      </c>
      <c r="E131" s="20"/>
      <c r="F131" s="20"/>
      <c r="G131" s="66" t="s">
        <v>1615</v>
      </c>
    </row>
    <row r="132" spans="1:12" s="82" customFormat="1" x14ac:dyDescent="0.2">
      <c r="A132" s="80" t="s">
        <v>1350</v>
      </c>
      <c r="B132" s="81"/>
      <c r="C132" s="80"/>
    </row>
    <row r="133" spans="1:12" s="72" customFormat="1" x14ac:dyDescent="0.2">
      <c r="A133" s="71" t="s">
        <v>1453</v>
      </c>
      <c r="B133" s="71" t="s">
        <v>1616</v>
      </c>
      <c r="C133" s="71" t="s">
        <v>1617</v>
      </c>
      <c r="G133" s="72" t="s">
        <v>1618</v>
      </c>
    </row>
    <row r="134" spans="1:12" x14ac:dyDescent="0.2">
      <c r="A134" s="43" t="s">
        <v>1459</v>
      </c>
      <c r="B134" s="43" t="s">
        <v>32</v>
      </c>
      <c r="C134" s="43" t="s">
        <v>1619</v>
      </c>
      <c r="E134" s="43" t="s">
        <v>1102</v>
      </c>
      <c r="F134" s="43"/>
      <c r="G134" s="43"/>
    </row>
    <row r="135" spans="1:12" x14ac:dyDescent="0.2">
      <c r="A135" s="43" t="s">
        <v>1470</v>
      </c>
      <c r="B135" s="43" t="s">
        <v>1620</v>
      </c>
      <c r="C135" s="43" t="s">
        <v>1472</v>
      </c>
      <c r="D135" s="44" t="s">
        <v>1473</v>
      </c>
      <c r="E135" s="43" t="s">
        <v>1102</v>
      </c>
      <c r="F135" s="43"/>
      <c r="G135" s="43" t="s">
        <v>1621</v>
      </c>
    </row>
    <row r="136" spans="1:12" x14ac:dyDescent="0.2">
      <c r="A136" s="43" t="s">
        <v>1474</v>
      </c>
      <c r="B136" s="43" t="s">
        <v>1622</v>
      </c>
      <c r="C136" s="43" t="s">
        <v>1476</v>
      </c>
      <c r="D136" s="44" t="s">
        <v>1477</v>
      </c>
      <c r="E136" s="43" t="s">
        <v>1102</v>
      </c>
      <c r="F136" s="43"/>
      <c r="G136" s="43" t="s">
        <v>1623</v>
      </c>
      <c r="H136" s="43" t="s">
        <v>1479</v>
      </c>
      <c r="I136" s="43" t="s">
        <v>1480</v>
      </c>
      <c r="J136" s="43"/>
    </row>
    <row r="137" spans="1:12" s="27" customFormat="1" x14ac:dyDescent="0.2">
      <c r="A137" s="29" t="s">
        <v>1345</v>
      </c>
      <c r="B137" s="29" t="s">
        <v>33</v>
      </c>
      <c r="C137" s="29"/>
      <c r="E137" s="29"/>
      <c r="F137" s="29"/>
      <c r="G137" s="29" t="s">
        <v>1621</v>
      </c>
      <c r="L137" s="154" t="s">
        <v>1624</v>
      </c>
    </row>
    <row r="138" spans="1:12" x14ac:dyDescent="0.2">
      <c r="A138" s="43" t="s">
        <v>1395</v>
      </c>
      <c r="B138" s="43" t="s">
        <v>34</v>
      </c>
      <c r="C138" s="43" t="s">
        <v>1482</v>
      </c>
      <c r="D138" s="44" t="s">
        <v>4606</v>
      </c>
      <c r="E138" s="43" t="s">
        <v>1102</v>
      </c>
      <c r="F138" s="43"/>
      <c r="G138" s="43" t="s">
        <v>1621</v>
      </c>
      <c r="H138" s="43" t="s">
        <v>1483</v>
      </c>
      <c r="I138" s="43" t="s">
        <v>1564</v>
      </c>
      <c r="J138" s="43"/>
    </row>
    <row r="139" spans="1:12" s="27" customFormat="1" x14ac:dyDescent="0.2">
      <c r="A139" s="29" t="s">
        <v>1345</v>
      </c>
      <c r="B139" s="29" t="s">
        <v>1625</v>
      </c>
      <c r="C139" s="29"/>
      <c r="E139" s="29" t="s">
        <v>1102</v>
      </c>
      <c r="F139" s="29"/>
      <c r="G139" s="29" t="s">
        <v>1621</v>
      </c>
      <c r="L139" s="27" t="s">
        <v>1626</v>
      </c>
    </row>
    <row r="140" spans="1:12" s="27" customFormat="1" x14ac:dyDescent="0.2">
      <c r="A140" s="29" t="s">
        <v>1345</v>
      </c>
      <c r="B140" s="29" t="s">
        <v>35</v>
      </c>
      <c r="C140" s="29"/>
      <c r="E140" s="29" t="s">
        <v>1102</v>
      </c>
      <c r="F140" s="29"/>
      <c r="G140" s="29" t="s">
        <v>1621</v>
      </c>
      <c r="L140" s="27" t="s">
        <v>1627</v>
      </c>
    </row>
    <row r="141" spans="1:12" s="74" customFormat="1" x14ac:dyDescent="0.2">
      <c r="A141" s="73" t="s">
        <v>1317</v>
      </c>
      <c r="B141" s="73" t="s">
        <v>1628</v>
      </c>
      <c r="C141" s="73" t="s">
        <v>1489</v>
      </c>
      <c r="E141" s="73"/>
      <c r="F141" s="73"/>
      <c r="G141" s="73"/>
    </row>
    <row r="142" spans="1:12" s="76" customFormat="1" x14ac:dyDescent="0.2">
      <c r="A142" s="75" t="s">
        <v>1490</v>
      </c>
      <c r="B142" s="75" t="s">
        <v>36</v>
      </c>
      <c r="C142" s="75" t="s">
        <v>1629</v>
      </c>
      <c r="D142" s="76" t="s">
        <v>1492</v>
      </c>
      <c r="E142" s="75" t="s">
        <v>1102</v>
      </c>
      <c r="F142" s="75"/>
      <c r="G142" s="75"/>
      <c r="H142" s="75"/>
      <c r="I142" s="75"/>
      <c r="J142" s="75"/>
    </row>
    <row r="143" spans="1:12" s="76" customFormat="1" x14ac:dyDescent="0.2">
      <c r="A143" s="75" t="s">
        <v>1493</v>
      </c>
      <c r="B143" s="75" t="s">
        <v>37</v>
      </c>
      <c r="C143" s="75" t="s">
        <v>1630</v>
      </c>
      <c r="E143" s="75" t="s">
        <v>1102</v>
      </c>
      <c r="F143" s="75"/>
      <c r="G143" s="75"/>
    </row>
    <row r="144" spans="1:12" s="76" customFormat="1" x14ac:dyDescent="0.2">
      <c r="A144" s="75" t="s">
        <v>1495</v>
      </c>
      <c r="B144" s="75" t="s">
        <v>1631</v>
      </c>
      <c r="C144" s="76" t="s">
        <v>1632</v>
      </c>
      <c r="D144" s="76" t="s">
        <v>1498</v>
      </c>
      <c r="E144" s="75" t="s">
        <v>1102</v>
      </c>
      <c r="F144" s="75"/>
      <c r="G144" s="75" t="s">
        <v>1621</v>
      </c>
    </row>
    <row r="145" spans="1:12" s="76" customFormat="1" x14ac:dyDescent="0.2">
      <c r="A145" s="75" t="s">
        <v>1474</v>
      </c>
      <c r="B145" s="75" t="s">
        <v>1633</v>
      </c>
      <c r="C145" s="76" t="s">
        <v>1634</v>
      </c>
      <c r="D145" s="76" t="s">
        <v>1498</v>
      </c>
      <c r="E145" s="75" t="s">
        <v>1102</v>
      </c>
      <c r="F145" s="75"/>
      <c r="G145" s="75" t="s">
        <v>1635</v>
      </c>
      <c r="H145" s="75" t="s">
        <v>1636</v>
      </c>
      <c r="I145" s="75" t="s">
        <v>1503</v>
      </c>
      <c r="J145" s="75"/>
    </row>
    <row r="146" spans="1:12" s="76" customFormat="1" x14ac:dyDescent="0.2">
      <c r="A146" s="75" t="s">
        <v>1345</v>
      </c>
      <c r="B146" s="75" t="s">
        <v>1058</v>
      </c>
      <c r="E146" s="75"/>
      <c r="F146" s="75"/>
      <c r="G146" s="75" t="s">
        <v>1635</v>
      </c>
      <c r="H146" s="75"/>
      <c r="I146" s="75"/>
      <c r="J146" s="75"/>
      <c r="L146" s="76" t="s">
        <v>1637</v>
      </c>
    </row>
    <row r="147" spans="1:12" s="78" customFormat="1" x14ac:dyDescent="0.2">
      <c r="A147" s="77" t="s">
        <v>1350</v>
      </c>
      <c r="B147" s="77"/>
      <c r="C147" s="77"/>
      <c r="E147" s="77"/>
      <c r="F147" s="77"/>
      <c r="G147" s="77"/>
      <c r="H147" s="77"/>
      <c r="I147" s="77"/>
      <c r="J147" s="77"/>
    </row>
    <row r="148" spans="1:12" s="21" customFormat="1" x14ac:dyDescent="0.2">
      <c r="A148" s="79" t="s">
        <v>1302</v>
      </c>
      <c r="B148" s="79" t="s">
        <v>1638</v>
      </c>
      <c r="C148" s="66" t="s">
        <v>1639</v>
      </c>
      <c r="E148" s="20"/>
      <c r="F148" s="20"/>
      <c r="G148" s="66" t="s">
        <v>1621</v>
      </c>
    </row>
    <row r="149" spans="1:12" s="21" customFormat="1" x14ac:dyDescent="0.2">
      <c r="A149" s="79" t="s">
        <v>1302</v>
      </c>
      <c r="B149" s="79" t="s">
        <v>1640</v>
      </c>
      <c r="C149" s="66" t="s">
        <v>1641</v>
      </c>
      <c r="E149" s="20"/>
      <c r="F149" s="20"/>
      <c r="G149" s="66" t="s">
        <v>1642</v>
      </c>
    </row>
    <row r="150" spans="1:12" s="82" customFormat="1" x14ac:dyDescent="0.2">
      <c r="A150" s="80" t="s">
        <v>1350</v>
      </c>
      <c r="B150" s="81"/>
      <c r="C150" s="80"/>
    </row>
    <row r="151" spans="1:12" s="72" customFormat="1" x14ac:dyDescent="0.2">
      <c r="A151" s="71" t="s">
        <v>1453</v>
      </c>
      <c r="B151" s="71" t="s">
        <v>1643</v>
      </c>
      <c r="C151" s="71" t="s">
        <v>1644</v>
      </c>
      <c r="G151" s="72" t="s">
        <v>1645</v>
      </c>
    </row>
    <row r="152" spans="1:12" x14ac:dyDescent="0.2">
      <c r="A152" s="43" t="s">
        <v>1459</v>
      </c>
      <c r="B152" s="43" t="s">
        <v>38</v>
      </c>
      <c r="C152" s="43" t="s">
        <v>1646</v>
      </c>
      <c r="E152" s="43" t="s">
        <v>1102</v>
      </c>
      <c r="F152" s="43"/>
      <c r="G152" s="43"/>
    </row>
    <row r="153" spans="1:12" x14ac:dyDescent="0.2">
      <c r="A153" s="43" t="s">
        <v>1470</v>
      </c>
      <c r="B153" s="43" t="s">
        <v>1647</v>
      </c>
      <c r="C153" s="43" t="s">
        <v>1472</v>
      </c>
      <c r="D153" s="44" t="s">
        <v>1473</v>
      </c>
      <c r="E153" s="43" t="s">
        <v>1102</v>
      </c>
      <c r="F153" s="43"/>
      <c r="G153" s="43" t="s">
        <v>1648</v>
      </c>
    </row>
    <row r="154" spans="1:12" x14ac:dyDescent="0.2">
      <c r="A154" s="43" t="s">
        <v>1474</v>
      </c>
      <c r="B154" s="43" t="s">
        <v>1649</v>
      </c>
      <c r="C154" s="43" t="s">
        <v>1476</v>
      </c>
      <c r="D154" s="44" t="s">
        <v>1477</v>
      </c>
      <c r="E154" s="43" t="s">
        <v>1102</v>
      </c>
      <c r="F154" s="43"/>
      <c r="G154" s="43" t="s">
        <v>1650</v>
      </c>
      <c r="H154" s="43" t="s">
        <v>1479</v>
      </c>
      <c r="I154" s="43" t="s">
        <v>1480</v>
      </c>
      <c r="J154" s="43"/>
    </row>
    <row r="155" spans="1:12" s="27" customFormat="1" x14ac:dyDescent="0.2">
      <c r="A155" s="29" t="s">
        <v>1345</v>
      </c>
      <c r="B155" s="29" t="s">
        <v>39</v>
      </c>
      <c r="C155" s="29"/>
      <c r="E155" s="29"/>
      <c r="F155" s="29"/>
      <c r="G155" s="29" t="s">
        <v>1648</v>
      </c>
      <c r="L155" s="154" t="s">
        <v>1651</v>
      </c>
    </row>
    <row r="156" spans="1:12" x14ac:dyDescent="0.2">
      <c r="A156" s="43" t="s">
        <v>1395</v>
      </c>
      <c r="B156" s="43" t="s">
        <v>40</v>
      </c>
      <c r="C156" s="43" t="s">
        <v>1482</v>
      </c>
      <c r="D156" s="44" t="s">
        <v>4607</v>
      </c>
      <c r="E156" s="43" t="s">
        <v>1102</v>
      </c>
      <c r="F156" s="43"/>
      <c r="G156" s="43" t="s">
        <v>1648</v>
      </c>
      <c r="H156" s="43" t="s">
        <v>1483</v>
      </c>
      <c r="I156" s="43" t="s">
        <v>1564</v>
      </c>
      <c r="J156" s="43"/>
    </row>
    <row r="157" spans="1:12" s="27" customFormat="1" x14ac:dyDescent="0.2">
      <c r="A157" s="29" t="s">
        <v>1345</v>
      </c>
      <c r="B157" s="29" t="s">
        <v>1652</v>
      </c>
      <c r="C157" s="29"/>
      <c r="E157" s="29" t="s">
        <v>1102</v>
      </c>
      <c r="F157" s="29"/>
      <c r="G157" s="29" t="s">
        <v>1648</v>
      </c>
      <c r="L157" s="27" t="s">
        <v>1653</v>
      </c>
    </row>
    <row r="158" spans="1:12" s="27" customFormat="1" x14ac:dyDescent="0.2">
      <c r="A158" s="29" t="s">
        <v>1345</v>
      </c>
      <c r="B158" s="29" t="s">
        <v>41</v>
      </c>
      <c r="C158" s="29"/>
      <c r="E158" s="29" t="s">
        <v>1102</v>
      </c>
      <c r="F158" s="29"/>
      <c r="G158" s="29" t="s">
        <v>1648</v>
      </c>
      <c r="L158" s="27" t="s">
        <v>1654</v>
      </c>
    </row>
    <row r="159" spans="1:12" s="74" customFormat="1" x14ac:dyDescent="0.2">
      <c r="A159" s="73" t="s">
        <v>1317</v>
      </c>
      <c r="B159" s="73" t="s">
        <v>1655</v>
      </c>
      <c r="C159" s="73" t="s">
        <v>1489</v>
      </c>
      <c r="E159" s="73"/>
      <c r="F159" s="73"/>
      <c r="G159" s="73"/>
    </row>
    <row r="160" spans="1:12" s="76" customFormat="1" x14ac:dyDescent="0.2">
      <c r="A160" s="75" t="s">
        <v>1490</v>
      </c>
      <c r="B160" s="75" t="s">
        <v>42</v>
      </c>
      <c r="C160" s="75" t="s">
        <v>1656</v>
      </c>
      <c r="D160" s="76" t="s">
        <v>1492</v>
      </c>
      <c r="E160" s="75" t="s">
        <v>1102</v>
      </c>
      <c r="F160" s="75"/>
      <c r="G160" s="75"/>
      <c r="H160" s="75"/>
      <c r="I160" s="75"/>
      <c r="J160" s="75"/>
    </row>
    <row r="161" spans="1:12" s="76" customFormat="1" x14ac:dyDescent="0.2">
      <c r="A161" s="75" t="s">
        <v>1493</v>
      </c>
      <c r="B161" s="75" t="s">
        <v>43</v>
      </c>
      <c r="C161" s="75" t="s">
        <v>1657</v>
      </c>
      <c r="E161" s="75" t="s">
        <v>1102</v>
      </c>
      <c r="F161" s="75"/>
      <c r="G161" s="75"/>
    </row>
    <row r="162" spans="1:12" s="76" customFormat="1" x14ac:dyDescent="0.2">
      <c r="A162" s="75" t="s">
        <v>1495</v>
      </c>
      <c r="B162" s="75" t="s">
        <v>1658</v>
      </c>
      <c r="C162" s="76" t="s">
        <v>1659</v>
      </c>
      <c r="D162" s="76" t="s">
        <v>1498</v>
      </c>
      <c r="E162" s="75" t="s">
        <v>1102</v>
      </c>
      <c r="F162" s="75"/>
      <c r="G162" s="75" t="s">
        <v>1648</v>
      </c>
    </row>
    <row r="163" spans="1:12" s="76" customFormat="1" x14ac:dyDescent="0.2">
      <c r="A163" s="75" t="s">
        <v>1474</v>
      </c>
      <c r="B163" s="75" t="s">
        <v>1660</v>
      </c>
      <c r="C163" s="76" t="s">
        <v>1661</v>
      </c>
      <c r="D163" s="76" t="s">
        <v>1498</v>
      </c>
      <c r="E163" s="75" t="s">
        <v>1102</v>
      </c>
      <c r="F163" s="75"/>
      <c r="G163" s="75" t="s">
        <v>1662</v>
      </c>
      <c r="H163" s="75" t="s">
        <v>1663</v>
      </c>
      <c r="I163" s="75" t="s">
        <v>1503</v>
      </c>
      <c r="J163" s="75"/>
    </row>
    <row r="164" spans="1:12" s="76" customFormat="1" x14ac:dyDescent="0.2">
      <c r="A164" s="75" t="s">
        <v>1345</v>
      </c>
      <c r="B164" s="75" t="s">
        <v>1059</v>
      </c>
      <c r="E164" s="75"/>
      <c r="F164" s="75"/>
      <c r="G164" s="75" t="s">
        <v>1662</v>
      </c>
      <c r="H164" s="75"/>
      <c r="I164" s="75"/>
      <c r="J164" s="75"/>
      <c r="L164" s="76" t="s">
        <v>1664</v>
      </c>
    </row>
    <row r="165" spans="1:12" s="78" customFormat="1" x14ac:dyDescent="0.2">
      <c r="A165" s="77" t="s">
        <v>1350</v>
      </c>
      <c r="B165" s="77"/>
      <c r="C165" s="77"/>
      <c r="E165" s="77"/>
      <c r="F165" s="77"/>
      <c r="G165" s="77"/>
      <c r="H165" s="77"/>
      <c r="I165" s="77"/>
      <c r="J165" s="77"/>
    </row>
    <row r="166" spans="1:12" s="21" customFormat="1" x14ac:dyDescent="0.2">
      <c r="A166" s="79" t="s">
        <v>1302</v>
      </c>
      <c r="B166" s="79" t="s">
        <v>1665</v>
      </c>
      <c r="C166" s="66" t="s">
        <v>1666</v>
      </c>
      <c r="E166" s="20"/>
      <c r="F166" s="20"/>
      <c r="G166" s="66" t="s">
        <v>1648</v>
      </c>
    </row>
    <row r="167" spans="1:12" s="21" customFormat="1" x14ac:dyDescent="0.2">
      <c r="A167" s="79" t="s">
        <v>1302</v>
      </c>
      <c r="B167" s="79" t="s">
        <v>1667</v>
      </c>
      <c r="C167" s="66" t="s">
        <v>1668</v>
      </c>
      <c r="E167" s="20"/>
      <c r="F167" s="20"/>
      <c r="G167" s="66" t="s">
        <v>1669</v>
      </c>
    </row>
    <row r="168" spans="1:12" s="82" customFormat="1" x14ac:dyDescent="0.2">
      <c r="A168" s="80" t="s">
        <v>1350</v>
      </c>
      <c r="B168" s="81"/>
      <c r="C168" s="80"/>
    </row>
    <row r="169" spans="1:12" s="72" customFormat="1" x14ac:dyDescent="0.2">
      <c r="A169" s="71" t="s">
        <v>1453</v>
      </c>
      <c r="B169" s="71" t="s">
        <v>1670</v>
      </c>
      <c r="C169" s="71" t="s">
        <v>1671</v>
      </c>
      <c r="G169" s="72" t="s">
        <v>1672</v>
      </c>
    </row>
    <row r="170" spans="1:12" x14ac:dyDescent="0.2">
      <c r="A170" s="43" t="s">
        <v>1459</v>
      </c>
      <c r="B170" s="43" t="s">
        <v>44</v>
      </c>
      <c r="C170" s="43" t="s">
        <v>1673</v>
      </c>
      <c r="E170" s="43" t="s">
        <v>1102</v>
      </c>
      <c r="F170" s="43"/>
      <c r="G170" s="43"/>
    </row>
    <row r="171" spans="1:12" x14ac:dyDescent="0.2">
      <c r="A171" s="43" t="s">
        <v>1674</v>
      </c>
      <c r="B171" s="43" t="s">
        <v>1675</v>
      </c>
      <c r="C171" s="43" t="s">
        <v>1472</v>
      </c>
      <c r="D171" s="44" t="s">
        <v>1473</v>
      </c>
      <c r="E171" s="43" t="s">
        <v>1102</v>
      </c>
      <c r="F171" s="43"/>
      <c r="G171" s="43" t="s">
        <v>1676</v>
      </c>
    </row>
    <row r="172" spans="1:12" x14ac:dyDescent="0.2">
      <c r="A172" s="43" t="s">
        <v>1474</v>
      </c>
      <c r="B172" s="43" t="s">
        <v>1677</v>
      </c>
      <c r="C172" s="43" t="s">
        <v>1476</v>
      </c>
      <c r="D172" s="44" t="s">
        <v>1477</v>
      </c>
      <c r="E172" s="43" t="s">
        <v>1102</v>
      </c>
      <c r="F172" s="43"/>
      <c r="G172" s="43" t="s">
        <v>1678</v>
      </c>
      <c r="H172" s="43" t="s">
        <v>1479</v>
      </c>
      <c r="I172" s="43" t="s">
        <v>1480</v>
      </c>
      <c r="J172" s="43"/>
    </row>
    <row r="173" spans="1:12" s="27" customFormat="1" x14ac:dyDescent="0.2">
      <c r="A173" s="29" t="s">
        <v>1345</v>
      </c>
      <c r="B173" s="29" t="s">
        <v>45</v>
      </c>
      <c r="C173" s="29"/>
      <c r="E173" s="29"/>
      <c r="F173" s="29"/>
      <c r="G173" s="29" t="s">
        <v>1676</v>
      </c>
      <c r="L173" s="154" t="s">
        <v>1679</v>
      </c>
    </row>
    <row r="174" spans="1:12" x14ac:dyDescent="0.2">
      <c r="A174" s="43" t="s">
        <v>1395</v>
      </c>
      <c r="B174" s="43" t="s">
        <v>46</v>
      </c>
      <c r="C174" s="43" t="s">
        <v>1482</v>
      </c>
      <c r="D174" s="44" t="s">
        <v>4608</v>
      </c>
      <c r="E174" s="43" t="s">
        <v>1102</v>
      </c>
      <c r="F174" s="43"/>
      <c r="G174" s="43" t="s">
        <v>1676</v>
      </c>
      <c r="H174" s="43" t="s">
        <v>1483</v>
      </c>
      <c r="I174" s="43" t="s">
        <v>1564</v>
      </c>
      <c r="J174" s="43"/>
    </row>
    <row r="175" spans="1:12" s="27" customFormat="1" x14ac:dyDescent="0.2">
      <c r="A175" s="29" t="s">
        <v>1345</v>
      </c>
      <c r="B175" s="29" t="s">
        <v>1680</v>
      </c>
      <c r="C175" s="29"/>
      <c r="E175" s="29" t="s">
        <v>1102</v>
      </c>
      <c r="F175" s="29"/>
      <c r="G175" s="29" t="s">
        <v>1676</v>
      </c>
      <c r="L175" s="27" t="s">
        <v>1681</v>
      </c>
    </row>
    <row r="176" spans="1:12" s="27" customFormat="1" x14ac:dyDescent="0.2">
      <c r="A176" s="29" t="s">
        <v>1345</v>
      </c>
      <c r="B176" s="29" t="s">
        <v>47</v>
      </c>
      <c r="C176" s="29"/>
      <c r="E176" s="29" t="s">
        <v>1102</v>
      </c>
      <c r="F176" s="29"/>
      <c r="G176" s="29" t="s">
        <v>1676</v>
      </c>
      <c r="L176" s="27" t="s">
        <v>1682</v>
      </c>
    </row>
    <row r="177" spans="1:12" s="74" customFormat="1" x14ac:dyDescent="0.2">
      <c r="A177" s="73" t="s">
        <v>1317</v>
      </c>
      <c r="B177" s="73" t="s">
        <v>1683</v>
      </c>
      <c r="C177" s="73" t="s">
        <v>1489</v>
      </c>
      <c r="E177" s="73"/>
      <c r="F177" s="73"/>
      <c r="G177" s="73"/>
    </row>
    <row r="178" spans="1:12" s="76" customFormat="1" x14ac:dyDescent="0.2">
      <c r="A178" s="75" t="s">
        <v>1490</v>
      </c>
      <c r="B178" s="75" t="s">
        <v>48</v>
      </c>
      <c r="C178" s="75" t="s">
        <v>1684</v>
      </c>
      <c r="D178" s="76" t="s">
        <v>1492</v>
      </c>
      <c r="E178" s="75" t="s">
        <v>1102</v>
      </c>
      <c r="F178" s="75"/>
      <c r="G178" s="75"/>
      <c r="H178" s="75"/>
      <c r="I178" s="75"/>
      <c r="J178" s="75"/>
    </row>
    <row r="179" spans="1:12" s="76" customFormat="1" x14ac:dyDescent="0.2">
      <c r="A179" s="75" t="s">
        <v>1493</v>
      </c>
      <c r="B179" s="75" t="s">
        <v>49</v>
      </c>
      <c r="C179" s="75" t="s">
        <v>1685</v>
      </c>
      <c r="E179" s="75" t="s">
        <v>1102</v>
      </c>
      <c r="F179" s="75"/>
      <c r="G179" s="75"/>
    </row>
    <row r="180" spans="1:12" s="76" customFormat="1" x14ac:dyDescent="0.2">
      <c r="A180" s="75" t="s">
        <v>1495</v>
      </c>
      <c r="B180" s="75" t="s">
        <v>1686</v>
      </c>
      <c r="C180" s="76" t="s">
        <v>1687</v>
      </c>
      <c r="D180" s="76" t="s">
        <v>1498</v>
      </c>
      <c r="E180" s="75" t="s">
        <v>1102</v>
      </c>
      <c r="F180" s="75"/>
      <c r="G180" s="75" t="s">
        <v>1676</v>
      </c>
    </row>
    <row r="181" spans="1:12" s="76" customFormat="1" x14ac:dyDescent="0.2">
      <c r="A181" s="75" t="s">
        <v>1474</v>
      </c>
      <c r="B181" s="75" t="s">
        <v>1688</v>
      </c>
      <c r="C181" s="76" t="s">
        <v>1689</v>
      </c>
      <c r="D181" s="76" t="s">
        <v>1498</v>
      </c>
      <c r="E181" s="75" t="s">
        <v>1102</v>
      </c>
      <c r="F181" s="75"/>
      <c r="G181" s="75" t="s">
        <v>1690</v>
      </c>
      <c r="H181" s="75" t="s">
        <v>1691</v>
      </c>
      <c r="I181" s="75" t="s">
        <v>1503</v>
      </c>
      <c r="J181" s="75"/>
    </row>
    <row r="182" spans="1:12" s="76" customFormat="1" x14ac:dyDescent="0.2">
      <c r="A182" s="75" t="s">
        <v>1345</v>
      </c>
      <c r="B182" s="75" t="s">
        <v>50</v>
      </c>
      <c r="E182" s="75"/>
      <c r="F182" s="75"/>
      <c r="G182" s="75" t="s">
        <v>1690</v>
      </c>
      <c r="H182" s="75"/>
      <c r="I182" s="75"/>
      <c r="J182" s="75"/>
      <c r="L182" s="76" t="s">
        <v>1692</v>
      </c>
    </row>
    <row r="183" spans="1:12" s="78" customFormat="1" x14ac:dyDescent="0.2">
      <c r="A183" s="77" t="s">
        <v>1350</v>
      </c>
      <c r="B183" s="77"/>
      <c r="C183" s="77"/>
      <c r="E183" s="77"/>
      <c r="F183" s="77"/>
      <c r="G183" s="77"/>
      <c r="H183" s="77"/>
      <c r="I183" s="77"/>
      <c r="J183" s="77"/>
    </row>
    <row r="184" spans="1:12" s="21" customFormat="1" x14ac:dyDescent="0.2">
      <c r="A184" s="79" t="s">
        <v>1302</v>
      </c>
      <c r="B184" s="79" t="s">
        <v>1693</v>
      </c>
      <c r="C184" s="66" t="s">
        <v>1694</v>
      </c>
      <c r="E184" s="20"/>
      <c r="F184" s="20"/>
      <c r="G184" s="66" t="s">
        <v>1676</v>
      </c>
    </row>
    <row r="185" spans="1:12" s="21" customFormat="1" x14ac:dyDescent="0.2">
      <c r="A185" s="79" t="s">
        <v>1302</v>
      </c>
      <c r="B185" s="79" t="s">
        <v>1695</v>
      </c>
      <c r="C185" s="66" t="s">
        <v>1696</v>
      </c>
      <c r="E185" s="20"/>
      <c r="F185" s="20"/>
      <c r="G185" s="66" t="s">
        <v>1697</v>
      </c>
    </row>
    <row r="186" spans="1:12" s="82" customFormat="1" x14ac:dyDescent="0.2">
      <c r="A186" s="80" t="s">
        <v>1350</v>
      </c>
      <c r="B186" s="81"/>
      <c r="C186" s="80"/>
    </row>
    <row r="187" spans="1:12" s="72" customFormat="1" x14ac:dyDescent="0.2">
      <c r="A187" s="71" t="s">
        <v>1453</v>
      </c>
      <c r="B187" s="71" t="s">
        <v>1698</v>
      </c>
      <c r="C187" s="71" t="s">
        <v>1699</v>
      </c>
      <c r="G187" s="72" t="s">
        <v>1700</v>
      </c>
    </row>
    <row r="188" spans="1:12" s="21" customFormat="1" x14ac:dyDescent="0.2">
      <c r="A188" s="20" t="s">
        <v>1302</v>
      </c>
      <c r="B188" s="20" t="s">
        <v>1701</v>
      </c>
      <c r="C188" s="20" t="s">
        <v>1702</v>
      </c>
    </row>
    <row r="189" spans="1:12" x14ac:dyDescent="0.2">
      <c r="A189" s="43" t="s">
        <v>1459</v>
      </c>
      <c r="B189" s="43" t="s">
        <v>51</v>
      </c>
      <c r="C189" s="43" t="s">
        <v>1703</v>
      </c>
      <c r="E189" s="43" t="s">
        <v>1102</v>
      </c>
      <c r="F189" s="43"/>
      <c r="G189" s="43"/>
    </row>
    <row r="190" spans="1:12" x14ac:dyDescent="0.2">
      <c r="A190" s="43" t="s">
        <v>1704</v>
      </c>
      <c r="B190" s="43" t="s">
        <v>1705</v>
      </c>
      <c r="C190" s="43" t="s">
        <v>1463</v>
      </c>
      <c r="D190" s="44" t="s">
        <v>1702</v>
      </c>
      <c r="E190" s="43" t="s">
        <v>1102</v>
      </c>
      <c r="F190" s="43"/>
      <c r="G190" s="43" t="s">
        <v>1706</v>
      </c>
    </row>
    <row r="191" spans="1:12" x14ac:dyDescent="0.2">
      <c r="A191" s="43" t="s">
        <v>1309</v>
      </c>
      <c r="B191" s="43" t="s">
        <v>1707</v>
      </c>
      <c r="C191" s="43" t="s">
        <v>1467</v>
      </c>
      <c r="E191" s="43" t="s">
        <v>1102</v>
      </c>
      <c r="F191" s="43"/>
      <c r="G191" s="43" t="s">
        <v>1708</v>
      </c>
    </row>
    <row r="192" spans="1:12" s="27" customFormat="1" x14ac:dyDescent="0.2">
      <c r="A192" s="29" t="s">
        <v>1345</v>
      </c>
      <c r="B192" s="29" t="s">
        <v>52</v>
      </c>
      <c r="C192" s="29"/>
      <c r="E192" s="29"/>
      <c r="F192" s="29"/>
      <c r="G192" s="29" t="s">
        <v>1706</v>
      </c>
      <c r="L192" s="154" t="s">
        <v>1709</v>
      </c>
    </row>
    <row r="193" spans="1:12" x14ac:dyDescent="0.2">
      <c r="A193" s="43" t="s">
        <v>1470</v>
      </c>
      <c r="B193" s="43" t="s">
        <v>1710</v>
      </c>
      <c r="C193" s="43" t="s">
        <v>1472</v>
      </c>
      <c r="D193" s="44" t="s">
        <v>1473</v>
      </c>
      <c r="E193" s="43" t="s">
        <v>1102</v>
      </c>
      <c r="F193" s="43"/>
      <c r="G193" s="43" t="s">
        <v>1706</v>
      </c>
    </row>
    <row r="194" spans="1:12" x14ac:dyDescent="0.2">
      <c r="A194" s="43" t="s">
        <v>1474</v>
      </c>
      <c r="B194" s="43" t="s">
        <v>1711</v>
      </c>
      <c r="C194" s="43" t="s">
        <v>1476</v>
      </c>
      <c r="D194" s="44" t="s">
        <v>1477</v>
      </c>
      <c r="E194" s="43" t="s">
        <v>1102</v>
      </c>
      <c r="F194" s="43"/>
      <c r="G194" s="43" t="s">
        <v>1712</v>
      </c>
      <c r="H194" s="43" t="s">
        <v>1479</v>
      </c>
      <c r="I194" s="43" t="s">
        <v>1480</v>
      </c>
      <c r="J194" s="43"/>
    </row>
    <row r="195" spans="1:12" s="27" customFormat="1" x14ac:dyDescent="0.2">
      <c r="A195" s="29" t="s">
        <v>1345</v>
      </c>
      <c r="B195" s="29" t="s">
        <v>53</v>
      </c>
      <c r="C195" s="29"/>
      <c r="E195" s="29"/>
      <c r="F195" s="29"/>
      <c r="G195" s="29" t="s">
        <v>1706</v>
      </c>
      <c r="L195" s="154" t="s">
        <v>1713</v>
      </c>
    </row>
    <row r="196" spans="1:12" x14ac:dyDescent="0.2">
      <c r="A196" s="43" t="s">
        <v>1395</v>
      </c>
      <c r="B196" s="43" t="s">
        <v>54</v>
      </c>
      <c r="C196" s="43" t="s">
        <v>1482</v>
      </c>
      <c r="D196" s="44" t="s">
        <v>4609</v>
      </c>
      <c r="E196" s="43" t="s">
        <v>1102</v>
      </c>
      <c r="F196" s="43"/>
      <c r="G196" s="43" t="s">
        <v>1706</v>
      </c>
      <c r="H196" s="43" t="s">
        <v>1483</v>
      </c>
      <c r="I196" s="43" t="s">
        <v>1564</v>
      </c>
      <c r="J196" s="43"/>
    </row>
    <row r="197" spans="1:12" s="27" customFormat="1" x14ac:dyDescent="0.2">
      <c r="A197" s="29" t="s">
        <v>1345</v>
      </c>
      <c r="B197" s="29" t="s">
        <v>1714</v>
      </c>
      <c r="C197" s="29"/>
      <c r="E197" s="29" t="s">
        <v>1102</v>
      </c>
      <c r="F197" s="29"/>
      <c r="G197" s="29" t="s">
        <v>1706</v>
      </c>
      <c r="L197" s="27" t="s">
        <v>1715</v>
      </c>
    </row>
    <row r="198" spans="1:12" s="27" customFormat="1" x14ac:dyDescent="0.2">
      <c r="A198" s="29" t="s">
        <v>1345</v>
      </c>
      <c r="B198" s="29" t="s">
        <v>55</v>
      </c>
      <c r="C198" s="29"/>
      <c r="E198" s="29" t="s">
        <v>1102</v>
      </c>
      <c r="F198" s="29"/>
      <c r="G198" s="29" t="s">
        <v>1706</v>
      </c>
      <c r="L198" s="27" t="s">
        <v>1716</v>
      </c>
    </row>
    <row r="199" spans="1:12" s="74" customFormat="1" x14ac:dyDescent="0.2">
      <c r="A199" s="73" t="s">
        <v>1317</v>
      </c>
      <c r="B199" s="73" t="s">
        <v>1717</v>
      </c>
      <c r="C199" s="73" t="s">
        <v>1489</v>
      </c>
      <c r="E199" s="73"/>
      <c r="F199" s="73"/>
      <c r="G199" s="73"/>
    </row>
    <row r="200" spans="1:12" s="76" customFormat="1" x14ac:dyDescent="0.2">
      <c r="A200" s="75" t="s">
        <v>1490</v>
      </c>
      <c r="B200" s="75" t="s">
        <v>56</v>
      </c>
      <c r="C200" s="75" t="s">
        <v>1718</v>
      </c>
      <c r="D200" s="76" t="s">
        <v>1492</v>
      </c>
      <c r="E200" s="75" t="s">
        <v>1102</v>
      </c>
      <c r="F200" s="75"/>
      <c r="G200" s="75"/>
      <c r="H200" s="75"/>
      <c r="I200" s="75"/>
      <c r="J200" s="75"/>
    </row>
    <row r="201" spans="1:12" s="76" customFormat="1" x14ac:dyDescent="0.2">
      <c r="A201" s="75" t="s">
        <v>1493</v>
      </c>
      <c r="B201" s="75" t="s">
        <v>57</v>
      </c>
      <c r="C201" s="75" t="s">
        <v>1719</v>
      </c>
      <c r="E201" s="75" t="s">
        <v>1102</v>
      </c>
      <c r="F201" s="75"/>
      <c r="G201" s="75"/>
    </row>
    <row r="202" spans="1:12" s="76" customFormat="1" x14ac:dyDescent="0.2">
      <c r="A202" s="75" t="s">
        <v>1495</v>
      </c>
      <c r="B202" s="75" t="s">
        <v>1720</v>
      </c>
      <c r="C202" s="76" t="s">
        <v>1721</v>
      </c>
      <c r="D202" s="76" t="s">
        <v>1498</v>
      </c>
      <c r="E202" s="75" t="s">
        <v>1102</v>
      </c>
      <c r="F202" s="75"/>
      <c r="G202" s="75" t="s">
        <v>1706</v>
      </c>
    </row>
    <row r="203" spans="1:12" s="76" customFormat="1" x14ac:dyDescent="0.2">
      <c r="A203" s="75" t="s">
        <v>1474</v>
      </c>
      <c r="B203" s="75" t="s">
        <v>1722</v>
      </c>
      <c r="C203" s="76" t="s">
        <v>1723</v>
      </c>
      <c r="D203" s="76" t="s">
        <v>1498</v>
      </c>
      <c r="E203" s="75" t="s">
        <v>1102</v>
      </c>
      <c r="F203" s="75"/>
      <c r="G203" s="75" t="s">
        <v>1724</v>
      </c>
      <c r="H203" s="75" t="s">
        <v>1725</v>
      </c>
      <c r="I203" s="75" t="s">
        <v>1503</v>
      </c>
      <c r="J203" s="75"/>
    </row>
    <row r="204" spans="1:12" s="76" customFormat="1" x14ac:dyDescent="0.2">
      <c r="A204" s="75" t="s">
        <v>1345</v>
      </c>
      <c r="B204" s="75" t="s">
        <v>58</v>
      </c>
      <c r="E204" s="75"/>
      <c r="F204" s="75"/>
      <c r="G204" s="75" t="s">
        <v>1724</v>
      </c>
      <c r="H204" s="75"/>
      <c r="I204" s="75"/>
      <c r="J204" s="75"/>
      <c r="L204" s="76" t="s">
        <v>1726</v>
      </c>
    </row>
    <row r="205" spans="1:12" s="78" customFormat="1" x14ac:dyDescent="0.2">
      <c r="A205" s="77" t="s">
        <v>1350</v>
      </c>
      <c r="B205" s="77"/>
      <c r="C205" s="77"/>
      <c r="E205" s="77"/>
      <c r="F205" s="77"/>
      <c r="G205" s="77"/>
      <c r="H205" s="77"/>
      <c r="I205" s="77"/>
      <c r="J205" s="77"/>
    </row>
    <row r="206" spans="1:12" s="21" customFormat="1" x14ac:dyDescent="0.2">
      <c r="A206" s="79" t="s">
        <v>1302</v>
      </c>
      <c r="B206" s="79" t="s">
        <v>1727</v>
      </c>
      <c r="C206" s="66" t="s">
        <v>1728</v>
      </c>
      <c r="E206" s="20"/>
      <c r="F206" s="20"/>
      <c r="G206" s="66" t="s">
        <v>1706</v>
      </c>
    </row>
    <row r="207" spans="1:12" s="21" customFormat="1" x14ac:dyDescent="0.2">
      <c r="A207" s="79" t="s">
        <v>1302</v>
      </c>
      <c r="B207" s="79" t="s">
        <v>1729</v>
      </c>
      <c r="C207" s="66" t="s">
        <v>1730</v>
      </c>
      <c r="E207" s="20"/>
      <c r="F207" s="20"/>
      <c r="G207" s="66" t="s">
        <v>1731</v>
      </c>
    </row>
    <row r="208" spans="1:12" s="82" customFormat="1" x14ac:dyDescent="0.2">
      <c r="A208" s="80" t="s">
        <v>1350</v>
      </c>
      <c r="B208" s="81"/>
      <c r="C208" s="80"/>
    </row>
    <row r="209" spans="1:12" s="72" customFormat="1" x14ac:dyDescent="0.2">
      <c r="A209" s="71" t="s">
        <v>1453</v>
      </c>
      <c r="B209" s="71" t="s">
        <v>1732</v>
      </c>
      <c r="C209" s="71" t="s">
        <v>1733</v>
      </c>
      <c r="G209" s="72" t="s">
        <v>1734</v>
      </c>
    </row>
    <row r="210" spans="1:12" s="21" customFormat="1" x14ac:dyDescent="0.2">
      <c r="A210" s="20" t="s">
        <v>1302</v>
      </c>
      <c r="B210" s="20" t="s">
        <v>1735</v>
      </c>
      <c r="C210" s="20" t="s">
        <v>1736</v>
      </c>
    </row>
    <row r="211" spans="1:12" x14ac:dyDescent="0.2">
      <c r="A211" s="43" t="s">
        <v>1459</v>
      </c>
      <c r="B211" s="43" t="s">
        <v>635</v>
      </c>
      <c r="C211" s="43" t="s">
        <v>1703</v>
      </c>
      <c r="E211" s="43" t="s">
        <v>1102</v>
      </c>
      <c r="F211" s="43"/>
      <c r="G211" s="43"/>
    </row>
    <row r="212" spans="1:12" x14ac:dyDescent="0.2">
      <c r="A212" s="43" t="s">
        <v>1704</v>
      </c>
      <c r="B212" s="43" t="s">
        <v>1737</v>
      </c>
      <c r="C212" s="43" t="s">
        <v>1463</v>
      </c>
      <c r="D212" s="44" t="s">
        <v>1738</v>
      </c>
      <c r="E212" s="43" t="s">
        <v>1102</v>
      </c>
      <c r="F212" s="43"/>
      <c r="G212" s="43" t="s">
        <v>1739</v>
      </c>
    </row>
    <row r="213" spans="1:12" x14ac:dyDescent="0.2">
      <c r="A213" s="43" t="s">
        <v>1309</v>
      </c>
      <c r="B213" s="43" t="s">
        <v>1740</v>
      </c>
      <c r="C213" s="43" t="s">
        <v>1467</v>
      </c>
      <c r="E213" s="43" t="s">
        <v>1102</v>
      </c>
      <c r="F213" s="43"/>
      <c r="G213" s="43" t="s">
        <v>1741</v>
      </c>
    </row>
    <row r="214" spans="1:12" s="27" customFormat="1" x14ac:dyDescent="0.2">
      <c r="A214" s="29" t="s">
        <v>1345</v>
      </c>
      <c r="B214" s="29" t="s">
        <v>636</v>
      </c>
      <c r="C214" s="29"/>
      <c r="E214" s="29"/>
      <c r="F214" s="29"/>
      <c r="G214" s="29" t="s">
        <v>1739</v>
      </c>
      <c r="L214" s="154" t="s">
        <v>1742</v>
      </c>
    </row>
    <row r="215" spans="1:12" x14ac:dyDescent="0.2">
      <c r="A215" s="43" t="s">
        <v>1519</v>
      </c>
      <c r="B215" s="43" t="s">
        <v>1743</v>
      </c>
      <c r="C215" s="43" t="s">
        <v>1472</v>
      </c>
      <c r="D215" s="44" t="s">
        <v>1521</v>
      </c>
      <c r="E215" s="43" t="s">
        <v>1102</v>
      </c>
      <c r="F215" s="43"/>
      <c r="G215" s="43" t="s">
        <v>1739</v>
      </c>
    </row>
    <row r="216" spans="1:12" x14ac:dyDescent="0.2">
      <c r="A216" s="43" t="s">
        <v>1474</v>
      </c>
      <c r="B216" s="43" t="s">
        <v>1744</v>
      </c>
      <c r="C216" s="43" t="s">
        <v>1476</v>
      </c>
      <c r="D216" s="44" t="s">
        <v>1523</v>
      </c>
      <c r="E216" s="43" t="s">
        <v>1102</v>
      </c>
      <c r="F216" s="43"/>
      <c r="G216" s="43" t="s">
        <v>1745</v>
      </c>
      <c r="H216" s="43" t="s">
        <v>1525</v>
      </c>
      <c r="I216" s="43" t="s">
        <v>1526</v>
      </c>
      <c r="J216" s="43"/>
    </row>
    <row r="217" spans="1:12" s="27" customFormat="1" x14ac:dyDescent="0.2">
      <c r="A217" s="29" t="s">
        <v>1345</v>
      </c>
      <c r="B217" s="29" t="s">
        <v>637</v>
      </c>
      <c r="C217" s="29"/>
      <c r="E217" s="29"/>
      <c r="F217" s="29"/>
      <c r="G217" s="29" t="s">
        <v>1739</v>
      </c>
      <c r="L217" s="154" t="s">
        <v>1746</v>
      </c>
    </row>
    <row r="218" spans="1:12" x14ac:dyDescent="0.2">
      <c r="A218" s="43" t="s">
        <v>1395</v>
      </c>
      <c r="B218" s="43" t="s">
        <v>638</v>
      </c>
      <c r="C218" s="43" t="s">
        <v>1482</v>
      </c>
      <c r="D218" s="44" t="s">
        <v>1747</v>
      </c>
      <c r="E218" s="43" t="s">
        <v>1102</v>
      </c>
      <c r="F218" s="43"/>
      <c r="G218" s="43" t="s">
        <v>1739</v>
      </c>
      <c r="H218" s="43" t="s">
        <v>1529</v>
      </c>
      <c r="I218" s="43" t="s">
        <v>1484</v>
      </c>
      <c r="J218" s="43"/>
    </row>
    <row r="219" spans="1:12" s="27" customFormat="1" x14ac:dyDescent="0.2">
      <c r="A219" s="29" t="s">
        <v>1345</v>
      </c>
      <c r="B219" s="29" t="s">
        <v>1748</v>
      </c>
      <c r="C219" s="29"/>
      <c r="E219" s="29" t="s">
        <v>1102</v>
      </c>
      <c r="F219" s="29"/>
      <c r="G219" s="29" t="s">
        <v>1739</v>
      </c>
      <c r="L219" s="154" t="s">
        <v>1749</v>
      </c>
    </row>
    <row r="220" spans="1:12" s="27" customFormat="1" x14ac:dyDescent="0.2">
      <c r="A220" s="29" t="s">
        <v>1345</v>
      </c>
      <c r="B220" s="29" t="s">
        <v>639</v>
      </c>
      <c r="C220" s="29"/>
      <c r="E220" s="29" t="s">
        <v>1102</v>
      </c>
      <c r="F220" s="29"/>
      <c r="G220" s="29" t="s">
        <v>1739</v>
      </c>
      <c r="L220" s="27" t="s">
        <v>1750</v>
      </c>
    </row>
    <row r="221" spans="1:12" s="74" customFormat="1" x14ac:dyDescent="0.2">
      <c r="A221" s="73" t="s">
        <v>1317</v>
      </c>
      <c r="B221" s="73" t="s">
        <v>1751</v>
      </c>
      <c r="C221" s="73" t="s">
        <v>1489</v>
      </c>
      <c r="E221" s="73"/>
      <c r="F221" s="73"/>
      <c r="G221" s="73"/>
    </row>
    <row r="222" spans="1:12" s="76" customFormat="1" x14ac:dyDescent="0.2">
      <c r="A222" s="75" t="s">
        <v>1490</v>
      </c>
      <c r="B222" s="75" t="s">
        <v>640</v>
      </c>
      <c r="C222" s="75" t="s">
        <v>1718</v>
      </c>
      <c r="D222" s="76" t="s">
        <v>1492</v>
      </c>
      <c r="E222" s="75" t="s">
        <v>1102</v>
      </c>
      <c r="F222" s="75"/>
      <c r="G222" s="75"/>
      <c r="H222" s="75"/>
      <c r="I222" s="75"/>
      <c r="J222" s="75"/>
    </row>
    <row r="223" spans="1:12" s="76" customFormat="1" x14ac:dyDescent="0.2">
      <c r="A223" s="75" t="s">
        <v>1493</v>
      </c>
      <c r="B223" s="75" t="s">
        <v>641</v>
      </c>
      <c r="C223" s="75" t="s">
        <v>1719</v>
      </c>
      <c r="E223" s="75" t="s">
        <v>1102</v>
      </c>
      <c r="F223" s="75"/>
      <c r="G223" s="75"/>
    </row>
    <row r="224" spans="1:12" s="76" customFormat="1" x14ac:dyDescent="0.2">
      <c r="A224" s="75" t="s">
        <v>1495</v>
      </c>
      <c r="B224" s="75" t="s">
        <v>1752</v>
      </c>
      <c r="C224" s="76" t="s">
        <v>1721</v>
      </c>
      <c r="D224" s="76" t="s">
        <v>1498</v>
      </c>
      <c r="E224" s="75" t="s">
        <v>1102</v>
      </c>
      <c r="F224" s="75"/>
      <c r="G224" s="75" t="s">
        <v>1739</v>
      </c>
    </row>
    <row r="225" spans="1:12" s="76" customFormat="1" x14ac:dyDescent="0.2">
      <c r="A225" s="75" t="s">
        <v>1474</v>
      </c>
      <c r="B225" s="75" t="s">
        <v>1753</v>
      </c>
      <c r="C225" s="76" t="s">
        <v>1754</v>
      </c>
      <c r="D225" s="76" t="s">
        <v>1498</v>
      </c>
      <c r="E225" s="75" t="s">
        <v>1102</v>
      </c>
      <c r="F225" s="75"/>
      <c r="G225" s="75" t="s">
        <v>1755</v>
      </c>
      <c r="H225" s="75" t="s">
        <v>1756</v>
      </c>
      <c r="I225" s="75" t="s">
        <v>1503</v>
      </c>
      <c r="J225" s="75"/>
    </row>
    <row r="226" spans="1:12" s="76" customFormat="1" x14ac:dyDescent="0.2">
      <c r="A226" s="75" t="s">
        <v>1345</v>
      </c>
      <c r="B226" s="75" t="s">
        <v>642</v>
      </c>
      <c r="E226" s="75"/>
      <c r="F226" s="75"/>
      <c r="G226" s="75" t="s">
        <v>1755</v>
      </c>
      <c r="H226" s="75"/>
      <c r="I226" s="75"/>
      <c r="J226" s="75"/>
      <c r="L226" s="76" t="s">
        <v>1757</v>
      </c>
    </row>
    <row r="227" spans="1:12" s="76" customFormat="1" x14ac:dyDescent="0.2">
      <c r="A227" s="75" t="s">
        <v>1391</v>
      </c>
      <c r="B227" s="75" t="s">
        <v>1758</v>
      </c>
      <c r="C227" s="76" t="s">
        <v>1759</v>
      </c>
      <c r="D227" s="76" t="s">
        <v>1542</v>
      </c>
      <c r="E227" s="75"/>
      <c r="F227" s="75"/>
      <c r="G227" s="75" t="s">
        <v>1739</v>
      </c>
      <c r="H227" s="75"/>
      <c r="I227" s="75"/>
      <c r="J227" s="75"/>
    </row>
    <row r="228" spans="1:12" s="76" customFormat="1" x14ac:dyDescent="0.2">
      <c r="A228" s="75" t="s">
        <v>1395</v>
      </c>
      <c r="B228" s="75" t="s">
        <v>1760</v>
      </c>
      <c r="C228" s="76" t="s">
        <v>1761</v>
      </c>
      <c r="E228" s="75"/>
      <c r="F228" s="75"/>
      <c r="G228" s="75" t="s">
        <v>1762</v>
      </c>
      <c r="H228" s="75" t="s">
        <v>1546</v>
      </c>
      <c r="I228" s="75" t="s">
        <v>1547</v>
      </c>
      <c r="J228" s="75"/>
    </row>
    <row r="229" spans="1:12" s="76" customFormat="1" x14ac:dyDescent="0.2">
      <c r="A229" s="75" t="s">
        <v>1345</v>
      </c>
      <c r="B229" s="75" t="s">
        <v>1763</v>
      </c>
      <c r="E229" s="75"/>
      <c r="F229" s="75"/>
      <c r="G229" s="75"/>
      <c r="H229" s="75"/>
      <c r="I229" s="75"/>
      <c r="J229" s="75"/>
      <c r="L229" s="76" t="s">
        <v>1764</v>
      </c>
    </row>
    <row r="230" spans="1:12" s="78" customFormat="1" x14ac:dyDescent="0.2">
      <c r="A230" s="77" t="s">
        <v>1350</v>
      </c>
      <c r="B230" s="77"/>
      <c r="C230" s="77"/>
      <c r="E230" s="77"/>
      <c r="F230" s="77"/>
      <c r="G230" s="77"/>
      <c r="H230" s="77"/>
      <c r="I230" s="77"/>
      <c r="J230" s="77"/>
    </row>
    <row r="231" spans="1:12" s="21" customFormat="1" x14ac:dyDescent="0.2">
      <c r="A231" s="79" t="s">
        <v>1302</v>
      </c>
      <c r="B231" s="79" t="s">
        <v>1765</v>
      </c>
      <c r="C231" s="66" t="s">
        <v>1766</v>
      </c>
      <c r="E231" s="20"/>
      <c r="F231" s="20"/>
      <c r="G231" s="66" t="s">
        <v>1739</v>
      </c>
    </row>
    <row r="232" spans="1:12" s="21" customFormat="1" x14ac:dyDescent="0.2">
      <c r="A232" s="79" t="s">
        <v>1302</v>
      </c>
      <c r="B232" s="79" t="s">
        <v>1767</v>
      </c>
      <c r="C232" s="66" t="s">
        <v>1768</v>
      </c>
      <c r="E232" s="20"/>
      <c r="F232" s="20"/>
      <c r="G232" s="66" t="s">
        <v>1769</v>
      </c>
    </row>
    <row r="233" spans="1:12" s="82" customFormat="1" x14ac:dyDescent="0.2">
      <c r="A233" s="80" t="s">
        <v>1350</v>
      </c>
      <c r="B233" s="81"/>
      <c r="C233" s="80"/>
    </row>
    <row r="234" spans="1:12" s="72" customFormat="1" x14ac:dyDescent="0.2">
      <c r="A234" s="71" t="s">
        <v>1453</v>
      </c>
      <c r="B234" s="71" t="s">
        <v>1770</v>
      </c>
      <c r="C234" s="71" t="s">
        <v>1771</v>
      </c>
      <c r="G234" s="72" t="s">
        <v>1772</v>
      </c>
    </row>
    <row r="235" spans="1:12" x14ac:dyDescent="0.2">
      <c r="A235" s="43" t="s">
        <v>1459</v>
      </c>
      <c r="B235" s="43" t="s">
        <v>59</v>
      </c>
      <c r="C235" s="43" t="s">
        <v>1773</v>
      </c>
      <c r="E235" s="43" t="s">
        <v>1102</v>
      </c>
      <c r="F235" s="43"/>
      <c r="G235" s="43"/>
    </row>
    <row r="236" spans="1:12" x14ac:dyDescent="0.2">
      <c r="A236" s="43" t="s">
        <v>1774</v>
      </c>
      <c r="B236" s="43" t="s">
        <v>1775</v>
      </c>
      <c r="C236" s="43" t="s">
        <v>1463</v>
      </c>
      <c r="D236" s="44" t="s">
        <v>1776</v>
      </c>
      <c r="E236" s="43" t="s">
        <v>1102</v>
      </c>
      <c r="F236" s="43"/>
      <c r="G236" s="43" t="s">
        <v>1777</v>
      </c>
    </row>
    <row r="237" spans="1:12" x14ac:dyDescent="0.2">
      <c r="A237" s="43" t="s">
        <v>1309</v>
      </c>
      <c r="B237" s="43" t="s">
        <v>1778</v>
      </c>
      <c r="C237" s="43" t="s">
        <v>1467</v>
      </c>
      <c r="E237" s="43" t="s">
        <v>1102</v>
      </c>
      <c r="F237" s="43"/>
      <c r="G237" s="43" t="s">
        <v>1779</v>
      </c>
    </row>
    <row r="238" spans="1:12" s="27" customFormat="1" x14ac:dyDescent="0.2">
      <c r="A238" s="29" t="s">
        <v>1345</v>
      </c>
      <c r="B238" s="29" t="s">
        <v>60</v>
      </c>
      <c r="C238" s="29"/>
      <c r="E238" s="29"/>
      <c r="F238" s="29"/>
      <c r="G238" s="29" t="s">
        <v>1777</v>
      </c>
      <c r="L238" s="154" t="s">
        <v>1780</v>
      </c>
    </row>
    <row r="239" spans="1:12" x14ac:dyDescent="0.2">
      <c r="A239" s="43" t="s">
        <v>1470</v>
      </c>
      <c r="B239" s="43" t="s">
        <v>1781</v>
      </c>
      <c r="C239" s="43" t="s">
        <v>1472</v>
      </c>
      <c r="D239" s="44" t="s">
        <v>1473</v>
      </c>
      <c r="E239" s="43" t="s">
        <v>1102</v>
      </c>
      <c r="F239" s="43"/>
      <c r="G239" s="43" t="s">
        <v>1777</v>
      </c>
    </row>
    <row r="240" spans="1:12" x14ac:dyDescent="0.2">
      <c r="A240" s="43" t="s">
        <v>1474</v>
      </c>
      <c r="B240" s="43" t="s">
        <v>1782</v>
      </c>
      <c r="C240" s="43" t="s">
        <v>1476</v>
      </c>
      <c r="D240" s="44" t="s">
        <v>1477</v>
      </c>
      <c r="E240" s="43" t="s">
        <v>1102</v>
      </c>
      <c r="F240" s="43"/>
      <c r="G240" s="43" t="s">
        <v>1783</v>
      </c>
      <c r="H240" s="43" t="s">
        <v>1479</v>
      </c>
      <c r="I240" s="43" t="s">
        <v>1480</v>
      </c>
      <c r="J240" s="43"/>
    </row>
    <row r="241" spans="1:12" s="27" customFormat="1" x14ac:dyDescent="0.2">
      <c r="A241" s="29" t="s">
        <v>1345</v>
      </c>
      <c r="B241" s="29" t="s">
        <v>61</v>
      </c>
      <c r="C241" s="29"/>
      <c r="E241" s="29"/>
      <c r="F241" s="29"/>
      <c r="G241" s="29" t="s">
        <v>1777</v>
      </c>
      <c r="L241" s="154" t="s">
        <v>1784</v>
      </c>
    </row>
    <row r="242" spans="1:12" x14ac:dyDescent="0.2">
      <c r="A242" s="43" t="s">
        <v>1395</v>
      </c>
      <c r="B242" s="43" t="s">
        <v>62</v>
      </c>
      <c r="C242" s="43" t="s">
        <v>1482</v>
      </c>
      <c r="D242" s="44" t="s">
        <v>4610</v>
      </c>
      <c r="E242" s="43" t="s">
        <v>1102</v>
      </c>
      <c r="F242" s="43"/>
      <c r="G242" s="43" t="s">
        <v>1777</v>
      </c>
      <c r="H242" s="43" t="s">
        <v>1483</v>
      </c>
      <c r="I242" s="43" t="s">
        <v>1564</v>
      </c>
      <c r="J242" s="43"/>
    </row>
    <row r="243" spans="1:12" s="27" customFormat="1" x14ac:dyDescent="0.2">
      <c r="A243" s="29" t="s">
        <v>1345</v>
      </c>
      <c r="B243" s="29" t="s">
        <v>1785</v>
      </c>
      <c r="C243" s="29"/>
      <c r="E243" s="29" t="s">
        <v>1102</v>
      </c>
      <c r="F243" s="29"/>
      <c r="G243" s="29" t="s">
        <v>1777</v>
      </c>
      <c r="L243" s="154" t="s">
        <v>1786</v>
      </c>
    </row>
    <row r="244" spans="1:12" s="27" customFormat="1" x14ac:dyDescent="0.2">
      <c r="A244" s="29" t="s">
        <v>1345</v>
      </c>
      <c r="B244" s="29" t="s">
        <v>63</v>
      </c>
      <c r="C244" s="29"/>
      <c r="E244" s="29" t="s">
        <v>1102</v>
      </c>
      <c r="F244" s="29"/>
      <c r="G244" s="29" t="s">
        <v>1777</v>
      </c>
      <c r="L244" s="27" t="s">
        <v>1787</v>
      </c>
    </row>
    <row r="245" spans="1:12" s="74" customFormat="1" x14ac:dyDescent="0.2">
      <c r="A245" s="73" t="s">
        <v>1317</v>
      </c>
      <c r="B245" s="73" t="s">
        <v>1788</v>
      </c>
      <c r="C245" s="73" t="s">
        <v>1489</v>
      </c>
      <c r="E245" s="73"/>
      <c r="F245" s="73"/>
      <c r="G245" s="73"/>
    </row>
    <row r="246" spans="1:12" s="76" customFormat="1" x14ac:dyDescent="0.2">
      <c r="A246" s="75" t="s">
        <v>1490</v>
      </c>
      <c r="B246" s="75" t="s">
        <v>64</v>
      </c>
      <c r="C246" s="75" t="s">
        <v>1789</v>
      </c>
      <c r="D246" s="76" t="s">
        <v>1492</v>
      </c>
      <c r="E246" s="75" t="s">
        <v>1102</v>
      </c>
      <c r="F246" s="75"/>
      <c r="G246" s="75"/>
      <c r="H246" s="75"/>
      <c r="I246" s="75"/>
      <c r="J246" s="75"/>
    </row>
    <row r="247" spans="1:12" s="76" customFormat="1" x14ac:dyDescent="0.2">
      <c r="A247" s="75" t="s">
        <v>1493</v>
      </c>
      <c r="B247" s="75" t="s">
        <v>65</v>
      </c>
      <c r="C247" s="75" t="s">
        <v>1790</v>
      </c>
      <c r="E247" s="75" t="s">
        <v>1102</v>
      </c>
      <c r="F247" s="75"/>
      <c r="G247" s="75"/>
    </row>
    <row r="248" spans="1:12" s="76" customFormat="1" x14ac:dyDescent="0.2">
      <c r="A248" s="75" t="s">
        <v>1495</v>
      </c>
      <c r="B248" s="75" t="s">
        <v>1791</v>
      </c>
      <c r="C248" s="76" t="s">
        <v>1792</v>
      </c>
      <c r="D248" s="76" t="s">
        <v>1498</v>
      </c>
      <c r="E248" s="75" t="s">
        <v>1102</v>
      </c>
      <c r="F248" s="75"/>
      <c r="G248" s="75" t="s">
        <v>1777</v>
      </c>
    </row>
    <row r="249" spans="1:12" s="76" customFormat="1" x14ac:dyDescent="0.2">
      <c r="A249" s="75" t="s">
        <v>1474</v>
      </c>
      <c r="B249" s="75" t="s">
        <v>1793</v>
      </c>
      <c r="C249" s="76" t="s">
        <v>1794</v>
      </c>
      <c r="D249" s="76" t="s">
        <v>1498</v>
      </c>
      <c r="E249" s="75" t="s">
        <v>1102</v>
      </c>
      <c r="F249" s="75"/>
      <c r="G249" s="75" t="s">
        <v>1795</v>
      </c>
      <c r="H249" s="75" t="s">
        <v>1796</v>
      </c>
      <c r="I249" s="75" t="s">
        <v>1503</v>
      </c>
      <c r="J249" s="75"/>
    </row>
    <row r="250" spans="1:12" s="76" customFormat="1" x14ac:dyDescent="0.2">
      <c r="A250" s="75" t="s">
        <v>1345</v>
      </c>
      <c r="B250" s="75" t="s">
        <v>66</v>
      </c>
      <c r="E250" s="75"/>
      <c r="F250" s="75"/>
      <c r="G250" s="75" t="s">
        <v>1795</v>
      </c>
      <c r="H250" s="75"/>
      <c r="I250" s="75"/>
      <c r="J250" s="75"/>
      <c r="L250" s="76" t="s">
        <v>1797</v>
      </c>
    </row>
    <row r="251" spans="1:12" s="78" customFormat="1" x14ac:dyDescent="0.2">
      <c r="A251" s="77" t="s">
        <v>1350</v>
      </c>
      <c r="B251" s="77"/>
      <c r="C251" s="77"/>
      <c r="E251" s="77"/>
      <c r="F251" s="77"/>
      <c r="G251" s="77"/>
      <c r="H251" s="77"/>
      <c r="I251" s="77"/>
      <c r="J251" s="77"/>
    </row>
    <row r="252" spans="1:12" s="21" customFormat="1" x14ac:dyDescent="0.2">
      <c r="A252" s="79" t="s">
        <v>1302</v>
      </c>
      <c r="B252" s="79" t="s">
        <v>1798</v>
      </c>
      <c r="C252" s="66" t="s">
        <v>1799</v>
      </c>
      <c r="E252" s="20"/>
      <c r="F252" s="20"/>
      <c r="G252" s="66" t="s">
        <v>1777</v>
      </c>
    </row>
    <row r="253" spans="1:12" s="21" customFormat="1" x14ac:dyDescent="0.2">
      <c r="A253" s="79" t="s">
        <v>1302</v>
      </c>
      <c r="B253" s="79" t="s">
        <v>1800</v>
      </c>
      <c r="C253" s="66" t="s">
        <v>1801</v>
      </c>
      <c r="E253" s="20"/>
      <c r="F253" s="20"/>
      <c r="G253" s="66" t="s">
        <v>1802</v>
      </c>
    </row>
    <row r="254" spans="1:12" s="82" customFormat="1" x14ac:dyDescent="0.2">
      <c r="A254" s="80" t="s">
        <v>1350</v>
      </c>
      <c r="B254" s="81"/>
      <c r="C254" s="80"/>
    </row>
    <row r="255" spans="1:12" s="72" customFormat="1" x14ac:dyDescent="0.2">
      <c r="A255" s="71" t="s">
        <v>1453</v>
      </c>
      <c r="B255" s="71" t="s">
        <v>1803</v>
      </c>
      <c r="C255" s="71" t="s">
        <v>1804</v>
      </c>
      <c r="G255" s="72" t="s">
        <v>1805</v>
      </c>
    </row>
    <row r="256" spans="1:12" s="21" customFormat="1" x14ac:dyDescent="0.2">
      <c r="A256" s="20" t="s">
        <v>1302</v>
      </c>
      <c r="B256" s="20" t="s">
        <v>1806</v>
      </c>
      <c r="C256" s="20" t="s">
        <v>1807</v>
      </c>
    </row>
    <row r="257" spans="1:12" x14ac:dyDescent="0.2">
      <c r="A257" s="43" t="s">
        <v>1459</v>
      </c>
      <c r="B257" s="43" t="s">
        <v>643</v>
      </c>
      <c r="C257" s="43" t="s">
        <v>1773</v>
      </c>
      <c r="E257" s="43" t="s">
        <v>1102</v>
      </c>
      <c r="F257" s="43"/>
      <c r="G257" s="43"/>
    </row>
    <row r="258" spans="1:12" x14ac:dyDescent="0.2">
      <c r="A258" s="43" t="s">
        <v>1774</v>
      </c>
      <c r="B258" s="43" t="s">
        <v>1808</v>
      </c>
      <c r="C258" s="43" t="s">
        <v>1463</v>
      </c>
      <c r="D258" s="44" t="s">
        <v>1809</v>
      </c>
      <c r="E258" s="43" t="s">
        <v>1102</v>
      </c>
      <c r="F258" s="43"/>
      <c r="G258" s="43" t="s">
        <v>1810</v>
      </c>
    </row>
    <row r="259" spans="1:12" x14ac:dyDescent="0.2">
      <c r="A259" s="43" t="s">
        <v>1309</v>
      </c>
      <c r="B259" s="43" t="s">
        <v>1811</v>
      </c>
      <c r="C259" s="43" t="s">
        <v>1467</v>
      </c>
      <c r="E259" s="43" t="s">
        <v>1102</v>
      </c>
      <c r="F259" s="43"/>
      <c r="G259" s="43" t="s">
        <v>1812</v>
      </c>
    </row>
    <row r="260" spans="1:12" s="27" customFormat="1" x14ac:dyDescent="0.2">
      <c r="A260" s="29" t="s">
        <v>1345</v>
      </c>
      <c r="B260" s="29" t="s">
        <v>644</v>
      </c>
      <c r="C260" s="29"/>
      <c r="E260" s="29"/>
      <c r="F260" s="29"/>
      <c r="G260" s="29" t="s">
        <v>1810</v>
      </c>
      <c r="L260" s="154" t="s">
        <v>1813</v>
      </c>
    </row>
    <row r="261" spans="1:12" x14ac:dyDescent="0.2">
      <c r="A261" s="43" t="s">
        <v>1519</v>
      </c>
      <c r="B261" s="43" t="s">
        <v>1814</v>
      </c>
      <c r="C261" s="43" t="s">
        <v>1472</v>
      </c>
      <c r="D261" s="44" t="s">
        <v>1521</v>
      </c>
      <c r="E261" s="43" t="s">
        <v>1102</v>
      </c>
      <c r="F261" s="43"/>
      <c r="G261" s="43" t="s">
        <v>1810</v>
      </c>
    </row>
    <row r="262" spans="1:12" x14ac:dyDescent="0.2">
      <c r="A262" s="43" t="s">
        <v>1474</v>
      </c>
      <c r="B262" s="43" t="s">
        <v>1815</v>
      </c>
      <c r="C262" s="43" t="s">
        <v>1476</v>
      </c>
      <c r="D262" s="44" t="s">
        <v>1523</v>
      </c>
      <c r="E262" s="43" t="s">
        <v>1102</v>
      </c>
      <c r="F262" s="43"/>
      <c r="G262" s="43" t="s">
        <v>1816</v>
      </c>
      <c r="H262" s="43" t="s">
        <v>1525</v>
      </c>
      <c r="I262" s="43" t="s">
        <v>1526</v>
      </c>
      <c r="J262" s="43"/>
    </row>
    <row r="263" spans="1:12" s="27" customFormat="1" x14ac:dyDescent="0.2">
      <c r="A263" s="29" t="s">
        <v>1345</v>
      </c>
      <c r="B263" s="29" t="s">
        <v>645</v>
      </c>
      <c r="C263" s="29"/>
      <c r="E263" s="29"/>
      <c r="F263" s="29"/>
      <c r="G263" s="29" t="s">
        <v>1810</v>
      </c>
      <c r="L263" s="154" t="s">
        <v>1817</v>
      </c>
    </row>
    <row r="264" spans="1:12" x14ac:dyDescent="0.2">
      <c r="A264" s="43" t="s">
        <v>1395</v>
      </c>
      <c r="B264" s="43" t="s">
        <v>646</v>
      </c>
      <c r="C264" s="43" t="s">
        <v>1482</v>
      </c>
      <c r="D264" s="44" t="s">
        <v>1818</v>
      </c>
      <c r="E264" s="43" t="s">
        <v>1102</v>
      </c>
      <c r="F264" s="43"/>
      <c r="G264" s="43" t="s">
        <v>1810</v>
      </c>
      <c r="H264" s="43" t="s">
        <v>1529</v>
      </c>
      <c r="I264" s="43" t="s">
        <v>1484</v>
      </c>
      <c r="J264" s="43"/>
    </row>
    <row r="265" spans="1:12" s="27" customFormat="1" x14ac:dyDescent="0.2">
      <c r="A265" s="29" t="s">
        <v>1345</v>
      </c>
      <c r="B265" s="29" t="s">
        <v>1819</v>
      </c>
      <c r="C265" s="29"/>
      <c r="E265" s="29" t="s">
        <v>1102</v>
      </c>
      <c r="F265" s="29"/>
      <c r="G265" s="29" t="s">
        <v>1810</v>
      </c>
      <c r="L265" s="154" t="s">
        <v>1820</v>
      </c>
    </row>
    <row r="266" spans="1:12" s="27" customFormat="1" x14ac:dyDescent="0.2">
      <c r="A266" s="29" t="s">
        <v>1345</v>
      </c>
      <c r="B266" s="29" t="s">
        <v>647</v>
      </c>
      <c r="C266" s="29"/>
      <c r="E266" s="29" t="s">
        <v>1102</v>
      </c>
      <c r="F266" s="29"/>
      <c r="G266" s="29" t="s">
        <v>1810</v>
      </c>
      <c r="L266" s="27" t="s">
        <v>1821</v>
      </c>
    </row>
    <row r="267" spans="1:12" s="74" customFormat="1" x14ac:dyDescent="0.2">
      <c r="A267" s="73" t="s">
        <v>1317</v>
      </c>
      <c r="B267" s="73" t="s">
        <v>1822</v>
      </c>
      <c r="C267" s="73" t="s">
        <v>1489</v>
      </c>
      <c r="E267" s="73"/>
      <c r="F267" s="73"/>
      <c r="G267" s="73"/>
    </row>
    <row r="268" spans="1:12" s="76" customFormat="1" x14ac:dyDescent="0.2">
      <c r="A268" s="75" t="s">
        <v>1490</v>
      </c>
      <c r="B268" s="75" t="s">
        <v>648</v>
      </c>
      <c r="C268" s="75" t="s">
        <v>1789</v>
      </c>
      <c r="D268" s="76" t="s">
        <v>1492</v>
      </c>
      <c r="E268" s="75" t="s">
        <v>1102</v>
      </c>
      <c r="F268" s="75"/>
      <c r="G268" s="75"/>
      <c r="H268" s="75"/>
      <c r="I268" s="75"/>
      <c r="J268" s="75"/>
    </row>
    <row r="269" spans="1:12" s="76" customFormat="1" x14ac:dyDescent="0.2">
      <c r="A269" s="75" t="s">
        <v>1493</v>
      </c>
      <c r="B269" s="75" t="s">
        <v>649</v>
      </c>
      <c r="C269" s="75" t="s">
        <v>1790</v>
      </c>
      <c r="E269" s="75" t="s">
        <v>1102</v>
      </c>
      <c r="F269" s="75"/>
      <c r="G269" s="75"/>
    </row>
    <row r="270" spans="1:12" s="76" customFormat="1" x14ac:dyDescent="0.2">
      <c r="A270" s="75" t="s">
        <v>1495</v>
      </c>
      <c r="B270" s="75" t="s">
        <v>1823</v>
      </c>
      <c r="C270" s="76" t="s">
        <v>1792</v>
      </c>
      <c r="D270" s="76" t="s">
        <v>1498</v>
      </c>
      <c r="E270" s="75" t="s">
        <v>1102</v>
      </c>
      <c r="F270" s="75"/>
      <c r="G270" s="75" t="s">
        <v>1810</v>
      </c>
    </row>
    <row r="271" spans="1:12" s="76" customFormat="1" x14ac:dyDescent="0.2">
      <c r="A271" s="75" t="s">
        <v>1474</v>
      </c>
      <c r="B271" s="75" t="s">
        <v>1824</v>
      </c>
      <c r="C271" s="76" t="s">
        <v>1825</v>
      </c>
      <c r="D271" s="76" t="s">
        <v>1498</v>
      </c>
      <c r="E271" s="75" t="s">
        <v>1102</v>
      </c>
      <c r="F271" s="75"/>
      <c r="G271" s="75" t="s">
        <v>1826</v>
      </c>
      <c r="H271" s="75" t="s">
        <v>1827</v>
      </c>
      <c r="I271" s="75" t="s">
        <v>1503</v>
      </c>
      <c r="J271" s="75"/>
    </row>
    <row r="272" spans="1:12" s="76" customFormat="1" x14ac:dyDescent="0.2">
      <c r="A272" s="75" t="s">
        <v>1345</v>
      </c>
      <c r="B272" s="75" t="s">
        <v>650</v>
      </c>
      <c r="E272" s="75"/>
      <c r="F272" s="75"/>
      <c r="G272" s="75" t="s">
        <v>1826</v>
      </c>
      <c r="H272" s="75"/>
      <c r="I272" s="75"/>
      <c r="J272" s="75"/>
      <c r="L272" s="76" t="s">
        <v>1828</v>
      </c>
    </row>
    <row r="273" spans="1:12" s="76" customFormat="1" x14ac:dyDescent="0.2">
      <c r="A273" s="75" t="s">
        <v>1391</v>
      </c>
      <c r="B273" s="75" t="s">
        <v>1829</v>
      </c>
      <c r="C273" s="76" t="s">
        <v>1830</v>
      </c>
      <c r="D273" s="76" t="s">
        <v>1542</v>
      </c>
      <c r="E273" s="75"/>
      <c r="F273" s="75"/>
      <c r="G273" s="75" t="s">
        <v>1810</v>
      </c>
      <c r="H273" s="75"/>
      <c r="I273" s="75"/>
      <c r="J273" s="75"/>
    </row>
    <row r="274" spans="1:12" s="76" customFormat="1" x14ac:dyDescent="0.2">
      <c r="A274" s="75" t="s">
        <v>1395</v>
      </c>
      <c r="B274" s="75" t="s">
        <v>1831</v>
      </c>
      <c r="C274" s="76" t="s">
        <v>1832</v>
      </c>
      <c r="E274" s="75"/>
      <c r="F274" s="75"/>
      <c r="G274" s="75" t="s">
        <v>1833</v>
      </c>
      <c r="H274" s="75" t="s">
        <v>1546</v>
      </c>
      <c r="I274" s="75" t="s">
        <v>1547</v>
      </c>
      <c r="J274" s="75"/>
    </row>
    <row r="275" spans="1:12" s="76" customFormat="1" x14ac:dyDescent="0.2">
      <c r="A275" s="75" t="s">
        <v>1345</v>
      </c>
      <c r="B275" s="75" t="s">
        <v>1834</v>
      </c>
      <c r="E275" s="75"/>
      <c r="F275" s="75"/>
      <c r="G275" s="75"/>
      <c r="H275" s="75"/>
      <c r="I275" s="75"/>
      <c r="J275" s="75"/>
      <c r="L275" s="76" t="s">
        <v>1835</v>
      </c>
    </row>
    <row r="276" spans="1:12" s="78" customFormat="1" x14ac:dyDescent="0.2">
      <c r="A276" s="77" t="s">
        <v>1350</v>
      </c>
      <c r="B276" s="77"/>
      <c r="C276" s="77"/>
      <c r="E276" s="77"/>
      <c r="F276" s="77"/>
      <c r="G276" s="77"/>
      <c r="H276" s="77"/>
      <c r="I276" s="77"/>
      <c r="J276" s="77"/>
    </row>
    <row r="277" spans="1:12" s="21" customFormat="1" x14ac:dyDescent="0.2">
      <c r="A277" s="79" t="s">
        <v>1302</v>
      </c>
      <c r="B277" s="79" t="s">
        <v>1836</v>
      </c>
      <c r="C277" s="66" t="s">
        <v>1837</v>
      </c>
      <c r="E277" s="20"/>
      <c r="F277" s="20"/>
      <c r="G277" s="66" t="s">
        <v>1810</v>
      </c>
    </row>
    <row r="278" spans="1:12" s="21" customFormat="1" x14ac:dyDescent="0.2">
      <c r="A278" s="79" t="s">
        <v>1302</v>
      </c>
      <c r="B278" s="79" t="s">
        <v>1838</v>
      </c>
      <c r="C278" s="66" t="s">
        <v>1839</v>
      </c>
      <c r="E278" s="20"/>
      <c r="F278" s="20"/>
      <c r="G278" s="66" t="s">
        <v>1840</v>
      </c>
    </row>
    <row r="279" spans="1:12" s="82" customFormat="1" x14ac:dyDescent="0.2">
      <c r="A279" s="80" t="s">
        <v>1350</v>
      </c>
      <c r="B279" s="81"/>
      <c r="C279" s="80"/>
    </row>
    <row r="280" spans="1:12" s="72" customFormat="1" x14ac:dyDescent="0.2">
      <c r="A280" s="71" t="s">
        <v>1453</v>
      </c>
      <c r="B280" s="71" t="s">
        <v>1841</v>
      </c>
      <c r="C280" s="71" t="s">
        <v>1842</v>
      </c>
      <c r="G280" s="72" t="s">
        <v>1843</v>
      </c>
    </row>
    <row r="281" spans="1:12" x14ac:dyDescent="0.2">
      <c r="A281" s="43" t="s">
        <v>1459</v>
      </c>
      <c r="B281" s="43" t="s">
        <v>67</v>
      </c>
      <c r="C281" s="43" t="s">
        <v>1844</v>
      </c>
      <c r="E281" s="43" t="s">
        <v>1102</v>
      </c>
      <c r="F281" s="43"/>
      <c r="G281" s="43"/>
    </row>
    <row r="282" spans="1:12" x14ac:dyDescent="0.2">
      <c r="A282" s="43" t="s">
        <v>1470</v>
      </c>
      <c r="B282" s="43" t="s">
        <v>1845</v>
      </c>
      <c r="C282" s="43" t="s">
        <v>1472</v>
      </c>
      <c r="D282" s="44" t="s">
        <v>1473</v>
      </c>
      <c r="E282" s="43" t="s">
        <v>1102</v>
      </c>
      <c r="F282" s="43"/>
      <c r="G282" s="43" t="s">
        <v>1846</v>
      </c>
    </row>
    <row r="283" spans="1:12" x14ac:dyDescent="0.2">
      <c r="A283" s="43" t="s">
        <v>1474</v>
      </c>
      <c r="B283" s="43" t="s">
        <v>1847</v>
      </c>
      <c r="C283" s="43" t="s">
        <v>1476</v>
      </c>
      <c r="D283" s="44" t="s">
        <v>1477</v>
      </c>
      <c r="E283" s="43" t="s">
        <v>1102</v>
      </c>
      <c r="F283" s="43"/>
      <c r="G283" s="43" t="s">
        <v>1848</v>
      </c>
      <c r="H283" s="43" t="s">
        <v>1479</v>
      </c>
      <c r="I283" s="43" t="s">
        <v>1480</v>
      </c>
      <c r="J283" s="43"/>
    </row>
    <row r="284" spans="1:12" s="27" customFormat="1" x14ac:dyDescent="0.2">
      <c r="A284" s="29" t="s">
        <v>1345</v>
      </c>
      <c r="B284" s="29" t="s">
        <v>68</v>
      </c>
      <c r="C284" s="29"/>
      <c r="E284" s="29"/>
      <c r="F284" s="29"/>
      <c r="G284" s="29" t="s">
        <v>1846</v>
      </c>
      <c r="L284" s="154" t="s">
        <v>1849</v>
      </c>
    </row>
    <row r="285" spans="1:12" x14ac:dyDescent="0.2">
      <c r="A285" s="43" t="s">
        <v>1395</v>
      </c>
      <c r="B285" s="43" t="s">
        <v>69</v>
      </c>
      <c r="C285" s="43" t="s">
        <v>1482</v>
      </c>
      <c r="D285" s="44" t="s">
        <v>4611</v>
      </c>
      <c r="E285" s="43" t="s">
        <v>1102</v>
      </c>
      <c r="F285" s="43"/>
      <c r="G285" s="43" t="s">
        <v>1846</v>
      </c>
      <c r="H285" s="43" t="s">
        <v>4612</v>
      </c>
      <c r="I285" s="43" t="s">
        <v>1564</v>
      </c>
      <c r="J285" s="43"/>
    </row>
    <row r="286" spans="1:12" s="27" customFormat="1" x14ac:dyDescent="0.2">
      <c r="A286" s="29" t="s">
        <v>1345</v>
      </c>
      <c r="B286" s="29" t="s">
        <v>1850</v>
      </c>
      <c r="C286" s="29"/>
      <c r="E286" s="29" t="s">
        <v>1102</v>
      </c>
      <c r="F286" s="29"/>
      <c r="G286" s="29" t="s">
        <v>1846</v>
      </c>
      <c r="L286" s="27" t="s">
        <v>1851</v>
      </c>
    </row>
    <row r="287" spans="1:12" s="27" customFormat="1" x14ac:dyDescent="0.2">
      <c r="A287" s="29" t="s">
        <v>1345</v>
      </c>
      <c r="B287" s="29" t="s">
        <v>70</v>
      </c>
      <c r="C287" s="29"/>
      <c r="E287" s="29" t="s">
        <v>1102</v>
      </c>
      <c r="F287" s="29"/>
      <c r="G287" s="29" t="s">
        <v>1846</v>
      </c>
      <c r="L287" s="27" t="s">
        <v>1852</v>
      </c>
    </row>
    <row r="288" spans="1:12" s="74" customFormat="1" x14ac:dyDescent="0.2">
      <c r="A288" s="73" t="s">
        <v>1317</v>
      </c>
      <c r="B288" s="73" t="s">
        <v>1853</v>
      </c>
      <c r="C288" s="73" t="s">
        <v>1489</v>
      </c>
      <c r="E288" s="73"/>
      <c r="F288" s="73"/>
      <c r="G288" s="73"/>
    </row>
    <row r="289" spans="1:12" s="76" customFormat="1" x14ac:dyDescent="0.2">
      <c r="A289" s="75" t="s">
        <v>1490</v>
      </c>
      <c r="B289" s="75" t="s">
        <v>71</v>
      </c>
      <c r="C289" s="75" t="s">
        <v>1854</v>
      </c>
      <c r="D289" s="76" t="s">
        <v>1492</v>
      </c>
      <c r="E289" s="75" t="s">
        <v>1102</v>
      </c>
      <c r="F289" s="75"/>
      <c r="G289" s="75"/>
      <c r="H289" s="75"/>
      <c r="I289" s="75"/>
      <c r="J289" s="75"/>
    </row>
    <row r="290" spans="1:12" s="76" customFormat="1" x14ac:dyDescent="0.2">
      <c r="A290" s="75" t="s">
        <v>1493</v>
      </c>
      <c r="B290" s="75" t="s">
        <v>72</v>
      </c>
      <c r="C290" s="75" t="s">
        <v>1855</v>
      </c>
      <c r="E290" s="75" t="s">
        <v>1102</v>
      </c>
      <c r="F290" s="75"/>
      <c r="G290" s="75"/>
    </row>
    <row r="291" spans="1:12" s="76" customFormat="1" x14ac:dyDescent="0.2">
      <c r="A291" s="75" t="s">
        <v>1495</v>
      </c>
      <c r="B291" s="75" t="s">
        <v>1856</v>
      </c>
      <c r="C291" s="76" t="s">
        <v>1857</v>
      </c>
      <c r="D291" s="76" t="s">
        <v>1498</v>
      </c>
      <c r="E291" s="75" t="s">
        <v>1102</v>
      </c>
      <c r="F291" s="75"/>
      <c r="G291" s="75" t="s">
        <v>1846</v>
      </c>
    </row>
    <row r="292" spans="1:12" s="76" customFormat="1" x14ac:dyDescent="0.2">
      <c r="A292" s="75" t="s">
        <v>1474</v>
      </c>
      <c r="B292" s="75" t="s">
        <v>1858</v>
      </c>
      <c r="C292" s="76" t="s">
        <v>1859</v>
      </c>
      <c r="D292" s="76" t="s">
        <v>1498</v>
      </c>
      <c r="E292" s="75" t="s">
        <v>1102</v>
      </c>
      <c r="F292" s="75"/>
      <c r="G292" s="75" t="s">
        <v>1860</v>
      </c>
      <c r="H292" s="75" t="s">
        <v>1861</v>
      </c>
      <c r="I292" s="75" t="s">
        <v>1503</v>
      </c>
      <c r="J292" s="75"/>
    </row>
    <row r="293" spans="1:12" s="76" customFormat="1" x14ac:dyDescent="0.2">
      <c r="A293" s="75" t="s">
        <v>1345</v>
      </c>
      <c r="B293" s="75" t="s">
        <v>1060</v>
      </c>
      <c r="E293" s="75"/>
      <c r="F293" s="75"/>
      <c r="G293" s="75" t="s">
        <v>1860</v>
      </c>
      <c r="H293" s="75"/>
      <c r="I293" s="75"/>
      <c r="J293" s="75"/>
      <c r="L293" s="76" t="s">
        <v>1862</v>
      </c>
    </row>
    <row r="294" spans="1:12" s="78" customFormat="1" x14ac:dyDescent="0.2">
      <c r="A294" s="77" t="s">
        <v>1350</v>
      </c>
      <c r="B294" s="77"/>
      <c r="C294" s="77"/>
      <c r="E294" s="77"/>
      <c r="F294" s="77"/>
      <c r="G294" s="77"/>
      <c r="H294" s="77"/>
      <c r="I294" s="77"/>
      <c r="J294" s="77"/>
    </row>
    <row r="295" spans="1:12" s="21" customFormat="1" x14ac:dyDescent="0.2">
      <c r="A295" s="79" t="s">
        <v>1302</v>
      </c>
      <c r="B295" s="79" t="s">
        <v>1863</v>
      </c>
      <c r="C295" s="66" t="s">
        <v>1864</v>
      </c>
      <c r="E295" s="20"/>
      <c r="F295" s="20"/>
      <c r="G295" s="66" t="s">
        <v>1846</v>
      </c>
    </row>
    <row r="296" spans="1:12" s="21" customFormat="1" x14ac:dyDescent="0.2">
      <c r="A296" s="79" t="s">
        <v>1302</v>
      </c>
      <c r="B296" s="79" t="s">
        <v>1865</v>
      </c>
      <c r="C296" s="66" t="s">
        <v>1866</v>
      </c>
      <c r="E296" s="20"/>
      <c r="F296" s="20"/>
      <c r="G296" s="66" t="s">
        <v>1867</v>
      </c>
    </row>
    <row r="297" spans="1:12" s="82" customFormat="1" x14ac:dyDescent="0.2">
      <c r="A297" s="80" t="s">
        <v>1350</v>
      </c>
      <c r="B297" s="81"/>
      <c r="C297" s="80"/>
    </row>
    <row r="298" spans="1:12" s="72" customFormat="1" x14ac:dyDescent="0.2">
      <c r="A298" s="71" t="s">
        <v>1453</v>
      </c>
      <c r="B298" s="71" t="s">
        <v>1868</v>
      </c>
      <c r="C298" s="71" t="s">
        <v>1869</v>
      </c>
      <c r="G298" s="72" t="s">
        <v>1870</v>
      </c>
    </row>
    <row r="299" spans="1:12" s="21" customFormat="1" x14ac:dyDescent="0.2">
      <c r="A299" s="20" t="s">
        <v>1302</v>
      </c>
      <c r="B299" s="20" t="s">
        <v>1871</v>
      </c>
      <c r="C299" s="20" t="s">
        <v>1872</v>
      </c>
    </row>
    <row r="300" spans="1:12" x14ac:dyDescent="0.2">
      <c r="A300" s="43" t="s">
        <v>1459</v>
      </c>
      <c r="B300" s="43" t="s">
        <v>73</v>
      </c>
      <c r="C300" s="43" t="s">
        <v>1873</v>
      </c>
      <c r="E300" s="43" t="s">
        <v>1102</v>
      </c>
      <c r="F300" s="43"/>
      <c r="G300" s="43"/>
    </row>
    <row r="301" spans="1:12" x14ac:dyDescent="0.2">
      <c r="A301" s="43" t="s">
        <v>1874</v>
      </c>
      <c r="B301" s="43" t="s">
        <v>1875</v>
      </c>
      <c r="C301" s="43" t="s">
        <v>1463</v>
      </c>
      <c r="D301" s="44" t="s">
        <v>1872</v>
      </c>
      <c r="E301" s="43" t="s">
        <v>1102</v>
      </c>
      <c r="F301" s="43"/>
      <c r="G301" s="43" t="s">
        <v>1876</v>
      </c>
    </row>
    <row r="302" spans="1:12" x14ac:dyDescent="0.2">
      <c r="A302" s="43" t="s">
        <v>1309</v>
      </c>
      <c r="B302" s="43" t="s">
        <v>1877</v>
      </c>
      <c r="C302" s="43" t="s">
        <v>1467</v>
      </c>
      <c r="E302" s="43" t="s">
        <v>1102</v>
      </c>
      <c r="F302" s="43"/>
      <c r="G302" s="43" t="s">
        <v>1878</v>
      </c>
    </row>
    <row r="303" spans="1:12" s="27" customFormat="1" x14ac:dyDescent="0.2">
      <c r="A303" s="29" t="s">
        <v>1345</v>
      </c>
      <c r="B303" s="29" t="s">
        <v>74</v>
      </c>
      <c r="C303" s="29"/>
      <c r="E303" s="29"/>
      <c r="F303" s="29"/>
      <c r="G303" s="29" t="s">
        <v>1876</v>
      </c>
      <c r="L303" s="154" t="s">
        <v>1879</v>
      </c>
    </row>
    <row r="304" spans="1:12" x14ac:dyDescent="0.2">
      <c r="A304" s="43" t="s">
        <v>1880</v>
      </c>
      <c r="B304" s="43" t="s">
        <v>1881</v>
      </c>
      <c r="C304" s="43" t="s">
        <v>1472</v>
      </c>
      <c r="E304" s="43" t="s">
        <v>1102</v>
      </c>
      <c r="F304" s="43"/>
      <c r="G304" s="43" t="s">
        <v>1876</v>
      </c>
    </row>
    <row r="305" spans="1:12" x14ac:dyDescent="0.2">
      <c r="A305" s="43" t="s">
        <v>1474</v>
      </c>
      <c r="B305" s="43" t="s">
        <v>1882</v>
      </c>
      <c r="C305" s="43" t="s">
        <v>1883</v>
      </c>
      <c r="D305" s="44" t="s">
        <v>1884</v>
      </c>
      <c r="E305" s="43" t="s">
        <v>1102</v>
      </c>
      <c r="F305" s="43"/>
      <c r="G305" s="43" t="s">
        <v>1885</v>
      </c>
      <c r="H305" s="43" t="s">
        <v>1479</v>
      </c>
      <c r="I305" s="43" t="s">
        <v>1886</v>
      </c>
      <c r="J305" s="43"/>
    </row>
    <row r="306" spans="1:12" s="27" customFormat="1" x14ac:dyDescent="0.2">
      <c r="A306" s="29" t="s">
        <v>1345</v>
      </c>
      <c r="B306" s="29" t="s">
        <v>75</v>
      </c>
      <c r="C306" s="29"/>
      <c r="E306" s="29"/>
      <c r="F306" s="29"/>
      <c r="G306" s="29" t="s">
        <v>1876</v>
      </c>
      <c r="L306" s="154" t="s">
        <v>1887</v>
      </c>
    </row>
    <row r="307" spans="1:12" x14ac:dyDescent="0.2">
      <c r="A307" s="43" t="s">
        <v>1395</v>
      </c>
      <c r="B307" s="43" t="s">
        <v>76</v>
      </c>
      <c r="C307" s="43" t="s">
        <v>1482</v>
      </c>
      <c r="D307" s="44" t="s">
        <v>4613</v>
      </c>
      <c r="E307" s="43" t="s">
        <v>1102</v>
      </c>
      <c r="F307" s="43"/>
      <c r="G307" s="43" t="s">
        <v>1876</v>
      </c>
      <c r="H307" s="43" t="s">
        <v>1483</v>
      </c>
      <c r="I307" s="43" t="s">
        <v>1564</v>
      </c>
      <c r="J307" s="43"/>
    </row>
    <row r="308" spans="1:12" s="27" customFormat="1" x14ac:dyDescent="0.2">
      <c r="A308" s="29" t="s">
        <v>1345</v>
      </c>
      <c r="B308" s="29" t="s">
        <v>1888</v>
      </c>
      <c r="C308" s="29"/>
      <c r="E308" s="29" t="s">
        <v>1102</v>
      </c>
      <c r="F308" s="29"/>
      <c r="G308" s="29" t="s">
        <v>1876</v>
      </c>
      <c r="L308" s="27" t="s">
        <v>1889</v>
      </c>
    </row>
    <row r="309" spans="1:12" s="27" customFormat="1" x14ac:dyDescent="0.2">
      <c r="A309" s="29" t="s">
        <v>1345</v>
      </c>
      <c r="B309" s="29" t="s">
        <v>77</v>
      </c>
      <c r="C309" s="29"/>
      <c r="E309" s="29" t="s">
        <v>1102</v>
      </c>
      <c r="F309" s="29"/>
      <c r="G309" s="29" t="s">
        <v>1876</v>
      </c>
      <c r="L309" s="27" t="s">
        <v>1890</v>
      </c>
    </row>
    <row r="310" spans="1:12" s="74" customFormat="1" x14ac:dyDescent="0.2">
      <c r="A310" s="73" t="s">
        <v>1317</v>
      </c>
      <c r="B310" s="73" t="s">
        <v>1891</v>
      </c>
      <c r="C310" s="73" t="s">
        <v>1489</v>
      </c>
      <c r="E310" s="73"/>
      <c r="F310" s="73"/>
      <c r="G310" s="73"/>
    </row>
    <row r="311" spans="1:12" s="76" customFormat="1" x14ac:dyDescent="0.2">
      <c r="A311" s="75" t="s">
        <v>1490</v>
      </c>
      <c r="B311" s="75" t="s">
        <v>78</v>
      </c>
      <c r="C311" s="75" t="s">
        <v>1892</v>
      </c>
      <c r="D311" s="76" t="s">
        <v>1492</v>
      </c>
      <c r="E311" s="75" t="s">
        <v>1102</v>
      </c>
      <c r="F311" s="75"/>
      <c r="G311" s="75"/>
      <c r="H311" s="75"/>
      <c r="I311" s="75"/>
      <c r="J311" s="75"/>
    </row>
    <row r="312" spans="1:12" s="76" customFormat="1" x14ac:dyDescent="0.2">
      <c r="A312" s="75" t="s">
        <v>1493</v>
      </c>
      <c r="B312" s="75" t="s">
        <v>79</v>
      </c>
      <c r="C312" s="75" t="s">
        <v>1893</v>
      </c>
      <c r="E312" s="75" t="s">
        <v>1102</v>
      </c>
      <c r="F312" s="75"/>
      <c r="G312" s="75"/>
    </row>
    <row r="313" spans="1:12" s="76" customFormat="1" x14ac:dyDescent="0.2">
      <c r="A313" s="75" t="s">
        <v>1495</v>
      </c>
      <c r="B313" s="75" t="s">
        <v>1894</v>
      </c>
      <c r="C313" s="76" t="s">
        <v>1895</v>
      </c>
      <c r="D313" s="76" t="s">
        <v>1498</v>
      </c>
      <c r="E313" s="75" t="s">
        <v>1102</v>
      </c>
      <c r="F313" s="75"/>
      <c r="G313" s="75" t="s">
        <v>1876</v>
      </c>
    </row>
    <row r="314" spans="1:12" s="76" customFormat="1" x14ac:dyDescent="0.2">
      <c r="A314" s="75" t="s">
        <v>1474</v>
      </c>
      <c r="B314" s="75" t="s">
        <v>1896</v>
      </c>
      <c r="C314" s="76" t="s">
        <v>1897</v>
      </c>
      <c r="D314" s="76" t="s">
        <v>1498</v>
      </c>
      <c r="E314" s="75" t="s">
        <v>1102</v>
      </c>
      <c r="F314" s="75"/>
      <c r="G314" s="75" t="s">
        <v>1898</v>
      </c>
      <c r="H314" s="75" t="s">
        <v>1899</v>
      </c>
      <c r="I314" s="75" t="s">
        <v>1503</v>
      </c>
      <c r="J314" s="75"/>
    </row>
    <row r="315" spans="1:12" s="76" customFormat="1" x14ac:dyDescent="0.2">
      <c r="A315" s="75" t="s">
        <v>1345</v>
      </c>
      <c r="B315" s="75" t="s">
        <v>80</v>
      </c>
      <c r="E315" s="75"/>
      <c r="F315" s="75"/>
      <c r="G315" s="75" t="s">
        <v>1898</v>
      </c>
      <c r="H315" s="75"/>
      <c r="I315" s="75"/>
      <c r="J315" s="75"/>
      <c r="L315" s="76" t="s">
        <v>1900</v>
      </c>
    </row>
    <row r="316" spans="1:12" s="78" customFormat="1" x14ac:dyDescent="0.2">
      <c r="A316" s="77" t="s">
        <v>1350</v>
      </c>
      <c r="B316" s="77"/>
      <c r="C316" s="77"/>
      <c r="E316" s="77"/>
      <c r="F316" s="77"/>
      <c r="G316" s="77"/>
      <c r="H316" s="77"/>
      <c r="I316" s="77"/>
      <c r="J316" s="77"/>
    </row>
    <row r="317" spans="1:12" s="21" customFormat="1" x14ac:dyDescent="0.2">
      <c r="A317" s="79" t="s">
        <v>1302</v>
      </c>
      <c r="B317" s="79" t="s">
        <v>1901</v>
      </c>
      <c r="C317" s="66" t="s">
        <v>1902</v>
      </c>
      <c r="E317" s="20"/>
      <c r="F317" s="20"/>
      <c r="G317" s="66" t="s">
        <v>1876</v>
      </c>
    </row>
    <row r="318" spans="1:12" s="21" customFormat="1" x14ac:dyDescent="0.2">
      <c r="A318" s="79" t="s">
        <v>1302</v>
      </c>
      <c r="B318" s="79" t="s">
        <v>1903</v>
      </c>
      <c r="C318" s="66" t="s">
        <v>1904</v>
      </c>
      <c r="E318" s="20"/>
      <c r="F318" s="20"/>
      <c r="G318" s="66" t="s">
        <v>1905</v>
      </c>
    </row>
    <row r="319" spans="1:12" s="82" customFormat="1" x14ac:dyDescent="0.2">
      <c r="A319" s="80" t="s">
        <v>1350</v>
      </c>
      <c r="B319" s="81"/>
      <c r="C319" s="80"/>
    </row>
    <row r="320" spans="1:12" s="24" customFormat="1" x14ac:dyDescent="0.2">
      <c r="A320" s="125" t="s">
        <v>1453</v>
      </c>
      <c r="B320" s="126" t="s">
        <v>1906</v>
      </c>
      <c r="C320" s="125" t="s">
        <v>1907</v>
      </c>
      <c r="G320" s="23" t="s">
        <v>1908</v>
      </c>
    </row>
    <row r="321" spans="1:9" s="27" customFormat="1" x14ac:dyDescent="0.2">
      <c r="A321" s="25" t="s">
        <v>1909</v>
      </c>
      <c r="B321" s="25" t="s">
        <v>1052</v>
      </c>
      <c r="C321" s="29" t="s">
        <v>1910</v>
      </c>
      <c r="E321" s="29" t="s">
        <v>1102</v>
      </c>
      <c r="F321" s="29"/>
      <c r="G321" s="29"/>
    </row>
    <row r="322" spans="1:9" s="27" customFormat="1" x14ac:dyDescent="0.2">
      <c r="A322" s="25" t="s">
        <v>1911</v>
      </c>
      <c r="B322" s="25" t="s">
        <v>1912</v>
      </c>
      <c r="C322" s="29" t="s">
        <v>1913</v>
      </c>
      <c r="D322" s="27" t="s">
        <v>1914</v>
      </c>
      <c r="E322" s="29" t="s">
        <v>1102</v>
      </c>
      <c r="F322" s="29"/>
      <c r="G322" s="29" t="s">
        <v>1915</v>
      </c>
      <c r="H322" s="29" t="s">
        <v>1916</v>
      </c>
      <c r="I322" s="27" t="s">
        <v>1917</v>
      </c>
    </row>
    <row r="323" spans="1:9" s="27" customFormat="1" x14ac:dyDescent="0.2">
      <c r="A323" s="25" t="s">
        <v>1309</v>
      </c>
      <c r="B323" s="25" t="s">
        <v>1918</v>
      </c>
      <c r="C323" s="29" t="s">
        <v>1467</v>
      </c>
      <c r="E323" s="29" t="s">
        <v>1102</v>
      </c>
      <c r="F323" s="29"/>
      <c r="G323" s="29" t="s">
        <v>1919</v>
      </c>
      <c r="H323" s="27" t="s">
        <v>1920</v>
      </c>
      <c r="I323" s="27" t="s">
        <v>1921</v>
      </c>
    </row>
    <row r="324" spans="1:9" s="27" customFormat="1" x14ac:dyDescent="0.2">
      <c r="A324" s="25" t="s">
        <v>1922</v>
      </c>
      <c r="B324" s="25" t="s">
        <v>1923</v>
      </c>
      <c r="C324" s="29" t="s">
        <v>1924</v>
      </c>
      <c r="D324" s="27" t="s">
        <v>1914</v>
      </c>
      <c r="E324" s="29" t="s">
        <v>1102</v>
      </c>
      <c r="F324" s="29"/>
      <c r="G324" s="29" t="s">
        <v>1915</v>
      </c>
      <c r="H324" s="29" t="s">
        <v>1925</v>
      </c>
      <c r="I324" s="27" t="s">
        <v>1917</v>
      </c>
    </row>
    <row r="325" spans="1:9" s="27" customFormat="1" x14ac:dyDescent="0.2">
      <c r="A325" s="25" t="s">
        <v>1309</v>
      </c>
      <c r="B325" s="25" t="s">
        <v>1926</v>
      </c>
      <c r="C325" s="29" t="s">
        <v>1467</v>
      </c>
      <c r="E325" s="29" t="s">
        <v>1102</v>
      </c>
      <c r="F325" s="29"/>
      <c r="G325" s="29" t="s">
        <v>1927</v>
      </c>
      <c r="H325" s="27" t="s">
        <v>1920</v>
      </c>
      <c r="I325" s="27" t="s">
        <v>1921</v>
      </c>
    </row>
    <row r="326" spans="1:9" s="24" customFormat="1" x14ac:dyDescent="0.2">
      <c r="A326" s="22" t="s">
        <v>1350</v>
      </c>
      <c r="B326" s="22"/>
      <c r="C326" s="23"/>
      <c r="E326" s="23"/>
      <c r="F326" s="23"/>
      <c r="G326" s="23"/>
    </row>
    <row r="327" spans="1:9" s="129" customFormat="1" x14ac:dyDescent="0.2">
      <c r="A327" s="127" t="s">
        <v>1453</v>
      </c>
      <c r="B327" s="128" t="s">
        <v>1928</v>
      </c>
      <c r="C327" s="127" t="s">
        <v>1929</v>
      </c>
      <c r="G327" s="155" t="s">
        <v>1930</v>
      </c>
    </row>
    <row r="328" spans="1:9" s="131" customFormat="1" x14ac:dyDescent="0.2">
      <c r="A328" s="130" t="s">
        <v>1909</v>
      </c>
      <c r="B328" s="130" t="s">
        <v>81</v>
      </c>
      <c r="C328" s="156" t="s">
        <v>1931</v>
      </c>
      <c r="E328" s="156" t="s">
        <v>1102</v>
      </c>
      <c r="F328" s="156"/>
      <c r="G328" s="156"/>
    </row>
    <row r="329" spans="1:9" s="131" customFormat="1" x14ac:dyDescent="0.2">
      <c r="A329" s="130" t="s">
        <v>1911</v>
      </c>
      <c r="B329" s="130" t="s">
        <v>1932</v>
      </c>
      <c r="C329" s="156" t="s">
        <v>1933</v>
      </c>
      <c r="D329" s="131" t="s">
        <v>1914</v>
      </c>
      <c r="E329" s="156" t="s">
        <v>1102</v>
      </c>
      <c r="F329" s="156"/>
      <c r="G329" s="156" t="s">
        <v>1934</v>
      </c>
      <c r="H329" s="156" t="s">
        <v>1935</v>
      </c>
      <c r="I329" s="131" t="s">
        <v>1917</v>
      </c>
    </row>
    <row r="330" spans="1:9" s="131" customFormat="1" x14ac:dyDescent="0.2">
      <c r="A330" s="130" t="s">
        <v>1309</v>
      </c>
      <c r="B330" s="130" t="s">
        <v>1936</v>
      </c>
      <c r="C330" s="156" t="s">
        <v>1467</v>
      </c>
      <c r="E330" s="156" t="s">
        <v>1102</v>
      </c>
      <c r="F330" s="156"/>
      <c r="G330" s="156" t="s">
        <v>1937</v>
      </c>
      <c r="H330" s="131" t="s">
        <v>1920</v>
      </c>
      <c r="I330" s="131" t="s">
        <v>1921</v>
      </c>
    </row>
    <row r="331" spans="1:9" s="131" customFormat="1" x14ac:dyDescent="0.2">
      <c r="A331" s="130" t="s">
        <v>1922</v>
      </c>
      <c r="B331" s="130" t="s">
        <v>1938</v>
      </c>
      <c r="C331" s="156" t="s">
        <v>1939</v>
      </c>
      <c r="D331" s="131" t="s">
        <v>1914</v>
      </c>
      <c r="E331" s="156" t="s">
        <v>1102</v>
      </c>
      <c r="F331" s="156"/>
      <c r="G331" s="156" t="s">
        <v>1934</v>
      </c>
      <c r="H331" s="156" t="s">
        <v>1940</v>
      </c>
      <c r="I331" s="131" t="s">
        <v>1917</v>
      </c>
    </row>
    <row r="332" spans="1:9" s="131" customFormat="1" x14ac:dyDescent="0.2">
      <c r="A332" s="130" t="s">
        <v>1309</v>
      </c>
      <c r="B332" s="130" t="s">
        <v>1941</v>
      </c>
      <c r="C332" s="156" t="s">
        <v>1467</v>
      </c>
      <c r="E332" s="156" t="s">
        <v>1102</v>
      </c>
      <c r="F332" s="156"/>
      <c r="G332" s="156" t="s">
        <v>1942</v>
      </c>
      <c r="H332" s="131" t="s">
        <v>1920</v>
      </c>
      <c r="I332" s="131" t="s">
        <v>1921</v>
      </c>
    </row>
    <row r="333" spans="1:9" s="129" customFormat="1" x14ac:dyDescent="0.2">
      <c r="A333" s="132" t="s">
        <v>1350</v>
      </c>
      <c r="B333" s="132"/>
      <c r="C333" s="155"/>
      <c r="E333" s="155"/>
      <c r="F333" s="155"/>
      <c r="G333" s="155"/>
    </row>
    <row r="334" spans="1:9" s="21" customFormat="1" x14ac:dyDescent="0.2">
      <c r="A334" s="20" t="s">
        <v>1391</v>
      </c>
      <c r="B334" s="20" t="s">
        <v>1943</v>
      </c>
      <c r="C334" s="20" t="s">
        <v>1944</v>
      </c>
      <c r="E334" s="20" t="s">
        <v>1102</v>
      </c>
      <c r="F334" s="20"/>
      <c r="G334" s="20" t="s">
        <v>1908</v>
      </c>
    </row>
    <row r="335" spans="1:9" s="21" customFormat="1" x14ac:dyDescent="0.2">
      <c r="A335" s="20" t="s">
        <v>1945</v>
      </c>
      <c r="B335" s="20" t="s">
        <v>1946</v>
      </c>
      <c r="C335" s="20" t="s">
        <v>1947</v>
      </c>
      <c r="D335" s="21" t="s">
        <v>1948</v>
      </c>
      <c r="E335" s="20" t="s">
        <v>1102</v>
      </c>
      <c r="F335" s="20"/>
      <c r="G335" s="20" t="s">
        <v>1949</v>
      </c>
      <c r="H335" s="21" t="s">
        <v>1950</v>
      </c>
    </row>
    <row r="336" spans="1:9" s="21" customFormat="1" x14ac:dyDescent="0.2">
      <c r="A336" s="20" t="s">
        <v>1309</v>
      </c>
      <c r="B336" s="20" t="s">
        <v>1951</v>
      </c>
      <c r="C336" s="20" t="s">
        <v>1952</v>
      </c>
      <c r="E336" s="20" t="s">
        <v>1102</v>
      </c>
      <c r="F336" s="20"/>
      <c r="G336" s="20" t="s">
        <v>1953</v>
      </c>
    </row>
    <row r="337" spans="1:12" s="52" customFormat="1" x14ac:dyDescent="0.2">
      <c r="A337" s="51" t="s">
        <v>1453</v>
      </c>
      <c r="B337" s="51" t="s">
        <v>1954</v>
      </c>
      <c r="C337" s="51" t="s">
        <v>1955</v>
      </c>
      <c r="E337" s="51"/>
      <c r="F337" s="51"/>
      <c r="G337" s="51" t="s">
        <v>1956</v>
      </c>
    </row>
    <row r="338" spans="1:12" s="21" customFormat="1" x14ac:dyDescent="0.2">
      <c r="A338" s="20" t="s">
        <v>1391</v>
      </c>
      <c r="B338" s="20" t="s">
        <v>1065</v>
      </c>
      <c r="C338" s="20" t="s">
        <v>1957</v>
      </c>
      <c r="E338" s="20" t="s">
        <v>1102</v>
      </c>
      <c r="F338" s="20"/>
      <c r="G338" s="20"/>
    </row>
    <row r="339" spans="1:12" s="21" customFormat="1" x14ac:dyDescent="0.2">
      <c r="A339" s="20" t="s">
        <v>1302</v>
      </c>
      <c r="B339" s="20" t="s">
        <v>1958</v>
      </c>
      <c r="C339" s="20" t="s">
        <v>1959</v>
      </c>
      <c r="E339" s="20"/>
      <c r="F339" s="20"/>
      <c r="G339" s="20" t="s">
        <v>1960</v>
      </c>
    </row>
    <row r="340" spans="1:12" s="21" customFormat="1" x14ac:dyDescent="0.2">
      <c r="A340" s="20" t="s">
        <v>1345</v>
      </c>
      <c r="B340" s="20" t="s">
        <v>1961</v>
      </c>
      <c r="C340" s="20"/>
      <c r="E340" s="20"/>
      <c r="F340" s="20"/>
      <c r="G340" s="20"/>
      <c r="L340" s="21" t="s">
        <v>1962</v>
      </c>
    </row>
    <row r="341" spans="1:12" s="21" customFormat="1" x14ac:dyDescent="0.2">
      <c r="A341" s="20" t="s">
        <v>1493</v>
      </c>
      <c r="B341" s="20" t="s">
        <v>1066</v>
      </c>
      <c r="C341" s="20" t="s">
        <v>1963</v>
      </c>
      <c r="E341" s="20" t="s">
        <v>1102</v>
      </c>
      <c r="F341" s="20"/>
      <c r="G341" s="20"/>
    </row>
    <row r="342" spans="1:12" s="21" customFormat="1" x14ac:dyDescent="0.2">
      <c r="A342" s="20" t="s">
        <v>1319</v>
      </c>
      <c r="B342" s="20" t="s">
        <v>1964</v>
      </c>
      <c r="C342" s="20" t="s">
        <v>1965</v>
      </c>
      <c r="D342" s="21" t="s">
        <v>1966</v>
      </c>
      <c r="E342" s="20" t="s">
        <v>1102</v>
      </c>
      <c r="F342" s="20"/>
      <c r="G342" s="20"/>
    </row>
    <row r="343" spans="1:12" s="21" customFormat="1" x14ac:dyDescent="0.2">
      <c r="A343" s="20" t="s">
        <v>1322</v>
      </c>
      <c r="B343" s="20" t="s">
        <v>1967</v>
      </c>
      <c r="C343" s="20" t="s">
        <v>1965</v>
      </c>
      <c r="D343" s="21" t="s">
        <v>1968</v>
      </c>
      <c r="E343" s="20" t="s">
        <v>1102</v>
      </c>
      <c r="F343" s="20"/>
      <c r="G343" s="20"/>
      <c r="K343" s="21" t="s">
        <v>1969</v>
      </c>
    </row>
    <row r="344" spans="1:12" s="21" customFormat="1" x14ac:dyDescent="0.2">
      <c r="A344" s="83" t="s">
        <v>1326</v>
      </c>
      <c r="B344" s="20" t="s">
        <v>1970</v>
      </c>
      <c r="C344" s="20" t="s">
        <v>1965</v>
      </c>
      <c r="D344" s="21" t="s">
        <v>1971</v>
      </c>
      <c r="E344" s="20" t="s">
        <v>1102</v>
      </c>
      <c r="F344" s="20"/>
      <c r="G344" s="20"/>
      <c r="H344" s="21" t="s">
        <v>1972</v>
      </c>
      <c r="I344" s="21" t="s">
        <v>1973</v>
      </c>
      <c r="K344" s="84" t="s">
        <v>1974</v>
      </c>
    </row>
    <row r="345" spans="1:12" s="21" customFormat="1" x14ac:dyDescent="0.2">
      <c r="A345" s="83" t="s">
        <v>1309</v>
      </c>
      <c r="B345" s="20" t="s">
        <v>1975</v>
      </c>
      <c r="C345" s="20" t="s">
        <v>1331</v>
      </c>
      <c r="D345" s="21" t="s">
        <v>1976</v>
      </c>
      <c r="E345" s="20" t="s">
        <v>1102</v>
      </c>
      <c r="F345" s="20" t="s">
        <v>1977</v>
      </c>
      <c r="G345" s="20" t="s">
        <v>1978</v>
      </c>
      <c r="H345" s="21" t="s">
        <v>1920</v>
      </c>
      <c r="I345" s="21" t="s">
        <v>1979</v>
      </c>
    </row>
    <row r="346" spans="1:12" s="21" customFormat="1" x14ac:dyDescent="0.2">
      <c r="A346" s="83" t="s">
        <v>1336</v>
      </c>
      <c r="B346" s="20" t="s">
        <v>1980</v>
      </c>
      <c r="C346" s="20" t="s">
        <v>1965</v>
      </c>
      <c r="D346" s="21" t="s">
        <v>1981</v>
      </c>
      <c r="E346" s="20" t="s">
        <v>1102</v>
      </c>
      <c r="F346" s="20"/>
      <c r="G346" s="20" t="s">
        <v>1982</v>
      </c>
      <c r="K346" s="84" t="s">
        <v>1983</v>
      </c>
    </row>
    <row r="347" spans="1:12" s="21" customFormat="1" x14ac:dyDescent="0.2">
      <c r="A347" s="83" t="s">
        <v>1309</v>
      </c>
      <c r="B347" s="20" t="s">
        <v>1984</v>
      </c>
      <c r="C347" s="20" t="s">
        <v>1342</v>
      </c>
      <c r="D347" s="21" t="s">
        <v>1985</v>
      </c>
      <c r="E347" s="20" t="s">
        <v>1102</v>
      </c>
      <c r="F347" s="20" t="s">
        <v>1986</v>
      </c>
      <c r="G347" s="20" t="s">
        <v>1987</v>
      </c>
      <c r="H347" s="21" t="s">
        <v>1920</v>
      </c>
      <c r="I347" s="21" t="s">
        <v>1988</v>
      </c>
    </row>
    <row r="348" spans="1:12" s="21" customFormat="1" x14ac:dyDescent="0.2">
      <c r="A348" s="20" t="s">
        <v>1345</v>
      </c>
      <c r="B348" s="20" t="s">
        <v>1067</v>
      </c>
      <c r="C348" s="20"/>
      <c r="E348" s="20" t="s">
        <v>1102</v>
      </c>
      <c r="F348" s="20"/>
      <c r="G348" s="20"/>
      <c r="L348" s="21" t="s">
        <v>1989</v>
      </c>
    </row>
    <row r="349" spans="1:12" s="21" customFormat="1" x14ac:dyDescent="0.2">
      <c r="A349" s="20" t="s">
        <v>1990</v>
      </c>
      <c r="B349" s="20" t="s">
        <v>1068</v>
      </c>
      <c r="C349" s="20" t="s">
        <v>1991</v>
      </c>
      <c r="E349" s="20" t="s">
        <v>1102</v>
      </c>
      <c r="F349" s="20"/>
      <c r="G349" s="20"/>
    </row>
    <row r="350" spans="1:12" s="21" customFormat="1" x14ac:dyDescent="0.2">
      <c r="A350" s="20" t="s">
        <v>1309</v>
      </c>
      <c r="B350" s="20" t="s">
        <v>1069</v>
      </c>
      <c r="C350" s="20" t="s">
        <v>1467</v>
      </c>
      <c r="E350" s="20" t="s">
        <v>1102</v>
      </c>
      <c r="F350" s="20"/>
      <c r="G350" s="20" t="s">
        <v>1992</v>
      </c>
      <c r="H350" s="21" t="s">
        <v>1920</v>
      </c>
      <c r="I350" s="21" t="s">
        <v>1993</v>
      </c>
    </row>
    <row r="351" spans="1:12" s="21" customFormat="1" x14ac:dyDescent="0.2">
      <c r="A351" s="20" t="s">
        <v>1395</v>
      </c>
      <c r="B351" s="20" t="s">
        <v>1070</v>
      </c>
      <c r="C351" s="20" t="s">
        <v>1994</v>
      </c>
      <c r="D351" s="21" t="s">
        <v>1995</v>
      </c>
      <c r="E351" s="20"/>
      <c r="F351" s="20"/>
      <c r="G351" s="20" t="s">
        <v>1996</v>
      </c>
    </row>
    <row r="352" spans="1:12" s="52" customFormat="1" x14ac:dyDescent="0.2">
      <c r="A352" s="51" t="s">
        <v>1350</v>
      </c>
      <c r="B352" s="51"/>
      <c r="C352" s="51"/>
      <c r="E352" s="51"/>
      <c r="F352" s="51"/>
    </row>
    <row r="353" spans="1:12" s="50" customFormat="1" x14ac:dyDescent="0.2">
      <c r="A353" s="49" t="s">
        <v>1391</v>
      </c>
      <c r="B353" s="49" t="s">
        <v>1997</v>
      </c>
      <c r="C353" s="49" t="s">
        <v>1998</v>
      </c>
      <c r="E353" s="49" t="s">
        <v>1102</v>
      </c>
      <c r="F353" s="49"/>
      <c r="G353" s="49" t="s">
        <v>1999</v>
      </c>
      <c r="H353" s="50" t="s">
        <v>2000</v>
      </c>
      <c r="I353" s="50" t="s">
        <v>2001</v>
      </c>
    </row>
    <row r="354" spans="1:12" s="50" customFormat="1" x14ac:dyDescent="0.2">
      <c r="A354" s="49" t="s">
        <v>1945</v>
      </c>
      <c r="B354" s="49" t="s">
        <v>2002</v>
      </c>
      <c r="C354" s="49" t="s">
        <v>1947</v>
      </c>
      <c r="D354" s="50" t="s">
        <v>1948</v>
      </c>
      <c r="E354" s="49" t="s">
        <v>1102</v>
      </c>
      <c r="F354" s="49"/>
      <c r="G354" s="49" t="s">
        <v>2003</v>
      </c>
      <c r="H354" s="50" t="s">
        <v>2004</v>
      </c>
    </row>
    <row r="355" spans="1:12" s="50" customFormat="1" x14ac:dyDescent="0.2">
      <c r="A355" s="49" t="s">
        <v>1309</v>
      </c>
      <c r="B355" s="49" t="s">
        <v>2005</v>
      </c>
      <c r="C355" s="49" t="s">
        <v>1952</v>
      </c>
      <c r="E355" s="49" t="s">
        <v>1102</v>
      </c>
      <c r="F355" s="49"/>
      <c r="G355" s="49" t="s">
        <v>2006</v>
      </c>
    </row>
    <row r="356" spans="1:12" s="48" customFormat="1" x14ac:dyDescent="0.2">
      <c r="A356" s="47" t="s">
        <v>1453</v>
      </c>
      <c r="B356" s="47" t="s">
        <v>2007</v>
      </c>
      <c r="C356" s="47" t="s">
        <v>2008</v>
      </c>
      <c r="E356" s="47"/>
      <c r="F356" s="47"/>
      <c r="G356" s="47" t="s">
        <v>2009</v>
      </c>
    </row>
    <row r="357" spans="1:12" s="50" customFormat="1" x14ac:dyDescent="0.2">
      <c r="A357" s="49" t="s">
        <v>1391</v>
      </c>
      <c r="B357" s="49" t="s">
        <v>1071</v>
      </c>
      <c r="C357" s="49" t="s">
        <v>2010</v>
      </c>
      <c r="E357" s="49" t="s">
        <v>1102</v>
      </c>
      <c r="F357" s="49"/>
      <c r="G357" s="49"/>
    </row>
    <row r="358" spans="1:12" s="50" customFormat="1" x14ac:dyDescent="0.2">
      <c r="A358" s="49" t="s">
        <v>1302</v>
      </c>
      <c r="B358" s="49" t="s">
        <v>2011</v>
      </c>
      <c r="C358" s="49" t="s">
        <v>2012</v>
      </c>
      <c r="E358" s="49"/>
      <c r="F358" s="49"/>
      <c r="G358" s="49" t="s">
        <v>2013</v>
      </c>
    </row>
    <row r="359" spans="1:12" s="50" customFormat="1" x14ac:dyDescent="0.2">
      <c r="A359" s="49" t="s">
        <v>1345</v>
      </c>
      <c r="B359" s="49" t="s">
        <v>2014</v>
      </c>
      <c r="C359" s="49"/>
      <c r="E359" s="49"/>
      <c r="F359" s="49"/>
      <c r="G359" s="49"/>
      <c r="L359" s="50" t="s">
        <v>2015</v>
      </c>
    </row>
    <row r="360" spans="1:12" s="50" customFormat="1" x14ac:dyDescent="0.2">
      <c r="A360" s="49" t="s">
        <v>2016</v>
      </c>
      <c r="B360" s="49" t="s">
        <v>2017</v>
      </c>
      <c r="C360" s="49" t="s">
        <v>2018</v>
      </c>
      <c r="D360" s="50" t="s">
        <v>2019</v>
      </c>
      <c r="E360" s="49" t="s">
        <v>1102</v>
      </c>
      <c r="F360" s="49"/>
      <c r="G360" s="49"/>
    </row>
    <row r="361" spans="1:12" s="50" customFormat="1" x14ac:dyDescent="0.2">
      <c r="A361" s="49" t="s">
        <v>1309</v>
      </c>
      <c r="B361" s="49" t="s">
        <v>2020</v>
      </c>
      <c r="C361" s="49" t="s">
        <v>2021</v>
      </c>
      <c r="D361" s="50" t="s">
        <v>2022</v>
      </c>
      <c r="E361" s="49" t="s">
        <v>1102</v>
      </c>
      <c r="F361" s="49" t="s">
        <v>2023</v>
      </c>
      <c r="G361" s="49" t="s">
        <v>2024</v>
      </c>
      <c r="H361" s="50" t="s">
        <v>1920</v>
      </c>
      <c r="I361" s="50" t="s">
        <v>2025</v>
      </c>
    </row>
    <row r="362" spans="1:12" s="50" customFormat="1" x14ac:dyDescent="0.2">
      <c r="A362" s="49" t="s">
        <v>1345</v>
      </c>
      <c r="B362" s="49" t="s">
        <v>2026</v>
      </c>
      <c r="C362" s="49"/>
      <c r="E362" s="49" t="s">
        <v>1102</v>
      </c>
      <c r="F362" s="49"/>
      <c r="G362" s="49"/>
      <c r="L362" s="50" t="s">
        <v>2027</v>
      </c>
    </row>
    <row r="363" spans="1:12" s="50" customFormat="1" x14ac:dyDescent="0.2">
      <c r="A363" s="49" t="s">
        <v>1319</v>
      </c>
      <c r="B363" s="49" t="s">
        <v>2028</v>
      </c>
      <c r="C363" s="49" t="s">
        <v>2018</v>
      </c>
      <c r="D363" s="50" t="s">
        <v>1966</v>
      </c>
      <c r="E363" s="49" t="s">
        <v>1102</v>
      </c>
      <c r="F363" s="49"/>
      <c r="G363" s="49" t="s">
        <v>2029</v>
      </c>
    </row>
    <row r="364" spans="1:12" s="50" customFormat="1" x14ac:dyDescent="0.2">
      <c r="A364" s="49" t="s">
        <v>1322</v>
      </c>
      <c r="B364" s="49" t="s">
        <v>2030</v>
      </c>
      <c r="C364" s="49" t="s">
        <v>2018</v>
      </c>
      <c r="D364" s="50" t="s">
        <v>1968</v>
      </c>
      <c r="E364" s="49" t="s">
        <v>1102</v>
      </c>
      <c r="F364" s="49"/>
      <c r="G364" s="49" t="s">
        <v>2029</v>
      </c>
      <c r="K364" s="50" t="s">
        <v>2031</v>
      </c>
    </row>
    <row r="365" spans="1:12" s="50" customFormat="1" x14ac:dyDescent="0.2">
      <c r="A365" s="133" t="s">
        <v>1326</v>
      </c>
      <c r="B365" s="49" t="s">
        <v>2032</v>
      </c>
      <c r="C365" s="49" t="s">
        <v>2018</v>
      </c>
      <c r="D365" s="50" t="s">
        <v>1971</v>
      </c>
      <c r="E365" s="49" t="s">
        <v>1102</v>
      </c>
      <c r="F365" s="49"/>
      <c r="G365" s="49" t="s">
        <v>2029</v>
      </c>
      <c r="H365" s="50" t="s">
        <v>1972</v>
      </c>
      <c r="I365" s="50" t="s">
        <v>1973</v>
      </c>
      <c r="K365" s="134" t="s">
        <v>2033</v>
      </c>
    </row>
    <row r="366" spans="1:12" s="50" customFormat="1" x14ac:dyDescent="0.2">
      <c r="A366" s="133" t="s">
        <v>1309</v>
      </c>
      <c r="B366" s="49" t="s">
        <v>2034</v>
      </c>
      <c r="C366" s="49" t="s">
        <v>1331</v>
      </c>
      <c r="D366" s="50" t="s">
        <v>1976</v>
      </c>
      <c r="E366" s="49" t="s">
        <v>1102</v>
      </c>
      <c r="F366" s="49" t="s">
        <v>1977</v>
      </c>
      <c r="G366" s="49" t="s">
        <v>2035</v>
      </c>
      <c r="H366" s="50" t="s">
        <v>1920</v>
      </c>
      <c r="I366" s="50" t="s">
        <v>1979</v>
      </c>
    </row>
    <row r="367" spans="1:12" s="50" customFormat="1" x14ac:dyDescent="0.2">
      <c r="A367" s="133" t="s">
        <v>1336</v>
      </c>
      <c r="B367" s="49" t="s">
        <v>2036</v>
      </c>
      <c r="C367" s="49" t="s">
        <v>2018</v>
      </c>
      <c r="D367" s="50" t="s">
        <v>1981</v>
      </c>
      <c r="E367" s="49" t="s">
        <v>1102</v>
      </c>
      <c r="F367" s="49"/>
      <c r="G367" s="49" t="s">
        <v>2037</v>
      </c>
      <c r="K367" s="134" t="s">
        <v>2038</v>
      </c>
    </row>
    <row r="368" spans="1:12" s="50" customFormat="1" x14ac:dyDescent="0.2">
      <c r="A368" s="133" t="s">
        <v>1309</v>
      </c>
      <c r="B368" s="49" t="s">
        <v>2039</v>
      </c>
      <c r="C368" s="49" t="s">
        <v>1342</v>
      </c>
      <c r="D368" s="50" t="s">
        <v>1985</v>
      </c>
      <c r="E368" s="49" t="s">
        <v>1102</v>
      </c>
      <c r="F368" s="49" t="s">
        <v>1986</v>
      </c>
      <c r="G368" s="49" t="s">
        <v>2040</v>
      </c>
      <c r="H368" s="50" t="s">
        <v>1920</v>
      </c>
      <c r="I368" s="50" t="s">
        <v>1988</v>
      </c>
    </row>
    <row r="369" spans="1:12" s="50" customFormat="1" x14ac:dyDescent="0.2">
      <c r="A369" s="49" t="s">
        <v>2041</v>
      </c>
      <c r="B369" s="49" t="s">
        <v>2042</v>
      </c>
      <c r="C369" s="49" t="s">
        <v>2043</v>
      </c>
      <c r="D369" s="50" t="s">
        <v>2044</v>
      </c>
      <c r="E369" s="49" t="s">
        <v>1102</v>
      </c>
      <c r="F369" s="49"/>
      <c r="G369" s="49" t="s">
        <v>2045</v>
      </c>
      <c r="K369" s="50" t="s">
        <v>2046</v>
      </c>
    </row>
    <row r="370" spans="1:12" s="50" customFormat="1" x14ac:dyDescent="0.2">
      <c r="A370" s="49" t="s">
        <v>1309</v>
      </c>
      <c r="B370" s="49" t="s">
        <v>2047</v>
      </c>
      <c r="C370" s="49" t="s">
        <v>2048</v>
      </c>
      <c r="E370" s="49" t="s">
        <v>1102</v>
      </c>
      <c r="F370" s="49" t="s">
        <v>2023</v>
      </c>
      <c r="G370" s="49" t="s">
        <v>2049</v>
      </c>
      <c r="H370" s="50" t="s">
        <v>1920</v>
      </c>
      <c r="I370" s="50" t="s">
        <v>2025</v>
      </c>
    </row>
    <row r="371" spans="1:12" s="50" customFormat="1" x14ac:dyDescent="0.2">
      <c r="A371" s="49" t="s">
        <v>1345</v>
      </c>
      <c r="B371" s="49" t="s">
        <v>1072</v>
      </c>
      <c r="C371" s="49"/>
      <c r="E371" s="49" t="s">
        <v>1102</v>
      </c>
      <c r="F371" s="49"/>
      <c r="G371" s="49"/>
      <c r="L371" s="50" t="s">
        <v>2050</v>
      </c>
    </row>
    <row r="372" spans="1:12" s="50" customFormat="1" x14ac:dyDescent="0.2">
      <c r="A372" s="49" t="s">
        <v>1345</v>
      </c>
      <c r="B372" s="49" t="s">
        <v>2051</v>
      </c>
      <c r="C372" s="49"/>
      <c r="E372" s="49" t="s">
        <v>1102</v>
      </c>
      <c r="F372" s="49"/>
      <c r="G372" s="49"/>
      <c r="L372" s="50" t="s">
        <v>2052</v>
      </c>
    </row>
    <row r="373" spans="1:12" s="50" customFormat="1" x14ac:dyDescent="0.2">
      <c r="A373" s="49" t="s">
        <v>1990</v>
      </c>
      <c r="B373" s="49" t="s">
        <v>1073</v>
      </c>
      <c r="C373" s="49" t="s">
        <v>2053</v>
      </c>
      <c r="E373" s="49" t="s">
        <v>1102</v>
      </c>
      <c r="F373" s="49"/>
      <c r="G373" s="49"/>
    </row>
    <row r="374" spans="1:12" s="50" customFormat="1" x14ac:dyDescent="0.2">
      <c r="A374" s="49" t="s">
        <v>1309</v>
      </c>
      <c r="B374" s="49" t="s">
        <v>1074</v>
      </c>
      <c r="C374" s="49" t="s">
        <v>1467</v>
      </c>
      <c r="E374" s="49" t="s">
        <v>1102</v>
      </c>
      <c r="F374" s="49"/>
      <c r="G374" s="49" t="s">
        <v>2054</v>
      </c>
      <c r="H374" s="50" t="s">
        <v>1920</v>
      </c>
      <c r="I374" s="50" t="s">
        <v>1993</v>
      </c>
    </row>
    <row r="375" spans="1:12" s="50" customFormat="1" x14ac:dyDescent="0.2">
      <c r="A375" s="49" t="s">
        <v>1395</v>
      </c>
      <c r="B375" s="49" t="s">
        <v>1075</v>
      </c>
      <c r="C375" s="49" t="s">
        <v>2055</v>
      </c>
      <c r="D375" s="50" t="s">
        <v>1995</v>
      </c>
      <c r="E375" s="49"/>
      <c r="F375" s="49"/>
      <c r="G375" s="49" t="s">
        <v>2056</v>
      </c>
    </row>
    <row r="376" spans="1:12" s="48" customFormat="1" x14ac:dyDescent="0.2">
      <c r="A376" s="47" t="s">
        <v>1350</v>
      </c>
      <c r="B376" s="47"/>
      <c r="C376" s="47"/>
      <c r="E376" s="47"/>
      <c r="F376" s="47"/>
    </row>
    <row r="377" spans="1:12" s="72" customFormat="1" x14ac:dyDescent="0.2">
      <c r="A377" s="71" t="s">
        <v>1453</v>
      </c>
      <c r="B377" s="71" t="s">
        <v>2057</v>
      </c>
      <c r="C377" s="71" t="s">
        <v>2058</v>
      </c>
      <c r="G377" s="72" t="s">
        <v>2059</v>
      </c>
    </row>
    <row r="378" spans="1:12" x14ac:dyDescent="0.2">
      <c r="A378" s="43" t="s">
        <v>1459</v>
      </c>
      <c r="B378" s="43" t="s">
        <v>87</v>
      </c>
      <c r="C378" s="43" t="s">
        <v>2060</v>
      </c>
      <c r="D378" s="44" t="s">
        <v>2061</v>
      </c>
      <c r="E378" s="43" t="s">
        <v>1102</v>
      </c>
      <c r="F378" s="43"/>
      <c r="G378" s="43"/>
    </row>
    <row r="379" spans="1:12" x14ac:dyDescent="0.2">
      <c r="A379" s="43" t="s">
        <v>2062</v>
      </c>
      <c r="B379" s="43" t="s">
        <v>2063</v>
      </c>
      <c r="C379" s="43" t="s">
        <v>1463</v>
      </c>
      <c r="D379" s="44" t="s">
        <v>2064</v>
      </c>
      <c r="E379" s="43" t="s">
        <v>1102</v>
      </c>
      <c r="F379" s="43"/>
      <c r="G379" s="43"/>
    </row>
    <row r="380" spans="1:12" x14ac:dyDescent="0.2">
      <c r="A380" s="43" t="s">
        <v>1395</v>
      </c>
      <c r="B380" s="43" t="s">
        <v>2065</v>
      </c>
      <c r="C380" s="43" t="s">
        <v>2066</v>
      </c>
      <c r="E380" s="43"/>
      <c r="F380" s="43"/>
      <c r="G380" s="43" t="s">
        <v>2067</v>
      </c>
    </row>
    <row r="381" spans="1:12" s="27" customFormat="1" x14ac:dyDescent="0.2">
      <c r="A381" s="29" t="s">
        <v>1345</v>
      </c>
      <c r="B381" s="29" t="s">
        <v>88</v>
      </c>
      <c r="C381" s="29"/>
      <c r="E381" s="29"/>
      <c r="F381" s="29"/>
      <c r="G381" s="29" t="s">
        <v>2068</v>
      </c>
      <c r="L381" s="154" t="s">
        <v>2069</v>
      </c>
    </row>
    <row r="382" spans="1:12" x14ac:dyDescent="0.2">
      <c r="A382" s="43" t="s">
        <v>1395</v>
      </c>
      <c r="B382" s="43" t="s">
        <v>89</v>
      </c>
      <c r="C382" s="43" t="s">
        <v>2070</v>
      </c>
      <c r="E382" s="43" t="s">
        <v>1102</v>
      </c>
      <c r="F382" s="43"/>
      <c r="G382" s="43" t="s">
        <v>2068</v>
      </c>
      <c r="H382" s="43" t="s">
        <v>1483</v>
      </c>
      <c r="I382" s="43" t="s">
        <v>1564</v>
      </c>
      <c r="J382" s="43"/>
    </row>
    <row r="383" spans="1:12" s="27" customFormat="1" x14ac:dyDescent="0.2">
      <c r="A383" s="29" t="s">
        <v>1345</v>
      </c>
      <c r="B383" s="29" t="s">
        <v>2071</v>
      </c>
      <c r="C383" s="29"/>
      <c r="E383" s="29" t="s">
        <v>1102</v>
      </c>
      <c r="F383" s="29"/>
      <c r="G383" s="29" t="s">
        <v>2068</v>
      </c>
      <c r="I383" s="29"/>
      <c r="L383" s="27" t="s">
        <v>2072</v>
      </c>
    </row>
    <row r="384" spans="1:12" s="27" customFormat="1" x14ac:dyDescent="0.2">
      <c r="A384" s="29" t="s">
        <v>1345</v>
      </c>
      <c r="B384" s="29" t="s">
        <v>90</v>
      </c>
      <c r="C384" s="29"/>
      <c r="E384" s="29" t="s">
        <v>1102</v>
      </c>
      <c r="F384" s="29"/>
      <c r="G384" s="29" t="s">
        <v>2068</v>
      </c>
      <c r="L384" s="27" t="s">
        <v>2073</v>
      </c>
    </row>
    <row r="385" spans="1:12" s="74" customFormat="1" x14ac:dyDescent="0.2">
      <c r="A385" s="73" t="s">
        <v>1317</v>
      </c>
      <c r="B385" s="73" t="s">
        <v>2074</v>
      </c>
      <c r="C385" s="73" t="s">
        <v>1489</v>
      </c>
      <c r="E385" s="73"/>
      <c r="F385" s="73"/>
      <c r="G385" s="73"/>
    </row>
    <row r="386" spans="1:12" s="76" customFormat="1" x14ac:dyDescent="0.2">
      <c r="A386" s="75" t="s">
        <v>1490</v>
      </c>
      <c r="B386" s="75" t="s">
        <v>91</v>
      </c>
      <c r="C386" s="75" t="s">
        <v>2075</v>
      </c>
      <c r="D386" s="76" t="s">
        <v>1492</v>
      </c>
      <c r="E386" s="75" t="s">
        <v>1102</v>
      </c>
      <c r="F386" s="75"/>
      <c r="G386" s="75"/>
      <c r="H386" s="75"/>
      <c r="I386" s="75"/>
      <c r="J386" s="75"/>
    </row>
    <row r="387" spans="1:12" s="76" customFormat="1" x14ac:dyDescent="0.2">
      <c r="A387" s="75" t="s">
        <v>1493</v>
      </c>
      <c r="B387" s="75" t="s">
        <v>92</v>
      </c>
      <c r="C387" s="75" t="s">
        <v>2076</v>
      </c>
      <c r="E387" s="75" t="s">
        <v>1102</v>
      </c>
      <c r="F387" s="75"/>
      <c r="G387" s="75"/>
    </row>
    <row r="388" spans="1:12" s="76" customFormat="1" x14ac:dyDescent="0.2">
      <c r="A388" s="75" t="s">
        <v>1495</v>
      </c>
      <c r="B388" s="75" t="s">
        <v>2077</v>
      </c>
      <c r="C388" s="76" t="s">
        <v>2078</v>
      </c>
      <c r="D388" s="76" t="s">
        <v>1498</v>
      </c>
      <c r="E388" s="75" t="s">
        <v>1102</v>
      </c>
      <c r="F388" s="75"/>
      <c r="G388" s="75" t="s">
        <v>2068</v>
      </c>
    </row>
    <row r="389" spans="1:12" s="76" customFormat="1" x14ac:dyDescent="0.2">
      <c r="A389" s="75" t="s">
        <v>1474</v>
      </c>
      <c r="B389" s="75" t="s">
        <v>2079</v>
      </c>
      <c r="C389" s="76" t="s">
        <v>2080</v>
      </c>
      <c r="D389" s="76" t="s">
        <v>1498</v>
      </c>
      <c r="E389" s="75" t="s">
        <v>1102</v>
      </c>
      <c r="F389" s="75"/>
      <c r="G389" s="75" t="s">
        <v>2081</v>
      </c>
      <c r="H389" s="75" t="s">
        <v>2082</v>
      </c>
      <c r="I389" s="75" t="s">
        <v>1503</v>
      </c>
      <c r="J389" s="75"/>
    </row>
    <row r="390" spans="1:12" s="76" customFormat="1" x14ac:dyDescent="0.2">
      <c r="A390" s="75" t="s">
        <v>1345</v>
      </c>
      <c r="B390" s="75" t="s">
        <v>93</v>
      </c>
      <c r="E390" s="75"/>
      <c r="F390" s="75"/>
      <c r="G390" s="75" t="s">
        <v>2081</v>
      </c>
      <c r="H390" s="75"/>
      <c r="I390" s="75"/>
      <c r="J390" s="75"/>
      <c r="L390" s="76" t="s">
        <v>2083</v>
      </c>
    </row>
    <row r="391" spans="1:12" s="78" customFormat="1" x14ac:dyDescent="0.2">
      <c r="A391" s="77" t="s">
        <v>1350</v>
      </c>
      <c r="B391" s="77"/>
      <c r="C391" s="77"/>
      <c r="E391" s="77"/>
      <c r="F391" s="77"/>
      <c r="G391" s="77"/>
      <c r="H391" s="77"/>
      <c r="I391" s="77"/>
      <c r="J391" s="77"/>
    </row>
    <row r="392" spans="1:12" s="21" customFormat="1" x14ac:dyDescent="0.2">
      <c r="A392" s="79" t="s">
        <v>1302</v>
      </c>
      <c r="B392" s="79" t="s">
        <v>2084</v>
      </c>
      <c r="C392" s="66" t="s">
        <v>2085</v>
      </c>
      <c r="E392" s="20"/>
      <c r="F392" s="20"/>
      <c r="G392" s="66" t="s">
        <v>2068</v>
      </c>
    </row>
    <row r="393" spans="1:12" s="21" customFormat="1" x14ac:dyDescent="0.2">
      <c r="A393" s="79" t="s">
        <v>1302</v>
      </c>
      <c r="B393" s="79" t="s">
        <v>2086</v>
      </c>
      <c r="C393" s="66" t="s">
        <v>2087</v>
      </c>
      <c r="E393" s="20"/>
      <c r="F393" s="20"/>
      <c r="G393" s="66" t="s">
        <v>2088</v>
      </c>
    </row>
    <row r="394" spans="1:12" s="82" customFormat="1" x14ac:dyDescent="0.2">
      <c r="A394" s="80" t="s">
        <v>1350</v>
      </c>
      <c r="B394" s="81"/>
      <c r="C394" s="80"/>
    </row>
    <row r="395" spans="1:12" s="72" customFormat="1" x14ac:dyDescent="0.2">
      <c r="A395" s="71" t="s">
        <v>1453</v>
      </c>
      <c r="B395" s="71" t="s">
        <v>2089</v>
      </c>
      <c r="C395" s="71" t="s">
        <v>2090</v>
      </c>
      <c r="G395" s="72" t="s">
        <v>2091</v>
      </c>
    </row>
    <row r="396" spans="1:12" x14ac:dyDescent="0.2">
      <c r="A396" s="43" t="s">
        <v>1459</v>
      </c>
      <c r="B396" s="43" t="s">
        <v>94</v>
      </c>
      <c r="C396" s="43" t="s">
        <v>2092</v>
      </c>
      <c r="D396" s="44" t="s">
        <v>2093</v>
      </c>
      <c r="E396" s="43" t="s">
        <v>1102</v>
      </c>
      <c r="F396" s="43"/>
      <c r="G396" s="43"/>
    </row>
    <row r="397" spans="1:12" x14ac:dyDescent="0.2">
      <c r="A397" s="43" t="s">
        <v>1395</v>
      </c>
      <c r="B397" s="43" t="s">
        <v>95</v>
      </c>
      <c r="C397" s="43" t="s">
        <v>2094</v>
      </c>
      <c r="D397" s="44" t="s">
        <v>2093</v>
      </c>
      <c r="E397" s="43" t="s">
        <v>1102</v>
      </c>
      <c r="F397" s="43"/>
      <c r="G397" s="43" t="s">
        <v>2095</v>
      </c>
      <c r="H397" s="43" t="s">
        <v>1483</v>
      </c>
      <c r="I397" s="43" t="s">
        <v>1564</v>
      </c>
      <c r="J397" s="43"/>
    </row>
    <row r="398" spans="1:12" s="27" customFormat="1" x14ac:dyDescent="0.2">
      <c r="A398" s="29" t="s">
        <v>1345</v>
      </c>
      <c r="B398" s="29" t="s">
        <v>2096</v>
      </c>
      <c r="C398" s="29"/>
      <c r="E398" s="29" t="s">
        <v>1102</v>
      </c>
      <c r="F398" s="29"/>
      <c r="G398" s="29" t="s">
        <v>2095</v>
      </c>
      <c r="L398" s="27" t="s">
        <v>2097</v>
      </c>
    </row>
    <row r="399" spans="1:12" s="27" customFormat="1" x14ac:dyDescent="0.2">
      <c r="A399" s="29" t="s">
        <v>1345</v>
      </c>
      <c r="B399" s="29" t="s">
        <v>96</v>
      </c>
      <c r="C399" s="29"/>
      <c r="E399" s="29" t="s">
        <v>1102</v>
      </c>
      <c r="F399" s="29"/>
      <c r="G399" s="29" t="s">
        <v>2095</v>
      </c>
      <c r="L399" s="27" t="s">
        <v>2098</v>
      </c>
    </row>
    <row r="400" spans="1:12" s="74" customFormat="1" x14ac:dyDescent="0.2">
      <c r="A400" s="73" t="s">
        <v>1317</v>
      </c>
      <c r="B400" s="73" t="s">
        <v>2099</v>
      </c>
      <c r="C400" s="73" t="s">
        <v>1489</v>
      </c>
      <c r="E400" s="73"/>
      <c r="F400" s="73"/>
      <c r="G400" s="73"/>
    </row>
    <row r="401" spans="1:13" s="76" customFormat="1" x14ac:dyDescent="0.2">
      <c r="A401" s="75" t="s">
        <v>1490</v>
      </c>
      <c r="B401" s="75" t="s">
        <v>97</v>
      </c>
      <c r="C401" s="75" t="s">
        <v>2100</v>
      </c>
      <c r="D401" s="76" t="s">
        <v>1492</v>
      </c>
      <c r="E401" s="75" t="s">
        <v>1102</v>
      </c>
      <c r="F401" s="75"/>
      <c r="G401" s="75"/>
      <c r="H401" s="75"/>
      <c r="I401" s="75"/>
      <c r="J401" s="75"/>
    </row>
    <row r="402" spans="1:13" s="76" customFormat="1" x14ac:dyDescent="0.2">
      <c r="A402" s="75" t="s">
        <v>1493</v>
      </c>
      <c r="B402" s="75" t="s">
        <v>98</v>
      </c>
      <c r="C402" s="75" t="s">
        <v>2101</v>
      </c>
      <c r="E402" s="75" t="s">
        <v>1102</v>
      </c>
      <c r="F402" s="75"/>
      <c r="G402" s="75"/>
    </row>
    <row r="403" spans="1:13" s="76" customFormat="1" x14ac:dyDescent="0.2">
      <c r="A403" s="75" t="s">
        <v>1495</v>
      </c>
      <c r="B403" s="75" t="s">
        <v>2102</v>
      </c>
      <c r="C403" s="76" t="s">
        <v>2103</v>
      </c>
      <c r="D403" s="76" t="s">
        <v>1498</v>
      </c>
      <c r="E403" s="75" t="s">
        <v>1102</v>
      </c>
      <c r="F403" s="75"/>
      <c r="G403" s="75" t="s">
        <v>2095</v>
      </c>
    </row>
    <row r="404" spans="1:13" s="76" customFormat="1" x14ac:dyDescent="0.2">
      <c r="A404" s="75" t="s">
        <v>1474</v>
      </c>
      <c r="B404" s="75" t="s">
        <v>2104</v>
      </c>
      <c r="C404" s="76" t="s">
        <v>2105</v>
      </c>
      <c r="D404" s="76" t="s">
        <v>1498</v>
      </c>
      <c r="E404" s="75" t="s">
        <v>1102</v>
      </c>
      <c r="F404" s="75"/>
      <c r="G404" s="75" t="s">
        <v>2106</v>
      </c>
      <c r="H404" s="75" t="s">
        <v>2107</v>
      </c>
      <c r="I404" s="75" t="s">
        <v>1503</v>
      </c>
      <c r="J404" s="75"/>
    </row>
    <row r="405" spans="1:13" s="76" customFormat="1" x14ac:dyDescent="0.2">
      <c r="A405" s="75" t="s">
        <v>1345</v>
      </c>
      <c r="B405" s="75" t="s">
        <v>99</v>
      </c>
      <c r="E405" s="75"/>
      <c r="F405" s="75"/>
      <c r="G405" s="75" t="s">
        <v>2106</v>
      </c>
      <c r="H405" s="75"/>
      <c r="I405" s="75"/>
      <c r="J405" s="75"/>
      <c r="L405" s="76" t="s">
        <v>2108</v>
      </c>
    </row>
    <row r="406" spans="1:13" s="78" customFormat="1" x14ac:dyDescent="0.2">
      <c r="A406" s="77" t="s">
        <v>1350</v>
      </c>
      <c r="B406" s="77"/>
      <c r="C406" s="77"/>
      <c r="E406" s="77"/>
      <c r="F406" s="77"/>
      <c r="G406" s="77"/>
      <c r="H406" s="77"/>
      <c r="I406" s="77"/>
      <c r="J406" s="77"/>
    </row>
    <row r="407" spans="1:13" s="21" customFormat="1" x14ac:dyDescent="0.2">
      <c r="A407" s="79" t="s">
        <v>1302</v>
      </c>
      <c r="B407" s="79" t="s">
        <v>2109</v>
      </c>
      <c r="C407" s="66" t="s">
        <v>2110</v>
      </c>
      <c r="E407" s="20"/>
      <c r="F407" s="20"/>
      <c r="G407" s="66" t="s">
        <v>2095</v>
      </c>
    </row>
    <row r="408" spans="1:13" s="21" customFormat="1" x14ac:dyDescent="0.2">
      <c r="A408" s="79" t="s">
        <v>1302</v>
      </c>
      <c r="B408" s="79" t="s">
        <v>2111</v>
      </c>
      <c r="C408" s="66" t="s">
        <v>2112</v>
      </c>
      <c r="E408" s="20"/>
      <c r="F408" s="20"/>
      <c r="G408" s="66" t="s">
        <v>2113</v>
      </c>
    </row>
    <row r="409" spans="1:13" s="82" customFormat="1" x14ac:dyDescent="0.2">
      <c r="A409" s="80" t="s">
        <v>1350</v>
      </c>
      <c r="B409" s="81"/>
      <c r="C409" s="80"/>
    </row>
    <row r="410" spans="1:13" s="72" customFormat="1" x14ac:dyDescent="0.2">
      <c r="A410" s="71" t="s">
        <v>1453</v>
      </c>
      <c r="B410" s="71" t="s">
        <v>2114</v>
      </c>
      <c r="C410" s="71" t="s">
        <v>2115</v>
      </c>
      <c r="G410" s="72" t="s">
        <v>2116</v>
      </c>
    </row>
    <row r="411" spans="1:13" x14ac:dyDescent="0.2">
      <c r="A411" s="43" t="s">
        <v>1459</v>
      </c>
      <c r="B411" s="43" t="s">
        <v>100</v>
      </c>
      <c r="C411" s="43" t="s">
        <v>2117</v>
      </c>
      <c r="D411" s="44" t="s">
        <v>2118</v>
      </c>
      <c r="E411" s="43" t="s">
        <v>1102</v>
      </c>
      <c r="F411" s="43"/>
      <c r="G411" s="43"/>
      <c r="M411" s="44" t="s">
        <v>2119</v>
      </c>
    </row>
    <row r="412" spans="1:13" x14ac:dyDescent="0.2">
      <c r="A412" s="43" t="s">
        <v>1395</v>
      </c>
      <c r="B412" s="43" t="s">
        <v>101</v>
      </c>
      <c r="C412" s="43" t="s">
        <v>2120</v>
      </c>
      <c r="D412" s="44" t="s">
        <v>2118</v>
      </c>
      <c r="E412" s="43" t="s">
        <v>1102</v>
      </c>
      <c r="F412" s="43"/>
      <c r="G412" s="43" t="s">
        <v>2121</v>
      </c>
      <c r="H412" s="43" t="s">
        <v>4614</v>
      </c>
      <c r="I412" s="43" t="s">
        <v>1564</v>
      </c>
      <c r="J412" s="43"/>
    </row>
    <row r="413" spans="1:13" s="27" customFormat="1" x14ac:dyDescent="0.2">
      <c r="A413" s="29" t="s">
        <v>1345</v>
      </c>
      <c r="B413" s="29" t="s">
        <v>2122</v>
      </c>
      <c r="C413" s="29"/>
      <c r="E413" s="29" t="s">
        <v>1102</v>
      </c>
      <c r="F413" s="29"/>
      <c r="G413" s="29" t="s">
        <v>2121</v>
      </c>
      <c r="L413" s="27" t="s">
        <v>2123</v>
      </c>
    </row>
    <row r="414" spans="1:13" s="27" customFormat="1" x14ac:dyDescent="0.2">
      <c r="A414" s="29" t="s">
        <v>1345</v>
      </c>
      <c r="B414" s="29" t="s">
        <v>102</v>
      </c>
      <c r="C414" s="29"/>
      <c r="E414" s="29" t="s">
        <v>1102</v>
      </c>
      <c r="F414" s="29"/>
      <c r="G414" s="29" t="s">
        <v>2121</v>
      </c>
      <c r="L414" s="27" t="s">
        <v>2124</v>
      </c>
    </row>
    <row r="415" spans="1:13" s="74" customFormat="1" x14ac:dyDescent="0.2">
      <c r="A415" s="73" t="s">
        <v>1317</v>
      </c>
      <c r="B415" s="73" t="s">
        <v>2125</v>
      </c>
      <c r="C415" s="73" t="s">
        <v>1489</v>
      </c>
      <c r="E415" s="73"/>
      <c r="F415" s="73"/>
      <c r="G415" s="73"/>
    </row>
    <row r="416" spans="1:13" s="76" customFormat="1" x14ac:dyDescent="0.2">
      <c r="A416" s="75" t="s">
        <v>1490</v>
      </c>
      <c r="B416" s="75" t="s">
        <v>103</v>
      </c>
      <c r="C416" s="75" t="s">
        <v>4615</v>
      </c>
      <c r="D416" s="76" t="s">
        <v>1492</v>
      </c>
      <c r="E416" s="75" t="s">
        <v>1102</v>
      </c>
      <c r="F416" s="75"/>
      <c r="G416" s="75"/>
      <c r="H416" s="75"/>
      <c r="I416" s="75"/>
      <c r="J416" s="75"/>
    </row>
    <row r="417" spans="1:12" s="76" customFormat="1" x14ac:dyDescent="0.2">
      <c r="A417" s="75" t="s">
        <v>1493</v>
      </c>
      <c r="B417" s="75" t="s">
        <v>104</v>
      </c>
      <c r="C417" s="75" t="s">
        <v>2126</v>
      </c>
      <c r="E417" s="75" t="s">
        <v>1102</v>
      </c>
      <c r="F417" s="75"/>
      <c r="G417" s="75"/>
    </row>
    <row r="418" spans="1:12" s="76" customFormat="1" x14ac:dyDescent="0.2">
      <c r="A418" s="75" t="s">
        <v>1495</v>
      </c>
      <c r="B418" s="75" t="s">
        <v>2127</v>
      </c>
      <c r="C418" s="76" t="s">
        <v>2128</v>
      </c>
      <c r="D418" s="76" t="s">
        <v>1498</v>
      </c>
      <c r="E418" s="75" t="s">
        <v>1102</v>
      </c>
      <c r="F418" s="75"/>
      <c r="G418" s="75" t="s">
        <v>2121</v>
      </c>
    </row>
    <row r="419" spans="1:12" s="76" customFormat="1" x14ac:dyDescent="0.2">
      <c r="A419" s="75" t="s">
        <v>1474</v>
      </c>
      <c r="B419" s="75" t="s">
        <v>2129</v>
      </c>
      <c r="C419" s="76" t="s">
        <v>2130</v>
      </c>
      <c r="D419" s="76" t="s">
        <v>1498</v>
      </c>
      <c r="E419" s="75" t="s">
        <v>1102</v>
      </c>
      <c r="F419" s="75"/>
      <c r="G419" s="75" t="s">
        <v>2131</v>
      </c>
      <c r="H419" s="75" t="s">
        <v>2132</v>
      </c>
      <c r="I419" s="75" t="s">
        <v>1503</v>
      </c>
      <c r="J419" s="75"/>
    </row>
    <row r="420" spans="1:12" s="76" customFormat="1" x14ac:dyDescent="0.2">
      <c r="A420" s="75" t="s">
        <v>1345</v>
      </c>
      <c r="B420" s="75" t="s">
        <v>105</v>
      </c>
      <c r="E420" s="75"/>
      <c r="F420" s="75"/>
      <c r="G420" s="75" t="s">
        <v>2131</v>
      </c>
      <c r="H420" s="75"/>
      <c r="I420" s="75"/>
      <c r="J420" s="75"/>
      <c r="L420" s="76" t="s">
        <v>2133</v>
      </c>
    </row>
    <row r="421" spans="1:12" s="78" customFormat="1" x14ac:dyDescent="0.2">
      <c r="A421" s="77" t="s">
        <v>1350</v>
      </c>
      <c r="B421" s="77"/>
      <c r="C421" s="77"/>
      <c r="E421" s="77"/>
      <c r="F421" s="77"/>
      <c r="G421" s="77"/>
      <c r="H421" s="77"/>
      <c r="I421" s="77"/>
      <c r="J421" s="77"/>
    </row>
    <row r="422" spans="1:12" s="21" customFormat="1" x14ac:dyDescent="0.2">
      <c r="A422" s="79" t="s">
        <v>1302</v>
      </c>
      <c r="B422" s="79" t="s">
        <v>2134</v>
      </c>
      <c r="C422" s="66" t="s">
        <v>2135</v>
      </c>
      <c r="E422" s="20"/>
      <c r="F422" s="20"/>
      <c r="G422" s="66" t="s">
        <v>2121</v>
      </c>
    </row>
    <row r="423" spans="1:12" s="21" customFormat="1" x14ac:dyDescent="0.2">
      <c r="A423" s="79" t="s">
        <v>1302</v>
      </c>
      <c r="B423" s="79" t="s">
        <v>2136</v>
      </c>
      <c r="C423" s="66" t="s">
        <v>2137</v>
      </c>
      <c r="E423" s="20"/>
      <c r="F423" s="20"/>
      <c r="G423" s="66" t="s">
        <v>2138</v>
      </c>
    </row>
    <row r="424" spans="1:12" s="82" customFormat="1" x14ac:dyDescent="0.2">
      <c r="A424" s="80" t="s">
        <v>1350</v>
      </c>
      <c r="B424" s="81"/>
      <c r="C424" s="80"/>
    </row>
    <row r="425" spans="1:12" s="72" customFormat="1" x14ac:dyDescent="0.2">
      <c r="A425" s="71" t="s">
        <v>1453</v>
      </c>
      <c r="B425" s="71" t="s">
        <v>2139</v>
      </c>
      <c r="C425" s="71" t="s">
        <v>2140</v>
      </c>
      <c r="G425" s="72" t="s">
        <v>2141</v>
      </c>
    </row>
    <row r="426" spans="1:12" x14ac:dyDescent="0.2">
      <c r="A426" s="43" t="s">
        <v>1459</v>
      </c>
      <c r="B426" s="43" t="s">
        <v>106</v>
      </c>
      <c r="C426" s="43" t="s">
        <v>2142</v>
      </c>
      <c r="D426" s="44" t="s">
        <v>2143</v>
      </c>
      <c r="E426" s="43" t="s">
        <v>1102</v>
      </c>
      <c r="F426" s="43"/>
      <c r="G426" s="43"/>
    </row>
    <row r="427" spans="1:12" x14ac:dyDescent="0.2">
      <c r="A427" s="43" t="s">
        <v>1395</v>
      </c>
      <c r="B427" s="43" t="s">
        <v>107</v>
      </c>
      <c r="C427" s="43" t="s">
        <v>2144</v>
      </c>
      <c r="D427" s="44" t="s">
        <v>2143</v>
      </c>
      <c r="E427" s="43" t="s">
        <v>1102</v>
      </c>
      <c r="F427" s="43"/>
      <c r="G427" s="43" t="s">
        <v>2145</v>
      </c>
      <c r="H427" s="43" t="s">
        <v>1483</v>
      </c>
      <c r="I427" s="43" t="s">
        <v>1564</v>
      </c>
      <c r="J427" s="43"/>
    </row>
    <row r="428" spans="1:12" s="27" customFormat="1" x14ac:dyDescent="0.2">
      <c r="A428" s="29" t="s">
        <v>1345</v>
      </c>
      <c r="B428" s="29" t="s">
        <v>2146</v>
      </c>
      <c r="C428" s="29"/>
      <c r="E428" s="29" t="s">
        <v>1102</v>
      </c>
      <c r="F428" s="29"/>
      <c r="G428" s="29" t="s">
        <v>2145</v>
      </c>
      <c r="L428" s="27" t="s">
        <v>2147</v>
      </c>
    </row>
    <row r="429" spans="1:12" s="27" customFormat="1" x14ac:dyDescent="0.2">
      <c r="A429" s="29" t="s">
        <v>1345</v>
      </c>
      <c r="B429" s="29" t="s">
        <v>108</v>
      </c>
      <c r="C429" s="29"/>
      <c r="E429" s="29" t="s">
        <v>1102</v>
      </c>
      <c r="F429" s="29"/>
      <c r="G429" s="29" t="s">
        <v>2145</v>
      </c>
      <c r="L429" s="27" t="s">
        <v>2148</v>
      </c>
    </row>
    <row r="430" spans="1:12" s="74" customFormat="1" x14ac:dyDescent="0.2">
      <c r="A430" s="73" t="s">
        <v>1317</v>
      </c>
      <c r="B430" s="73" t="s">
        <v>2149</v>
      </c>
      <c r="C430" s="73" t="s">
        <v>1489</v>
      </c>
      <c r="E430" s="73"/>
      <c r="F430" s="73"/>
      <c r="G430" s="73"/>
    </row>
    <row r="431" spans="1:12" s="76" customFormat="1" x14ac:dyDescent="0.2">
      <c r="A431" s="75" t="s">
        <v>1490</v>
      </c>
      <c r="B431" s="75" t="s">
        <v>109</v>
      </c>
      <c r="C431" s="75" t="s">
        <v>2150</v>
      </c>
      <c r="D431" s="76" t="s">
        <v>1492</v>
      </c>
      <c r="E431" s="75" t="s">
        <v>1102</v>
      </c>
      <c r="F431" s="75"/>
      <c r="G431" s="75"/>
      <c r="H431" s="75"/>
      <c r="I431" s="75"/>
      <c r="J431" s="75"/>
    </row>
    <row r="432" spans="1:12" s="76" customFormat="1" x14ac:dyDescent="0.2">
      <c r="A432" s="75" t="s">
        <v>1493</v>
      </c>
      <c r="B432" s="75" t="s">
        <v>110</v>
      </c>
      <c r="C432" s="75" t="s">
        <v>2151</v>
      </c>
      <c r="E432" s="75" t="s">
        <v>1102</v>
      </c>
      <c r="F432" s="75"/>
      <c r="G432" s="75"/>
    </row>
    <row r="433" spans="1:13" s="76" customFormat="1" x14ac:dyDescent="0.2">
      <c r="A433" s="75" t="s">
        <v>1495</v>
      </c>
      <c r="B433" s="75" t="s">
        <v>2152</v>
      </c>
      <c r="C433" s="76" t="s">
        <v>2153</v>
      </c>
      <c r="D433" s="76" t="s">
        <v>1498</v>
      </c>
      <c r="E433" s="75" t="s">
        <v>1102</v>
      </c>
      <c r="F433" s="75"/>
      <c r="G433" s="75" t="s">
        <v>2145</v>
      </c>
    </row>
    <row r="434" spans="1:13" s="76" customFormat="1" x14ac:dyDescent="0.2">
      <c r="A434" s="75" t="s">
        <v>1474</v>
      </c>
      <c r="B434" s="75" t="s">
        <v>2154</v>
      </c>
      <c r="C434" s="76" t="s">
        <v>2155</v>
      </c>
      <c r="D434" s="76" t="s">
        <v>1498</v>
      </c>
      <c r="E434" s="75" t="s">
        <v>1102</v>
      </c>
      <c r="F434" s="75"/>
      <c r="G434" s="75" t="s">
        <v>2156</v>
      </c>
      <c r="H434" s="75" t="s">
        <v>2157</v>
      </c>
      <c r="I434" s="75" t="s">
        <v>1503</v>
      </c>
      <c r="J434" s="75"/>
    </row>
    <row r="435" spans="1:13" s="76" customFormat="1" x14ac:dyDescent="0.2">
      <c r="A435" s="75" t="s">
        <v>1345</v>
      </c>
      <c r="B435" s="75" t="s">
        <v>111</v>
      </c>
      <c r="E435" s="75"/>
      <c r="F435" s="75"/>
      <c r="G435" s="75" t="s">
        <v>2156</v>
      </c>
      <c r="H435" s="75"/>
      <c r="I435" s="75"/>
      <c r="J435" s="75"/>
      <c r="L435" s="76" t="s">
        <v>2158</v>
      </c>
    </row>
    <row r="436" spans="1:13" s="78" customFormat="1" x14ac:dyDescent="0.2">
      <c r="A436" s="77" t="s">
        <v>1350</v>
      </c>
      <c r="B436" s="77"/>
      <c r="C436" s="77"/>
      <c r="E436" s="77"/>
      <c r="F436" s="77"/>
      <c r="G436" s="77"/>
      <c r="H436" s="77"/>
      <c r="I436" s="77"/>
      <c r="J436" s="77"/>
    </row>
    <row r="437" spans="1:13" s="21" customFormat="1" x14ac:dyDescent="0.2">
      <c r="A437" s="79" t="s">
        <v>1302</v>
      </c>
      <c r="B437" s="79" t="s">
        <v>2159</v>
      </c>
      <c r="C437" s="66" t="s">
        <v>2160</v>
      </c>
      <c r="E437" s="20"/>
      <c r="F437" s="20"/>
      <c r="G437" s="66" t="s">
        <v>2145</v>
      </c>
    </row>
    <row r="438" spans="1:13" s="21" customFormat="1" x14ac:dyDescent="0.2">
      <c r="A438" s="79" t="s">
        <v>1302</v>
      </c>
      <c r="B438" s="79" t="s">
        <v>2161</v>
      </c>
      <c r="C438" s="66" t="s">
        <v>2162</v>
      </c>
      <c r="E438" s="20"/>
      <c r="F438" s="20"/>
      <c r="G438" s="66" t="s">
        <v>2163</v>
      </c>
    </row>
    <row r="439" spans="1:13" s="82" customFormat="1" x14ac:dyDescent="0.2">
      <c r="A439" s="80" t="s">
        <v>1350</v>
      </c>
      <c r="B439" s="81"/>
      <c r="C439" s="80"/>
    </row>
    <row r="440" spans="1:13" s="174" customFormat="1" x14ac:dyDescent="0.2">
      <c r="A440" s="173" t="s">
        <v>1453</v>
      </c>
      <c r="B440" s="173" t="s">
        <v>2164</v>
      </c>
      <c r="C440" s="173" t="s">
        <v>2165</v>
      </c>
      <c r="G440" s="174" t="s">
        <v>2166</v>
      </c>
    </row>
    <row r="441" spans="1:13" s="176" customFormat="1" x14ac:dyDescent="0.2">
      <c r="A441" s="175" t="s">
        <v>1459</v>
      </c>
      <c r="B441" s="175" t="s">
        <v>112</v>
      </c>
      <c r="C441" s="175" t="s">
        <v>2167</v>
      </c>
      <c r="D441" s="176" t="s">
        <v>2168</v>
      </c>
      <c r="E441" s="175" t="s">
        <v>1102</v>
      </c>
      <c r="F441" s="175"/>
      <c r="G441" s="175"/>
      <c r="M441" s="174" t="s">
        <v>2164</v>
      </c>
    </row>
    <row r="442" spans="1:13" s="176" customFormat="1" x14ac:dyDescent="0.2">
      <c r="A442" s="175" t="s">
        <v>1395</v>
      </c>
      <c r="B442" s="175" t="s">
        <v>113</v>
      </c>
      <c r="C442" s="175" t="s">
        <v>2169</v>
      </c>
      <c r="D442" s="176" t="s">
        <v>2168</v>
      </c>
      <c r="E442" s="175" t="s">
        <v>1102</v>
      </c>
      <c r="F442" s="175"/>
      <c r="G442" s="175" t="s">
        <v>2170</v>
      </c>
      <c r="H442" s="175" t="s">
        <v>4614</v>
      </c>
      <c r="I442" s="175" t="s">
        <v>1564</v>
      </c>
      <c r="J442" s="175"/>
    </row>
    <row r="443" spans="1:13" s="176" customFormat="1" x14ac:dyDescent="0.2">
      <c r="A443" s="175" t="s">
        <v>1345</v>
      </c>
      <c r="B443" s="175" t="s">
        <v>2171</v>
      </c>
      <c r="C443" s="175"/>
      <c r="E443" s="175" t="s">
        <v>1102</v>
      </c>
      <c r="F443" s="175"/>
      <c r="G443" s="175" t="s">
        <v>2170</v>
      </c>
      <c r="L443" s="176" t="s">
        <v>2172</v>
      </c>
    </row>
    <row r="444" spans="1:13" s="176" customFormat="1" x14ac:dyDescent="0.2">
      <c r="A444" s="175" t="s">
        <v>1345</v>
      </c>
      <c r="B444" s="175" t="s">
        <v>114</v>
      </c>
      <c r="C444" s="175"/>
      <c r="E444" s="175" t="s">
        <v>1102</v>
      </c>
      <c r="F444" s="175"/>
      <c r="G444" s="175" t="s">
        <v>2170</v>
      </c>
      <c r="L444" s="176" t="s">
        <v>2173</v>
      </c>
    </row>
    <row r="445" spans="1:13" s="178" customFormat="1" x14ac:dyDescent="0.2">
      <c r="A445" s="177" t="s">
        <v>1317</v>
      </c>
      <c r="B445" s="177" t="s">
        <v>2174</v>
      </c>
      <c r="C445" s="177" t="s">
        <v>1489</v>
      </c>
      <c r="E445" s="177"/>
      <c r="F445" s="177"/>
      <c r="G445" s="177"/>
    </row>
    <row r="446" spans="1:13" s="176" customFormat="1" x14ac:dyDescent="0.2">
      <c r="A446" s="175" t="s">
        <v>1490</v>
      </c>
      <c r="B446" s="175" t="s">
        <v>115</v>
      </c>
      <c r="C446" s="175" t="s">
        <v>2175</v>
      </c>
      <c r="D446" s="176" t="s">
        <v>1492</v>
      </c>
      <c r="E446" s="175" t="s">
        <v>1102</v>
      </c>
      <c r="F446" s="175"/>
      <c r="G446" s="175"/>
      <c r="H446" s="175"/>
      <c r="I446" s="175"/>
      <c r="J446" s="175"/>
    </row>
    <row r="447" spans="1:13" s="176" customFormat="1" x14ac:dyDescent="0.2">
      <c r="A447" s="175" t="s">
        <v>1493</v>
      </c>
      <c r="B447" s="175" t="s">
        <v>116</v>
      </c>
      <c r="C447" s="175" t="s">
        <v>2176</v>
      </c>
      <c r="E447" s="175" t="s">
        <v>1102</v>
      </c>
      <c r="F447" s="175"/>
      <c r="G447" s="175"/>
    </row>
    <row r="448" spans="1:13" s="176" customFormat="1" x14ac:dyDescent="0.2">
      <c r="A448" s="175" t="s">
        <v>1495</v>
      </c>
      <c r="B448" s="175" t="s">
        <v>2177</v>
      </c>
      <c r="C448" s="176" t="s">
        <v>2178</v>
      </c>
      <c r="D448" s="176" t="s">
        <v>1498</v>
      </c>
      <c r="E448" s="175" t="s">
        <v>1102</v>
      </c>
      <c r="F448" s="175"/>
      <c r="G448" s="175" t="s">
        <v>2170</v>
      </c>
    </row>
    <row r="449" spans="1:12" s="176" customFormat="1" x14ac:dyDescent="0.2">
      <c r="A449" s="175" t="s">
        <v>1474</v>
      </c>
      <c r="B449" s="175" t="s">
        <v>2179</v>
      </c>
      <c r="C449" s="176" t="s">
        <v>2180</v>
      </c>
      <c r="D449" s="176" t="s">
        <v>1498</v>
      </c>
      <c r="E449" s="175" t="s">
        <v>1102</v>
      </c>
      <c r="F449" s="175"/>
      <c r="G449" s="175" t="s">
        <v>2181</v>
      </c>
      <c r="H449" s="175" t="s">
        <v>2182</v>
      </c>
      <c r="I449" s="175" t="s">
        <v>1503</v>
      </c>
      <c r="J449" s="175"/>
    </row>
    <row r="450" spans="1:12" s="176" customFormat="1" x14ac:dyDescent="0.2">
      <c r="A450" s="175" t="s">
        <v>1345</v>
      </c>
      <c r="B450" s="175" t="s">
        <v>117</v>
      </c>
      <c r="E450" s="175"/>
      <c r="F450" s="175"/>
      <c r="G450" s="175" t="s">
        <v>2181</v>
      </c>
      <c r="H450" s="175"/>
      <c r="I450" s="175"/>
      <c r="J450" s="175"/>
      <c r="L450" s="176" t="s">
        <v>2183</v>
      </c>
    </row>
    <row r="451" spans="1:12" s="178" customFormat="1" x14ac:dyDescent="0.2">
      <c r="A451" s="177" t="s">
        <v>1350</v>
      </c>
      <c r="B451" s="177"/>
      <c r="C451" s="177"/>
      <c r="E451" s="177"/>
      <c r="F451" s="177"/>
      <c r="G451" s="177"/>
      <c r="H451" s="177"/>
      <c r="I451" s="177"/>
      <c r="J451" s="177"/>
    </row>
    <row r="452" spans="1:12" s="176" customFormat="1" x14ac:dyDescent="0.2">
      <c r="A452" s="179" t="s">
        <v>1302</v>
      </c>
      <c r="B452" s="179" t="s">
        <v>2184</v>
      </c>
      <c r="C452" s="180" t="s">
        <v>2185</v>
      </c>
      <c r="E452" s="175"/>
      <c r="F452" s="175"/>
      <c r="G452" s="180" t="s">
        <v>2170</v>
      </c>
    </row>
    <row r="453" spans="1:12" s="176" customFormat="1" x14ac:dyDescent="0.2">
      <c r="A453" s="179" t="s">
        <v>1302</v>
      </c>
      <c r="B453" s="179" t="s">
        <v>2186</v>
      </c>
      <c r="C453" s="180" t="s">
        <v>2187</v>
      </c>
      <c r="E453" s="175"/>
      <c r="F453" s="175"/>
      <c r="G453" s="180" t="s">
        <v>2188</v>
      </c>
    </row>
    <row r="454" spans="1:12" s="174" customFormat="1" x14ac:dyDescent="0.2">
      <c r="A454" s="173" t="s">
        <v>1350</v>
      </c>
      <c r="B454" s="181"/>
      <c r="C454" s="173"/>
    </row>
    <row r="455" spans="1:12" s="183" customFormat="1" x14ac:dyDescent="0.2">
      <c r="A455" s="182" t="s">
        <v>1453</v>
      </c>
      <c r="B455" s="182" t="s">
        <v>4616</v>
      </c>
      <c r="C455" s="182" t="s">
        <v>4600</v>
      </c>
      <c r="G455" s="183" t="s">
        <v>4617</v>
      </c>
    </row>
    <row r="456" spans="1:12" s="186" customFormat="1" x14ac:dyDescent="0.2">
      <c r="A456" s="184" t="s">
        <v>1459</v>
      </c>
      <c r="B456" s="185" t="s">
        <v>4574</v>
      </c>
      <c r="C456" s="184" t="s">
        <v>4618</v>
      </c>
      <c r="D456" s="186" t="s">
        <v>4619</v>
      </c>
      <c r="E456" s="184" t="s">
        <v>1102</v>
      </c>
      <c r="F456" s="184"/>
      <c r="G456" s="184"/>
    </row>
    <row r="457" spans="1:12" s="186" customFormat="1" x14ac:dyDescent="0.2">
      <c r="A457" s="184" t="s">
        <v>1395</v>
      </c>
      <c r="B457" s="185" t="s">
        <v>4575</v>
      </c>
      <c r="C457" s="185" t="s">
        <v>4620</v>
      </c>
      <c r="D457" s="186" t="s">
        <v>4619</v>
      </c>
      <c r="E457" s="184" t="s">
        <v>1102</v>
      </c>
      <c r="F457" s="184"/>
      <c r="G457" s="184" t="s">
        <v>4621</v>
      </c>
      <c r="H457" s="184" t="s">
        <v>1483</v>
      </c>
      <c r="I457" s="184" t="s">
        <v>1564</v>
      </c>
      <c r="J457" s="184"/>
    </row>
    <row r="458" spans="1:12" s="186" customFormat="1" x14ac:dyDescent="0.2">
      <c r="A458" s="184" t="s">
        <v>1345</v>
      </c>
      <c r="B458" s="184" t="s">
        <v>4622</v>
      </c>
      <c r="C458" s="184"/>
      <c r="E458" s="184" t="s">
        <v>1102</v>
      </c>
      <c r="F458" s="184"/>
      <c r="G458" s="184" t="s">
        <v>4621</v>
      </c>
      <c r="L458" s="186" t="s">
        <v>4623</v>
      </c>
    </row>
    <row r="459" spans="1:12" s="186" customFormat="1" ht="16.5" customHeight="1" x14ac:dyDescent="0.2">
      <c r="A459" s="184" t="s">
        <v>1345</v>
      </c>
      <c r="B459" s="184" t="s">
        <v>4576</v>
      </c>
      <c r="C459" s="184"/>
      <c r="E459" s="184" t="s">
        <v>1102</v>
      </c>
      <c r="F459" s="184"/>
      <c r="G459" s="184" t="s">
        <v>4621</v>
      </c>
      <c r="L459" s="187" t="s">
        <v>4624</v>
      </c>
    </row>
    <row r="460" spans="1:12" s="189" customFormat="1" x14ac:dyDescent="0.2">
      <c r="A460" s="188" t="s">
        <v>1317</v>
      </c>
      <c r="B460" s="188" t="s">
        <v>4625</v>
      </c>
      <c r="C460" s="188" t="s">
        <v>1489</v>
      </c>
      <c r="E460" s="188"/>
      <c r="F460" s="188"/>
      <c r="G460" s="188"/>
    </row>
    <row r="461" spans="1:12" s="186" customFormat="1" x14ac:dyDescent="0.2">
      <c r="A461" s="184" t="s">
        <v>1490</v>
      </c>
      <c r="B461" s="184" t="s">
        <v>4577</v>
      </c>
      <c r="C461" s="184" t="s">
        <v>4626</v>
      </c>
      <c r="D461" s="186" t="s">
        <v>1492</v>
      </c>
      <c r="E461" s="184" t="s">
        <v>1102</v>
      </c>
      <c r="F461" s="184"/>
      <c r="G461" s="184"/>
      <c r="H461" s="184"/>
      <c r="I461" s="184"/>
      <c r="J461" s="184"/>
    </row>
    <row r="462" spans="1:12" s="186" customFormat="1" x14ac:dyDescent="0.2">
      <c r="A462" s="184" t="s">
        <v>1493</v>
      </c>
      <c r="B462" s="184" t="s">
        <v>4578</v>
      </c>
      <c r="C462" s="184" t="s">
        <v>4627</v>
      </c>
      <c r="E462" s="184" t="s">
        <v>1102</v>
      </c>
      <c r="F462" s="184"/>
      <c r="G462" s="184"/>
    </row>
    <row r="463" spans="1:12" s="186" customFormat="1" x14ac:dyDescent="0.2">
      <c r="A463" s="184" t="s">
        <v>1495</v>
      </c>
      <c r="B463" s="184" t="s">
        <v>4628</v>
      </c>
      <c r="C463" s="186" t="s">
        <v>4629</v>
      </c>
      <c r="D463" s="186" t="s">
        <v>1498</v>
      </c>
      <c r="E463" s="184" t="s">
        <v>1102</v>
      </c>
      <c r="F463" s="184"/>
      <c r="G463" s="184" t="s">
        <v>4621</v>
      </c>
    </row>
    <row r="464" spans="1:12" s="186" customFormat="1" ht="14.25" customHeight="1" x14ac:dyDescent="0.2">
      <c r="A464" s="184" t="s">
        <v>1474</v>
      </c>
      <c r="B464" s="184" t="s">
        <v>4630</v>
      </c>
      <c r="C464" s="186" t="s">
        <v>4631</v>
      </c>
      <c r="D464" s="186" t="s">
        <v>1498</v>
      </c>
      <c r="E464" s="184" t="s">
        <v>1102</v>
      </c>
      <c r="F464" s="184"/>
      <c r="G464" s="184" t="s">
        <v>4632</v>
      </c>
      <c r="H464" s="190" t="s">
        <v>4633</v>
      </c>
      <c r="I464" s="184" t="s">
        <v>1503</v>
      </c>
      <c r="J464" s="184"/>
    </row>
    <row r="465" spans="1:12" s="186" customFormat="1" ht="13.5" customHeight="1" x14ac:dyDescent="0.2">
      <c r="A465" s="184" t="s">
        <v>1345</v>
      </c>
      <c r="B465" s="184" t="s">
        <v>4579</v>
      </c>
      <c r="E465" s="184"/>
      <c r="F465" s="184"/>
      <c r="G465" s="184" t="s">
        <v>4632</v>
      </c>
      <c r="H465" s="184"/>
      <c r="I465" s="184"/>
      <c r="J465" s="184"/>
      <c r="L465" s="187" t="s">
        <v>4634</v>
      </c>
    </row>
    <row r="466" spans="1:12" s="189" customFormat="1" x14ac:dyDescent="0.2">
      <c r="A466" s="188" t="s">
        <v>1350</v>
      </c>
      <c r="B466" s="188"/>
      <c r="C466" s="188"/>
      <c r="E466" s="188"/>
      <c r="F466" s="188"/>
      <c r="G466" s="188"/>
      <c r="H466" s="188"/>
      <c r="I466" s="188"/>
      <c r="J466" s="188"/>
    </row>
    <row r="467" spans="1:12" s="186" customFormat="1" ht="114.75" x14ac:dyDescent="0.2">
      <c r="A467" s="191" t="s">
        <v>1302</v>
      </c>
      <c r="B467" s="191" t="s">
        <v>4635</v>
      </c>
      <c r="C467" s="192" t="s">
        <v>4636</v>
      </c>
      <c r="E467" s="184"/>
      <c r="F467" s="184"/>
      <c r="G467" s="193" t="s">
        <v>4621</v>
      </c>
    </row>
    <row r="468" spans="1:12" s="186" customFormat="1" ht="76.5" x14ac:dyDescent="0.2">
      <c r="A468" s="191" t="s">
        <v>1302</v>
      </c>
      <c r="B468" s="191" t="s">
        <v>4637</v>
      </c>
      <c r="C468" s="192" t="s">
        <v>4638</v>
      </c>
      <c r="E468" s="184"/>
      <c r="F468" s="184"/>
      <c r="G468" s="193" t="s">
        <v>4639</v>
      </c>
    </row>
    <row r="469" spans="1:12" s="183" customFormat="1" x14ac:dyDescent="0.2">
      <c r="A469" s="182" t="s">
        <v>1350</v>
      </c>
      <c r="B469" s="194"/>
      <c r="C469" s="182"/>
    </row>
    <row r="470" spans="1:12" s="183" customFormat="1" x14ac:dyDescent="0.2">
      <c r="A470" s="182" t="s">
        <v>1453</v>
      </c>
      <c r="B470" s="182" t="s">
        <v>4640</v>
      </c>
      <c r="C470" s="182" t="s">
        <v>4601</v>
      </c>
      <c r="G470" s="183" t="s">
        <v>4641</v>
      </c>
    </row>
    <row r="471" spans="1:12" s="186" customFormat="1" x14ac:dyDescent="0.2">
      <c r="A471" s="184" t="s">
        <v>1459</v>
      </c>
      <c r="B471" s="185" t="s">
        <v>4580</v>
      </c>
      <c r="C471" s="184" t="s">
        <v>4642</v>
      </c>
      <c r="D471" s="186" t="s">
        <v>4619</v>
      </c>
      <c r="E471" s="184" t="s">
        <v>1102</v>
      </c>
      <c r="F471" s="184"/>
      <c r="G471" s="184"/>
    </row>
    <row r="472" spans="1:12" s="186" customFormat="1" x14ac:dyDescent="0.2">
      <c r="A472" s="184" t="s">
        <v>1395</v>
      </c>
      <c r="B472" s="185" t="s">
        <v>4581</v>
      </c>
      <c r="C472" s="185" t="s">
        <v>4643</v>
      </c>
      <c r="D472" s="186" t="s">
        <v>4619</v>
      </c>
      <c r="E472" s="184" t="s">
        <v>1102</v>
      </c>
      <c r="F472" s="184"/>
      <c r="G472" s="184" t="s">
        <v>4644</v>
      </c>
      <c r="H472" s="184" t="s">
        <v>1483</v>
      </c>
      <c r="I472" s="184" t="s">
        <v>1564</v>
      </c>
      <c r="J472" s="184"/>
    </row>
    <row r="473" spans="1:12" s="186" customFormat="1" x14ac:dyDescent="0.2">
      <c r="A473" s="184" t="s">
        <v>1345</v>
      </c>
      <c r="B473" s="184" t="s">
        <v>4645</v>
      </c>
      <c r="C473" s="184"/>
      <c r="E473" s="184" t="s">
        <v>1102</v>
      </c>
      <c r="F473" s="184"/>
      <c r="G473" s="184" t="s">
        <v>4644</v>
      </c>
      <c r="L473" s="186" t="s">
        <v>4646</v>
      </c>
    </row>
    <row r="474" spans="1:12" s="186" customFormat="1" ht="16.5" customHeight="1" x14ac:dyDescent="0.2">
      <c r="A474" s="184" t="s">
        <v>1345</v>
      </c>
      <c r="B474" s="184" t="s">
        <v>4582</v>
      </c>
      <c r="C474" s="184"/>
      <c r="E474" s="184" t="s">
        <v>1102</v>
      </c>
      <c r="F474" s="184"/>
      <c r="G474" s="184" t="s">
        <v>4644</v>
      </c>
      <c r="L474" s="187" t="s">
        <v>4647</v>
      </c>
    </row>
    <row r="475" spans="1:12" s="189" customFormat="1" x14ac:dyDescent="0.2">
      <c r="A475" s="188" t="s">
        <v>1317</v>
      </c>
      <c r="B475" s="188" t="s">
        <v>4648</v>
      </c>
      <c r="C475" s="188" t="s">
        <v>1489</v>
      </c>
      <c r="E475" s="188"/>
      <c r="F475" s="188"/>
      <c r="G475" s="188"/>
    </row>
    <row r="476" spans="1:12" s="186" customFormat="1" x14ac:dyDescent="0.2">
      <c r="A476" s="184" t="s">
        <v>1490</v>
      </c>
      <c r="B476" s="184" t="s">
        <v>4583</v>
      </c>
      <c r="C476" s="184" t="s">
        <v>4649</v>
      </c>
      <c r="D476" s="186" t="s">
        <v>1492</v>
      </c>
      <c r="E476" s="184" t="s">
        <v>1102</v>
      </c>
      <c r="F476" s="184"/>
      <c r="G476" s="184"/>
      <c r="H476" s="184"/>
      <c r="I476" s="184"/>
      <c r="J476" s="184"/>
    </row>
    <row r="477" spans="1:12" s="186" customFormat="1" x14ac:dyDescent="0.2">
      <c r="A477" s="184" t="s">
        <v>1493</v>
      </c>
      <c r="B477" s="184" t="s">
        <v>4584</v>
      </c>
      <c r="C477" s="184" t="s">
        <v>4650</v>
      </c>
      <c r="E477" s="184" t="s">
        <v>1102</v>
      </c>
      <c r="F477" s="184"/>
      <c r="G477" s="184"/>
    </row>
    <row r="478" spans="1:12" s="186" customFormat="1" x14ac:dyDescent="0.2">
      <c r="A478" s="184" t="s">
        <v>1495</v>
      </c>
      <c r="B478" s="184" t="s">
        <v>4651</v>
      </c>
      <c r="C478" s="186" t="s">
        <v>4652</v>
      </c>
      <c r="D478" s="186" t="s">
        <v>1498</v>
      </c>
      <c r="E478" s="184" t="s">
        <v>1102</v>
      </c>
      <c r="F478" s="184"/>
      <c r="G478" s="184" t="s">
        <v>4644</v>
      </c>
    </row>
    <row r="479" spans="1:12" s="186" customFormat="1" ht="14.25" customHeight="1" x14ac:dyDescent="0.2">
      <c r="A479" s="184" t="s">
        <v>1474</v>
      </c>
      <c r="B479" s="184" t="s">
        <v>4653</v>
      </c>
      <c r="C479" s="186" t="s">
        <v>4654</v>
      </c>
      <c r="D479" s="186" t="s">
        <v>1498</v>
      </c>
      <c r="E479" s="184" t="s">
        <v>1102</v>
      </c>
      <c r="F479" s="184"/>
      <c r="G479" s="184" t="s">
        <v>4655</v>
      </c>
      <c r="H479" s="190" t="s">
        <v>4656</v>
      </c>
      <c r="I479" s="184" t="s">
        <v>1503</v>
      </c>
      <c r="J479" s="184"/>
    </row>
    <row r="480" spans="1:12" s="186" customFormat="1" ht="13.5" customHeight="1" x14ac:dyDescent="0.2">
      <c r="A480" s="184" t="s">
        <v>1345</v>
      </c>
      <c r="B480" s="184" t="s">
        <v>4585</v>
      </c>
      <c r="E480" s="184"/>
      <c r="F480" s="184"/>
      <c r="G480" s="184" t="s">
        <v>4655</v>
      </c>
      <c r="H480" s="184"/>
      <c r="I480" s="184"/>
      <c r="J480" s="184"/>
      <c r="L480" s="187" t="s">
        <v>4657</v>
      </c>
    </row>
    <row r="481" spans="1:12" s="189" customFormat="1" x14ac:dyDescent="0.2">
      <c r="A481" s="188" t="s">
        <v>1350</v>
      </c>
      <c r="B481" s="188"/>
      <c r="C481" s="188"/>
      <c r="E481" s="188"/>
      <c r="F481" s="188"/>
      <c r="G481" s="188"/>
      <c r="H481" s="188"/>
      <c r="I481" s="188"/>
      <c r="J481" s="188"/>
    </row>
    <row r="482" spans="1:12" s="186" customFormat="1" ht="114.75" x14ac:dyDescent="0.2">
      <c r="A482" s="191" t="s">
        <v>1302</v>
      </c>
      <c r="B482" s="191" t="s">
        <v>4658</v>
      </c>
      <c r="C482" s="192" t="s">
        <v>4659</v>
      </c>
      <c r="E482" s="184"/>
      <c r="F482" s="184"/>
      <c r="G482" s="193" t="s">
        <v>4644</v>
      </c>
    </row>
    <row r="483" spans="1:12" s="186" customFormat="1" ht="125.25" customHeight="1" x14ac:dyDescent="0.2">
      <c r="A483" s="191" t="s">
        <v>1302</v>
      </c>
      <c r="B483" s="191" t="s">
        <v>4660</v>
      </c>
      <c r="C483" s="192" t="s">
        <v>4661</v>
      </c>
      <c r="E483" s="184"/>
      <c r="F483" s="184"/>
      <c r="G483" s="193" t="s">
        <v>4662</v>
      </c>
    </row>
    <row r="484" spans="1:12" s="183" customFormat="1" x14ac:dyDescent="0.2">
      <c r="A484" s="182" t="s">
        <v>1350</v>
      </c>
      <c r="B484" s="194"/>
      <c r="C484" s="182"/>
    </row>
    <row r="485" spans="1:12" s="183" customFormat="1" x14ac:dyDescent="0.2">
      <c r="A485" s="182" t="s">
        <v>1453</v>
      </c>
      <c r="B485" s="182" t="s">
        <v>4663</v>
      </c>
      <c r="C485" s="182" t="s">
        <v>4602</v>
      </c>
      <c r="G485" s="183" t="s">
        <v>4664</v>
      </c>
    </row>
    <row r="486" spans="1:12" s="186" customFormat="1" x14ac:dyDescent="0.2">
      <c r="A486" s="184" t="s">
        <v>1459</v>
      </c>
      <c r="B486" s="185" t="s">
        <v>4586</v>
      </c>
      <c r="C486" s="184" t="s">
        <v>4665</v>
      </c>
      <c r="D486" s="186" t="s">
        <v>4619</v>
      </c>
      <c r="E486" s="184" t="s">
        <v>1102</v>
      </c>
      <c r="F486" s="184"/>
      <c r="G486" s="184"/>
    </row>
    <row r="487" spans="1:12" s="186" customFormat="1" x14ac:dyDescent="0.2">
      <c r="A487" s="184" t="s">
        <v>1395</v>
      </c>
      <c r="B487" s="185" t="s">
        <v>4587</v>
      </c>
      <c r="C487" s="185" t="s">
        <v>4666</v>
      </c>
      <c r="D487" s="186" t="s">
        <v>4619</v>
      </c>
      <c r="E487" s="184" t="s">
        <v>1102</v>
      </c>
      <c r="F487" s="184"/>
      <c r="G487" s="184" t="s">
        <v>4667</v>
      </c>
      <c r="H487" s="184" t="s">
        <v>1483</v>
      </c>
      <c r="I487" s="184" t="s">
        <v>1564</v>
      </c>
      <c r="J487" s="184"/>
    </row>
    <row r="488" spans="1:12" s="186" customFormat="1" x14ac:dyDescent="0.2">
      <c r="A488" s="184" t="s">
        <v>1345</v>
      </c>
      <c r="B488" s="184" t="s">
        <v>4668</v>
      </c>
      <c r="C488" s="184"/>
      <c r="E488" s="184" t="s">
        <v>1102</v>
      </c>
      <c r="F488" s="184"/>
      <c r="G488" s="184" t="s">
        <v>4667</v>
      </c>
      <c r="L488" s="186" t="s">
        <v>4669</v>
      </c>
    </row>
    <row r="489" spans="1:12" s="186" customFormat="1" ht="16.5" customHeight="1" x14ac:dyDescent="0.2">
      <c r="A489" s="184" t="s">
        <v>1345</v>
      </c>
      <c r="B489" s="184" t="s">
        <v>4588</v>
      </c>
      <c r="C489" s="184"/>
      <c r="E489" s="184" t="s">
        <v>1102</v>
      </c>
      <c r="F489" s="184"/>
      <c r="G489" s="184" t="s">
        <v>4667</v>
      </c>
      <c r="L489" s="187" t="s">
        <v>4670</v>
      </c>
    </row>
    <row r="490" spans="1:12" s="189" customFormat="1" x14ac:dyDescent="0.2">
      <c r="A490" s="188" t="s">
        <v>1317</v>
      </c>
      <c r="B490" s="188" t="s">
        <v>4671</v>
      </c>
      <c r="C490" s="188" t="s">
        <v>1489</v>
      </c>
      <c r="E490" s="188"/>
      <c r="F490" s="188"/>
      <c r="G490" s="188"/>
    </row>
    <row r="491" spans="1:12" s="186" customFormat="1" x14ac:dyDescent="0.2">
      <c r="A491" s="184" t="s">
        <v>1490</v>
      </c>
      <c r="B491" s="184" t="s">
        <v>4589</v>
      </c>
      <c r="C491" s="184" t="s">
        <v>4672</v>
      </c>
      <c r="D491" s="186" t="s">
        <v>1492</v>
      </c>
      <c r="E491" s="184" t="s">
        <v>1102</v>
      </c>
      <c r="F491" s="184"/>
      <c r="G491" s="184"/>
      <c r="H491" s="184"/>
      <c r="I491" s="184"/>
      <c r="J491" s="184"/>
    </row>
    <row r="492" spans="1:12" s="186" customFormat="1" x14ac:dyDescent="0.2">
      <c r="A492" s="184" t="s">
        <v>1493</v>
      </c>
      <c r="B492" s="184" t="s">
        <v>4590</v>
      </c>
      <c r="C492" s="184" t="s">
        <v>4673</v>
      </c>
      <c r="E492" s="184" t="s">
        <v>1102</v>
      </c>
      <c r="F492" s="184"/>
      <c r="G492" s="184"/>
    </row>
    <row r="493" spans="1:12" s="186" customFormat="1" x14ac:dyDescent="0.2">
      <c r="A493" s="184" t="s">
        <v>1495</v>
      </c>
      <c r="B493" s="184" t="s">
        <v>4674</v>
      </c>
      <c r="C493" s="186" t="s">
        <v>4675</v>
      </c>
      <c r="D493" s="186" t="s">
        <v>1498</v>
      </c>
      <c r="E493" s="184" t="s">
        <v>1102</v>
      </c>
      <c r="F493" s="184"/>
      <c r="G493" s="184" t="s">
        <v>4667</v>
      </c>
    </row>
    <row r="494" spans="1:12" s="186" customFormat="1" ht="14.25" customHeight="1" x14ac:dyDescent="0.2">
      <c r="A494" s="184" t="s">
        <v>1474</v>
      </c>
      <c r="B494" s="184" t="s">
        <v>4676</v>
      </c>
      <c r="C494" s="186" t="s">
        <v>4677</v>
      </c>
      <c r="D494" s="186" t="s">
        <v>1498</v>
      </c>
      <c r="E494" s="184" t="s">
        <v>1102</v>
      </c>
      <c r="F494" s="184"/>
      <c r="G494" s="184" t="s">
        <v>4678</v>
      </c>
      <c r="H494" s="190" t="s">
        <v>4679</v>
      </c>
      <c r="I494" s="184" t="s">
        <v>1503</v>
      </c>
      <c r="J494" s="184"/>
    </row>
    <row r="495" spans="1:12" s="186" customFormat="1" ht="13.5" customHeight="1" x14ac:dyDescent="0.2">
      <c r="A495" s="184" t="s">
        <v>1345</v>
      </c>
      <c r="B495" s="184" t="s">
        <v>4591</v>
      </c>
      <c r="E495" s="184"/>
      <c r="F495" s="184"/>
      <c r="G495" s="184" t="s">
        <v>4678</v>
      </c>
      <c r="H495" s="184"/>
      <c r="I495" s="184"/>
      <c r="J495" s="184"/>
      <c r="L495" s="187" t="s">
        <v>4680</v>
      </c>
    </row>
    <row r="496" spans="1:12" s="189" customFormat="1" x14ac:dyDescent="0.2">
      <c r="A496" s="188" t="s">
        <v>1350</v>
      </c>
      <c r="B496" s="188"/>
      <c r="C496" s="188"/>
      <c r="E496" s="188"/>
      <c r="F496" s="188"/>
      <c r="G496" s="188"/>
      <c r="H496" s="188"/>
      <c r="I496" s="188"/>
      <c r="J496" s="188"/>
    </row>
    <row r="497" spans="1:12" s="186" customFormat="1" ht="114.75" x14ac:dyDescent="0.2">
      <c r="A497" s="191" t="s">
        <v>1302</v>
      </c>
      <c r="B497" s="191" t="s">
        <v>4681</v>
      </c>
      <c r="C497" s="192" t="s">
        <v>4682</v>
      </c>
      <c r="E497" s="184"/>
      <c r="F497" s="184"/>
      <c r="G497" s="193" t="s">
        <v>4667</v>
      </c>
    </row>
    <row r="498" spans="1:12" s="186" customFormat="1" ht="125.25" customHeight="1" x14ac:dyDescent="0.2">
      <c r="A498" s="191" t="s">
        <v>1302</v>
      </c>
      <c r="B498" s="191" t="s">
        <v>4683</v>
      </c>
      <c r="C498" s="192" t="s">
        <v>4684</v>
      </c>
      <c r="E498" s="184"/>
      <c r="F498" s="184"/>
      <c r="G498" s="193" t="s">
        <v>4685</v>
      </c>
    </row>
    <row r="499" spans="1:12" s="183" customFormat="1" x14ac:dyDescent="0.2">
      <c r="A499" s="182" t="s">
        <v>1350</v>
      </c>
      <c r="B499" s="194"/>
      <c r="C499" s="182"/>
    </row>
    <row r="500" spans="1:12" s="183" customFormat="1" x14ac:dyDescent="0.2">
      <c r="A500" s="182" t="s">
        <v>1453</v>
      </c>
      <c r="B500" s="182" t="s">
        <v>4686</v>
      </c>
      <c r="C500" s="182" t="s">
        <v>4603</v>
      </c>
      <c r="G500" s="183" t="s">
        <v>4687</v>
      </c>
    </row>
    <row r="501" spans="1:12" s="186" customFormat="1" x14ac:dyDescent="0.2">
      <c r="A501" s="184" t="s">
        <v>1459</v>
      </c>
      <c r="B501" s="185" t="s">
        <v>4592</v>
      </c>
      <c r="C501" s="184" t="s">
        <v>4688</v>
      </c>
      <c r="D501" s="186" t="s">
        <v>4619</v>
      </c>
      <c r="E501" s="184" t="s">
        <v>1102</v>
      </c>
      <c r="F501" s="184"/>
      <c r="G501" s="184"/>
    </row>
    <row r="502" spans="1:12" s="186" customFormat="1" x14ac:dyDescent="0.2">
      <c r="A502" s="184" t="s">
        <v>1395</v>
      </c>
      <c r="B502" s="185" t="s">
        <v>4593</v>
      </c>
      <c r="C502" s="185" t="s">
        <v>4689</v>
      </c>
      <c r="D502" s="186" t="s">
        <v>4619</v>
      </c>
      <c r="E502" s="184" t="s">
        <v>1102</v>
      </c>
      <c r="F502" s="184"/>
      <c r="G502" s="184" t="s">
        <v>4690</v>
      </c>
      <c r="H502" s="184" t="s">
        <v>1483</v>
      </c>
      <c r="I502" s="184" t="s">
        <v>1564</v>
      </c>
      <c r="J502" s="184"/>
    </row>
    <row r="503" spans="1:12" s="186" customFormat="1" x14ac:dyDescent="0.2">
      <c r="A503" s="184" t="s">
        <v>1345</v>
      </c>
      <c r="B503" s="184" t="s">
        <v>4691</v>
      </c>
      <c r="C503" s="184"/>
      <c r="E503" s="184" t="s">
        <v>1102</v>
      </c>
      <c r="F503" s="184"/>
      <c r="G503" s="184" t="s">
        <v>4690</v>
      </c>
      <c r="L503" s="186" t="s">
        <v>4692</v>
      </c>
    </row>
    <row r="504" spans="1:12" s="186" customFormat="1" ht="16.5" customHeight="1" x14ac:dyDescent="0.2">
      <c r="A504" s="184" t="s">
        <v>1345</v>
      </c>
      <c r="B504" s="184" t="s">
        <v>4594</v>
      </c>
      <c r="C504" s="184"/>
      <c r="E504" s="184" t="s">
        <v>1102</v>
      </c>
      <c r="F504" s="184"/>
      <c r="G504" s="184" t="s">
        <v>4690</v>
      </c>
      <c r="L504" s="187" t="s">
        <v>4693</v>
      </c>
    </row>
    <row r="505" spans="1:12" s="189" customFormat="1" x14ac:dyDescent="0.2">
      <c r="A505" s="188" t="s">
        <v>1317</v>
      </c>
      <c r="B505" s="188" t="s">
        <v>4694</v>
      </c>
      <c r="C505" s="188" t="s">
        <v>1489</v>
      </c>
      <c r="E505" s="188"/>
      <c r="F505" s="188"/>
      <c r="G505" s="188"/>
    </row>
    <row r="506" spans="1:12" s="186" customFormat="1" x14ac:dyDescent="0.2">
      <c r="A506" s="184" t="s">
        <v>1490</v>
      </c>
      <c r="B506" s="184" t="s">
        <v>4595</v>
      </c>
      <c r="C506" s="184" t="s">
        <v>4695</v>
      </c>
      <c r="D506" s="186" t="s">
        <v>1492</v>
      </c>
      <c r="E506" s="184" t="s">
        <v>1102</v>
      </c>
      <c r="F506" s="184"/>
      <c r="G506" s="184"/>
      <c r="H506" s="184"/>
      <c r="I506" s="184"/>
      <c r="J506" s="184"/>
    </row>
    <row r="507" spans="1:12" s="186" customFormat="1" x14ac:dyDescent="0.2">
      <c r="A507" s="184" t="s">
        <v>1493</v>
      </c>
      <c r="B507" s="184" t="s">
        <v>4596</v>
      </c>
      <c r="C507" s="184" t="s">
        <v>4696</v>
      </c>
      <c r="E507" s="184" t="s">
        <v>1102</v>
      </c>
      <c r="F507" s="184"/>
      <c r="G507" s="184"/>
    </row>
    <row r="508" spans="1:12" s="186" customFormat="1" x14ac:dyDescent="0.2">
      <c r="A508" s="184" t="s">
        <v>1495</v>
      </c>
      <c r="B508" s="184" t="s">
        <v>4697</v>
      </c>
      <c r="C508" s="186" t="s">
        <v>4698</v>
      </c>
      <c r="D508" s="186" t="s">
        <v>1498</v>
      </c>
      <c r="E508" s="184" t="s">
        <v>1102</v>
      </c>
      <c r="F508" s="184"/>
      <c r="G508" s="184" t="s">
        <v>4690</v>
      </c>
    </row>
    <row r="509" spans="1:12" s="186" customFormat="1" ht="14.25" customHeight="1" x14ac:dyDescent="0.2">
      <c r="A509" s="184" t="s">
        <v>1474</v>
      </c>
      <c r="B509" s="184" t="s">
        <v>4699</v>
      </c>
      <c r="C509" s="186" t="s">
        <v>4700</v>
      </c>
      <c r="D509" s="186" t="s">
        <v>1498</v>
      </c>
      <c r="E509" s="184" t="s">
        <v>1102</v>
      </c>
      <c r="F509" s="184"/>
      <c r="G509" s="184" t="s">
        <v>4701</v>
      </c>
      <c r="H509" s="190" t="s">
        <v>4702</v>
      </c>
      <c r="I509" s="184" t="s">
        <v>1503</v>
      </c>
      <c r="J509" s="184"/>
    </row>
    <row r="510" spans="1:12" s="186" customFormat="1" ht="13.5" customHeight="1" x14ac:dyDescent="0.2">
      <c r="A510" s="184" t="s">
        <v>1345</v>
      </c>
      <c r="B510" s="184" t="s">
        <v>4597</v>
      </c>
      <c r="E510" s="184"/>
      <c r="F510" s="184"/>
      <c r="G510" s="184" t="s">
        <v>4701</v>
      </c>
      <c r="H510" s="184"/>
      <c r="I510" s="184"/>
      <c r="J510" s="184"/>
      <c r="L510" s="187" t="s">
        <v>4703</v>
      </c>
    </row>
    <row r="511" spans="1:12" s="189" customFormat="1" x14ac:dyDescent="0.2">
      <c r="A511" s="188" t="s">
        <v>1350</v>
      </c>
      <c r="B511" s="188"/>
      <c r="C511" s="188"/>
      <c r="E511" s="188"/>
      <c r="F511" s="188"/>
      <c r="G511" s="188"/>
      <c r="H511" s="188"/>
      <c r="I511" s="188"/>
      <c r="J511" s="188"/>
    </row>
    <row r="512" spans="1:12" s="186" customFormat="1" ht="127.5" x14ac:dyDescent="0.2">
      <c r="A512" s="191" t="s">
        <v>1302</v>
      </c>
      <c r="B512" s="191" t="s">
        <v>4704</v>
      </c>
      <c r="C512" s="192" t="s">
        <v>4705</v>
      </c>
      <c r="E512" s="184"/>
      <c r="F512" s="184"/>
      <c r="G512" s="193" t="s">
        <v>4690</v>
      </c>
    </row>
    <row r="513" spans="1:12" s="186" customFormat="1" ht="125.25" customHeight="1" x14ac:dyDescent="0.2">
      <c r="A513" s="191" t="s">
        <v>1302</v>
      </c>
      <c r="B513" s="191" t="s">
        <v>4706</v>
      </c>
      <c r="C513" s="192" t="s">
        <v>4707</v>
      </c>
      <c r="E513" s="184"/>
      <c r="F513" s="184"/>
      <c r="G513" s="193" t="s">
        <v>4708</v>
      </c>
    </row>
    <row r="514" spans="1:12" s="183" customFormat="1" x14ac:dyDescent="0.2">
      <c r="A514" s="182" t="s">
        <v>1350</v>
      </c>
      <c r="B514" s="194"/>
      <c r="C514" s="182"/>
    </row>
    <row r="515" spans="1:12" s="183" customFormat="1" x14ac:dyDescent="0.2">
      <c r="A515" s="182" t="s">
        <v>1453</v>
      </c>
      <c r="B515" s="182" t="s">
        <v>4709</v>
      </c>
      <c r="C515" s="182" t="s">
        <v>4710</v>
      </c>
      <c r="G515" s="183" t="s">
        <v>4711</v>
      </c>
    </row>
    <row r="516" spans="1:12" s="186" customFormat="1" x14ac:dyDescent="0.2">
      <c r="A516" s="184" t="s">
        <v>1459</v>
      </c>
      <c r="B516" s="185" t="s">
        <v>4538</v>
      </c>
      <c r="C516" s="184" t="s">
        <v>4712</v>
      </c>
      <c r="D516" s="186" t="s">
        <v>4619</v>
      </c>
      <c r="E516" s="184" t="s">
        <v>1102</v>
      </c>
      <c r="F516" s="184"/>
      <c r="G516" s="184"/>
    </row>
    <row r="517" spans="1:12" s="186" customFormat="1" x14ac:dyDescent="0.2">
      <c r="A517" s="184" t="s">
        <v>1395</v>
      </c>
      <c r="B517" s="185" t="s">
        <v>4539</v>
      </c>
      <c r="C517" s="185" t="s">
        <v>4713</v>
      </c>
      <c r="D517" s="186" t="s">
        <v>4619</v>
      </c>
      <c r="E517" s="184" t="s">
        <v>1102</v>
      </c>
      <c r="F517" s="184"/>
      <c r="G517" s="184" t="s">
        <v>4714</v>
      </c>
      <c r="H517" s="184" t="s">
        <v>1483</v>
      </c>
      <c r="I517" s="184" t="s">
        <v>1564</v>
      </c>
      <c r="J517" s="184"/>
    </row>
    <row r="518" spans="1:12" s="186" customFormat="1" x14ac:dyDescent="0.2">
      <c r="A518" s="184" t="s">
        <v>1345</v>
      </c>
      <c r="B518" s="184" t="s">
        <v>4715</v>
      </c>
      <c r="C518" s="184"/>
      <c r="E518" s="184" t="s">
        <v>1102</v>
      </c>
      <c r="F518" s="184"/>
      <c r="G518" s="184" t="s">
        <v>4714</v>
      </c>
      <c r="L518" s="186" t="s">
        <v>4716</v>
      </c>
    </row>
    <row r="519" spans="1:12" s="186" customFormat="1" ht="16.5" customHeight="1" x14ac:dyDescent="0.2">
      <c r="A519" s="184" t="s">
        <v>1345</v>
      </c>
      <c r="B519" s="184" t="s">
        <v>4540</v>
      </c>
      <c r="C519" s="184"/>
      <c r="E519" s="184" t="s">
        <v>1102</v>
      </c>
      <c r="F519" s="184"/>
      <c r="G519" s="184" t="s">
        <v>4714</v>
      </c>
      <c r="L519" s="187" t="s">
        <v>4717</v>
      </c>
    </row>
    <row r="520" spans="1:12" s="189" customFormat="1" x14ac:dyDescent="0.2">
      <c r="A520" s="188" t="s">
        <v>1317</v>
      </c>
      <c r="B520" s="188" t="s">
        <v>4718</v>
      </c>
      <c r="C520" s="188" t="s">
        <v>1489</v>
      </c>
      <c r="E520" s="188"/>
      <c r="F520" s="188"/>
      <c r="G520" s="188"/>
    </row>
    <row r="521" spans="1:12" s="186" customFormat="1" x14ac:dyDescent="0.2">
      <c r="A521" s="184" t="s">
        <v>1490</v>
      </c>
      <c r="B521" s="184" t="s">
        <v>4541</v>
      </c>
      <c r="C521" s="184" t="s">
        <v>4719</v>
      </c>
      <c r="D521" s="186" t="s">
        <v>1492</v>
      </c>
      <c r="E521" s="184" t="s">
        <v>1102</v>
      </c>
      <c r="F521" s="184"/>
      <c r="G521" s="184"/>
      <c r="H521" s="184"/>
      <c r="I521" s="184"/>
      <c r="J521" s="184"/>
    </row>
    <row r="522" spans="1:12" s="186" customFormat="1" x14ac:dyDescent="0.2">
      <c r="A522" s="184" t="s">
        <v>1493</v>
      </c>
      <c r="B522" s="184" t="s">
        <v>4542</v>
      </c>
      <c r="C522" s="184" t="s">
        <v>4720</v>
      </c>
      <c r="E522" s="184" t="s">
        <v>1102</v>
      </c>
      <c r="F522" s="184"/>
      <c r="G522" s="184"/>
    </row>
    <row r="523" spans="1:12" s="186" customFormat="1" x14ac:dyDescent="0.2">
      <c r="A523" s="184" t="s">
        <v>1495</v>
      </c>
      <c r="B523" s="184" t="s">
        <v>4721</v>
      </c>
      <c r="C523" s="186" t="s">
        <v>4722</v>
      </c>
      <c r="D523" s="186" t="s">
        <v>1498</v>
      </c>
      <c r="E523" s="184" t="s">
        <v>1102</v>
      </c>
      <c r="F523" s="184"/>
      <c r="G523" s="184" t="s">
        <v>4714</v>
      </c>
    </row>
    <row r="524" spans="1:12" s="186" customFormat="1" ht="14.25" customHeight="1" x14ac:dyDescent="0.2">
      <c r="A524" s="184" t="s">
        <v>1474</v>
      </c>
      <c r="B524" s="184" t="s">
        <v>4723</v>
      </c>
      <c r="C524" s="186" t="s">
        <v>4724</v>
      </c>
      <c r="D524" s="186" t="s">
        <v>1498</v>
      </c>
      <c r="E524" s="184" t="s">
        <v>1102</v>
      </c>
      <c r="F524" s="184"/>
      <c r="G524" s="184" t="s">
        <v>4725</v>
      </c>
      <c r="H524" s="190" t="s">
        <v>4726</v>
      </c>
      <c r="I524" s="184" t="s">
        <v>1503</v>
      </c>
      <c r="J524" s="184"/>
    </row>
    <row r="525" spans="1:12" s="186" customFormat="1" ht="13.5" customHeight="1" x14ac:dyDescent="0.2">
      <c r="A525" s="184" t="s">
        <v>1345</v>
      </c>
      <c r="B525" s="184" t="s">
        <v>4543</v>
      </c>
      <c r="E525" s="184"/>
      <c r="F525" s="184"/>
      <c r="G525" s="184" t="s">
        <v>4725</v>
      </c>
      <c r="H525" s="184"/>
      <c r="I525" s="184"/>
      <c r="J525" s="184"/>
      <c r="L525" s="187" t="s">
        <v>4727</v>
      </c>
    </row>
    <row r="526" spans="1:12" s="189" customFormat="1" x14ac:dyDescent="0.2">
      <c r="A526" s="188" t="s">
        <v>1350</v>
      </c>
      <c r="B526" s="188"/>
      <c r="C526" s="188"/>
      <c r="E526" s="188"/>
      <c r="F526" s="188"/>
      <c r="G526" s="188"/>
      <c r="H526" s="188"/>
      <c r="I526" s="188"/>
      <c r="J526" s="188"/>
    </row>
    <row r="527" spans="1:12" s="186" customFormat="1" ht="127.5" x14ac:dyDescent="0.2">
      <c r="A527" s="191" t="s">
        <v>1302</v>
      </c>
      <c r="B527" s="191" t="s">
        <v>4728</v>
      </c>
      <c r="C527" s="192" t="s">
        <v>4729</v>
      </c>
      <c r="E527" s="184"/>
      <c r="F527" s="184"/>
      <c r="G527" s="193" t="s">
        <v>4714</v>
      </c>
    </row>
    <row r="528" spans="1:12" s="186" customFormat="1" ht="125.25" customHeight="1" x14ac:dyDescent="0.2">
      <c r="A528" s="191" t="s">
        <v>1302</v>
      </c>
      <c r="B528" s="191" t="s">
        <v>4730</v>
      </c>
      <c r="C528" s="192" t="s">
        <v>4731</v>
      </c>
      <c r="E528" s="184"/>
      <c r="F528" s="184"/>
      <c r="G528" s="193" t="s">
        <v>4732</v>
      </c>
    </row>
    <row r="529" spans="1:12" s="183" customFormat="1" x14ac:dyDescent="0.2">
      <c r="A529" s="182" t="s">
        <v>1350</v>
      </c>
      <c r="B529" s="194"/>
      <c r="C529" s="182"/>
    </row>
    <row r="530" spans="1:12" s="183" customFormat="1" x14ac:dyDescent="0.2">
      <c r="A530" s="182" t="s">
        <v>1453</v>
      </c>
      <c r="B530" s="182" t="s">
        <v>4733</v>
      </c>
      <c r="C530" s="182" t="s">
        <v>4599</v>
      </c>
      <c r="G530" s="183" t="s">
        <v>4734</v>
      </c>
    </row>
    <row r="531" spans="1:12" s="186" customFormat="1" x14ac:dyDescent="0.2">
      <c r="A531" s="184" t="s">
        <v>1459</v>
      </c>
      <c r="B531" s="185" t="s">
        <v>4544</v>
      </c>
      <c r="C531" s="184" t="s">
        <v>4735</v>
      </c>
      <c r="D531" s="186" t="s">
        <v>4619</v>
      </c>
      <c r="E531" s="184" t="s">
        <v>1102</v>
      </c>
      <c r="F531" s="184"/>
      <c r="G531" s="184"/>
    </row>
    <row r="532" spans="1:12" s="186" customFormat="1" x14ac:dyDescent="0.2">
      <c r="A532" s="184" t="s">
        <v>1395</v>
      </c>
      <c r="B532" s="185" t="s">
        <v>4545</v>
      </c>
      <c r="C532" s="185" t="s">
        <v>4736</v>
      </c>
      <c r="D532" s="186" t="s">
        <v>4619</v>
      </c>
      <c r="E532" s="184" t="s">
        <v>1102</v>
      </c>
      <c r="F532" s="184"/>
      <c r="G532" s="184" t="s">
        <v>4737</v>
      </c>
      <c r="H532" s="184" t="s">
        <v>1483</v>
      </c>
      <c r="I532" s="184" t="s">
        <v>1564</v>
      </c>
      <c r="J532" s="184"/>
    </row>
    <row r="533" spans="1:12" s="186" customFormat="1" x14ac:dyDescent="0.2">
      <c r="A533" s="184" t="s">
        <v>1345</v>
      </c>
      <c r="B533" s="184" t="s">
        <v>4738</v>
      </c>
      <c r="C533" s="184"/>
      <c r="E533" s="184" t="s">
        <v>1102</v>
      </c>
      <c r="F533" s="184"/>
      <c r="G533" s="184" t="s">
        <v>4737</v>
      </c>
      <c r="L533" s="186" t="s">
        <v>4739</v>
      </c>
    </row>
    <row r="534" spans="1:12" s="186" customFormat="1" ht="16.5" customHeight="1" x14ac:dyDescent="0.2">
      <c r="A534" s="184" t="s">
        <v>1345</v>
      </c>
      <c r="B534" s="184" t="s">
        <v>4546</v>
      </c>
      <c r="C534" s="184"/>
      <c r="E534" s="184" t="s">
        <v>1102</v>
      </c>
      <c r="F534" s="184"/>
      <c r="G534" s="184" t="s">
        <v>4737</v>
      </c>
      <c r="L534" s="187" t="s">
        <v>4740</v>
      </c>
    </row>
    <row r="535" spans="1:12" s="189" customFormat="1" x14ac:dyDescent="0.2">
      <c r="A535" s="188" t="s">
        <v>1317</v>
      </c>
      <c r="B535" s="188" t="s">
        <v>4741</v>
      </c>
      <c r="C535" s="188" t="s">
        <v>1489</v>
      </c>
      <c r="E535" s="188"/>
      <c r="F535" s="188"/>
      <c r="G535" s="188"/>
    </row>
    <row r="536" spans="1:12" s="186" customFormat="1" x14ac:dyDescent="0.2">
      <c r="A536" s="184" t="s">
        <v>1490</v>
      </c>
      <c r="B536" s="184" t="s">
        <v>4547</v>
      </c>
      <c r="C536" s="184" t="s">
        <v>4742</v>
      </c>
      <c r="D536" s="186" t="s">
        <v>1492</v>
      </c>
      <c r="E536" s="184" t="s">
        <v>1102</v>
      </c>
      <c r="F536" s="184"/>
      <c r="G536" s="184"/>
      <c r="H536" s="184"/>
      <c r="I536" s="184"/>
      <c r="J536" s="184"/>
    </row>
    <row r="537" spans="1:12" s="186" customFormat="1" x14ac:dyDescent="0.2">
      <c r="A537" s="184" t="s">
        <v>1493</v>
      </c>
      <c r="B537" s="184" t="s">
        <v>4548</v>
      </c>
      <c r="C537" s="184" t="s">
        <v>4743</v>
      </c>
      <c r="E537" s="184" t="s">
        <v>1102</v>
      </c>
      <c r="F537" s="184"/>
      <c r="G537" s="184"/>
    </row>
    <row r="538" spans="1:12" s="186" customFormat="1" x14ac:dyDescent="0.2">
      <c r="A538" s="184" t="s">
        <v>1495</v>
      </c>
      <c r="B538" s="184" t="s">
        <v>4744</v>
      </c>
      <c r="C538" s="186" t="s">
        <v>4745</v>
      </c>
      <c r="D538" s="186" t="s">
        <v>1498</v>
      </c>
      <c r="E538" s="184" t="s">
        <v>1102</v>
      </c>
      <c r="F538" s="184"/>
      <c r="G538" s="184" t="s">
        <v>4737</v>
      </c>
    </row>
    <row r="539" spans="1:12" s="186" customFormat="1" ht="14.25" customHeight="1" x14ac:dyDescent="0.2">
      <c r="A539" s="184" t="s">
        <v>1474</v>
      </c>
      <c r="B539" s="184" t="s">
        <v>4746</v>
      </c>
      <c r="C539" s="186" t="s">
        <v>4747</v>
      </c>
      <c r="D539" s="186" t="s">
        <v>1498</v>
      </c>
      <c r="E539" s="184" t="s">
        <v>1102</v>
      </c>
      <c r="F539" s="184"/>
      <c r="G539" s="184" t="s">
        <v>4748</v>
      </c>
      <c r="H539" s="190" t="s">
        <v>4749</v>
      </c>
      <c r="I539" s="184" t="s">
        <v>1503</v>
      </c>
      <c r="J539" s="184"/>
    </row>
    <row r="540" spans="1:12" s="186" customFormat="1" ht="13.5" customHeight="1" x14ac:dyDescent="0.2">
      <c r="A540" s="184" t="s">
        <v>1345</v>
      </c>
      <c r="B540" s="184" t="s">
        <v>4549</v>
      </c>
      <c r="E540" s="184"/>
      <c r="F540" s="184"/>
      <c r="G540" s="184" t="s">
        <v>4748</v>
      </c>
      <c r="H540" s="184"/>
      <c r="I540" s="184"/>
      <c r="J540" s="184"/>
      <c r="L540" s="187" t="s">
        <v>4750</v>
      </c>
    </row>
    <row r="541" spans="1:12" s="189" customFormat="1" x14ac:dyDescent="0.2">
      <c r="A541" s="188" t="s">
        <v>1350</v>
      </c>
      <c r="B541" s="188"/>
      <c r="C541" s="188"/>
      <c r="E541" s="188"/>
      <c r="F541" s="188"/>
      <c r="G541" s="188"/>
      <c r="H541" s="188"/>
      <c r="I541" s="188"/>
      <c r="J541" s="188"/>
    </row>
    <row r="542" spans="1:12" s="186" customFormat="1" ht="114.75" x14ac:dyDescent="0.2">
      <c r="A542" s="191" t="s">
        <v>1302</v>
      </c>
      <c r="B542" s="191" t="s">
        <v>4751</v>
      </c>
      <c r="C542" s="192" t="s">
        <v>4752</v>
      </c>
      <c r="E542" s="184"/>
      <c r="F542" s="184"/>
      <c r="G542" s="193" t="s">
        <v>4737</v>
      </c>
    </row>
    <row r="543" spans="1:12" s="186" customFormat="1" ht="76.5" x14ac:dyDescent="0.2">
      <c r="A543" s="191" t="s">
        <v>1302</v>
      </c>
      <c r="B543" s="191" t="s">
        <v>4753</v>
      </c>
      <c r="C543" s="192" t="s">
        <v>4754</v>
      </c>
      <c r="E543" s="184"/>
      <c r="F543" s="184"/>
      <c r="G543" s="193" t="s">
        <v>4755</v>
      </c>
    </row>
    <row r="544" spans="1:12" s="183" customFormat="1" x14ac:dyDescent="0.2">
      <c r="A544" s="182" t="s">
        <v>1350</v>
      </c>
      <c r="B544" s="194"/>
      <c r="C544" s="182"/>
    </row>
    <row r="545" spans="1:12" s="183" customFormat="1" x14ac:dyDescent="0.2">
      <c r="A545" s="182" t="s">
        <v>1453</v>
      </c>
      <c r="B545" s="182" t="s">
        <v>4281</v>
      </c>
      <c r="C545" s="182" t="s">
        <v>4756</v>
      </c>
      <c r="G545" s="183" t="s">
        <v>4757</v>
      </c>
    </row>
    <row r="546" spans="1:12" s="186" customFormat="1" x14ac:dyDescent="0.2">
      <c r="A546" s="184" t="s">
        <v>1459</v>
      </c>
      <c r="B546" s="185" t="s">
        <v>4550</v>
      </c>
      <c r="C546" s="184" t="s">
        <v>4758</v>
      </c>
      <c r="D546" s="186" t="s">
        <v>4619</v>
      </c>
      <c r="E546" s="184" t="s">
        <v>1102</v>
      </c>
      <c r="F546" s="184"/>
      <c r="G546" s="184"/>
    </row>
    <row r="547" spans="1:12" s="186" customFormat="1" x14ac:dyDescent="0.2">
      <c r="A547" s="184" t="s">
        <v>1395</v>
      </c>
      <c r="B547" s="185" t="s">
        <v>4551</v>
      </c>
      <c r="C547" s="185" t="s">
        <v>4759</v>
      </c>
      <c r="D547" s="186" t="s">
        <v>4619</v>
      </c>
      <c r="E547" s="184" t="s">
        <v>1102</v>
      </c>
      <c r="F547" s="184"/>
      <c r="G547" s="184" t="s">
        <v>4760</v>
      </c>
      <c r="H547" s="184" t="s">
        <v>1483</v>
      </c>
      <c r="I547" s="184" t="s">
        <v>1564</v>
      </c>
      <c r="J547" s="184"/>
    </row>
    <row r="548" spans="1:12" s="186" customFormat="1" x14ac:dyDescent="0.2">
      <c r="A548" s="184" t="s">
        <v>1345</v>
      </c>
      <c r="B548" s="184" t="s">
        <v>4761</v>
      </c>
      <c r="C548" s="184"/>
      <c r="E548" s="184" t="s">
        <v>1102</v>
      </c>
      <c r="F548" s="184"/>
      <c r="G548" s="184" t="s">
        <v>4760</v>
      </c>
      <c r="L548" s="186" t="s">
        <v>4762</v>
      </c>
    </row>
    <row r="549" spans="1:12" s="186" customFormat="1" ht="16.5" customHeight="1" x14ac:dyDescent="0.2">
      <c r="A549" s="184" t="s">
        <v>1345</v>
      </c>
      <c r="B549" s="184" t="s">
        <v>4552</v>
      </c>
      <c r="C549" s="184"/>
      <c r="E549" s="184" t="s">
        <v>1102</v>
      </c>
      <c r="F549" s="184"/>
      <c r="G549" s="184" t="s">
        <v>4760</v>
      </c>
      <c r="L549" s="187" t="s">
        <v>4763</v>
      </c>
    </row>
    <row r="550" spans="1:12" s="189" customFormat="1" x14ac:dyDescent="0.2">
      <c r="A550" s="188" t="s">
        <v>1317</v>
      </c>
      <c r="B550" s="188" t="s">
        <v>4764</v>
      </c>
      <c r="C550" s="188" t="s">
        <v>1489</v>
      </c>
      <c r="E550" s="188"/>
      <c r="F550" s="188"/>
      <c r="G550" s="188"/>
    </row>
    <row r="551" spans="1:12" s="186" customFormat="1" x14ac:dyDescent="0.2">
      <c r="A551" s="184" t="s">
        <v>1490</v>
      </c>
      <c r="B551" s="184" t="s">
        <v>4553</v>
      </c>
      <c r="C551" s="184" t="s">
        <v>4765</v>
      </c>
      <c r="D551" s="186" t="s">
        <v>1492</v>
      </c>
      <c r="E551" s="184" t="s">
        <v>1102</v>
      </c>
      <c r="F551" s="184"/>
      <c r="G551" s="184"/>
      <c r="H551" s="184"/>
      <c r="I551" s="184"/>
      <c r="J551" s="184"/>
    </row>
    <row r="552" spans="1:12" s="186" customFormat="1" x14ac:dyDescent="0.2">
      <c r="A552" s="184" t="s">
        <v>1493</v>
      </c>
      <c r="B552" s="184" t="s">
        <v>4554</v>
      </c>
      <c r="C552" s="184" t="s">
        <v>4766</v>
      </c>
      <c r="E552" s="184" t="s">
        <v>1102</v>
      </c>
      <c r="F552" s="184"/>
      <c r="G552" s="184"/>
    </row>
    <row r="553" spans="1:12" s="186" customFormat="1" x14ac:dyDescent="0.2">
      <c r="A553" s="184" t="s">
        <v>1495</v>
      </c>
      <c r="B553" s="184" t="s">
        <v>4767</v>
      </c>
      <c r="C553" s="186" t="s">
        <v>4768</v>
      </c>
      <c r="D553" s="186" t="s">
        <v>1498</v>
      </c>
      <c r="E553" s="184" t="s">
        <v>1102</v>
      </c>
      <c r="F553" s="184"/>
      <c r="G553" s="184" t="s">
        <v>4760</v>
      </c>
    </row>
    <row r="554" spans="1:12" s="186" customFormat="1" ht="14.25" customHeight="1" x14ac:dyDescent="0.2">
      <c r="A554" s="184" t="s">
        <v>1474</v>
      </c>
      <c r="B554" s="184" t="s">
        <v>4769</v>
      </c>
      <c r="C554" s="186" t="s">
        <v>4770</v>
      </c>
      <c r="D554" s="186" t="s">
        <v>1498</v>
      </c>
      <c r="E554" s="184" t="s">
        <v>1102</v>
      </c>
      <c r="F554" s="184"/>
      <c r="G554" s="184" t="s">
        <v>4771</v>
      </c>
      <c r="H554" s="190" t="s">
        <v>4772</v>
      </c>
      <c r="I554" s="184" t="s">
        <v>1503</v>
      </c>
      <c r="J554" s="184"/>
    </row>
    <row r="555" spans="1:12" s="186" customFormat="1" ht="13.5" customHeight="1" x14ac:dyDescent="0.2">
      <c r="A555" s="184" t="s">
        <v>1345</v>
      </c>
      <c r="B555" s="184" t="s">
        <v>4555</v>
      </c>
      <c r="E555" s="184"/>
      <c r="F555" s="184"/>
      <c r="G555" s="184" t="s">
        <v>4771</v>
      </c>
      <c r="H555" s="184"/>
      <c r="I555" s="184"/>
      <c r="J555" s="184"/>
      <c r="L555" s="187" t="s">
        <v>4773</v>
      </c>
    </row>
    <row r="556" spans="1:12" s="189" customFormat="1" x14ac:dyDescent="0.2">
      <c r="A556" s="188" t="s">
        <v>1350</v>
      </c>
      <c r="B556" s="188"/>
      <c r="C556" s="188"/>
      <c r="E556" s="188"/>
      <c r="F556" s="188"/>
      <c r="G556" s="188"/>
      <c r="H556" s="188"/>
      <c r="I556" s="188"/>
      <c r="J556" s="188"/>
    </row>
    <row r="557" spans="1:12" s="186" customFormat="1" ht="127.5" x14ac:dyDescent="0.2">
      <c r="A557" s="191" t="s">
        <v>1302</v>
      </c>
      <c r="B557" s="191" t="s">
        <v>4774</v>
      </c>
      <c r="C557" s="192" t="s">
        <v>4775</v>
      </c>
      <c r="E557" s="184"/>
      <c r="F557" s="184"/>
      <c r="G557" s="193" t="s">
        <v>4760</v>
      </c>
    </row>
    <row r="558" spans="1:12" s="186" customFormat="1" ht="89.25" x14ac:dyDescent="0.2">
      <c r="A558" s="191" t="s">
        <v>1302</v>
      </c>
      <c r="B558" s="191" t="s">
        <v>4776</v>
      </c>
      <c r="C558" s="192" t="s">
        <v>4777</v>
      </c>
      <c r="E558" s="184"/>
      <c r="F558" s="184"/>
      <c r="G558" s="193" t="s">
        <v>4778</v>
      </c>
    </row>
    <row r="559" spans="1:12" s="183" customFormat="1" x14ac:dyDescent="0.2">
      <c r="A559" s="182" t="s">
        <v>1350</v>
      </c>
      <c r="B559" s="194"/>
      <c r="C559" s="182"/>
    </row>
    <row r="560" spans="1:12" s="183" customFormat="1" x14ac:dyDescent="0.2">
      <c r="A560" s="182" t="s">
        <v>1453</v>
      </c>
      <c r="B560" s="182" t="s">
        <v>4779</v>
      </c>
      <c r="C560" s="182" t="s">
        <v>4780</v>
      </c>
      <c r="G560" s="183" t="s">
        <v>4781</v>
      </c>
    </row>
    <row r="561" spans="1:12" s="186" customFormat="1" x14ac:dyDescent="0.2">
      <c r="A561" s="184" t="s">
        <v>1459</v>
      </c>
      <c r="B561" s="185" t="s">
        <v>4556</v>
      </c>
      <c r="C561" s="184" t="s">
        <v>4782</v>
      </c>
      <c r="D561" s="186" t="s">
        <v>4619</v>
      </c>
      <c r="E561" s="184" t="s">
        <v>1102</v>
      </c>
      <c r="F561" s="184"/>
      <c r="G561" s="184"/>
    </row>
    <row r="562" spans="1:12" s="186" customFormat="1" x14ac:dyDescent="0.2">
      <c r="A562" s="184" t="s">
        <v>1395</v>
      </c>
      <c r="B562" s="185" t="s">
        <v>4557</v>
      </c>
      <c r="C562" s="185" t="s">
        <v>4783</v>
      </c>
      <c r="D562" s="186" t="s">
        <v>4619</v>
      </c>
      <c r="E562" s="184" t="s">
        <v>1102</v>
      </c>
      <c r="F562" s="184"/>
      <c r="G562" s="184" t="s">
        <v>4784</v>
      </c>
      <c r="H562" s="184" t="s">
        <v>1483</v>
      </c>
      <c r="I562" s="184" t="s">
        <v>1564</v>
      </c>
      <c r="J562" s="184"/>
    </row>
    <row r="563" spans="1:12" s="186" customFormat="1" x14ac:dyDescent="0.2">
      <c r="A563" s="184" t="s">
        <v>1345</v>
      </c>
      <c r="B563" s="184" t="s">
        <v>4785</v>
      </c>
      <c r="C563" s="184"/>
      <c r="E563" s="184" t="s">
        <v>1102</v>
      </c>
      <c r="F563" s="184"/>
      <c r="G563" s="184" t="s">
        <v>4784</v>
      </c>
      <c r="L563" s="186" t="s">
        <v>4786</v>
      </c>
    </row>
    <row r="564" spans="1:12" s="186" customFormat="1" ht="16.5" customHeight="1" x14ac:dyDescent="0.2">
      <c r="A564" s="184" t="s">
        <v>1345</v>
      </c>
      <c r="B564" s="184" t="s">
        <v>4558</v>
      </c>
      <c r="C564" s="184"/>
      <c r="E564" s="184" t="s">
        <v>1102</v>
      </c>
      <c r="F564" s="184"/>
      <c r="G564" s="184" t="s">
        <v>4784</v>
      </c>
      <c r="L564" s="187" t="s">
        <v>4787</v>
      </c>
    </row>
    <row r="565" spans="1:12" s="189" customFormat="1" x14ac:dyDescent="0.2">
      <c r="A565" s="188" t="s">
        <v>1317</v>
      </c>
      <c r="B565" s="188" t="s">
        <v>4788</v>
      </c>
      <c r="C565" s="188" t="s">
        <v>1489</v>
      </c>
      <c r="E565" s="188"/>
      <c r="F565" s="188"/>
      <c r="G565" s="188"/>
    </row>
    <row r="566" spans="1:12" s="186" customFormat="1" x14ac:dyDescent="0.2">
      <c r="A566" s="184" t="s">
        <v>1490</v>
      </c>
      <c r="B566" s="184" t="s">
        <v>4559</v>
      </c>
      <c r="C566" s="184" t="s">
        <v>4789</v>
      </c>
      <c r="D566" s="186" t="s">
        <v>1492</v>
      </c>
      <c r="E566" s="184" t="s">
        <v>1102</v>
      </c>
      <c r="F566" s="184"/>
      <c r="G566" s="184"/>
      <c r="H566" s="184"/>
      <c r="I566" s="184"/>
      <c r="J566" s="184"/>
    </row>
    <row r="567" spans="1:12" s="186" customFormat="1" x14ac:dyDescent="0.2">
      <c r="A567" s="184" t="s">
        <v>1493</v>
      </c>
      <c r="B567" s="184" t="s">
        <v>4560</v>
      </c>
      <c r="C567" s="184" t="s">
        <v>4790</v>
      </c>
      <c r="E567" s="184" t="s">
        <v>1102</v>
      </c>
      <c r="F567" s="184"/>
      <c r="G567" s="184"/>
    </row>
    <row r="568" spans="1:12" s="186" customFormat="1" x14ac:dyDescent="0.2">
      <c r="A568" s="184" t="s">
        <v>1495</v>
      </c>
      <c r="B568" s="184" t="s">
        <v>4791</v>
      </c>
      <c r="C568" s="186" t="s">
        <v>4792</v>
      </c>
      <c r="D568" s="186" t="s">
        <v>1498</v>
      </c>
      <c r="E568" s="184" t="s">
        <v>1102</v>
      </c>
      <c r="F568" s="184"/>
      <c r="G568" s="184" t="s">
        <v>4784</v>
      </c>
    </row>
    <row r="569" spans="1:12" s="186" customFormat="1" ht="14.25" customHeight="1" x14ac:dyDescent="0.2">
      <c r="A569" s="184" t="s">
        <v>1474</v>
      </c>
      <c r="B569" s="184" t="s">
        <v>4793</v>
      </c>
      <c r="C569" s="186" t="s">
        <v>4794</v>
      </c>
      <c r="D569" s="186" t="s">
        <v>1498</v>
      </c>
      <c r="E569" s="184" t="s">
        <v>1102</v>
      </c>
      <c r="F569" s="184"/>
      <c r="G569" s="184" t="s">
        <v>4795</v>
      </c>
      <c r="H569" s="190" t="s">
        <v>4796</v>
      </c>
      <c r="I569" s="184" t="s">
        <v>1503</v>
      </c>
      <c r="J569" s="184"/>
    </row>
    <row r="570" spans="1:12" s="186" customFormat="1" ht="13.5" customHeight="1" x14ac:dyDescent="0.2">
      <c r="A570" s="184" t="s">
        <v>1345</v>
      </c>
      <c r="B570" s="184" t="s">
        <v>4561</v>
      </c>
      <c r="E570" s="184"/>
      <c r="F570" s="184"/>
      <c r="G570" s="184" t="s">
        <v>4795</v>
      </c>
      <c r="H570" s="184"/>
      <c r="I570" s="184"/>
      <c r="J570" s="184"/>
      <c r="L570" s="187" t="s">
        <v>4797</v>
      </c>
    </row>
    <row r="571" spans="1:12" s="189" customFormat="1" x14ac:dyDescent="0.2">
      <c r="A571" s="188" t="s">
        <v>1350</v>
      </c>
      <c r="B571" s="188"/>
      <c r="C571" s="188"/>
      <c r="E571" s="188"/>
      <c r="F571" s="188"/>
      <c r="G571" s="188"/>
      <c r="H571" s="188"/>
      <c r="I571" s="188"/>
      <c r="J571" s="188"/>
    </row>
    <row r="572" spans="1:12" s="186" customFormat="1" ht="127.5" x14ac:dyDescent="0.2">
      <c r="A572" s="191" t="s">
        <v>1302</v>
      </c>
      <c r="B572" s="191" t="s">
        <v>4798</v>
      </c>
      <c r="C572" s="192" t="s">
        <v>4799</v>
      </c>
      <c r="E572" s="184"/>
      <c r="F572" s="184"/>
      <c r="G572" s="193" t="s">
        <v>4784</v>
      </c>
    </row>
    <row r="573" spans="1:12" s="186" customFormat="1" ht="89.25" x14ac:dyDescent="0.2">
      <c r="A573" s="191" t="s">
        <v>1302</v>
      </c>
      <c r="B573" s="191" t="s">
        <v>4800</v>
      </c>
      <c r="C573" s="192" t="s">
        <v>4801</v>
      </c>
      <c r="E573" s="184"/>
      <c r="F573" s="184"/>
      <c r="G573" s="193" t="s">
        <v>4802</v>
      </c>
    </row>
    <row r="574" spans="1:12" s="183" customFormat="1" x14ac:dyDescent="0.2">
      <c r="A574" s="182" t="s">
        <v>1350</v>
      </c>
      <c r="B574" s="194"/>
      <c r="C574" s="182"/>
    </row>
    <row r="575" spans="1:12" s="183" customFormat="1" x14ac:dyDescent="0.2">
      <c r="A575" s="182" t="s">
        <v>1453</v>
      </c>
      <c r="B575" s="182" t="s">
        <v>4803</v>
      </c>
      <c r="C575" s="182" t="s">
        <v>4804</v>
      </c>
      <c r="G575" s="183" t="s">
        <v>4805</v>
      </c>
    </row>
    <row r="576" spans="1:12" s="186" customFormat="1" x14ac:dyDescent="0.2">
      <c r="A576" s="184" t="s">
        <v>1459</v>
      </c>
      <c r="B576" s="185" t="s">
        <v>4562</v>
      </c>
      <c r="C576" s="184" t="s">
        <v>4806</v>
      </c>
      <c r="D576" s="186" t="s">
        <v>4619</v>
      </c>
      <c r="E576" s="184" t="s">
        <v>1102</v>
      </c>
      <c r="F576" s="184"/>
      <c r="G576" s="184"/>
    </row>
    <row r="577" spans="1:12" s="186" customFormat="1" x14ac:dyDescent="0.2">
      <c r="A577" s="184" t="s">
        <v>1395</v>
      </c>
      <c r="B577" s="185" t="s">
        <v>4563</v>
      </c>
      <c r="C577" s="185" t="s">
        <v>4807</v>
      </c>
      <c r="D577" s="186" t="s">
        <v>4619</v>
      </c>
      <c r="E577" s="184" t="s">
        <v>1102</v>
      </c>
      <c r="F577" s="184"/>
      <c r="G577" s="184" t="s">
        <v>4808</v>
      </c>
      <c r="H577" s="184" t="s">
        <v>1483</v>
      </c>
      <c r="I577" s="184" t="s">
        <v>1564</v>
      </c>
      <c r="J577" s="184"/>
    </row>
    <row r="578" spans="1:12" s="186" customFormat="1" x14ac:dyDescent="0.2">
      <c r="A578" s="184" t="s">
        <v>1345</v>
      </c>
      <c r="B578" s="184" t="s">
        <v>4809</v>
      </c>
      <c r="C578" s="184"/>
      <c r="E578" s="184" t="s">
        <v>1102</v>
      </c>
      <c r="F578" s="184"/>
      <c r="G578" s="184" t="s">
        <v>4808</v>
      </c>
      <c r="L578" s="186" t="s">
        <v>4810</v>
      </c>
    </row>
    <row r="579" spans="1:12" s="186" customFormat="1" ht="16.5" customHeight="1" x14ac:dyDescent="0.2">
      <c r="A579" s="184" t="s">
        <v>1345</v>
      </c>
      <c r="B579" s="184" t="s">
        <v>4564</v>
      </c>
      <c r="C579" s="184"/>
      <c r="E579" s="184" t="s">
        <v>1102</v>
      </c>
      <c r="F579" s="184"/>
      <c r="G579" s="184" t="s">
        <v>4808</v>
      </c>
      <c r="L579" s="187" t="s">
        <v>4811</v>
      </c>
    </row>
    <row r="580" spans="1:12" s="189" customFormat="1" x14ac:dyDescent="0.2">
      <c r="A580" s="188" t="s">
        <v>1317</v>
      </c>
      <c r="B580" s="188" t="s">
        <v>4812</v>
      </c>
      <c r="C580" s="188" t="s">
        <v>1489</v>
      </c>
      <c r="E580" s="188"/>
      <c r="F580" s="188"/>
      <c r="G580" s="188"/>
    </row>
    <row r="581" spans="1:12" s="186" customFormat="1" x14ac:dyDescent="0.2">
      <c r="A581" s="184" t="s">
        <v>1490</v>
      </c>
      <c r="B581" s="184" t="s">
        <v>4565</v>
      </c>
      <c r="C581" s="184" t="s">
        <v>4813</v>
      </c>
      <c r="D581" s="186" t="s">
        <v>1492</v>
      </c>
      <c r="E581" s="184" t="s">
        <v>1102</v>
      </c>
      <c r="F581" s="184"/>
      <c r="G581" s="184"/>
      <c r="H581" s="184"/>
      <c r="I581" s="184"/>
      <c r="J581" s="184"/>
    </row>
    <row r="582" spans="1:12" s="186" customFormat="1" x14ac:dyDescent="0.2">
      <c r="A582" s="184" t="s">
        <v>1493</v>
      </c>
      <c r="B582" s="184" t="s">
        <v>4566</v>
      </c>
      <c r="C582" s="184" t="s">
        <v>4814</v>
      </c>
      <c r="E582" s="184" t="s">
        <v>1102</v>
      </c>
      <c r="F582" s="184"/>
      <c r="G582" s="184"/>
    </row>
    <row r="583" spans="1:12" s="186" customFormat="1" x14ac:dyDescent="0.2">
      <c r="A583" s="184" t="s">
        <v>1495</v>
      </c>
      <c r="B583" s="184" t="s">
        <v>4815</v>
      </c>
      <c r="C583" s="186" t="s">
        <v>4816</v>
      </c>
      <c r="D583" s="186" t="s">
        <v>1498</v>
      </c>
      <c r="E583" s="184" t="s">
        <v>1102</v>
      </c>
      <c r="F583" s="184"/>
      <c r="G583" s="184" t="s">
        <v>4808</v>
      </c>
    </row>
    <row r="584" spans="1:12" s="186" customFormat="1" ht="14.25" customHeight="1" x14ac:dyDescent="0.2">
      <c r="A584" s="184" t="s">
        <v>1474</v>
      </c>
      <c r="B584" s="184" t="s">
        <v>4817</v>
      </c>
      <c r="C584" s="186" t="s">
        <v>4818</v>
      </c>
      <c r="D584" s="186" t="s">
        <v>1498</v>
      </c>
      <c r="E584" s="184" t="s">
        <v>1102</v>
      </c>
      <c r="F584" s="184"/>
      <c r="G584" s="184" t="s">
        <v>4819</v>
      </c>
      <c r="H584" s="190" t="s">
        <v>4820</v>
      </c>
      <c r="I584" s="184" t="s">
        <v>1503</v>
      </c>
      <c r="J584" s="184"/>
    </row>
    <row r="585" spans="1:12" s="186" customFormat="1" ht="13.5" customHeight="1" x14ac:dyDescent="0.2">
      <c r="A585" s="184" t="s">
        <v>1345</v>
      </c>
      <c r="B585" s="184" t="s">
        <v>4567</v>
      </c>
      <c r="E585" s="184"/>
      <c r="F585" s="184"/>
      <c r="G585" s="184" t="s">
        <v>4819</v>
      </c>
      <c r="H585" s="184"/>
      <c r="I585" s="184"/>
      <c r="J585" s="184"/>
      <c r="L585" s="187" t="s">
        <v>4821</v>
      </c>
    </row>
    <row r="586" spans="1:12" s="189" customFormat="1" x14ac:dyDescent="0.2">
      <c r="A586" s="188" t="s">
        <v>1350</v>
      </c>
      <c r="B586" s="188"/>
      <c r="C586" s="188"/>
      <c r="E586" s="188"/>
      <c r="F586" s="188"/>
      <c r="G586" s="188"/>
      <c r="H586" s="188"/>
      <c r="I586" s="188"/>
      <c r="J586" s="188"/>
    </row>
    <row r="587" spans="1:12" s="186" customFormat="1" ht="127.5" x14ac:dyDescent="0.2">
      <c r="A587" s="191" t="s">
        <v>1302</v>
      </c>
      <c r="B587" s="191" t="s">
        <v>4822</v>
      </c>
      <c r="C587" s="192" t="s">
        <v>4823</v>
      </c>
      <c r="E587" s="184"/>
      <c r="F587" s="184"/>
      <c r="G587" s="193" t="s">
        <v>4808</v>
      </c>
    </row>
    <row r="588" spans="1:12" s="186" customFormat="1" ht="89.25" x14ac:dyDescent="0.2">
      <c r="A588" s="191" t="s">
        <v>1302</v>
      </c>
      <c r="B588" s="191" t="s">
        <v>4824</v>
      </c>
      <c r="C588" s="192" t="s">
        <v>4825</v>
      </c>
      <c r="E588" s="184"/>
      <c r="F588" s="184"/>
      <c r="G588" s="193" t="s">
        <v>4826</v>
      </c>
    </row>
    <row r="589" spans="1:12" s="183" customFormat="1" x14ac:dyDescent="0.2">
      <c r="A589" s="182" t="s">
        <v>1350</v>
      </c>
      <c r="B589" s="194"/>
      <c r="C589" s="182"/>
    </row>
    <row r="590" spans="1:12" s="183" customFormat="1" x14ac:dyDescent="0.2">
      <c r="A590" s="182" t="s">
        <v>1453</v>
      </c>
      <c r="B590" s="182" t="s">
        <v>4269</v>
      </c>
      <c r="C590" s="182" t="s">
        <v>4270</v>
      </c>
      <c r="G590" s="183" t="s">
        <v>4827</v>
      </c>
    </row>
    <row r="591" spans="1:12" s="186" customFormat="1" x14ac:dyDescent="0.2">
      <c r="A591" s="184" t="s">
        <v>1459</v>
      </c>
      <c r="B591" s="185" t="s">
        <v>4568</v>
      </c>
      <c r="C591" s="184" t="s">
        <v>4828</v>
      </c>
      <c r="D591" s="186" t="s">
        <v>4619</v>
      </c>
      <c r="E591" s="184" t="s">
        <v>1102</v>
      </c>
      <c r="F591" s="184"/>
      <c r="G591" s="184"/>
    </row>
    <row r="592" spans="1:12" s="186" customFormat="1" x14ac:dyDescent="0.2">
      <c r="A592" s="184" t="s">
        <v>1395</v>
      </c>
      <c r="B592" s="185" t="s">
        <v>4569</v>
      </c>
      <c r="C592" s="185" t="s">
        <v>4829</v>
      </c>
      <c r="D592" s="186" t="s">
        <v>4619</v>
      </c>
      <c r="E592" s="184" t="s">
        <v>1102</v>
      </c>
      <c r="F592" s="184"/>
      <c r="G592" s="184" t="s">
        <v>4830</v>
      </c>
      <c r="H592" s="184" t="s">
        <v>1483</v>
      </c>
      <c r="I592" s="184" t="s">
        <v>1564</v>
      </c>
      <c r="J592" s="184"/>
    </row>
    <row r="593" spans="1:13" s="186" customFormat="1" x14ac:dyDescent="0.2">
      <c r="A593" s="184" t="s">
        <v>1345</v>
      </c>
      <c r="B593" s="184" t="s">
        <v>4831</v>
      </c>
      <c r="C593" s="184"/>
      <c r="E593" s="184" t="s">
        <v>1102</v>
      </c>
      <c r="F593" s="184"/>
      <c r="G593" s="184" t="s">
        <v>4830</v>
      </c>
      <c r="L593" s="186" t="s">
        <v>4832</v>
      </c>
    </row>
    <row r="594" spans="1:13" s="186" customFormat="1" ht="16.5" customHeight="1" x14ac:dyDescent="0.2">
      <c r="A594" s="184" t="s">
        <v>1345</v>
      </c>
      <c r="B594" s="184" t="s">
        <v>4570</v>
      </c>
      <c r="C594" s="184"/>
      <c r="E594" s="184" t="s">
        <v>1102</v>
      </c>
      <c r="F594" s="184"/>
      <c r="G594" s="184" t="s">
        <v>4830</v>
      </c>
      <c r="L594" s="187" t="s">
        <v>4833</v>
      </c>
    </row>
    <row r="595" spans="1:13" s="189" customFormat="1" x14ac:dyDescent="0.2">
      <c r="A595" s="188" t="s">
        <v>1317</v>
      </c>
      <c r="B595" s="188" t="s">
        <v>4834</v>
      </c>
      <c r="C595" s="188" t="s">
        <v>1489</v>
      </c>
      <c r="E595" s="188"/>
      <c r="F595" s="188"/>
      <c r="G595" s="188"/>
    </row>
    <row r="596" spans="1:13" s="186" customFormat="1" x14ac:dyDescent="0.2">
      <c r="A596" s="184" t="s">
        <v>1490</v>
      </c>
      <c r="B596" s="184" t="s">
        <v>4571</v>
      </c>
      <c r="C596" s="184" t="s">
        <v>4835</v>
      </c>
      <c r="D596" s="186" t="s">
        <v>1492</v>
      </c>
      <c r="E596" s="184" t="s">
        <v>1102</v>
      </c>
      <c r="F596" s="184"/>
      <c r="G596" s="184"/>
      <c r="H596" s="184"/>
      <c r="I596" s="184"/>
      <c r="J596" s="184"/>
    </row>
    <row r="597" spans="1:13" s="186" customFormat="1" x14ac:dyDescent="0.2">
      <c r="A597" s="184" t="s">
        <v>1493</v>
      </c>
      <c r="B597" s="184" t="s">
        <v>4572</v>
      </c>
      <c r="C597" s="184" t="s">
        <v>4836</v>
      </c>
      <c r="E597" s="184" t="s">
        <v>1102</v>
      </c>
      <c r="F597" s="184"/>
      <c r="G597" s="184"/>
    </row>
    <row r="598" spans="1:13" s="186" customFormat="1" x14ac:dyDescent="0.2">
      <c r="A598" s="184" t="s">
        <v>1495</v>
      </c>
      <c r="B598" s="184" t="s">
        <v>4837</v>
      </c>
      <c r="C598" s="186" t="s">
        <v>4838</v>
      </c>
      <c r="D598" s="186" t="s">
        <v>1498</v>
      </c>
      <c r="E598" s="184" t="s">
        <v>1102</v>
      </c>
      <c r="F598" s="184"/>
      <c r="G598" s="184" t="s">
        <v>4830</v>
      </c>
    </row>
    <row r="599" spans="1:13" s="186" customFormat="1" ht="14.25" customHeight="1" x14ac:dyDescent="0.2">
      <c r="A599" s="184" t="s">
        <v>1474</v>
      </c>
      <c r="B599" s="184" t="s">
        <v>4839</v>
      </c>
      <c r="C599" s="186" t="s">
        <v>4840</v>
      </c>
      <c r="D599" s="186" t="s">
        <v>1498</v>
      </c>
      <c r="E599" s="184" t="s">
        <v>1102</v>
      </c>
      <c r="F599" s="184"/>
      <c r="G599" s="184" t="s">
        <v>4841</v>
      </c>
      <c r="H599" s="190" t="s">
        <v>4842</v>
      </c>
      <c r="I599" s="184" t="s">
        <v>1503</v>
      </c>
      <c r="J599" s="184"/>
    </row>
    <row r="600" spans="1:13" s="186" customFormat="1" ht="13.5" customHeight="1" x14ac:dyDescent="0.2">
      <c r="A600" s="184" t="s">
        <v>1345</v>
      </c>
      <c r="B600" s="184" t="s">
        <v>4573</v>
      </c>
      <c r="E600" s="184"/>
      <c r="F600" s="184"/>
      <c r="G600" s="184" t="s">
        <v>4841</v>
      </c>
      <c r="H600" s="184"/>
      <c r="I600" s="184"/>
      <c r="J600" s="184"/>
      <c r="L600" s="187" t="s">
        <v>4843</v>
      </c>
    </row>
    <row r="601" spans="1:13" s="189" customFormat="1" x14ac:dyDescent="0.2">
      <c r="A601" s="188" t="s">
        <v>1350</v>
      </c>
      <c r="B601" s="188"/>
      <c r="C601" s="188"/>
      <c r="E601" s="188"/>
      <c r="F601" s="188"/>
      <c r="G601" s="188"/>
      <c r="H601" s="188"/>
      <c r="I601" s="188"/>
      <c r="J601" s="188"/>
    </row>
    <row r="602" spans="1:13" s="186" customFormat="1" ht="127.5" x14ac:dyDescent="0.2">
      <c r="A602" s="191" t="s">
        <v>1302</v>
      </c>
      <c r="B602" s="191" t="s">
        <v>4844</v>
      </c>
      <c r="C602" s="192" t="s">
        <v>4845</v>
      </c>
      <c r="E602" s="184"/>
      <c r="F602" s="184"/>
      <c r="G602" s="193" t="s">
        <v>4830</v>
      </c>
    </row>
    <row r="603" spans="1:13" s="186" customFormat="1" ht="89.25" x14ac:dyDescent="0.2">
      <c r="A603" s="191" t="s">
        <v>1302</v>
      </c>
      <c r="B603" s="191" t="s">
        <v>4846</v>
      </c>
      <c r="C603" s="192" t="s">
        <v>4847</v>
      </c>
      <c r="E603" s="184"/>
      <c r="F603" s="184"/>
      <c r="G603" s="193" t="s">
        <v>4848</v>
      </c>
    </row>
    <row r="604" spans="1:13" s="183" customFormat="1" x14ac:dyDescent="0.2">
      <c r="A604" s="182" t="s">
        <v>1350</v>
      </c>
      <c r="B604" s="194"/>
      <c r="C604" s="182"/>
    </row>
    <row r="605" spans="1:13" s="72" customFormat="1" x14ac:dyDescent="0.2">
      <c r="A605" s="71" t="s">
        <v>1453</v>
      </c>
      <c r="B605" s="71" t="s">
        <v>2189</v>
      </c>
      <c r="C605" s="71" t="s">
        <v>2190</v>
      </c>
      <c r="G605" s="72" t="s">
        <v>2191</v>
      </c>
    </row>
    <row r="606" spans="1:13" x14ac:dyDescent="0.2">
      <c r="A606" s="43" t="s">
        <v>1459</v>
      </c>
      <c r="B606" s="43" t="s">
        <v>118</v>
      </c>
      <c r="C606" s="43" t="s">
        <v>2192</v>
      </c>
      <c r="D606" s="44" t="s">
        <v>2193</v>
      </c>
      <c r="E606" s="43" t="s">
        <v>1102</v>
      </c>
      <c r="F606" s="43"/>
      <c r="G606" s="43"/>
      <c r="M606" s="44" t="s">
        <v>2194</v>
      </c>
    </row>
    <row r="607" spans="1:13" x14ac:dyDescent="0.2">
      <c r="A607" s="43" t="s">
        <v>1395</v>
      </c>
      <c r="B607" s="43" t="s">
        <v>119</v>
      </c>
      <c r="C607" s="43" t="s">
        <v>2195</v>
      </c>
      <c r="D607" s="44" t="s">
        <v>2193</v>
      </c>
      <c r="E607" s="43" t="s">
        <v>1102</v>
      </c>
      <c r="F607" s="43"/>
      <c r="G607" s="43" t="s">
        <v>2196</v>
      </c>
      <c r="H607" s="43" t="s">
        <v>4614</v>
      </c>
      <c r="I607" s="43" t="s">
        <v>1564</v>
      </c>
      <c r="J607" s="43"/>
    </row>
    <row r="608" spans="1:13" s="27" customFormat="1" x14ac:dyDescent="0.2">
      <c r="A608" s="29" t="s">
        <v>1345</v>
      </c>
      <c r="B608" s="29" t="s">
        <v>2197</v>
      </c>
      <c r="C608" s="29"/>
      <c r="E608" s="29" t="s">
        <v>1102</v>
      </c>
      <c r="F608" s="29"/>
      <c r="G608" s="29" t="s">
        <v>2196</v>
      </c>
      <c r="L608" s="27" t="s">
        <v>2198</v>
      </c>
    </row>
    <row r="609" spans="1:13" s="27" customFormat="1" x14ac:dyDescent="0.2">
      <c r="A609" s="29" t="s">
        <v>1345</v>
      </c>
      <c r="B609" s="29" t="s">
        <v>120</v>
      </c>
      <c r="C609" s="29"/>
      <c r="E609" s="29" t="s">
        <v>1102</v>
      </c>
      <c r="F609" s="29"/>
      <c r="G609" s="29" t="s">
        <v>2196</v>
      </c>
      <c r="L609" s="27" t="s">
        <v>2199</v>
      </c>
    </row>
    <row r="610" spans="1:13" s="74" customFormat="1" x14ac:dyDescent="0.2">
      <c r="A610" s="73" t="s">
        <v>1317</v>
      </c>
      <c r="B610" s="73" t="s">
        <v>2200</v>
      </c>
      <c r="C610" s="73" t="s">
        <v>1489</v>
      </c>
      <c r="E610" s="73"/>
      <c r="F610" s="73"/>
      <c r="G610" s="73"/>
    </row>
    <row r="611" spans="1:13" s="76" customFormat="1" x14ac:dyDescent="0.2">
      <c r="A611" s="75" t="s">
        <v>1490</v>
      </c>
      <c r="B611" s="75" t="s">
        <v>121</v>
      </c>
      <c r="C611" s="75" t="s">
        <v>2201</v>
      </c>
      <c r="D611" s="76" t="s">
        <v>1492</v>
      </c>
      <c r="E611" s="75" t="s">
        <v>1102</v>
      </c>
      <c r="F611" s="75"/>
      <c r="G611" s="75"/>
      <c r="H611" s="75"/>
      <c r="I611" s="75"/>
      <c r="J611" s="75"/>
    </row>
    <row r="612" spans="1:13" s="76" customFormat="1" x14ac:dyDescent="0.2">
      <c r="A612" s="75" t="s">
        <v>1493</v>
      </c>
      <c r="B612" s="75" t="s">
        <v>122</v>
      </c>
      <c r="C612" s="75" t="s">
        <v>2202</v>
      </c>
      <c r="E612" s="75" t="s">
        <v>1102</v>
      </c>
      <c r="F612" s="75"/>
      <c r="G612" s="75"/>
    </row>
    <row r="613" spans="1:13" s="76" customFormat="1" x14ac:dyDescent="0.2">
      <c r="A613" s="75" t="s">
        <v>1495</v>
      </c>
      <c r="B613" s="75" t="s">
        <v>2203</v>
      </c>
      <c r="C613" s="76" t="s">
        <v>2204</v>
      </c>
      <c r="D613" s="76" t="s">
        <v>1498</v>
      </c>
      <c r="E613" s="75" t="s">
        <v>1102</v>
      </c>
      <c r="F613" s="75"/>
      <c r="G613" s="75" t="s">
        <v>2196</v>
      </c>
    </row>
    <row r="614" spans="1:13" s="76" customFormat="1" x14ac:dyDescent="0.2">
      <c r="A614" s="75" t="s">
        <v>1474</v>
      </c>
      <c r="B614" s="75" t="s">
        <v>2205</v>
      </c>
      <c r="C614" s="76" t="s">
        <v>2206</v>
      </c>
      <c r="D614" s="76" t="s">
        <v>1498</v>
      </c>
      <c r="E614" s="75" t="s">
        <v>1102</v>
      </c>
      <c r="F614" s="75"/>
      <c r="G614" s="75" t="s">
        <v>2207</v>
      </c>
      <c r="H614" s="75" t="s">
        <v>2208</v>
      </c>
      <c r="I614" s="75" t="s">
        <v>1503</v>
      </c>
      <c r="J614" s="75"/>
    </row>
    <row r="615" spans="1:13" s="76" customFormat="1" x14ac:dyDescent="0.2">
      <c r="A615" s="75" t="s">
        <v>1345</v>
      </c>
      <c r="B615" s="75" t="s">
        <v>123</v>
      </c>
      <c r="E615" s="75"/>
      <c r="F615" s="75"/>
      <c r="G615" s="75" t="s">
        <v>2207</v>
      </c>
      <c r="H615" s="75"/>
      <c r="I615" s="75"/>
      <c r="J615" s="75"/>
      <c r="L615" s="76" t="s">
        <v>2209</v>
      </c>
    </row>
    <row r="616" spans="1:13" s="78" customFormat="1" x14ac:dyDescent="0.2">
      <c r="A616" s="77" t="s">
        <v>1350</v>
      </c>
      <c r="B616" s="77"/>
      <c r="C616" s="77"/>
      <c r="E616" s="77"/>
      <c r="F616" s="77"/>
      <c r="G616" s="77"/>
      <c r="H616" s="77"/>
      <c r="I616" s="77"/>
      <c r="J616" s="77"/>
    </row>
    <row r="617" spans="1:13" s="21" customFormat="1" x14ac:dyDescent="0.2">
      <c r="A617" s="79" t="s">
        <v>1302</v>
      </c>
      <c r="B617" s="79" t="s">
        <v>2210</v>
      </c>
      <c r="C617" s="66" t="s">
        <v>2211</v>
      </c>
      <c r="E617" s="20"/>
      <c r="F617" s="20"/>
      <c r="G617" s="66" t="s">
        <v>2196</v>
      </c>
    </row>
    <row r="618" spans="1:13" s="21" customFormat="1" x14ac:dyDescent="0.2">
      <c r="A618" s="79" t="s">
        <v>1302</v>
      </c>
      <c r="B618" s="79" t="s">
        <v>2212</v>
      </c>
      <c r="C618" s="66" t="s">
        <v>2213</v>
      </c>
      <c r="E618" s="20"/>
      <c r="F618" s="20"/>
      <c r="G618" s="66" t="s">
        <v>2214</v>
      </c>
    </row>
    <row r="619" spans="1:13" s="82" customFormat="1" x14ac:dyDescent="0.2">
      <c r="A619" s="80" t="s">
        <v>1350</v>
      </c>
      <c r="B619" s="81"/>
      <c r="C619" s="80"/>
    </row>
    <row r="620" spans="1:13" s="72" customFormat="1" x14ac:dyDescent="0.2">
      <c r="A620" s="71" t="s">
        <v>1453</v>
      </c>
      <c r="B620" s="71" t="s">
        <v>2215</v>
      </c>
      <c r="C620" s="71" t="s">
        <v>2216</v>
      </c>
      <c r="G620" s="72" t="s">
        <v>2217</v>
      </c>
    </row>
    <row r="621" spans="1:13" x14ac:dyDescent="0.2">
      <c r="A621" s="43" t="s">
        <v>1459</v>
      </c>
      <c r="B621" s="43" t="s">
        <v>124</v>
      </c>
      <c r="C621" s="43" t="s">
        <v>2218</v>
      </c>
      <c r="D621" s="44" t="s">
        <v>2219</v>
      </c>
      <c r="E621" s="43" t="s">
        <v>1102</v>
      </c>
      <c r="F621" s="43"/>
      <c r="G621" s="43"/>
      <c r="M621" s="44" t="s">
        <v>2220</v>
      </c>
    </row>
    <row r="622" spans="1:13" x14ac:dyDescent="0.2">
      <c r="A622" s="43" t="s">
        <v>1395</v>
      </c>
      <c r="B622" s="43" t="s">
        <v>125</v>
      </c>
      <c r="C622" s="43" t="s">
        <v>2221</v>
      </c>
      <c r="D622" s="44" t="s">
        <v>2222</v>
      </c>
      <c r="E622" s="43" t="s">
        <v>1102</v>
      </c>
      <c r="F622" s="43"/>
      <c r="G622" s="43" t="s">
        <v>2223</v>
      </c>
      <c r="H622" s="43" t="s">
        <v>4614</v>
      </c>
      <c r="I622" s="43" t="s">
        <v>1564</v>
      </c>
      <c r="J622" s="43"/>
    </row>
    <row r="623" spans="1:13" s="27" customFormat="1" x14ac:dyDescent="0.2">
      <c r="A623" s="29" t="s">
        <v>1345</v>
      </c>
      <c r="B623" s="29" t="s">
        <v>2224</v>
      </c>
      <c r="C623" s="29"/>
      <c r="E623" s="29" t="s">
        <v>1102</v>
      </c>
      <c r="F623" s="29"/>
      <c r="G623" s="29" t="s">
        <v>2223</v>
      </c>
      <c r="L623" s="27" t="s">
        <v>2225</v>
      </c>
    </row>
    <row r="624" spans="1:13" s="27" customFormat="1" x14ac:dyDescent="0.2">
      <c r="A624" s="29" t="s">
        <v>1345</v>
      </c>
      <c r="B624" s="29" t="s">
        <v>126</v>
      </c>
      <c r="C624" s="29"/>
      <c r="E624" s="29" t="s">
        <v>1102</v>
      </c>
      <c r="F624" s="29"/>
      <c r="G624" s="29" t="s">
        <v>2223</v>
      </c>
      <c r="L624" s="27" t="s">
        <v>2226</v>
      </c>
    </row>
    <row r="625" spans="1:12" s="74" customFormat="1" x14ac:dyDescent="0.2">
      <c r="A625" s="73" t="s">
        <v>1317</v>
      </c>
      <c r="B625" s="73" t="s">
        <v>2227</v>
      </c>
      <c r="C625" s="73" t="s">
        <v>1489</v>
      </c>
      <c r="E625" s="73"/>
      <c r="F625" s="73"/>
      <c r="G625" s="73"/>
    </row>
    <row r="626" spans="1:12" s="76" customFormat="1" x14ac:dyDescent="0.2">
      <c r="A626" s="75" t="s">
        <v>1490</v>
      </c>
      <c r="B626" s="75" t="s">
        <v>127</v>
      </c>
      <c r="C626" s="75" t="s">
        <v>2228</v>
      </c>
      <c r="D626" s="76" t="s">
        <v>1492</v>
      </c>
      <c r="E626" s="75" t="s">
        <v>1102</v>
      </c>
      <c r="F626" s="75"/>
      <c r="G626" s="75"/>
      <c r="H626" s="75"/>
      <c r="I626" s="75"/>
      <c r="J626" s="75"/>
    </row>
    <row r="627" spans="1:12" s="76" customFormat="1" x14ac:dyDescent="0.2">
      <c r="A627" s="75" t="s">
        <v>1493</v>
      </c>
      <c r="B627" s="75" t="s">
        <v>128</v>
      </c>
      <c r="C627" s="75" t="s">
        <v>2229</v>
      </c>
      <c r="E627" s="75" t="s">
        <v>1102</v>
      </c>
      <c r="F627" s="75"/>
      <c r="G627" s="75"/>
    </row>
    <row r="628" spans="1:12" s="76" customFormat="1" x14ac:dyDescent="0.2">
      <c r="A628" s="75" t="s">
        <v>1495</v>
      </c>
      <c r="B628" s="75" t="s">
        <v>2230</v>
      </c>
      <c r="C628" s="76" t="s">
        <v>2231</v>
      </c>
      <c r="D628" s="76" t="s">
        <v>1498</v>
      </c>
      <c r="E628" s="75" t="s">
        <v>1102</v>
      </c>
      <c r="F628" s="75"/>
      <c r="G628" s="75" t="s">
        <v>2223</v>
      </c>
    </row>
    <row r="629" spans="1:12" s="76" customFormat="1" x14ac:dyDescent="0.2">
      <c r="A629" s="75" t="s">
        <v>1474</v>
      </c>
      <c r="B629" s="75" t="s">
        <v>2232</v>
      </c>
      <c r="C629" s="76" t="s">
        <v>2233</v>
      </c>
      <c r="D629" s="76" t="s">
        <v>1498</v>
      </c>
      <c r="E629" s="75" t="s">
        <v>1102</v>
      </c>
      <c r="F629" s="75"/>
      <c r="G629" s="75" t="s">
        <v>2234</v>
      </c>
      <c r="H629" s="75" t="s">
        <v>2235</v>
      </c>
      <c r="I629" s="75" t="s">
        <v>1503</v>
      </c>
      <c r="J629" s="75"/>
    </row>
    <row r="630" spans="1:12" s="76" customFormat="1" x14ac:dyDescent="0.2">
      <c r="A630" s="75" t="s">
        <v>1345</v>
      </c>
      <c r="B630" s="75" t="s">
        <v>129</v>
      </c>
      <c r="E630" s="75"/>
      <c r="F630" s="75"/>
      <c r="G630" s="75" t="s">
        <v>2234</v>
      </c>
      <c r="H630" s="75"/>
      <c r="I630" s="75"/>
      <c r="J630" s="75"/>
      <c r="L630" s="76" t="s">
        <v>2236</v>
      </c>
    </row>
    <row r="631" spans="1:12" s="78" customFormat="1" x14ac:dyDescent="0.2">
      <c r="A631" s="77" t="s">
        <v>1350</v>
      </c>
      <c r="B631" s="77"/>
      <c r="C631" s="77"/>
      <c r="E631" s="77"/>
      <c r="F631" s="77"/>
      <c r="G631" s="77"/>
      <c r="H631" s="77"/>
      <c r="I631" s="77"/>
      <c r="J631" s="77"/>
    </row>
    <row r="632" spans="1:12" s="21" customFormat="1" x14ac:dyDescent="0.2">
      <c r="A632" s="79" t="s">
        <v>1302</v>
      </c>
      <c r="B632" s="79" t="s">
        <v>2237</v>
      </c>
      <c r="C632" s="66" t="s">
        <v>2238</v>
      </c>
      <c r="E632" s="20"/>
      <c r="F632" s="20"/>
      <c r="G632" s="66" t="s">
        <v>2223</v>
      </c>
    </row>
    <row r="633" spans="1:12" s="21" customFormat="1" x14ac:dyDescent="0.2">
      <c r="A633" s="79" t="s">
        <v>1302</v>
      </c>
      <c r="B633" s="79" t="s">
        <v>2239</v>
      </c>
      <c r="C633" s="66" t="s">
        <v>2240</v>
      </c>
      <c r="E633" s="20"/>
      <c r="F633" s="20"/>
      <c r="G633" s="66" t="s">
        <v>2241</v>
      </c>
    </row>
    <row r="634" spans="1:12" s="82" customFormat="1" x14ac:dyDescent="0.2">
      <c r="A634" s="80" t="s">
        <v>1350</v>
      </c>
      <c r="B634" s="81"/>
      <c r="C634" s="80"/>
    </row>
    <row r="635" spans="1:12" s="24" customFormat="1" x14ac:dyDescent="0.2">
      <c r="A635" s="23" t="s">
        <v>1453</v>
      </c>
      <c r="B635" s="22" t="s">
        <v>2242</v>
      </c>
      <c r="C635" s="23" t="s">
        <v>2243</v>
      </c>
      <c r="G635" s="23" t="s">
        <v>2244</v>
      </c>
    </row>
    <row r="636" spans="1:12" s="27" customFormat="1" x14ac:dyDescent="0.2">
      <c r="A636" s="25" t="s">
        <v>1909</v>
      </c>
      <c r="B636" s="25" t="s">
        <v>130</v>
      </c>
      <c r="C636" s="29" t="s">
        <v>2245</v>
      </c>
      <c r="E636" s="29" t="s">
        <v>1102</v>
      </c>
      <c r="F636" s="29"/>
      <c r="G636" s="29"/>
    </row>
    <row r="637" spans="1:12" s="27" customFormat="1" x14ac:dyDescent="0.2">
      <c r="A637" s="25" t="s">
        <v>1911</v>
      </c>
      <c r="B637" s="25" t="s">
        <v>2246</v>
      </c>
      <c r="C637" s="29" t="s">
        <v>2247</v>
      </c>
      <c r="D637" s="27" t="s">
        <v>1914</v>
      </c>
      <c r="E637" s="29" t="s">
        <v>1102</v>
      </c>
      <c r="F637" s="29"/>
      <c r="G637" s="29" t="s">
        <v>2248</v>
      </c>
      <c r="H637" s="29" t="s">
        <v>2249</v>
      </c>
      <c r="I637" s="27" t="s">
        <v>1917</v>
      </c>
    </row>
    <row r="638" spans="1:12" s="27" customFormat="1" x14ac:dyDescent="0.2">
      <c r="A638" s="25" t="s">
        <v>1309</v>
      </c>
      <c r="B638" s="25" t="s">
        <v>2250</v>
      </c>
      <c r="C638" s="29" t="s">
        <v>1467</v>
      </c>
      <c r="E638" s="29" t="s">
        <v>1102</v>
      </c>
      <c r="F638" s="29"/>
      <c r="G638" s="29" t="s">
        <v>2251</v>
      </c>
      <c r="H638" s="27" t="s">
        <v>1920</v>
      </c>
      <c r="I638" s="27" t="s">
        <v>1921</v>
      </c>
    </row>
    <row r="639" spans="1:12" s="27" customFormat="1" x14ac:dyDescent="0.2">
      <c r="A639" s="25" t="s">
        <v>1922</v>
      </c>
      <c r="B639" s="25" t="s">
        <v>2252</v>
      </c>
      <c r="C639" s="29" t="s">
        <v>2253</v>
      </c>
      <c r="D639" s="27" t="s">
        <v>1914</v>
      </c>
      <c r="E639" s="29" t="s">
        <v>1102</v>
      </c>
      <c r="F639" s="29"/>
      <c r="G639" s="29" t="s">
        <v>2248</v>
      </c>
      <c r="H639" s="29" t="s">
        <v>2254</v>
      </c>
      <c r="I639" s="27" t="s">
        <v>1917</v>
      </c>
    </row>
    <row r="640" spans="1:12" s="27" customFormat="1" x14ac:dyDescent="0.2">
      <c r="A640" s="25" t="s">
        <v>1309</v>
      </c>
      <c r="B640" s="25" t="s">
        <v>2255</v>
      </c>
      <c r="C640" s="29" t="s">
        <v>1467</v>
      </c>
      <c r="E640" s="29" t="s">
        <v>1102</v>
      </c>
      <c r="F640" s="29"/>
      <c r="G640" s="29" t="s">
        <v>2256</v>
      </c>
      <c r="H640" s="27" t="s">
        <v>1920</v>
      </c>
      <c r="I640" s="27" t="s">
        <v>1921</v>
      </c>
    </row>
    <row r="641" spans="1:12" s="24" customFormat="1" x14ac:dyDescent="0.2">
      <c r="A641" s="22" t="s">
        <v>1350</v>
      </c>
      <c r="B641" s="22"/>
      <c r="C641" s="23"/>
      <c r="E641" s="23"/>
      <c r="F641" s="23"/>
      <c r="G641" s="23"/>
    </row>
    <row r="642" spans="1:12" s="52" customFormat="1" x14ac:dyDescent="0.2">
      <c r="A642" s="51" t="s">
        <v>1453</v>
      </c>
      <c r="B642" s="51" t="s">
        <v>2257</v>
      </c>
      <c r="C642" s="51" t="s">
        <v>2258</v>
      </c>
      <c r="E642" s="51"/>
      <c r="F642" s="51"/>
      <c r="G642" s="51" t="s">
        <v>2244</v>
      </c>
    </row>
    <row r="643" spans="1:12" s="21" customFormat="1" x14ac:dyDescent="0.2">
      <c r="A643" s="20" t="s">
        <v>1945</v>
      </c>
      <c r="B643" s="20" t="s">
        <v>2259</v>
      </c>
      <c r="C643" s="20" t="s">
        <v>1947</v>
      </c>
      <c r="D643" s="21" t="s">
        <v>1948</v>
      </c>
      <c r="E643" s="20" t="s">
        <v>1102</v>
      </c>
      <c r="F643" s="20"/>
      <c r="G643" s="20"/>
      <c r="H643" s="21" t="s">
        <v>2260</v>
      </c>
    </row>
    <row r="644" spans="1:12" s="21" customFormat="1" x14ac:dyDescent="0.2">
      <c r="A644" s="20" t="s">
        <v>1309</v>
      </c>
      <c r="B644" s="20" t="s">
        <v>2261</v>
      </c>
      <c r="C644" s="20" t="s">
        <v>1952</v>
      </c>
      <c r="E644" s="20" t="s">
        <v>1102</v>
      </c>
      <c r="F644" s="20"/>
      <c r="G644" s="20" t="s">
        <v>2262</v>
      </c>
    </row>
    <row r="645" spans="1:12" s="21" customFormat="1" x14ac:dyDescent="0.2">
      <c r="A645" s="20" t="s">
        <v>1391</v>
      </c>
      <c r="B645" s="20" t="s">
        <v>131</v>
      </c>
      <c r="C645" s="20" t="s">
        <v>2263</v>
      </c>
      <c r="E645" s="20" t="s">
        <v>1102</v>
      </c>
      <c r="F645" s="20"/>
      <c r="G645" s="20"/>
    </row>
    <row r="646" spans="1:12" s="21" customFormat="1" x14ac:dyDescent="0.2">
      <c r="A646" s="20" t="s">
        <v>1302</v>
      </c>
      <c r="B646" s="20" t="s">
        <v>2264</v>
      </c>
      <c r="C646" s="20" t="s">
        <v>2265</v>
      </c>
      <c r="E646" s="20"/>
      <c r="F646" s="20"/>
      <c r="G646" s="20" t="s">
        <v>2266</v>
      </c>
    </row>
    <row r="647" spans="1:12" s="21" customFormat="1" x14ac:dyDescent="0.2">
      <c r="A647" s="20" t="s">
        <v>1345</v>
      </c>
      <c r="B647" s="20" t="s">
        <v>2267</v>
      </c>
      <c r="C647" s="20"/>
      <c r="E647" s="20"/>
      <c r="F647" s="20"/>
      <c r="G647" s="20"/>
      <c r="L647" s="21" t="s">
        <v>2268</v>
      </c>
    </row>
    <row r="648" spans="1:12" s="21" customFormat="1" x14ac:dyDescent="0.2">
      <c r="A648" s="20" t="s">
        <v>2016</v>
      </c>
      <c r="B648" s="20" t="s">
        <v>2269</v>
      </c>
      <c r="C648" s="20" t="s">
        <v>2270</v>
      </c>
      <c r="D648" s="21" t="s">
        <v>2019</v>
      </c>
      <c r="E648" s="20" t="s">
        <v>1102</v>
      </c>
      <c r="F648" s="20"/>
      <c r="G648" s="20"/>
    </row>
    <row r="649" spans="1:12" s="21" customFormat="1" x14ac:dyDescent="0.2">
      <c r="A649" s="20" t="s">
        <v>1309</v>
      </c>
      <c r="B649" s="20" t="s">
        <v>2271</v>
      </c>
      <c r="C649" s="20" t="s">
        <v>2021</v>
      </c>
      <c r="D649" s="21" t="s">
        <v>2022</v>
      </c>
      <c r="E649" s="20" t="s">
        <v>1102</v>
      </c>
      <c r="F649" s="20" t="s">
        <v>2023</v>
      </c>
      <c r="G649" s="20" t="s">
        <v>2272</v>
      </c>
      <c r="H649" s="21" t="s">
        <v>1920</v>
      </c>
      <c r="I649" s="21" t="s">
        <v>2025</v>
      </c>
    </row>
    <row r="650" spans="1:12" s="21" customFormat="1" x14ac:dyDescent="0.2">
      <c r="A650" s="20" t="s">
        <v>1345</v>
      </c>
      <c r="B650" s="20" t="s">
        <v>2273</v>
      </c>
      <c r="C650" s="20"/>
      <c r="E650" s="20" t="s">
        <v>1102</v>
      </c>
      <c r="F650" s="20"/>
      <c r="G650" s="20"/>
      <c r="L650" s="21" t="s">
        <v>2274</v>
      </c>
    </row>
    <row r="651" spans="1:12" s="21" customFormat="1" x14ac:dyDescent="0.2">
      <c r="A651" s="20" t="s">
        <v>1319</v>
      </c>
      <c r="B651" s="20" t="s">
        <v>2275</v>
      </c>
      <c r="C651" s="20" t="s">
        <v>2270</v>
      </c>
      <c r="D651" s="21" t="s">
        <v>1966</v>
      </c>
      <c r="E651" s="20" t="s">
        <v>1102</v>
      </c>
      <c r="F651" s="20"/>
      <c r="G651" s="20" t="s">
        <v>2276</v>
      </c>
    </row>
    <row r="652" spans="1:12" s="21" customFormat="1" x14ac:dyDescent="0.2">
      <c r="A652" s="20" t="s">
        <v>1322</v>
      </c>
      <c r="B652" s="20" t="s">
        <v>2277</v>
      </c>
      <c r="C652" s="20" t="s">
        <v>2270</v>
      </c>
      <c r="D652" s="21" t="s">
        <v>1968</v>
      </c>
      <c r="E652" s="20" t="s">
        <v>1102</v>
      </c>
      <c r="F652" s="20"/>
      <c r="G652" s="20" t="s">
        <v>2276</v>
      </c>
      <c r="K652" s="21" t="s">
        <v>2278</v>
      </c>
    </row>
    <row r="653" spans="1:12" s="21" customFormat="1" x14ac:dyDescent="0.2">
      <c r="A653" s="83" t="s">
        <v>1326</v>
      </c>
      <c r="B653" s="20" t="s">
        <v>2279</v>
      </c>
      <c r="C653" s="20" t="s">
        <v>2270</v>
      </c>
      <c r="D653" s="21" t="s">
        <v>1971</v>
      </c>
      <c r="E653" s="20" t="s">
        <v>1102</v>
      </c>
      <c r="F653" s="20"/>
      <c r="G653" s="20" t="s">
        <v>2276</v>
      </c>
      <c r="H653" s="21" t="s">
        <v>1972</v>
      </c>
      <c r="I653" s="21" t="s">
        <v>2280</v>
      </c>
      <c r="K653" s="84" t="s">
        <v>2281</v>
      </c>
    </row>
    <row r="654" spans="1:12" s="21" customFormat="1" x14ac:dyDescent="0.2">
      <c r="A654" s="83" t="s">
        <v>1309</v>
      </c>
      <c r="B654" s="20" t="s">
        <v>2282</v>
      </c>
      <c r="C654" s="20" t="s">
        <v>1331</v>
      </c>
      <c r="D654" s="21" t="s">
        <v>1976</v>
      </c>
      <c r="E654" s="20" t="s">
        <v>1102</v>
      </c>
      <c r="F654" s="20" t="s">
        <v>1977</v>
      </c>
      <c r="G654" s="20" t="s">
        <v>2283</v>
      </c>
      <c r="H654" s="21" t="s">
        <v>1920</v>
      </c>
      <c r="I654" s="21" t="s">
        <v>1979</v>
      </c>
    </row>
    <row r="655" spans="1:12" s="21" customFormat="1" x14ac:dyDescent="0.2">
      <c r="A655" s="83" t="s">
        <v>1336</v>
      </c>
      <c r="B655" s="20" t="s">
        <v>2284</v>
      </c>
      <c r="C655" s="20" t="s">
        <v>2270</v>
      </c>
      <c r="D655" s="21" t="s">
        <v>1981</v>
      </c>
      <c r="E655" s="20" t="s">
        <v>1102</v>
      </c>
      <c r="F655" s="20"/>
      <c r="G655" s="20" t="s">
        <v>2285</v>
      </c>
      <c r="K655" s="84" t="s">
        <v>2286</v>
      </c>
    </row>
    <row r="656" spans="1:12" s="21" customFormat="1" x14ac:dyDescent="0.2">
      <c r="A656" s="83" t="s">
        <v>1309</v>
      </c>
      <c r="B656" s="20" t="s">
        <v>2287</v>
      </c>
      <c r="C656" s="20" t="s">
        <v>1342</v>
      </c>
      <c r="D656" s="21" t="s">
        <v>1985</v>
      </c>
      <c r="E656" s="20" t="s">
        <v>1102</v>
      </c>
      <c r="F656" s="20" t="s">
        <v>1986</v>
      </c>
      <c r="G656" s="20" t="s">
        <v>2288</v>
      </c>
      <c r="H656" s="21" t="s">
        <v>1920</v>
      </c>
      <c r="I656" s="21" t="s">
        <v>1988</v>
      </c>
    </row>
    <row r="657" spans="1:12" s="21" customFormat="1" x14ac:dyDescent="0.2">
      <c r="A657" s="20" t="s">
        <v>2041</v>
      </c>
      <c r="B657" s="20" t="s">
        <v>2289</v>
      </c>
      <c r="C657" s="20" t="s">
        <v>2290</v>
      </c>
      <c r="E657" s="20" t="s">
        <v>1102</v>
      </c>
      <c r="F657" s="20"/>
      <c r="G657" s="20" t="s">
        <v>2291</v>
      </c>
      <c r="K657" s="21" t="s">
        <v>2292</v>
      </c>
    </row>
    <row r="658" spans="1:12" s="21" customFormat="1" x14ac:dyDescent="0.2">
      <c r="A658" s="20" t="s">
        <v>1309</v>
      </c>
      <c r="B658" s="20" t="s">
        <v>2293</v>
      </c>
      <c r="C658" s="20" t="s">
        <v>2048</v>
      </c>
      <c r="E658" s="20" t="s">
        <v>1102</v>
      </c>
      <c r="F658" s="20" t="s">
        <v>2023</v>
      </c>
      <c r="G658" s="20" t="s">
        <v>2294</v>
      </c>
      <c r="H658" s="21" t="s">
        <v>1920</v>
      </c>
      <c r="I658" s="21" t="s">
        <v>2025</v>
      </c>
    </row>
    <row r="659" spans="1:12" s="21" customFormat="1" x14ac:dyDescent="0.2">
      <c r="A659" s="20" t="s">
        <v>1345</v>
      </c>
      <c r="B659" s="20" t="s">
        <v>132</v>
      </c>
      <c r="C659" s="20"/>
      <c r="E659" s="20" t="s">
        <v>1102</v>
      </c>
      <c r="F659" s="20"/>
      <c r="G659" s="20"/>
      <c r="L659" s="21" t="s">
        <v>2295</v>
      </c>
    </row>
    <row r="660" spans="1:12" s="21" customFormat="1" x14ac:dyDescent="0.2">
      <c r="A660" s="20" t="s">
        <v>1345</v>
      </c>
      <c r="B660" s="20" t="s">
        <v>1076</v>
      </c>
      <c r="C660" s="20"/>
      <c r="E660" s="20" t="s">
        <v>1102</v>
      </c>
      <c r="F660" s="20"/>
      <c r="G660" s="20"/>
      <c r="L660" s="21" t="s">
        <v>2296</v>
      </c>
    </row>
    <row r="661" spans="1:12" s="21" customFormat="1" x14ac:dyDescent="0.2">
      <c r="A661" s="20" t="s">
        <v>1990</v>
      </c>
      <c r="B661" s="20" t="s">
        <v>133</v>
      </c>
      <c r="C661" s="20" t="s">
        <v>2297</v>
      </c>
      <c r="E661" s="20" t="s">
        <v>1102</v>
      </c>
      <c r="F661" s="20"/>
      <c r="G661" s="20"/>
    </row>
    <row r="662" spans="1:12" s="21" customFormat="1" x14ac:dyDescent="0.2">
      <c r="A662" s="20" t="s">
        <v>1309</v>
      </c>
      <c r="B662" s="20" t="s">
        <v>134</v>
      </c>
      <c r="C662" s="20" t="s">
        <v>1467</v>
      </c>
      <c r="E662" s="20" t="s">
        <v>1102</v>
      </c>
      <c r="F662" s="20"/>
      <c r="G662" s="20" t="s">
        <v>2298</v>
      </c>
      <c r="H662" s="21" t="s">
        <v>1920</v>
      </c>
      <c r="I662" s="21" t="s">
        <v>1993</v>
      </c>
    </row>
    <row r="663" spans="1:12" s="21" customFormat="1" x14ac:dyDescent="0.2">
      <c r="A663" s="20" t="s">
        <v>1395</v>
      </c>
      <c r="B663" s="20" t="s">
        <v>853</v>
      </c>
      <c r="C663" s="20" t="s">
        <v>2299</v>
      </c>
      <c r="D663" s="21" t="s">
        <v>1995</v>
      </c>
      <c r="E663" s="20"/>
      <c r="F663" s="20"/>
      <c r="G663" s="20" t="s">
        <v>2300</v>
      </c>
    </row>
    <row r="664" spans="1:12" s="52" customFormat="1" x14ac:dyDescent="0.2">
      <c r="A664" s="51" t="s">
        <v>1350</v>
      </c>
      <c r="B664" s="51"/>
      <c r="C664" s="51"/>
      <c r="E664" s="51"/>
      <c r="F664" s="51"/>
    </row>
    <row r="665" spans="1:12" s="48" customFormat="1" x14ac:dyDescent="0.2">
      <c r="A665" s="47" t="s">
        <v>1317</v>
      </c>
      <c r="B665" s="47" t="s">
        <v>2301</v>
      </c>
      <c r="C665" s="47" t="s">
        <v>2302</v>
      </c>
      <c r="E665" s="47"/>
      <c r="F665" s="47"/>
      <c r="G665" s="47" t="s">
        <v>2303</v>
      </c>
    </row>
    <row r="666" spans="1:12" s="50" customFormat="1" x14ac:dyDescent="0.2">
      <c r="A666" s="49" t="s">
        <v>2304</v>
      </c>
      <c r="B666" s="49" t="s">
        <v>135</v>
      </c>
      <c r="C666" s="49" t="s">
        <v>2305</v>
      </c>
      <c r="E666" s="49" t="s">
        <v>1102</v>
      </c>
      <c r="F666" s="49"/>
      <c r="G666" s="49" t="s">
        <v>2306</v>
      </c>
    </row>
    <row r="667" spans="1:12" s="50" customFormat="1" x14ac:dyDescent="0.2">
      <c r="A667" s="49" t="s">
        <v>2304</v>
      </c>
      <c r="B667" s="49" t="s">
        <v>771</v>
      </c>
      <c r="C667" s="49" t="s">
        <v>2307</v>
      </c>
      <c r="E667" s="49" t="s">
        <v>1102</v>
      </c>
      <c r="F667" s="49"/>
      <c r="G667" s="49" t="s">
        <v>2308</v>
      </c>
    </row>
    <row r="668" spans="1:12" s="50" customFormat="1" x14ac:dyDescent="0.2">
      <c r="A668" s="49" t="s">
        <v>2304</v>
      </c>
      <c r="B668" s="49" t="s">
        <v>772</v>
      </c>
      <c r="C668" s="49" t="s">
        <v>2309</v>
      </c>
      <c r="E668" s="49" t="s">
        <v>1102</v>
      </c>
      <c r="F668" s="49"/>
      <c r="G668" s="49" t="s">
        <v>2310</v>
      </c>
    </row>
    <row r="669" spans="1:12" s="50" customFormat="1" x14ac:dyDescent="0.2">
      <c r="A669" s="49" t="s">
        <v>2304</v>
      </c>
      <c r="B669" s="49" t="s">
        <v>136</v>
      </c>
      <c r="C669" s="49" t="s">
        <v>2311</v>
      </c>
      <c r="E669" s="49" t="s">
        <v>1102</v>
      </c>
      <c r="F669" s="49"/>
      <c r="G669" s="49" t="s">
        <v>2312</v>
      </c>
    </row>
    <row r="670" spans="1:12" s="50" customFormat="1" x14ac:dyDescent="0.2">
      <c r="A670" s="49" t="s">
        <v>2304</v>
      </c>
      <c r="B670" s="49" t="s">
        <v>773</v>
      </c>
      <c r="C670" s="49" t="s">
        <v>2313</v>
      </c>
      <c r="E670" s="49" t="s">
        <v>1102</v>
      </c>
      <c r="F670" s="49"/>
      <c r="G670" s="49" t="s">
        <v>2314</v>
      </c>
    </row>
    <row r="671" spans="1:12" s="50" customFormat="1" x14ac:dyDescent="0.2">
      <c r="A671" s="49" t="s">
        <v>2304</v>
      </c>
      <c r="B671" s="49" t="s">
        <v>774</v>
      </c>
      <c r="C671" s="49" t="s">
        <v>2315</v>
      </c>
      <c r="E671" s="49" t="s">
        <v>1102</v>
      </c>
      <c r="F671" s="49"/>
      <c r="G671" s="49" t="s">
        <v>2316</v>
      </c>
    </row>
    <row r="672" spans="1:12" s="50" customFormat="1" x14ac:dyDescent="0.2">
      <c r="A672" s="49" t="s">
        <v>2304</v>
      </c>
      <c r="B672" s="49" t="s">
        <v>775</v>
      </c>
      <c r="C672" s="49" t="s">
        <v>2317</v>
      </c>
      <c r="E672" s="49" t="s">
        <v>1102</v>
      </c>
      <c r="F672" s="49"/>
      <c r="G672" s="49" t="s">
        <v>2318</v>
      </c>
    </row>
    <row r="673" spans="1:7" s="50" customFormat="1" x14ac:dyDescent="0.2">
      <c r="A673" s="49" t="s">
        <v>2304</v>
      </c>
      <c r="B673" s="49" t="s">
        <v>776</v>
      </c>
      <c r="C673" s="49" t="s">
        <v>2319</v>
      </c>
      <c r="E673" s="49" t="s">
        <v>1102</v>
      </c>
      <c r="F673" s="49"/>
      <c r="G673" s="49" t="s">
        <v>2316</v>
      </c>
    </row>
    <row r="674" spans="1:7" s="50" customFormat="1" x14ac:dyDescent="0.2">
      <c r="A674" s="49" t="s">
        <v>2304</v>
      </c>
      <c r="B674" s="49" t="s">
        <v>777</v>
      </c>
      <c r="C674" s="49" t="s">
        <v>2320</v>
      </c>
      <c r="E674" s="49" t="s">
        <v>1102</v>
      </c>
      <c r="F674" s="49"/>
      <c r="G674" s="49" t="s">
        <v>2321</v>
      </c>
    </row>
    <row r="675" spans="1:7" s="50" customFormat="1" x14ac:dyDescent="0.2">
      <c r="A675" s="49" t="s">
        <v>2304</v>
      </c>
      <c r="B675" s="49" t="s">
        <v>778</v>
      </c>
      <c r="C675" s="49" t="s">
        <v>2322</v>
      </c>
      <c r="E675" s="49" t="s">
        <v>1102</v>
      </c>
      <c r="F675" s="49"/>
      <c r="G675" s="49" t="s">
        <v>2323</v>
      </c>
    </row>
    <row r="676" spans="1:7" s="50" customFormat="1" x14ac:dyDescent="0.2">
      <c r="A676" s="49" t="s">
        <v>2304</v>
      </c>
      <c r="B676" s="49" t="s">
        <v>779</v>
      </c>
      <c r="C676" s="49" t="s">
        <v>2324</v>
      </c>
      <c r="E676" s="49" t="s">
        <v>1102</v>
      </c>
      <c r="F676" s="49"/>
      <c r="G676" s="49" t="s">
        <v>2325</v>
      </c>
    </row>
    <row r="677" spans="1:7" s="50" customFormat="1" x14ac:dyDescent="0.2">
      <c r="A677" s="49" t="s">
        <v>2304</v>
      </c>
      <c r="B677" s="49" t="s">
        <v>780</v>
      </c>
      <c r="C677" s="49" t="s">
        <v>2326</v>
      </c>
      <c r="E677" s="49" t="s">
        <v>1102</v>
      </c>
      <c r="F677" s="49"/>
      <c r="G677" s="49" t="s">
        <v>2327</v>
      </c>
    </row>
    <row r="678" spans="1:7" s="50" customFormat="1" x14ac:dyDescent="0.2">
      <c r="A678" s="49" t="s">
        <v>2304</v>
      </c>
      <c r="B678" s="49" t="s">
        <v>137</v>
      </c>
      <c r="C678" s="49" t="s">
        <v>2328</v>
      </c>
      <c r="E678" s="49" t="s">
        <v>1102</v>
      </c>
      <c r="F678" s="49"/>
      <c r="G678" s="49" t="s">
        <v>2329</v>
      </c>
    </row>
    <row r="679" spans="1:7" s="50" customFormat="1" x14ac:dyDescent="0.2">
      <c r="A679" s="49" t="s">
        <v>2304</v>
      </c>
      <c r="B679" s="49" t="s">
        <v>781</v>
      </c>
      <c r="C679" s="49" t="s">
        <v>2330</v>
      </c>
      <c r="E679" s="49" t="s">
        <v>1102</v>
      </c>
      <c r="F679" s="49"/>
      <c r="G679" s="49" t="s">
        <v>2331</v>
      </c>
    </row>
    <row r="680" spans="1:7" s="50" customFormat="1" x14ac:dyDescent="0.2">
      <c r="A680" s="49" t="s">
        <v>2304</v>
      </c>
      <c r="B680" s="49" t="s">
        <v>782</v>
      </c>
      <c r="C680" s="49" t="s">
        <v>2332</v>
      </c>
      <c r="E680" s="49" t="s">
        <v>1102</v>
      </c>
      <c r="F680" s="49"/>
      <c r="G680" s="49" t="s">
        <v>2331</v>
      </c>
    </row>
    <row r="681" spans="1:7" s="50" customFormat="1" x14ac:dyDescent="0.2">
      <c r="A681" s="49" t="s">
        <v>2304</v>
      </c>
      <c r="B681" s="49" t="s">
        <v>2333</v>
      </c>
      <c r="C681" s="49" t="s">
        <v>2334</v>
      </c>
      <c r="E681" s="49" t="s">
        <v>1102</v>
      </c>
      <c r="F681" s="49"/>
      <c r="G681" s="49" t="s">
        <v>2335</v>
      </c>
    </row>
    <row r="682" spans="1:7" s="50" customFormat="1" x14ac:dyDescent="0.2">
      <c r="A682" s="49" t="s">
        <v>2304</v>
      </c>
      <c r="B682" s="49" t="s">
        <v>138</v>
      </c>
      <c r="C682" s="49" t="s">
        <v>2336</v>
      </c>
      <c r="E682" s="49" t="s">
        <v>1102</v>
      </c>
      <c r="F682" s="49"/>
      <c r="G682" s="49" t="s">
        <v>2337</v>
      </c>
    </row>
    <row r="683" spans="1:7" s="50" customFormat="1" x14ac:dyDescent="0.2">
      <c r="A683" s="49" t="s">
        <v>2304</v>
      </c>
      <c r="B683" s="49" t="s">
        <v>139</v>
      </c>
      <c r="C683" s="49" t="s">
        <v>2338</v>
      </c>
      <c r="E683" s="49" t="s">
        <v>1102</v>
      </c>
      <c r="F683" s="49"/>
      <c r="G683" s="49" t="s">
        <v>2339</v>
      </c>
    </row>
    <row r="684" spans="1:7" s="50" customFormat="1" x14ac:dyDescent="0.2">
      <c r="A684" s="49" t="s">
        <v>2304</v>
      </c>
      <c r="B684" s="49" t="s">
        <v>140</v>
      </c>
      <c r="C684" s="49" t="s">
        <v>2340</v>
      </c>
      <c r="E684" s="49" t="s">
        <v>1102</v>
      </c>
      <c r="F684" s="49"/>
      <c r="G684" s="49" t="s">
        <v>2341</v>
      </c>
    </row>
    <row r="685" spans="1:7" s="50" customFormat="1" x14ac:dyDescent="0.2">
      <c r="A685" s="49" t="s">
        <v>2304</v>
      </c>
      <c r="B685" s="49" t="s">
        <v>141</v>
      </c>
      <c r="C685" s="49" t="s">
        <v>2342</v>
      </c>
      <c r="E685" s="49" t="s">
        <v>1102</v>
      </c>
      <c r="F685" s="49"/>
      <c r="G685" s="49" t="s">
        <v>2343</v>
      </c>
    </row>
    <row r="686" spans="1:7" s="50" customFormat="1" x14ac:dyDescent="0.2">
      <c r="A686" s="49" t="s">
        <v>2304</v>
      </c>
      <c r="B686" s="49" t="s">
        <v>2344</v>
      </c>
      <c r="C686" s="49" t="s">
        <v>2345</v>
      </c>
      <c r="E686" s="49" t="s">
        <v>1102</v>
      </c>
      <c r="F686" s="49"/>
      <c r="G686" s="49" t="s">
        <v>2346</v>
      </c>
    </row>
    <row r="687" spans="1:7" s="50" customFormat="1" x14ac:dyDescent="0.2">
      <c r="A687" s="49" t="s">
        <v>2304</v>
      </c>
      <c r="B687" s="49" t="s">
        <v>142</v>
      </c>
      <c r="C687" s="49" t="s">
        <v>2347</v>
      </c>
      <c r="E687" s="49" t="s">
        <v>1102</v>
      </c>
      <c r="F687" s="49"/>
      <c r="G687" s="49" t="s">
        <v>2348</v>
      </c>
    </row>
    <row r="688" spans="1:7" s="50" customFormat="1" x14ac:dyDescent="0.2">
      <c r="A688" s="49" t="s">
        <v>2304</v>
      </c>
      <c r="B688" s="49" t="s">
        <v>143</v>
      </c>
      <c r="C688" s="49" t="s">
        <v>2349</v>
      </c>
      <c r="E688" s="49" t="s">
        <v>1102</v>
      </c>
      <c r="F688" s="49"/>
      <c r="G688" s="49" t="s">
        <v>2350</v>
      </c>
    </row>
    <row r="689" spans="1:7" s="50" customFormat="1" x14ac:dyDescent="0.2">
      <c r="A689" s="49" t="s">
        <v>2304</v>
      </c>
      <c r="B689" s="49" t="s">
        <v>783</v>
      </c>
      <c r="C689" s="49" t="s">
        <v>2351</v>
      </c>
      <c r="E689" s="49" t="s">
        <v>1102</v>
      </c>
      <c r="F689" s="49"/>
      <c r="G689" s="49" t="s">
        <v>2350</v>
      </c>
    </row>
    <row r="690" spans="1:7" s="50" customFormat="1" x14ac:dyDescent="0.2">
      <c r="A690" s="49" t="s">
        <v>2304</v>
      </c>
      <c r="B690" s="49" t="s">
        <v>145</v>
      </c>
      <c r="C690" s="49" t="s">
        <v>2352</v>
      </c>
      <c r="E690" s="49" t="s">
        <v>1102</v>
      </c>
      <c r="F690" s="49"/>
      <c r="G690" s="49" t="s">
        <v>2353</v>
      </c>
    </row>
    <row r="691" spans="1:7" s="50" customFormat="1" x14ac:dyDescent="0.2">
      <c r="A691" s="49" t="s">
        <v>2304</v>
      </c>
      <c r="B691" s="49" t="s">
        <v>784</v>
      </c>
      <c r="C691" s="49" t="s">
        <v>2354</v>
      </c>
      <c r="E691" s="49" t="s">
        <v>1102</v>
      </c>
      <c r="F691" s="49"/>
      <c r="G691" s="49" t="s">
        <v>2355</v>
      </c>
    </row>
    <row r="692" spans="1:7" s="50" customFormat="1" x14ac:dyDescent="0.2">
      <c r="A692" s="49" t="s">
        <v>2304</v>
      </c>
      <c r="B692" s="49" t="s">
        <v>785</v>
      </c>
      <c r="C692" s="49" t="s">
        <v>2356</v>
      </c>
      <c r="E692" s="49" t="s">
        <v>1102</v>
      </c>
      <c r="F692" s="49"/>
      <c r="G692" s="49" t="s">
        <v>2357</v>
      </c>
    </row>
    <row r="693" spans="1:7" s="50" customFormat="1" x14ac:dyDescent="0.2">
      <c r="A693" s="49" t="s">
        <v>2304</v>
      </c>
      <c r="B693" s="49" t="s">
        <v>144</v>
      </c>
      <c r="C693" s="49" t="s">
        <v>2358</v>
      </c>
      <c r="E693" s="49" t="s">
        <v>1102</v>
      </c>
      <c r="F693" s="49"/>
      <c r="G693" s="49" t="s">
        <v>2359</v>
      </c>
    </row>
    <row r="694" spans="1:7" s="50" customFormat="1" x14ac:dyDescent="0.2">
      <c r="A694" s="49" t="s">
        <v>2304</v>
      </c>
      <c r="B694" s="49" t="s">
        <v>786</v>
      </c>
      <c r="C694" s="49" t="s">
        <v>2360</v>
      </c>
      <c r="E694" s="49" t="s">
        <v>1102</v>
      </c>
      <c r="F694" s="49"/>
      <c r="G694" s="49" t="s">
        <v>2361</v>
      </c>
    </row>
    <row r="695" spans="1:7" s="50" customFormat="1" x14ac:dyDescent="0.2">
      <c r="A695" s="49" t="s">
        <v>2304</v>
      </c>
      <c r="B695" s="49" t="s">
        <v>787</v>
      </c>
      <c r="C695" s="49" t="s">
        <v>2362</v>
      </c>
      <c r="E695" s="49" t="s">
        <v>1102</v>
      </c>
      <c r="F695" s="49"/>
      <c r="G695" s="49" t="s">
        <v>2363</v>
      </c>
    </row>
    <row r="696" spans="1:7" s="50" customFormat="1" x14ac:dyDescent="0.2">
      <c r="A696" s="49" t="s">
        <v>2304</v>
      </c>
      <c r="B696" s="49" t="s">
        <v>788</v>
      </c>
      <c r="C696" s="49" t="s">
        <v>2364</v>
      </c>
      <c r="E696" s="49" t="s">
        <v>1102</v>
      </c>
      <c r="F696" s="49"/>
      <c r="G696" s="49" t="s">
        <v>2365</v>
      </c>
    </row>
    <row r="697" spans="1:7" s="50" customFormat="1" x14ac:dyDescent="0.2">
      <c r="A697" s="49" t="s">
        <v>2304</v>
      </c>
      <c r="B697" s="49" t="s">
        <v>789</v>
      </c>
      <c r="C697" s="49" t="s">
        <v>2366</v>
      </c>
      <c r="E697" s="49" t="s">
        <v>1102</v>
      </c>
      <c r="F697" s="49"/>
      <c r="G697" s="49" t="s">
        <v>2367</v>
      </c>
    </row>
    <row r="698" spans="1:7" s="50" customFormat="1" x14ac:dyDescent="0.2">
      <c r="A698" s="49" t="s">
        <v>2304</v>
      </c>
      <c r="B698" s="49" t="s">
        <v>790</v>
      </c>
      <c r="C698" s="49" t="s">
        <v>2368</v>
      </c>
      <c r="E698" s="49" t="s">
        <v>1102</v>
      </c>
      <c r="F698" s="49"/>
      <c r="G698" s="49" t="s">
        <v>2369</v>
      </c>
    </row>
    <row r="699" spans="1:7" s="50" customFormat="1" x14ac:dyDescent="0.2">
      <c r="A699" s="49" t="s">
        <v>2304</v>
      </c>
      <c r="B699" s="49" t="s">
        <v>791</v>
      </c>
      <c r="C699" s="49" t="s">
        <v>2370</v>
      </c>
      <c r="E699" s="49" t="s">
        <v>1102</v>
      </c>
      <c r="F699" s="49"/>
      <c r="G699" s="49" t="s">
        <v>2369</v>
      </c>
    </row>
    <row r="700" spans="1:7" s="50" customFormat="1" x14ac:dyDescent="0.2">
      <c r="A700" s="49" t="s">
        <v>2304</v>
      </c>
      <c r="B700" s="49" t="s">
        <v>792</v>
      </c>
      <c r="C700" s="49" t="s">
        <v>2371</v>
      </c>
      <c r="E700" s="49" t="s">
        <v>1102</v>
      </c>
      <c r="F700" s="49"/>
      <c r="G700" s="49" t="s">
        <v>2369</v>
      </c>
    </row>
    <row r="701" spans="1:7" s="50" customFormat="1" x14ac:dyDescent="0.2">
      <c r="A701" s="49" t="s">
        <v>2304</v>
      </c>
      <c r="B701" s="49" t="s">
        <v>149</v>
      </c>
      <c r="C701" s="49" t="s">
        <v>2372</v>
      </c>
      <c r="E701" s="49" t="s">
        <v>1102</v>
      </c>
      <c r="F701" s="49"/>
      <c r="G701" s="49" t="s">
        <v>2373</v>
      </c>
    </row>
    <row r="702" spans="1:7" s="50" customFormat="1" x14ac:dyDescent="0.2">
      <c r="A702" s="49" t="s">
        <v>2304</v>
      </c>
      <c r="B702" s="49" t="s">
        <v>147</v>
      </c>
      <c r="C702" s="49" t="s">
        <v>2374</v>
      </c>
      <c r="E702" s="49" t="s">
        <v>1102</v>
      </c>
      <c r="F702" s="49"/>
      <c r="G702" s="49" t="s">
        <v>2375</v>
      </c>
    </row>
    <row r="703" spans="1:7" s="50" customFormat="1" x14ac:dyDescent="0.2">
      <c r="A703" s="49" t="s">
        <v>2304</v>
      </c>
      <c r="B703" s="49" t="s">
        <v>146</v>
      </c>
      <c r="C703" s="49" t="s">
        <v>2376</v>
      </c>
      <c r="E703" s="49" t="s">
        <v>1102</v>
      </c>
      <c r="F703" s="49"/>
      <c r="G703" s="49" t="s">
        <v>2377</v>
      </c>
    </row>
    <row r="704" spans="1:7" s="50" customFormat="1" x14ac:dyDescent="0.2">
      <c r="A704" s="49" t="s">
        <v>2304</v>
      </c>
      <c r="B704" s="49" t="s">
        <v>275</v>
      </c>
      <c r="C704" s="49" t="s">
        <v>2378</v>
      </c>
      <c r="E704" s="49" t="s">
        <v>1102</v>
      </c>
      <c r="F704" s="49"/>
      <c r="G704" s="49" t="s">
        <v>2379</v>
      </c>
    </row>
    <row r="705" spans="1:7" s="110" customFormat="1" x14ac:dyDescent="0.2">
      <c r="A705" s="109" t="s">
        <v>2304</v>
      </c>
      <c r="B705" s="109" t="s">
        <v>2380</v>
      </c>
      <c r="C705" s="109" t="s">
        <v>2381</v>
      </c>
      <c r="E705" s="109" t="s">
        <v>1102</v>
      </c>
      <c r="F705" s="109"/>
      <c r="G705" s="109" t="s">
        <v>2382</v>
      </c>
    </row>
    <row r="706" spans="1:7" s="50" customFormat="1" x14ac:dyDescent="0.2">
      <c r="A706" s="49" t="s">
        <v>2304</v>
      </c>
      <c r="B706" s="49" t="s">
        <v>793</v>
      </c>
      <c r="C706" s="49" t="s">
        <v>2383</v>
      </c>
      <c r="E706" s="49" t="s">
        <v>1102</v>
      </c>
      <c r="F706" s="49"/>
      <c r="G706" s="49" t="s">
        <v>2384</v>
      </c>
    </row>
    <row r="707" spans="1:7" s="50" customFormat="1" x14ac:dyDescent="0.2">
      <c r="A707" s="49" t="s">
        <v>2304</v>
      </c>
      <c r="B707" s="49" t="s">
        <v>794</v>
      </c>
      <c r="C707" s="49" t="s">
        <v>2385</v>
      </c>
      <c r="E707" s="49" t="s">
        <v>1102</v>
      </c>
      <c r="F707" s="49"/>
      <c r="G707" s="49" t="s">
        <v>2386</v>
      </c>
    </row>
    <row r="708" spans="1:7" s="50" customFormat="1" x14ac:dyDescent="0.2">
      <c r="A708" s="49" t="s">
        <v>2304</v>
      </c>
      <c r="B708" s="49" t="s">
        <v>795</v>
      </c>
      <c r="C708" s="49" t="s">
        <v>2387</v>
      </c>
      <c r="E708" s="49" t="s">
        <v>1102</v>
      </c>
      <c r="F708" s="49"/>
      <c r="G708" s="49" t="s">
        <v>2388</v>
      </c>
    </row>
    <row r="709" spans="1:7" s="50" customFormat="1" x14ac:dyDescent="0.2">
      <c r="A709" s="49" t="s">
        <v>2304</v>
      </c>
      <c r="B709" s="49" t="s">
        <v>796</v>
      </c>
      <c r="C709" s="49" t="s">
        <v>2389</v>
      </c>
      <c r="E709" s="49" t="s">
        <v>1102</v>
      </c>
      <c r="F709" s="49"/>
      <c r="G709" s="49" t="s">
        <v>2390</v>
      </c>
    </row>
    <row r="710" spans="1:7" s="110" customFormat="1" x14ac:dyDescent="0.2">
      <c r="A710" s="109" t="s">
        <v>2304</v>
      </c>
      <c r="B710" s="109" t="s">
        <v>2391</v>
      </c>
      <c r="C710" s="109" t="s">
        <v>2392</v>
      </c>
      <c r="E710" s="109" t="s">
        <v>1102</v>
      </c>
      <c r="F710" s="109"/>
      <c r="G710" s="109" t="s">
        <v>2382</v>
      </c>
    </row>
    <row r="711" spans="1:7" s="110" customFormat="1" x14ac:dyDescent="0.2">
      <c r="A711" s="109" t="s">
        <v>2304</v>
      </c>
      <c r="B711" s="109" t="s">
        <v>2393</v>
      </c>
      <c r="C711" s="109" t="s">
        <v>2394</v>
      </c>
      <c r="E711" s="109" t="s">
        <v>1102</v>
      </c>
      <c r="F711" s="109"/>
      <c r="G711" s="109" t="s">
        <v>2382</v>
      </c>
    </row>
    <row r="712" spans="1:7" s="110" customFormat="1" x14ac:dyDescent="0.2">
      <c r="A712" s="109" t="s">
        <v>2304</v>
      </c>
      <c r="B712" s="109" t="s">
        <v>2395</v>
      </c>
      <c r="C712" s="109" t="s">
        <v>2396</v>
      </c>
      <c r="E712" s="109" t="s">
        <v>1102</v>
      </c>
      <c r="F712" s="109"/>
      <c r="G712" s="109" t="s">
        <v>2382</v>
      </c>
    </row>
    <row r="713" spans="1:7" s="50" customFormat="1" x14ac:dyDescent="0.2">
      <c r="A713" s="49" t="s">
        <v>2304</v>
      </c>
      <c r="B713" s="49" t="s">
        <v>797</v>
      </c>
      <c r="C713" s="49" t="s">
        <v>2397</v>
      </c>
      <c r="E713" s="49" t="s">
        <v>1102</v>
      </c>
      <c r="F713" s="49"/>
      <c r="G713" s="49" t="s">
        <v>2398</v>
      </c>
    </row>
    <row r="714" spans="1:7" s="50" customFormat="1" x14ac:dyDescent="0.2">
      <c r="A714" s="49" t="s">
        <v>2304</v>
      </c>
      <c r="B714" s="49" t="s">
        <v>798</v>
      </c>
      <c r="C714" s="49" t="s">
        <v>2399</v>
      </c>
      <c r="E714" s="49" t="s">
        <v>1102</v>
      </c>
      <c r="F714" s="49"/>
      <c r="G714" s="49" t="s">
        <v>2400</v>
      </c>
    </row>
    <row r="715" spans="1:7" s="50" customFormat="1" x14ac:dyDescent="0.2">
      <c r="A715" s="49" t="s">
        <v>2304</v>
      </c>
      <c r="B715" s="49" t="s">
        <v>799</v>
      </c>
      <c r="C715" s="49" t="s">
        <v>2401</v>
      </c>
      <c r="E715" s="49" t="s">
        <v>1102</v>
      </c>
      <c r="F715" s="49"/>
      <c r="G715" s="49" t="s">
        <v>2402</v>
      </c>
    </row>
    <row r="716" spans="1:7" s="110" customFormat="1" x14ac:dyDescent="0.2">
      <c r="A716" s="109" t="s">
        <v>2304</v>
      </c>
      <c r="B716" s="109" t="s">
        <v>2403</v>
      </c>
      <c r="C716" s="109" t="s">
        <v>2404</v>
      </c>
      <c r="E716" s="109" t="s">
        <v>1102</v>
      </c>
      <c r="F716" s="109"/>
      <c r="G716" s="109" t="s">
        <v>2382</v>
      </c>
    </row>
    <row r="717" spans="1:7" s="50" customFormat="1" x14ac:dyDescent="0.2">
      <c r="A717" s="49" t="s">
        <v>2304</v>
      </c>
      <c r="B717" s="49" t="s">
        <v>4425</v>
      </c>
      <c r="C717" s="49" t="s">
        <v>4426</v>
      </c>
      <c r="E717" s="49" t="s">
        <v>1102</v>
      </c>
      <c r="F717" s="49"/>
      <c r="G717" s="49" t="s">
        <v>2406</v>
      </c>
    </row>
    <row r="718" spans="1:7" s="110" customFormat="1" x14ac:dyDescent="0.2">
      <c r="A718" s="109" t="s">
        <v>2304</v>
      </c>
      <c r="B718" s="109" t="s">
        <v>2407</v>
      </c>
      <c r="C718" s="109" t="s">
        <v>2408</v>
      </c>
      <c r="E718" s="109" t="s">
        <v>1102</v>
      </c>
      <c r="F718" s="109"/>
      <c r="G718" s="109" t="s">
        <v>2382</v>
      </c>
    </row>
    <row r="719" spans="1:7" s="50" customFormat="1" x14ac:dyDescent="0.2">
      <c r="A719" s="49" t="s">
        <v>2304</v>
      </c>
      <c r="B719" s="49" t="s">
        <v>148</v>
      </c>
      <c r="C719" s="49" t="s">
        <v>2409</v>
      </c>
      <c r="E719" s="49" t="s">
        <v>1102</v>
      </c>
      <c r="F719" s="49"/>
      <c r="G719" s="49" t="s">
        <v>2410</v>
      </c>
    </row>
    <row r="720" spans="1:7" s="50" customFormat="1" x14ac:dyDescent="0.2">
      <c r="A720" s="49" t="s">
        <v>2304</v>
      </c>
      <c r="B720" s="49" t="s">
        <v>150</v>
      </c>
      <c r="C720" s="49" t="s">
        <v>2411</v>
      </c>
      <c r="E720" s="49" t="s">
        <v>1102</v>
      </c>
      <c r="F720" s="49"/>
      <c r="G720" s="49" t="s">
        <v>2412</v>
      </c>
    </row>
    <row r="721" spans="1:7" s="50" customFormat="1" x14ac:dyDescent="0.2">
      <c r="A721" s="49" t="s">
        <v>2304</v>
      </c>
      <c r="B721" s="49" t="s">
        <v>801</v>
      </c>
      <c r="C721" s="49" t="s">
        <v>2413</v>
      </c>
      <c r="E721" s="49" t="s">
        <v>1102</v>
      </c>
      <c r="F721" s="49"/>
      <c r="G721" s="49" t="s">
        <v>2414</v>
      </c>
    </row>
    <row r="722" spans="1:7" s="50" customFormat="1" x14ac:dyDescent="0.2">
      <c r="A722" s="49" t="s">
        <v>2304</v>
      </c>
      <c r="B722" s="49" t="s">
        <v>151</v>
      </c>
      <c r="C722" s="49" t="s">
        <v>2415</v>
      </c>
      <c r="E722" s="49" t="s">
        <v>1102</v>
      </c>
      <c r="F722" s="49"/>
      <c r="G722" s="49" t="s">
        <v>2416</v>
      </c>
    </row>
    <row r="723" spans="1:7" s="50" customFormat="1" x14ac:dyDescent="0.2">
      <c r="A723" s="49" t="s">
        <v>2304</v>
      </c>
      <c r="B723" s="49" t="s">
        <v>152</v>
      </c>
      <c r="C723" s="49" t="s">
        <v>2417</v>
      </c>
      <c r="E723" s="49" t="s">
        <v>1102</v>
      </c>
      <c r="F723" s="49"/>
      <c r="G723" s="49" t="s">
        <v>2418</v>
      </c>
    </row>
    <row r="724" spans="1:7" s="50" customFormat="1" x14ac:dyDescent="0.2">
      <c r="A724" s="49" t="s">
        <v>2304</v>
      </c>
      <c r="B724" s="49" t="s">
        <v>153</v>
      </c>
      <c r="C724" s="49" t="s">
        <v>2419</v>
      </c>
      <c r="E724" s="49" t="s">
        <v>1102</v>
      </c>
      <c r="F724" s="49"/>
      <c r="G724" s="49" t="s">
        <v>2420</v>
      </c>
    </row>
    <row r="725" spans="1:7" s="50" customFormat="1" x14ac:dyDescent="0.2">
      <c r="A725" s="49" t="s">
        <v>2304</v>
      </c>
      <c r="B725" s="49" t="s">
        <v>905</v>
      </c>
      <c r="C725" s="49" t="s">
        <v>2421</v>
      </c>
      <c r="E725" s="49" t="s">
        <v>1102</v>
      </c>
      <c r="F725" s="49"/>
      <c r="G725" s="49" t="s">
        <v>2422</v>
      </c>
    </row>
    <row r="726" spans="1:7" s="50" customFormat="1" x14ac:dyDescent="0.2">
      <c r="A726" s="49" t="s">
        <v>2304</v>
      </c>
      <c r="B726" s="49" t="s">
        <v>802</v>
      </c>
      <c r="C726" s="49" t="s">
        <v>2423</v>
      </c>
      <c r="E726" s="49" t="s">
        <v>1102</v>
      </c>
      <c r="F726" s="49"/>
      <c r="G726" s="49" t="s">
        <v>2424</v>
      </c>
    </row>
    <row r="727" spans="1:7" s="50" customFormat="1" x14ac:dyDescent="0.2">
      <c r="A727" s="49" t="s">
        <v>2304</v>
      </c>
      <c r="B727" s="49" t="s">
        <v>154</v>
      </c>
      <c r="C727" s="49" t="s">
        <v>2425</v>
      </c>
      <c r="E727" s="49" t="s">
        <v>1102</v>
      </c>
      <c r="F727" s="49"/>
      <c r="G727" s="49" t="s">
        <v>2426</v>
      </c>
    </row>
    <row r="728" spans="1:7" s="50" customFormat="1" x14ac:dyDescent="0.2">
      <c r="A728" s="49" t="s">
        <v>2304</v>
      </c>
      <c r="B728" s="49" t="s">
        <v>155</v>
      </c>
      <c r="C728" s="49" t="s">
        <v>2427</v>
      </c>
      <c r="E728" s="49" t="s">
        <v>1102</v>
      </c>
      <c r="F728" s="49"/>
      <c r="G728" s="49" t="s">
        <v>2428</v>
      </c>
    </row>
    <row r="729" spans="1:7" s="50" customFormat="1" x14ac:dyDescent="0.2">
      <c r="A729" s="49" t="s">
        <v>2304</v>
      </c>
      <c r="B729" s="49" t="s">
        <v>803</v>
      </c>
      <c r="C729" s="49" t="s">
        <v>2429</v>
      </c>
      <c r="E729" s="49" t="s">
        <v>1102</v>
      </c>
      <c r="F729" s="49"/>
      <c r="G729" s="49" t="s">
        <v>2430</v>
      </c>
    </row>
    <row r="730" spans="1:7" s="50" customFormat="1" x14ac:dyDescent="0.2">
      <c r="A730" s="49" t="s">
        <v>2304</v>
      </c>
      <c r="B730" s="49" t="s">
        <v>804</v>
      </c>
      <c r="C730" s="49" t="s">
        <v>2431</v>
      </c>
      <c r="E730" s="49" t="s">
        <v>1102</v>
      </c>
      <c r="F730" s="49"/>
      <c r="G730" s="49" t="s">
        <v>2432</v>
      </c>
    </row>
    <row r="731" spans="1:7" s="50" customFormat="1" x14ac:dyDescent="0.2">
      <c r="A731" s="49" t="s">
        <v>2304</v>
      </c>
      <c r="B731" s="49" t="s">
        <v>805</v>
      </c>
      <c r="C731" s="49" t="s">
        <v>2433</v>
      </c>
      <c r="E731" s="49" t="s">
        <v>1102</v>
      </c>
      <c r="F731" s="49"/>
      <c r="G731" s="49" t="s">
        <v>2434</v>
      </c>
    </row>
    <row r="732" spans="1:7" s="50" customFormat="1" x14ac:dyDescent="0.2">
      <c r="A732" s="49" t="s">
        <v>2304</v>
      </c>
      <c r="B732" s="49" t="s">
        <v>806</v>
      </c>
      <c r="C732" s="49" t="s">
        <v>2435</v>
      </c>
      <c r="E732" s="49" t="s">
        <v>1102</v>
      </c>
      <c r="F732" s="49"/>
      <c r="G732" s="49" t="s">
        <v>2436</v>
      </c>
    </row>
    <row r="733" spans="1:7" s="50" customFormat="1" x14ac:dyDescent="0.2">
      <c r="A733" s="49" t="s">
        <v>2304</v>
      </c>
      <c r="B733" s="49" t="s">
        <v>807</v>
      </c>
      <c r="C733" s="49" t="s">
        <v>2437</v>
      </c>
      <c r="E733" s="49" t="s">
        <v>1102</v>
      </c>
      <c r="F733" s="49"/>
      <c r="G733" s="49" t="s">
        <v>2438</v>
      </c>
    </row>
    <row r="734" spans="1:7" s="50" customFormat="1" x14ac:dyDescent="0.2">
      <c r="A734" s="49" t="s">
        <v>2304</v>
      </c>
      <c r="B734" s="49" t="s">
        <v>808</v>
      </c>
      <c r="C734" s="49" t="s">
        <v>2439</v>
      </c>
      <c r="E734" s="49" t="s">
        <v>1102</v>
      </c>
      <c r="F734" s="49"/>
      <c r="G734" s="49" t="s">
        <v>2440</v>
      </c>
    </row>
    <row r="735" spans="1:7" s="50" customFormat="1" x14ac:dyDescent="0.2">
      <c r="A735" s="49" t="s">
        <v>2304</v>
      </c>
      <c r="B735" s="49" t="s">
        <v>809</v>
      </c>
      <c r="C735" s="49" t="s">
        <v>2441</v>
      </c>
      <c r="E735" s="49" t="s">
        <v>1102</v>
      </c>
      <c r="F735" s="49"/>
      <c r="G735" s="49" t="s">
        <v>2440</v>
      </c>
    </row>
    <row r="736" spans="1:7" s="50" customFormat="1" x14ac:dyDescent="0.2">
      <c r="A736" s="49" t="s">
        <v>2304</v>
      </c>
      <c r="B736" s="49" t="s">
        <v>810</v>
      </c>
      <c r="C736" s="49" t="s">
        <v>2442</v>
      </c>
      <c r="E736" s="49" t="s">
        <v>1102</v>
      </c>
      <c r="F736" s="49"/>
      <c r="G736" s="49" t="s">
        <v>2443</v>
      </c>
    </row>
    <row r="737" spans="1:7" s="50" customFormat="1" x14ac:dyDescent="0.2">
      <c r="A737" s="49" t="s">
        <v>2304</v>
      </c>
      <c r="B737" s="49" t="s">
        <v>811</v>
      </c>
      <c r="C737" s="49" t="s">
        <v>2444</v>
      </c>
      <c r="E737" s="49" t="s">
        <v>1102</v>
      </c>
      <c r="F737" s="49"/>
      <c r="G737" s="49" t="s">
        <v>2445</v>
      </c>
    </row>
    <row r="738" spans="1:7" s="50" customFormat="1" x14ac:dyDescent="0.2">
      <c r="A738" s="49" t="s">
        <v>2304</v>
      </c>
      <c r="B738" s="49" t="s">
        <v>812</v>
      </c>
      <c r="C738" s="49" t="s">
        <v>2446</v>
      </c>
      <c r="E738" s="49" t="s">
        <v>1102</v>
      </c>
      <c r="F738" s="49"/>
      <c r="G738" s="49" t="s">
        <v>2447</v>
      </c>
    </row>
    <row r="739" spans="1:7" s="50" customFormat="1" x14ac:dyDescent="0.2">
      <c r="A739" s="49" t="s">
        <v>2304</v>
      </c>
      <c r="B739" s="49" t="s">
        <v>156</v>
      </c>
      <c r="C739" s="49" t="s">
        <v>2448</v>
      </c>
      <c r="E739" s="49" t="s">
        <v>1102</v>
      </c>
      <c r="F739" s="49"/>
      <c r="G739" s="49" t="s">
        <v>2449</v>
      </c>
    </row>
    <row r="740" spans="1:7" s="50" customFormat="1" x14ac:dyDescent="0.2">
      <c r="A740" s="49" t="s">
        <v>2304</v>
      </c>
      <c r="B740" s="49" t="s">
        <v>813</v>
      </c>
      <c r="C740" s="49" t="s">
        <v>2450</v>
      </c>
      <c r="E740" s="49" t="s">
        <v>1102</v>
      </c>
      <c r="F740" s="49"/>
      <c r="G740" s="49" t="s">
        <v>2451</v>
      </c>
    </row>
    <row r="741" spans="1:7" s="50" customFormat="1" x14ac:dyDescent="0.2">
      <c r="A741" s="49" t="s">
        <v>2304</v>
      </c>
      <c r="B741" s="49" t="s">
        <v>814</v>
      </c>
      <c r="C741" s="49" t="s">
        <v>2452</v>
      </c>
      <c r="E741" s="49" t="s">
        <v>1102</v>
      </c>
      <c r="F741" s="49"/>
      <c r="G741" s="49" t="s">
        <v>2453</v>
      </c>
    </row>
    <row r="742" spans="1:7" s="50" customFormat="1" x14ac:dyDescent="0.2">
      <c r="A742" s="49" t="s">
        <v>2304</v>
      </c>
      <c r="B742" s="49" t="s">
        <v>157</v>
      </c>
      <c r="C742" s="49" t="s">
        <v>2454</v>
      </c>
      <c r="E742" s="49" t="s">
        <v>1102</v>
      </c>
      <c r="F742" s="49"/>
      <c r="G742" s="49" t="s">
        <v>2455</v>
      </c>
    </row>
    <row r="743" spans="1:7" s="50" customFormat="1" x14ac:dyDescent="0.2">
      <c r="A743" s="49" t="s">
        <v>2304</v>
      </c>
      <c r="B743" s="49" t="s">
        <v>158</v>
      </c>
      <c r="C743" s="49" t="s">
        <v>2456</v>
      </c>
      <c r="E743" s="49" t="s">
        <v>1102</v>
      </c>
      <c r="F743" s="49"/>
      <c r="G743" s="49" t="s">
        <v>2457</v>
      </c>
    </row>
    <row r="744" spans="1:7" s="50" customFormat="1" x14ac:dyDescent="0.2">
      <c r="A744" s="49" t="s">
        <v>2304</v>
      </c>
      <c r="B744" s="49" t="s">
        <v>815</v>
      </c>
      <c r="C744" s="49" t="s">
        <v>2458</v>
      </c>
      <c r="E744" s="49" t="s">
        <v>1102</v>
      </c>
      <c r="F744" s="49"/>
      <c r="G744" s="49" t="s">
        <v>2459</v>
      </c>
    </row>
    <row r="745" spans="1:7" s="50" customFormat="1" x14ac:dyDescent="0.2">
      <c r="A745" s="49" t="s">
        <v>2304</v>
      </c>
      <c r="B745" s="49" t="s">
        <v>276</v>
      </c>
      <c r="C745" s="49" t="s">
        <v>2460</v>
      </c>
      <c r="E745" s="49" t="s">
        <v>1102</v>
      </c>
      <c r="F745" s="49"/>
      <c r="G745" s="49" t="s">
        <v>2461</v>
      </c>
    </row>
    <row r="746" spans="1:7" s="110" customFormat="1" x14ac:dyDescent="0.2">
      <c r="A746" s="109" t="s">
        <v>2304</v>
      </c>
      <c r="B746" s="109" t="s">
        <v>2462</v>
      </c>
      <c r="C746" s="109" t="s">
        <v>2463</v>
      </c>
      <c r="E746" s="109" t="s">
        <v>1102</v>
      </c>
      <c r="F746" s="109"/>
      <c r="G746" s="109" t="s">
        <v>2382</v>
      </c>
    </row>
    <row r="747" spans="1:7" s="50" customFormat="1" x14ac:dyDescent="0.2">
      <c r="A747" s="49" t="s">
        <v>2304</v>
      </c>
      <c r="B747" s="49" t="s">
        <v>816</v>
      </c>
      <c r="C747" s="49" t="s">
        <v>2464</v>
      </c>
      <c r="E747" s="49" t="s">
        <v>1102</v>
      </c>
      <c r="F747" s="49"/>
      <c r="G747" s="49" t="s">
        <v>2465</v>
      </c>
    </row>
    <row r="748" spans="1:7" s="50" customFormat="1" x14ac:dyDescent="0.2">
      <c r="A748" s="49" t="s">
        <v>2304</v>
      </c>
      <c r="B748" s="49" t="s">
        <v>817</v>
      </c>
      <c r="C748" s="49" t="s">
        <v>2466</v>
      </c>
      <c r="E748" s="49" t="s">
        <v>1102</v>
      </c>
      <c r="F748" s="49"/>
      <c r="G748" s="49" t="s">
        <v>2467</v>
      </c>
    </row>
    <row r="749" spans="1:7" s="50" customFormat="1" x14ac:dyDescent="0.2">
      <c r="A749" s="49" t="s">
        <v>2304</v>
      </c>
      <c r="B749" s="49" t="s">
        <v>277</v>
      </c>
      <c r="C749" s="49" t="s">
        <v>2468</v>
      </c>
      <c r="E749" s="49" t="s">
        <v>1102</v>
      </c>
      <c r="F749" s="49"/>
      <c r="G749" s="49" t="s">
        <v>2469</v>
      </c>
    </row>
    <row r="750" spans="1:7" s="110" customFormat="1" x14ac:dyDescent="0.2">
      <c r="A750" s="109" t="s">
        <v>2304</v>
      </c>
      <c r="B750" s="109" t="s">
        <v>2470</v>
      </c>
      <c r="C750" s="109" t="s">
        <v>2471</v>
      </c>
      <c r="E750" s="109" t="s">
        <v>1102</v>
      </c>
      <c r="F750" s="109"/>
      <c r="G750" s="109" t="s">
        <v>2382</v>
      </c>
    </row>
    <row r="751" spans="1:7" s="50" customFormat="1" x14ac:dyDescent="0.2">
      <c r="A751" s="49" t="s">
        <v>2304</v>
      </c>
      <c r="B751" s="49" t="s">
        <v>818</v>
      </c>
      <c r="C751" s="49" t="s">
        <v>2472</v>
      </c>
      <c r="E751" s="49" t="s">
        <v>1102</v>
      </c>
      <c r="F751" s="49"/>
      <c r="G751" s="49" t="s">
        <v>2473</v>
      </c>
    </row>
    <row r="752" spans="1:7" s="50" customFormat="1" x14ac:dyDescent="0.2">
      <c r="A752" s="49" t="s">
        <v>2304</v>
      </c>
      <c r="B752" s="49" t="s">
        <v>819</v>
      </c>
      <c r="C752" s="49" t="s">
        <v>2474</v>
      </c>
      <c r="E752" s="49" t="s">
        <v>1102</v>
      </c>
      <c r="F752" s="49"/>
      <c r="G752" s="49" t="s">
        <v>2475</v>
      </c>
    </row>
    <row r="753" spans="1:7" s="50" customFormat="1" x14ac:dyDescent="0.2">
      <c r="A753" s="49" t="s">
        <v>2304</v>
      </c>
      <c r="B753" s="49" t="s">
        <v>820</v>
      </c>
      <c r="C753" s="49" t="s">
        <v>2476</v>
      </c>
      <c r="E753" s="49" t="s">
        <v>1102</v>
      </c>
      <c r="F753" s="49"/>
      <c r="G753" s="49" t="s">
        <v>2477</v>
      </c>
    </row>
    <row r="754" spans="1:7" s="50" customFormat="1" x14ac:dyDescent="0.2">
      <c r="A754" s="49" t="s">
        <v>2304</v>
      </c>
      <c r="B754" s="49" t="s">
        <v>821</v>
      </c>
      <c r="C754" s="49" t="s">
        <v>2478</v>
      </c>
      <c r="E754" s="49" t="s">
        <v>1102</v>
      </c>
      <c r="F754" s="49"/>
      <c r="G754" s="49" t="s">
        <v>2479</v>
      </c>
    </row>
    <row r="755" spans="1:7" s="50" customFormat="1" x14ac:dyDescent="0.2">
      <c r="A755" s="49" t="s">
        <v>2304</v>
      </c>
      <c r="B755" s="49" t="s">
        <v>822</v>
      </c>
      <c r="C755" s="49" t="s">
        <v>2480</v>
      </c>
      <c r="E755" s="49" t="s">
        <v>1102</v>
      </c>
      <c r="F755" s="49"/>
      <c r="G755" s="49" t="s">
        <v>2479</v>
      </c>
    </row>
    <row r="756" spans="1:7" s="50" customFormat="1" x14ac:dyDescent="0.2">
      <c r="A756" s="49" t="s">
        <v>2304</v>
      </c>
      <c r="B756" s="49" t="s">
        <v>823</v>
      </c>
      <c r="C756" s="49" t="s">
        <v>2481</v>
      </c>
      <c r="E756" s="49" t="s">
        <v>1102</v>
      </c>
      <c r="F756" s="49"/>
      <c r="G756" s="49" t="s">
        <v>2482</v>
      </c>
    </row>
    <row r="757" spans="1:7" s="50" customFormat="1" x14ac:dyDescent="0.2">
      <c r="A757" s="49" t="s">
        <v>2304</v>
      </c>
      <c r="B757" s="49" t="s">
        <v>824</v>
      </c>
      <c r="C757" s="49" t="s">
        <v>2483</v>
      </c>
      <c r="E757" s="49" t="s">
        <v>1102</v>
      </c>
      <c r="F757" s="49"/>
      <c r="G757" s="49" t="s">
        <v>2484</v>
      </c>
    </row>
    <row r="758" spans="1:7" s="50" customFormat="1" x14ac:dyDescent="0.2">
      <c r="A758" s="49" t="s">
        <v>2304</v>
      </c>
      <c r="B758" s="49" t="s">
        <v>825</v>
      </c>
      <c r="C758" s="49" t="s">
        <v>2485</v>
      </c>
      <c r="E758" s="49" t="s">
        <v>1102</v>
      </c>
      <c r="F758" s="49"/>
      <c r="G758" s="49" t="s">
        <v>2484</v>
      </c>
    </row>
    <row r="759" spans="1:7" s="50" customFormat="1" x14ac:dyDescent="0.2">
      <c r="A759" s="49" t="s">
        <v>2304</v>
      </c>
      <c r="B759" s="49" t="s">
        <v>826</v>
      </c>
      <c r="C759" s="49" t="s">
        <v>2486</v>
      </c>
      <c r="E759" s="49" t="s">
        <v>1102</v>
      </c>
      <c r="F759" s="49"/>
      <c r="G759" s="49" t="s">
        <v>2487</v>
      </c>
    </row>
    <row r="760" spans="1:7" s="50" customFormat="1" x14ac:dyDescent="0.2">
      <c r="A760" s="49" t="s">
        <v>2304</v>
      </c>
      <c r="B760" s="49" t="s">
        <v>827</v>
      </c>
      <c r="C760" s="49" t="s">
        <v>2488</v>
      </c>
      <c r="E760" s="49" t="s">
        <v>1102</v>
      </c>
      <c r="F760" s="49"/>
      <c r="G760" s="49" t="s">
        <v>2489</v>
      </c>
    </row>
    <row r="761" spans="1:7" s="50" customFormat="1" x14ac:dyDescent="0.2">
      <c r="A761" s="49" t="s">
        <v>2304</v>
      </c>
      <c r="B761" s="49" t="s">
        <v>828</v>
      </c>
      <c r="C761" s="49" t="s">
        <v>2490</v>
      </c>
      <c r="E761" s="49" t="s">
        <v>1102</v>
      </c>
      <c r="F761" s="49"/>
      <c r="G761" s="49" t="s">
        <v>2491</v>
      </c>
    </row>
    <row r="762" spans="1:7" s="50" customFormat="1" x14ac:dyDescent="0.2">
      <c r="A762" s="49" t="s">
        <v>2304</v>
      </c>
      <c r="B762" s="49" t="s">
        <v>829</v>
      </c>
      <c r="C762" s="49" t="s">
        <v>2492</v>
      </c>
      <c r="E762" s="49" t="s">
        <v>1102</v>
      </c>
      <c r="F762" s="49"/>
      <c r="G762" s="49" t="s">
        <v>2493</v>
      </c>
    </row>
    <row r="763" spans="1:7" s="50" customFormat="1" x14ac:dyDescent="0.2">
      <c r="A763" s="49" t="s">
        <v>2304</v>
      </c>
      <c r="B763" s="49" t="s">
        <v>830</v>
      </c>
      <c r="C763" s="49" t="s">
        <v>2494</v>
      </c>
      <c r="E763" s="49" t="s">
        <v>1102</v>
      </c>
      <c r="F763" s="49"/>
      <c r="G763" s="49" t="s">
        <v>2493</v>
      </c>
    </row>
    <row r="764" spans="1:7" s="50" customFormat="1" x14ac:dyDescent="0.2">
      <c r="A764" s="49" t="s">
        <v>2304</v>
      </c>
      <c r="B764" s="49" t="s">
        <v>831</v>
      </c>
      <c r="C764" s="49" t="s">
        <v>2495</v>
      </c>
      <c r="E764" s="49" t="s">
        <v>1102</v>
      </c>
      <c r="F764" s="49"/>
      <c r="G764" s="49" t="s">
        <v>2496</v>
      </c>
    </row>
    <row r="765" spans="1:7" s="50" customFormat="1" x14ac:dyDescent="0.2">
      <c r="A765" s="49" t="s">
        <v>2304</v>
      </c>
      <c r="B765" s="49" t="s">
        <v>832</v>
      </c>
      <c r="C765" s="49" t="s">
        <v>2497</v>
      </c>
      <c r="E765" s="49" t="s">
        <v>1102</v>
      </c>
      <c r="F765" s="49"/>
      <c r="G765" s="49" t="s">
        <v>2498</v>
      </c>
    </row>
    <row r="766" spans="1:7" s="50" customFormat="1" x14ac:dyDescent="0.2">
      <c r="A766" s="49" t="s">
        <v>2304</v>
      </c>
      <c r="B766" s="49" t="s">
        <v>833</v>
      </c>
      <c r="C766" s="49" t="s">
        <v>2499</v>
      </c>
      <c r="E766" s="49" t="s">
        <v>1102</v>
      </c>
      <c r="F766" s="49"/>
      <c r="G766" s="49" t="s">
        <v>2500</v>
      </c>
    </row>
    <row r="767" spans="1:7" s="50" customFormat="1" x14ac:dyDescent="0.2">
      <c r="A767" s="49" t="s">
        <v>2304</v>
      </c>
      <c r="B767" s="49" t="s">
        <v>834</v>
      </c>
      <c r="C767" s="49" t="s">
        <v>2501</v>
      </c>
      <c r="E767" s="49" t="s">
        <v>1102</v>
      </c>
      <c r="F767" s="49"/>
      <c r="G767" s="49" t="s">
        <v>2502</v>
      </c>
    </row>
    <row r="768" spans="1:7" s="50" customFormat="1" x14ac:dyDescent="0.2">
      <c r="A768" s="49" t="s">
        <v>2304</v>
      </c>
      <c r="B768" s="49" t="s">
        <v>2503</v>
      </c>
      <c r="C768" s="49" t="s">
        <v>2504</v>
      </c>
      <c r="E768" s="49" t="s">
        <v>1102</v>
      </c>
      <c r="F768" s="49"/>
      <c r="G768" s="49" t="s">
        <v>2505</v>
      </c>
    </row>
    <row r="769" spans="1:7" s="50" customFormat="1" x14ac:dyDescent="0.2">
      <c r="A769" s="49" t="s">
        <v>2304</v>
      </c>
      <c r="B769" s="49" t="s">
        <v>835</v>
      </c>
      <c r="C769" s="49" t="s">
        <v>2506</v>
      </c>
      <c r="E769" s="49" t="s">
        <v>1102</v>
      </c>
      <c r="F769" s="49"/>
      <c r="G769" s="49" t="s">
        <v>2507</v>
      </c>
    </row>
    <row r="770" spans="1:7" s="50" customFormat="1" x14ac:dyDescent="0.2">
      <c r="A770" s="49" t="s">
        <v>2304</v>
      </c>
      <c r="B770" s="49" t="s">
        <v>836</v>
      </c>
      <c r="C770" s="49" t="s">
        <v>2508</v>
      </c>
      <c r="E770" s="49" t="s">
        <v>1102</v>
      </c>
      <c r="F770" s="49"/>
      <c r="G770" s="49" t="s">
        <v>2509</v>
      </c>
    </row>
    <row r="771" spans="1:7" s="50" customFormat="1" x14ac:dyDescent="0.2">
      <c r="A771" s="49" t="s">
        <v>2304</v>
      </c>
      <c r="B771" s="49" t="s">
        <v>837</v>
      </c>
      <c r="C771" s="49" t="s">
        <v>2510</v>
      </c>
      <c r="E771" s="49" t="s">
        <v>1102</v>
      </c>
      <c r="F771" s="49"/>
      <c r="G771" s="49" t="s">
        <v>2511</v>
      </c>
    </row>
    <row r="772" spans="1:7" s="50" customFormat="1" x14ac:dyDescent="0.2">
      <c r="A772" s="49" t="s">
        <v>2304</v>
      </c>
      <c r="B772" s="49" t="s">
        <v>838</v>
      </c>
      <c r="C772" s="49" t="s">
        <v>2512</v>
      </c>
      <c r="E772" s="49" t="s">
        <v>1102</v>
      </c>
      <c r="F772" s="49"/>
      <c r="G772" s="49" t="s">
        <v>2513</v>
      </c>
    </row>
    <row r="773" spans="1:7" s="50" customFormat="1" x14ac:dyDescent="0.2">
      <c r="A773" s="49" t="s">
        <v>2304</v>
      </c>
      <c r="B773" s="49" t="s">
        <v>839</v>
      </c>
      <c r="C773" s="49" t="s">
        <v>2514</v>
      </c>
      <c r="E773" s="49" t="s">
        <v>1102</v>
      </c>
      <c r="F773" s="49"/>
      <c r="G773" s="49" t="s">
        <v>2515</v>
      </c>
    </row>
    <row r="774" spans="1:7" s="50" customFormat="1" x14ac:dyDescent="0.2">
      <c r="A774" s="49" t="s">
        <v>2304</v>
      </c>
      <c r="B774" s="49" t="s">
        <v>840</v>
      </c>
      <c r="C774" s="49" t="s">
        <v>2516</v>
      </c>
      <c r="E774" s="49" t="s">
        <v>1102</v>
      </c>
      <c r="F774" s="49"/>
      <c r="G774" s="49" t="s">
        <v>2517</v>
      </c>
    </row>
    <row r="775" spans="1:7" s="50" customFormat="1" x14ac:dyDescent="0.2">
      <c r="A775" s="49" t="s">
        <v>2304</v>
      </c>
      <c r="B775" s="49" t="s">
        <v>841</v>
      </c>
      <c r="C775" s="49" t="s">
        <v>2518</v>
      </c>
      <c r="E775" s="49" t="s">
        <v>1102</v>
      </c>
      <c r="F775" s="49"/>
      <c r="G775" s="49" t="s">
        <v>2519</v>
      </c>
    </row>
    <row r="776" spans="1:7" s="50" customFormat="1" x14ac:dyDescent="0.2">
      <c r="A776" s="49" t="s">
        <v>2304</v>
      </c>
      <c r="B776" s="49" t="s">
        <v>842</v>
      </c>
      <c r="C776" s="49" t="s">
        <v>2520</v>
      </c>
      <c r="E776" s="49" t="s">
        <v>1102</v>
      </c>
      <c r="F776" s="49"/>
      <c r="G776" s="49" t="s">
        <v>2521</v>
      </c>
    </row>
    <row r="777" spans="1:7" s="50" customFormat="1" x14ac:dyDescent="0.2">
      <c r="A777" s="49" t="s">
        <v>2304</v>
      </c>
      <c r="B777" s="49" t="s">
        <v>843</v>
      </c>
      <c r="C777" s="49" t="s">
        <v>2522</v>
      </c>
      <c r="E777" s="49" t="s">
        <v>1102</v>
      </c>
      <c r="F777" s="49"/>
      <c r="G777" s="49" t="s">
        <v>2523</v>
      </c>
    </row>
    <row r="778" spans="1:7" s="50" customFormat="1" x14ac:dyDescent="0.2">
      <c r="A778" s="49" t="s">
        <v>2304</v>
      </c>
      <c r="B778" s="49" t="s">
        <v>844</v>
      </c>
      <c r="C778" s="49" t="s">
        <v>2524</v>
      </c>
      <c r="E778" s="49" t="s">
        <v>1102</v>
      </c>
      <c r="F778" s="49"/>
      <c r="G778" s="49" t="s">
        <v>2525</v>
      </c>
    </row>
    <row r="779" spans="1:7" s="50" customFormat="1" x14ac:dyDescent="0.2">
      <c r="A779" s="49" t="s">
        <v>2304</v>
      </c>
      <c r="B779" s="49" t="s">
        <v>845</v>
      </c>
      <c r="C779" s="49" t="s">
        <v>2526</v>
      </c>
      <c r="E779" s="49" t="s">
        <v>1102</v>
      </c>
      <c r="F779" s="49"/>
      <c r="G779" s="49" t="s">
        <v>2507</v>
      </c>
    </row>
    <row r="780" spans="1:7" s="50" customFormat="1" x14ac:dyDescent="0.2">
      <c r="A780" s="49" t="s">
        <v>2304</v>
      </c>
      <c r="B780" s="49" t="s">
        <v>846</v>
      </c>
      <c r="C780" s="49" t="s">
        <v>2527</v>
      </c>
      <c r="E780" s="49" t="s">
        <v>1102</v>
      </c>
      <c r="F780" s="49"/>
      <c r="G780" s="49" t="s">
        <v>2382</v>
      </c>
    </row>
    <row r="781" spans="1:7" s="50" customFormat="1" x14ac:dyDescent="0.2">
      <c r="A781" s="49" t="s">
        <v>2304</v>
      </c>
      <c r="B781" s="49" t="s">
        <v>2528</v>
      </c>
      <c r="C781" s="49" t="s">
        <v>2529</v>
      </c>
      <c r="E781" s="49" t="s">
        <v>1102</v>
      </c>
      <c r="F781" s="49"/>
      <c r="G781" s="49" t="s">
        <v>2530</v>
      </c>
    </row>
    <row r="782" spans="1:7" s="50" customFormat="1" ht="153" x14ac:dyDescent="0.2">
      <c r="A782" s="49" t="s">
        <v>2304</v>
      </c>
      <c r="B782" s="49" t="s">
        <v>2531</v>
      </c>
      <c r="C782" s="49" t="s">
        <v>2532</v>
      </c>
      <c r="E782" s="49" t="s">
        <v>1102</v>
      </c>
      <c r="F782" s="49"/>
      <c r="G782" s="112" t="s">
        <v>2533</v>
      </c>
    </row>
    <row r="783" spans="1:7" s="48" customFormat="1" x14ac:dyDescent="0.2">
      <c r="A783" s="47" t="s">
        <v>1350</v>
      </c>
      <c r="B783" s="47"/>
      <c r="C783" s="47"/>
      <c r="E783" s="47"/>
      <c r="F783" s="47"/>
      <c r="G783" s="47"/>
    </row>
    <row r="784" spans="1:7" s="52" customFormat="1" x14ac:dyDescent="0.2">
      <c r="A784" s="51" t="s">
        <v>1317</v>
      </c>
      <c r="B784" s="51" t="s">
        <v>2534</v>
      </c>
      <c r="C784" s="51" t="s">
        <v>2535</v>
      </c>
      <c r="E784" s="51"/>
      <c r="F784" s="51"/>
      <c r="G784" s="51" t="s">
        <v>2536</v>
      </c>
    </row>
    <row r="785" spans="1:7" s="21" customFormat="1" x14ac:dyDescent="0.2">
      <c r="A785" s="20" t="s">
        <v>2537</v>
      </c>
      <c r="B785" s="20" t="s">
        <v>159</v>
      </c>
      <c r="C785" s="20" t="s">
        <v>2538</v>
      </c>
      <c r="E785" s="20" t="s">
        <v>1102</v>
      </c>
      <c r="F785" s="20"/>
      <c r="G785" s="20" t="s">
        <v>2539</v>
      </c>
    </row>
    <row r="786" spans="1:7" s="21" customFormat="1" x14ac:dyDescent="0.2">
      <c r="A786" s="20" t="s">
        <v>2537</v>
      </c>
      <c r="B786" s="20" t="s">
        <v>2540</v>
      </c>
      <c r="C786" s="20" t="s">
        <v>2541</v>
      </c>
      <c r="E786" s="20" t="s">
        <v>1102</v>
      </c>
      <c r="F786" s="20"/>
      <c r="G786" s="20" t="s">
        <v>2542</v>
      </c>
    </row>
    <row r="787" spans="1:7" s="21" customFormat="1" x14ac:dyDescent="0.2">
      <c r="A787" s="20" t="s">
        <v>2537</v>
      </c>
      <c r="B787" s="20" t="s">
        <v>2543</v>
      </c>
      <c r="C787" s="20" t="s">
        <v>2544</v>
      </c>
      <c r="E787" s="20" t="s">
        <v>1102</v>
      </c>
      <c r="F787" s="20"/>
      <c r="G787" s="20" t="s">
        <v>2545</v>
      </c>
    </row>
    <row r="788" spans="1:7" s="21" customFormat="1" x14ac:dyDescent="0.2">
      <c r="A788" s="20" t="s">
        <v>2537</v>
      </c>
      <c r="B788" s="20" t="s">
        <v>160</v>
      </c>
      <c r="C788" s="20" t="s">
        <v>2546</v>
      </c>
      <c r="E788" s="20" t="s">
        <v>1102</v>
      </c>
      <c r="F788" s="20"/>
      <c r="G788" s="20" t="s">
        <v>2547</v>
      </c>
    </row>
    <row r="789" spans="1:7" s="21" customFormat="1" x14ac:dyDescent="0.2">
      <c r="A789" s="20" t="s">
        <v>2537</v>
      </c>
      <c r="B789" s="20" t="s">
        <v>161</v>
      </c>
      <c r="C789" s="20" t="s">
        <v>2548</v>
      </c>
      <c r="E789" s="20" t="s">
        <v>1102</v>
      </c>
      <c r="F789" s="20"/>
      <c r="G789" s="20" t="s">
        <v>2549</v>
      </c>
    </row>
    <row r="790" spans="1:7" s="21" customFormat="1" x14ac:dyDescent="0.2">
      <c r="A790" s="20" t="s">
        <v>2537</v>
      </c>
      <c r="B790" s="20" t="s">
        <v>374</v>
      </c>
      <c r="C790" s="20" t="s">
        <v>2550</v>
      </c>
      <c r="E790" s="20" t="s">
        <v>1102</v>
      </c>
      <c r="F790" s="20"/>
      <c r="G790" s="20" t="s">
        <v>2467</v>
      </c>
    </row>
    <row r="791" spans="1:7" s="21" customFormat="1" x14ac:dyDescent="0.2">
      <c r="A791" s="20" t="s">
        <v>2537</v>
      </c>
      <c r="B791" s="20" t="s">
        <v>848</v>
      </c>
      <c r="C791" s="20" t="s">
        <v>2551</v>
      </c>
      <c r="E791" s="20" t="s">
        <v>1102</v>
      </c>
      <c r="F791" s="20"/>
      <c r="G791" s="20" t="s">
        <v>2552</v>
      </c>
    </row>
    <row r="792" spans="1:7" s="21" customFormat="1" x14ac:dyDescent="0.2">
      <c r="A792" s="20" t="s">
        <v>2537</v>
      </c>
      <c r="B792" s="20" t="s">
        <v>377</v>
      </c>
      <c r="C792" s="20" t="s">
        <v>2553</v>
      </c>
      <c r="E792" s="20" t="s">
        <v>1102</v>
      </c>
      <c r="F792" s="20"/>
      <c r="G792" s="20" t="s">
        <v>2554</v>
      </c>
    </row>
    <row r="793" spans="1:7" s="21" customFormat="1" x14ac:dyDescent="0.2">
      <c r="A793" s="20" t="s">
        <v>2537</v>
      </c>
      <c r="B793" s="20" t="s">
        <v>278</v>
      </c>
      <c r="C793" s="20" t="s">
        <v>2555</v>
      </c>
      <c r="E793" s="20" t="s">
        <v>1102</v>
      </c>
      <c r="F793" s="20"/>
      <c r="G793" s="20" t="s">
        <v>2556</v>
      </c>
    </row>
    <row r="794" spans="1:7" s="21" customFormat="1" x14ac:dyDescent="0.2">
      <c r="A794" s="20" t="s">
        <v>2537</v>
      </c>
      <c r="B794" s="20" t="s">
        <v>279</v>
      </c>
      <c r="C794" s="20" t="s">
        <v>2557</v>
      </c>
      <c r="E794" s="20" t="s">
        <v>1102</v>
      </c>
      <c r="F794" s="20"/>
      <c r="G794" s="20" t="s">
        <v>2558</v>
      </c>
    </row>
    <row r="795" spans="1:7" s="21" customFormat="1" x14ac:dyDescent="0.2">
      <c r="A795" s="20" t="s">
        <v>2537</v>
      </c>
      <c r="B795" s="20" t="s">
        <v>849</v>
      </c>
      <c r="C795" s="20" t="s">
        <v>2559</v>
      </c>
      <c r="E795" s="20" t="s">
        <v>1102</v>
      </c>
      <c r="F795" s="20"/>
      <c r="G795" s="20" t="s">
        <v>2560</v>
      </c>
    </row>
    <row r="796" spans="1:7" s="21" customFormat="1" x14ac:dyDescent="0.2">
      <c r="A796" s="20" t="s">
        <v>2537</v>
      </c>
      <c r="B796" s="20" t="s">
        <v>850</v>
      </c>
      <c r="C796" s="20" t="s">
        <v>2561</v>
      </c>
      <c r="E796" s="20" t="s">
        <v>1102</v>
      </c>
      <c r="F796" s="20"/>
      <c r="G796" s="20" t="s">
        <v>2562</v>
      </c>
    </row>
    <row r="797" spans="1:7" s="21" customFormat="1" x14ac:dyDescent="0.2">
      <c r="A797" s="20" t="s">
        <v>2537</v>
      </c>
      <c r="B797" s="20" t="s">
        <v>851</v>
      </c>
      <c r="C797" s="20" t="s">
        <v>2563</v>
      </c>
      <c r="E797" s="20" t="s">
        <v>1102</v>
      </c>
      <c r="F797" s="20"/>
      <c r="G797" s="20" t="s">
        <v>2564</v>
      </c>
    </row>
    <row r="798" spans="1:7" s="21" customFormat="1" x14ac:dyDescent="0.2">
      <c r="A798" s="20" t="s">
        <v>2537</v>
      </c>
      <c r="B798" s="20" t="s">
        <v>2565</v>
      </c>
      <c r="C798" s="20" t="s">
        <v>2566</v>
      </c>
      <c r="E798" s="20" t="s">
        <v>1102</v>
      </c>
      <c r="F798" s="20"/>
      <c r="G798" s="20" t="s">
        <v>2567</v>
      </c>
    </row>
    <row r="799" spans="1:7" s="21" customFormat="1" x14ac:dyDescent="0.2">
      <c r="A799" s="20" t="s">
        <v>2537</v>
      </c>
      <c r="B799" s="20" t="s">
        <v>2568</v>
      </c>
      <c r="C799" s="20" t="s">
        <v>2569</v>
      </c>
      <c r="E799" s="20" t="s">
        <v>1102</v>
      </c>
      <c r="F799" s="20"/>
      <c r="G799" s="20" t="s">
        <v>2570</v>
      </c>
    </row>
    <row r="800" spans="1:7" s="21" customFormat="1" x14ac:dyDescent="0.2">
      <c r="A800" s="20" t="s">
        <v>2537</v>
      </c>
      <c r="B800" s="20" t="s">
        <v>2571</v>
      </c>
      <c r="C800" s="20" t="s">
        <v>2572</v>
      </c>
      <c r="E800" s="20" t="s">
        <v>1102</v>
      </c>
      <c r="F800" s="20"/>
      <c r="G800" s="20" t="s">
        <v>2573</v>
      </c>
    </row>
    <row r="801" spans="1:12" s="52" customFormat="1" x14ac:dyDescent="0.2">
      <c r="A801" s="51" t="s">
        <v>1350</v>
      </c>
      <c r="B801" s="51"/>
      <c r="C801" s="51"/>
      <c r="E801" s="51"/>
      <c r="F801" s="51"/>
      <c r="G801" s="51"/>
    </row>
    <row r="802" spans="1:12" s="54" customFormat="1" x14ac:dyDescent="0.2">
      <c r="A802" s="53" t="s">
        <v>1317</v>
      </c>
      <c r="B802" s="53" t="s">
        <v>2574</v>
      </c>
      <c r="C802" s="57" t="s">
        <v>2575</v>
      </c>
      <c r="E802" s="53"/>
      <c r="F802" s="53"/>
      <c r="G802" s="57" t="s">
        <v>2576</v>
      </c>
      <c r="H802" s="58"/>
      <c r="L802" s="58"/>
    </row>
    <row r="803" spans="1:12" s="56" customFormat="1" x14ac:dyDescent="0.2">
      <c r="A803" s="55" t="s">
        <v>2577</v>
      </c>
      <c r="B803" s="55" t="s">
        <v>162</v>
      </c>
      <c r="C803" s="55" t="s">
        <v>2578</v>
      </c>
      <c r="E803" s="55" t="s">
        <v>1102</v>
      </c>
      <c r="F803" s="55"/>
      <c r="G803" s="56" t="s">
        <v>2579</v>
      </c>
    </row>
    <row r="804" spans="1:12" s="137" customFormat="1" x14ac:dyDescent="0.2">
      <c r="A804" s="136" t="s">
        <v>1395</v>
      </c>
      <c r="B804" s="136" t="s">
        <v>2580</v>
      </c>
      <c r="C804" s="136" t="s">
        <v>2581</v>
      </c>
      <c r="D804" s="137" t="s">
        <v>2582</v>
      </c>
      <c r="E804" s="136" t="s">
        <v>1102</v>
      </c>
      <c r="F804" s="136"/>
      <c r="G804" s="137" t="s">
        <v>2583</v>
      </c>
      <c r="H804" s="137" t="s">
        <v>2584</v>
      </c>
    </row>
    <row r="805" spans="1:12" s="56" customFormat="1" x14ac:dyDescent="0.2">
      <c r="A805" s="55" t="s">
        <v>2577</v>
      </c>
      <c r="B805" s="55" t="s">
        <v>163</v>
      </c>
      <c r="C805" s="55" t="s">
        <v>2585</v>
      </c>
      <c r="E805" s="55" t="s">
        <v>1102</v>
      </c>
      <c r="F805" s="55"/>
      <c r="G805" s="56" t="s">
        <v>2586</v>
      </c>
    </row>
    <row r="806" spans="1:12" s="137" customFormat="1" x14ac:dyDescent="0.2">
      <c r="A806" s="136" t="s">
        <v>1395</v>
      </c>
      <c r="B806" s="136" t="s">
        <v>2587</v>
      </c>
      <c r="C806" s="136" t="s">
        <v>2581</v>
      </c>
      <c r="D806" s="137" t="s">
        <v>2582</v>
      </c>
      <c r="E806" s="136" t="s">
        <v>1102</v>
      </c>
      <c r="F806" s="136"/>
      <c r="G806" s="137" t="s">
        <v>2588</v>
      </c>
      <c r="H806" s="137" t="s">
        <v>2584</v>
      </c>
    </row>
    <row r="807" spans="1:12" s="56" customFormat="1" x14ac:dyDescent="0.2">
      <c r="A807" s="55" t="s">
        <v>2577</v>
      </c>
      <c r="B807" s="55" t="s">
        <v>164</v>
      </c>
      <c r="C807" s="55" t="s">
        <v>2589</v>
      </c>
      <c r="E807" s="55" t="s">
        <v>1102</v>
      </c>
      <c r="F807" s="55"/>
      <c r="G807" s="56" t="s">
        <v>2590</v>
      </c>
    </row>
    <row r="808" spans="1:12" s="137" customFormat="1" x14ac:dyDescent="0.2">
      <c r="A808" s="136" t="s">
        <v>1395</v>
      </c>
      <c r="B808" s="136" t="s">
        <v>2591</v>
      </c>
      <c r="C808" s="136" t="s">
        <v>2581</v>
      </c>
      <c r="D808" s="137" t="s">
        <v>2582</v>
      </c>
      <c r="E808" s="136" t="s">
        <v>1102</v>
      </c>
      <c r="F808" s="136"/>
      <c r="G808" s="137" t="s">
        <v>2592</v>
      </c>
      <c r="H808" s="137" t="s">
        <v>2584</v>
      </c>
    </row>
    <row r="809" spans="1:12" s="56" customFormat="1" x14ac:dyDescent="0.2">
      <c r="A809" s="55" t="s">
        <v>2577</v>
      </c>
      <c r="B809" s="55" t="s">
        <v>165</v>
      </c>
      <c r="C809" s="55" t="s">
        <v>2593</v>
      </c>
      <c r="E809" s="55" t="s">
        <v>1102</v>
      </c>
      <c r="F809" s="55"/>
      <c r="G809" s="56" t="s">
        <v>2594</v>
      </c>
    </row>
    <row r="810" spans="1:12" s="137" customFormat="1" x14ac:dyDescent="0.2">
      <c r="A810" s="136" t="s">
        <v>1395</v>
      </c>
      <c r="B810" s="136" t="s">
        <v>2595</v>
      </c>
      <c r="C810" s="136" t="s">
        <v>2581</v>
      </c>
      <c r="D810" s="137" t="s">
        <v>2582</v>
      </c>
      <c r="E810" s="136" t="s">
        <v>1102</v>
      </c>
      <c r="F810" s="136"/>
      <c r="G810" s="137" t="s">
        <v>2596</v>
      </c>
      <c r="H810" s="137" t="s">
        <v>2584</v>
      </c>
    </row>
    <row r="811" spans="1:12" s="56" customFormat="1" x14ac:dyDescent="0.2">
      <c r="A811" s="55" t="s">
        <v>2577</v>
      </c>
      <c r="B811" s="55" t="s">
        <v>166</v>
      </c>
      <c r="C811" s="55" t="s">
        <v>2597</v>
      </c>
      <c r="E811" s="55" t="s">
        <v>1102</v>
      </c>
      <c r="F811" s="55"/>
      <c r="G811" s="56" t="s">
        <v>2594</v>
      </c>
    </row>
    <row r="812" spans="1:12" s="137" customFormat="1" x14ac:dyDescent="0.2">
      <c r="A812" s="136" t="s">
        <v>1395</v>
      </c>
      <c r="B812" s="136" t="s">
        <v>2598</v>
      </c>
      <c r="C812" s="136" t="s">
        <v>2581</v>
      </c>
      <c r="D812" s="137" t="s">
        <v>2582</v>
      </c>
      <c r="E812" s="136" t="s">
        <v>1102</v>
      </c>
      <c r="F812" s="136"/>
      <c r="G812" s="137" t="s">
        <v>2599</v>
      </c>
      <c r="H812" s="137" t="s">
        <v>2584</v>
      </c>
    </row>
    <row r="813" spans="1:12" s="56" customFormat="1" x14ac:dyDescent="0.2">
      <c r="A813" s="55" t="s">
        <v>2577</v>
      </c>
      <c r="B813" s="55" t="s">
        <v>167</v>
      </c>
      <c r="C813" s="55" t="s">
        <v>2600</v>
      </c>
      <c r="E813" s="55" t="s">
        <v>1102</v>
      </c>
      <c r="F813" s="55"/>
      <c r="G813" s="56" t="s">
        <v>2594</v>
      </c>
    </row>
    <row r="814" spans="1:12" s="137" customFormat="1" x14ac:dyDescent="0.2">
      <c r="A814" s="136" t="s">
        <v>1395</v>
      </c>
      <c r="B814" s="136" t="s">
        <v>2601</v>
      </c>
      <c r="C814" s="136" t="s">
        <v>2581</v>
      </c>
      <c r="D814" s="137" t="s">
        <v>2582</v>
      </c>
      <c r="E814" s="136" t="s">
        <v>1102</v>
      </c>
      <c r="F814" s="136"/>
      <c r="G814" s="137" t="s">
        <v>2602</v>
      </c>
      <c r="H814" s="137" t="s">
        <v>2584</v>
      </c>
    </row>
    <row r="815" spans="1:12" s="56" customFormat="1" x14ac:dyDescent="0.2">
      <c r="A815" s="55" t="s">
        <v>2577</v>
      </c>
      <c r="B815" s="55" t="s">
        <v>168</v>
      </c>
      <c r="C815" s="55" t="s">
        <v>2603</v>
      </c>
      <c r="E815" s="55" t="s">
        <v>1102</v>
      </c>
      <c r="F815" s="55"/>
      <c r="G815" s="56" t="s">
        <v>2604</v>
      </c>
    </row>
    <row r="816" spans="1:12" s="137" customFormat="1" x14ac:dyDescent="0.2">
      <c r="A816" s="136" t="s">
        <v>1395</v>
      </c>
      <c r="B816" s="136" t="s">
        <v>2605</v>
      </c>
      <c r="C816" s="136" t="s">
        <v>2581</v>
      </c>
      <c r="D816" s="137" t="s">
        <v>2582</v>
      </c>
      <c r="E816" s="136" t="s">
        <v>1102</v>
      </c>
      <c r="F816" s="136"/>
      <c r="G816" s="137" t="s">
        <v>2606</v>
      </c>
      <c r="H816" s="137" t="s">
        <v>2584</v>
      </c>
    </row>
    <row r="817" spans="1:8" s="56" customFormat="1" x14ac:dyDescent="0.2">
      <c r="A817" s="55" t="s">
        <v>2577</v>
      </c>
      <c r="B817" s="55" t="s">
        <v>169</v>
      </c>
      <c r="C817" s="55" t="s">
        <v>2607</v>
      </c>
      <c r="E817" s="55" t="s">
        <v>1102</v>
      </c>
      <c r="F817" s="55"/>
      <c r="G817" s="56" t="s">
        <v>2608</v>
      </c>
    </row>
    <row r="818" spans="1:8" s="137" customFormat="1" x14ac:dyDescent="0.2">
      <c r="A818" s="136" t="s">
        <v>1395</v>
      </c>
      <c r="B818" s="136" t="s">
        <v>2609</v>
      </c>
      <c r="C818" s="136" t="s">
        <v>2581</v>
      </c>
      <c r="D818" s="137" t="s">
        <v>2582</v>
      </c>
      <c r="E818" s="136" t="s">
        <v>1102</v>
      </c>
      <c r="F818" s="136"/>
      <c r="G818" s="137" t="s">
        <v>2610</v>
      </c>
      <c r="H818" s="137" t="s">
        <v>2584</v>
      </c>
    </row>
    <row r="819" spans="1:8" s="56" customFormat="1" x14ac:dyDescent="0.2">
      <c r="A819" s="55" t="s">
        <v>2577</v>
      </c>
      <c r="B819" s="55" t="s">
        <v>170</v>
      </c>
      <c r="C819" s="55" t="s">
        <v>2611</v>
      </c>
      <c r="E819" s="55" t="s">
        <v>1102</v>
      </c>
      <c r="F819" s="55"/>
      <c r="G819" s="56" t="s">
        <v>2612</v>
      </c>
    </row>
    <row r="820" spans="1:8" s="137" customFormat="1" x14ac:dyDescent="0.2">
      <c r="A820" s="136" t="s">
        <v>1395</v>
      </c>
      <c r="B820" s="136" t="s">
        <v>2613</v>
      </c>
      <c r="C820" s="136" t="s">
        <v>2581</v>
      </c>
      <c r="D820" s="137" t="s">
        <v>2582</v>
      </c>
      <c r="E820" s="136" t="s">
        <v>1102</v>
      </c>
      <c r="F820" s="136"/>
      <c r="G820" s="137" t="s">
        <v>2614</v>
      </c>
      <c r="H820" s="137" t="s">
        <v>2584</v>
      </c>
    </row>
    <row r="821" spans="1:8" s="56" customFormat="1" x14ac:dyDescent="0.2">
      <c r="A821" s="55" t="s">
        <v>2577</v>
      </c>
      <c r="B821" s="55" t="s">
        <v>171</v>
      </c>
      <c r="C821" s="55" t="s">
        <v>2615</v>
      </c>
      <c r="E821" s="55" t="s">
        <v>1102</v>
      </c>
      <c r="F821" s="55"/>
      <c r="G821" s="56" t="s">
        <v>2612</v>
      </c>
    </row>
    <row r="822" spans="1:8" s="137" customFormat="1" x14ac:dyDescent="0.2">
      <c r="A822" s="136" t="s">
        <v>1395</v>
      </c>
      <c r="B822" s="136" t="s">
        <v>2616</v>
      </c>
      <c r="C822" s="136" t="s">
        <v>2581</v>
      </c>
      <c r="D822" s="137" t="s">
        <v>2582</v>
      </c>
      <c r="E822" s="136" t="s">
        <v>1102</v>
      </c>
      <c r="F822" s="136"/>
      <c r="G822" s="137" t="s">
        <v>2617</v>
      </c>
      <c r="H822" s="137" t="s">
        <v>2584</v>
      </c>
    </row>
    <row r="823" spans="1:8" s="56" customFormat="1" x14ac:dyDescent="0.2">
      <c r="A823" s="55" t="s">
        <v>2577</v>
      </c>
      <c r="B823" s="55" t="s">
        <v>172</v>
      </c>
      <c r="C823" s="55" t="s">
        <v>2618</v>
      </c>
      <c r="E823" s="55" t="s">
        <v>1102</v>
      </c>
      <c r="F823" s="55"/>
      <c r="G823" s="56" t="s">
        <v>2619</v>
      </c>
    </row>
    <row r="824" spans="1:8" s="137" customFormat="1" x14ac:dyDescent="0.2">
      <c r="A824" s="136" t="s">
        <v>1395</v>
      </c>
      <c r="B824" s="136" t="s">
        <v>2620</v>
      </c>
      <c r="C824" s="136" t="s">
        <v>2581</v>
      </c>
      <c r="D824" s="137" t="s">
        <v>2582</v>
      </c>
      <c r="E824" s="136" t="s">
        <v>1102</v>
      </c>
      <c r="F824" s="136"/>
      <c r="G824" s="137" t="s">
        <v>2621</v>
      </c>
      <c r="H824" s="137" t="s">
        <v>2584</v>
      </c>
    </row>
    <row r="825" spans="1:8" s="56" customFormat="1" x14ac:dyDescent="0.2">
      <c r="A825" s="55" t="s">
        <v>2577</v>
      </c>
      <c r="B825" s="55" t="s">
        <v>173</v>
      </c>
      <c r="C825" s="55" t="s">
        <v>2622</v>
      </c>
      <c r="E825" s="55" t="s">
        <v>1102</v>
      </c>
      <c r="F825" s="55"/>
      <c r="G825" s="56" t="s">
        <v>2623</v>
      </c>
    </row>
    <row r="826" spans="1:8" s="137" customFormat="1" x14ac:dyDescent="0.2">
      <c r="A826" s="136" t="s">
        <v>1395</v>
      </c>
      <c r="B826" s="136" t="s">
        <v>2624</v>
      </c>
      <c r="C826" s="136" t="s">
        <v>2581</v>
      </c>
      <c r="D826" s="137" t="s">
        <v>2582</v>
      </c>
      <c r="E826" s="136" t="s">
        <v>1102</v>
      </c>
      <c r="F826" s="136"/>
      <c r="G826" s="137" t="s">
        <v>2625</v>
      </c>
      <c r="H826" s="137" t="s">
        <v>2584</v>
      </c>
    </row>
    <row r="827" spans="1:8" s="56" customFormat="1" x14ac:dyDescent="0.2">
      <c r="A827" s="55" t="s">
        <v>2577</v>
      </c>
      <c r="B827" s="55" t="s">
        <v>174</v>
      </c>
      <c r="C827" s="55" t="s">
        <v>2626</v>
      </c>
      <c r="E827" s="55" t="s">
        <v>1102</v>
      </c>
      <c r="F827" s="55"/>
      <c r="G827" s="56" t="s">
        <v>2623</v>
      </c>
    </row>
    <row r="828" spans="1:8" s="137" customFormat="1" x14ac:dyDescent="0.2">
      <c r="A828" s="136" t="s">
        <v>1395</v>
      </c>
      <c r="B828" s="136" t="s">
        <v>2627</v>
      </c>
      <c r="C828" s="136" t="s">
        <v>2581</v>
      </c>
      <c r="D828" s="137" t="s">
        <v>2582</v>
      </c>
      <c r="E828" s="136" t="s">
        <v>1102</v>
      </c>
      <c r="F828" s="136"/>
      <c r="G828" s="137" t="s">
        <v>2628</v>
      </c>
      <c r="H828" s="137" t="s">
        <v>2584</v>
      </c>
    </row>
    <row r="829" spans="1:8" s="56" customFormat="1" x14ac:dyDescent="0.2">
      <c r="A829" s="55" t="s">
        <v>2577</v>
      </c>
      <c r="B829" s="55" t="s">
        <v>175</v>
      </c>
      <c r="C829" s="55" t="s">
        <v>2629</v>
      </c>
      <c r="E829" s="55" t="s">
        <v>1102</v>
      </c>
      <c r="F829" s="55"/>
      <c r="G829" s="56" t="s">
        <v>2623</v>
      </c>
    </row>
    <row r="830" spans="1:8" s="137" customFormat="1" x14ac:dyDescent="0.2">
      <c r="A830" s="136" t="s">
        <v>1395</v>
      </c>
      <c r="B830" s="136" t="s">
        <v>2630</v>
      </c>
      <c r="C830" s="136" t="s">
        <v>2581</v>
      </c>
      <c r="D830" s="137" t="s">
        <v>2582</v>
      </c>
      <c r="E830" s="136" t="s">
        <v>1102</v>
      </c>
      <c r="F830" s="136"/>
      <c r="G830" s="137" t="s">
        <v>2631</v>
      </c>
      <c r="H830" s="137" t="s">
        <v>2584</v>
      </c>
    </row>
    <row r="831" spans="1:8" s="56" customFormat="1" x14ac:dyDescent="0.2">
      <c r="A831" s="55" t="s">
        <v>2577</v>
      </c>
      <c r="B831" s="55" t="s">
        <v>176</v>
      </c>
      <c r="C831" s="55" t="s">
        <v>2632</v>
      </c>
      <c r="E831" s="55" t="s">
        <v>1102</v>
      </c>
      <c r="F831" s="55"/>
      <c r="G831" s="56" t="s">
        <v>2633</v>
      </c>
    </row>
    <row r="832" spans="1:8" s="137" customFormat="1" x14ac:dyDescent="0.2">
      <c r="A832" s="136" t="s">
        <v>1395</v>
      </c>
      <c r="B832" s="136" t="s">
        <v>2634</v>
      </c>
      <c r="C832" s="136" t="s">
        <v>2581</v>
      </c>
      <c r="D832" s="137" t="s">
        <v>2582</v>
      </c>
      <c r="E832" s="136" t="s">
        <v>1102</v>
      </c>
      <c r="F832" s="136"/>
      <c r="G832" s="137" t="s">
        <v>2635</v>
      </c>
      <c r="H832" s="137" t="s">
        <v>2584</v>
      </c>
    </row>
    <row r="833" spans="1:8" s="56" customFormat="1" x14ac:dyDescent="0.2">
      <c r="A833" s="55" t="s">
        <v>2577</v>
      </c>
      <c r="B833" s="55" t="s">
        <v>407</v>
      </c>
      <c r="C833" s="55" t="s">
        <v>2636</v>
      </c>
      <c r="E833" s="55" t="s">
        <v>1102</v>
      </c>
      <c r="F833" s="55"/>
      <c r="G833" s="56" t="s">
        <v>2637</v>
      </c>
    </row>
    <row r="834" spans="1:8" s="137" customFormat="1" x14ac:dyDescent="0.2">
      <c r="A834" s="136" t="s">
        <v>1395</v>
      </c>
      <c r="B834" s="136" t="s">
        <v>2638</v>
      </c>
      <c r="C834" s="136" t="s">
        <v>2581</v>
      </c>
      <c r="D834" s="137" t="s">
        <v>2582</v>
      </c>
      <c r="E834" s="136" t="s">
        <v>1102</v>
      </c>
      <c r="F834" s="136"/>
      <c r="G834" s="137" t="s">
        <v>2639</v>
      </c>
      <c r="H834" s="137" t="s">
        <v>2584</v>
      </c>
    </row>
    <row r="835" spans="1:8" s="56" customFormat="1" x14ac:dyDescent="0.2">
      <c r="A835" s="55" t="s">
        <v>2577</v>
      </c>
      <c r="B835" s="55" t="s">
        <v>177</v>
      </c>
      <c r="C835" s="55" t="s">
        <v>2640</v>
      </c>
      <c r="E835" s="55" t="s">
        <v>1102</v>
      </c>
      <c r="F835" s="55"/>
      <c r="G835" s="56" t="s">
        <v>2641</v>
      </c>
    </row>
    <row r="836" spans="1:8" s="137" customFormat="1" x14ac:dyDescent="0.2">
      <c r="A836" s="136" t="s">
        <v>1395</v>
      </c>
      <c r="B836" s="136" t="s">
        <v>2642</v>
      </c>
      <c r="C836" s="136" t="s">
        <v>2581</v>
      </c>
      <c r="D836" s="137" t="s">
        <v>2582</v>
      </c>
      <c r="E836" s="136" t="s">
        <v>1102</v>
      </c>
      <c r="F836" s="136"/>
      <c r="G836" s="137" t="s">
        <v>2643</v>
      </c>
      <c r="H836" s="137" t="s">
        <v>2584</v>
      </c>
    </row>
    <row r="837" spans="1:8" s="56" customFormat="1" x14ac:dyDescent="0.2">
      <c r="A837" s="55" t="s">
        <v>2577</v>
      </c>
      <c r="B837" s="55" t="s">
        <v>178</v>
      </c>
      <c r="C837" s="55" t="s">
        <v>2644</v>
      </c>
      <c r="E837" s="55" t="s">
        <v>1102</v>
      </c>
      <c r="F837" s="55"/>
      <c r="G837" s="56" t="s">
        <v>2645</v>
      </c>
    </row>
    <row r="838" spans="1:8" s="137" customFormat="1" x14ac:dyDescent="0.2">
      <c r="A838" s="136" t="s">
        <v>1395</v>
      </c>
      <c r="B838" s="136" t="s">
        <v>2646</v>
      </c>
      <c r="C838" s="136" t="s">
        <v>2581</v>
      </c>
      <c r="D838" s="137" t="s">
        <v>2582</v>
      </c>
      <c r="E838" s="136" t="s">
        <v>1102</v>
      </c>
      <c r="F838" s="136"/>
      <c r="G838" s="137" t="s">
        <v>2647</v>
      </c>
      <c r="H838" s="137" t="s">
        <v>2584</v>
      </c>
    </row>
    <row r="839" spans="1:8" s="56" customFormat="1" x14ac:dyDescent="0.2">
      <c r="A839" s="55" t="s">
        <v>2577</v>
      </c>
      <c r="B839" s="55" t="s">
        <v>179</v>
      </c>
      <c r="C839" s="55" t="s">
        <v>2648</v>
      </c>
      <c r="E839" s="55" t="s">
        <v>1102</v>
      </c>
      <c r="F839" s="55"/>
      <c r="G839" s="56" t="s">
        <v>2649</v>
      </c>
    </row>
    <row r="840" spans="1:8" s="137" customFormat="1" x14ac:dyDescent="0.2">
      <c r="A840" s="136" t="s">
        <v>1395</v>
      </c>
      <c r="B840" s="136" t="s">
        <v>2650</v>
      </c>
      <c r="C840" s="136" t="s">
        <v>2581</v>
      </c>
      <c r="D840" s="137" t="s">
        <v>2582</v>
      </c>
      <c r="E840" s="136" t="s">
        <v>1102</v>
      </c>
      <c r="F840" s="136"/>
      <c r="G840" s="137" t="s">
        <v>2651</v>
      </c>
      <c r="H840" s="137" t="s">
        <v>2584</v>
      </c>
    </row>
    <row r="841" spans="1:8" s="56" customFormat="1" x14ac:dyDescent="0.2">
      <c r="A841" s="55" t="s">
        <v>2577</v>
      </c>
      <c r="B841" s="55" t="s">
        <v>180</v>
      </c>
      <c r="C841" s="55" t="s">
        <v>2652</v>
      </c>
      <c r="E841" s="55" t="s">
        <v>1102</v>
      </c>
      <c r="F841" s="55"/>
      <c r="G841" s="56" t="s">
        <v>2653</v>
      </c>
    </row>
    <row r="842" spans="1:8" s="137" customFormat="1" x14ac:dyDescent="0.2">
      <c r="A842" s="136" t="s">
        <v>1395</v>
      </c>
      <c r="B842" s="136" t="s">
        <v>2654</v>
      </c>
      <c r="C842" s="136" t="s">
        <v>2581</v>
      </c>
      <c r="D842" s="137" t="s">
        <v>2582</v>
      </c>
      <c r="E842" s="136" t="s">
        <v>1102</v>
      </c>
      <c r="F842" s="136"/>
      <c r="G842" s="137" t="s">
        <v>2655</v>
      </c>
      <c r="H842" s="137" t="s">
        <v>2584</v>
      </c>
    </row>
    <row r="843" spans="1:8" s="56" customFormat="1" x14ac:dyDescent="0.2">
      <c r="A843" s="55" t="s">
        <v>2577</v>
      </c>
      <c r="B843" s="55" t="s">
        <v>181</v>
      </c>
      <c r="C843" s="55" t="s">
        <v>2656</v>
      </c>
      <c r="E843" s="55" t="s">
        <v>1102</v>
      </c>
      <c r="F843" s="55"/>
      <c r="G843" s="56" t="s">
        <v>2657</v>
      </c>
    </row>
    <row r="844" spans="1:8" s="137" customFormat="1" x14ac:dyDescent="0.2">
      <c r="A844" s="136" t="s">
        <v>1395</v>
      </c>
      <c r="B844" s="136" t="s">
        <v>2658</v>
      </c>
      <c r="C844" s="136" t="s">
        <v>2581</v>
      </c>
      <c r="D844" s="137" t="s">
        <v>2582</v>
      </c>
      <c r="E844" s="136" t="s">
        <v>1102</v>
      </c>
      <c r="F844" s="136"/>
      <c r="G844" s="137" t="s">
        <v>2659</v>
      </c>
      <c r="H844" s="137" t="s">
        <v>2584</v>
      </c>
    </row>
    <row r="845" spans="1:8" s="56" customFormat="1" x14ac:dyDescent="0.2">
      <c r="A845" s="55" t="s">
        <v>2577</v>
      </c>
      <c r="B845" s="55" t="s">
        <v>182</v>
      </c>
      <c r="C845" s="55" t="s">
        <v>2660</v>
      </c>
      <c r="E845" s="55" t="s">
        <v>1102</v>
      </c>
      <c r="F845" s="55"/>
      <c r="G845" s="56" t="s">
        <v>2661</v>
      </c>
    </row>
    <row r="846" spans="1:8" s="137" customFormat="1" x14ac:dyDescent="0.2">
      <c r="A846" s="136" t="s">
        <v>1395</v>
      </c>
      <c r="B846" s="136" t="s">
        <v>2662</v>
      </c>
      <c r="C846" s="136" t="s">
        <v>2581</v>
      </c>
      <c r="D846" s="137" t="s">
        <v>2582</v>
      </c>
      <c r="E846" s="136" t="s">
        <v>1102</v>
      </c>
      <c r="F846" s="136"/>
      <c r="G846" s="137" t="s">
        <v>2663</v>
      </c>
      <c r="H846" s="137" t="s">
        <v>2584</v>
      </c>
    </row>
    <row r="847" spans="1:8" s="56" customFormat="1" x14ac:dyDescent="0.2">
      <c r="A847" s="55" t="s">
        <v>2577</v>
      </c>
      <c r="B847" s="55" t="s">
        <v>183</v>
      </c>
      <c r="C847" s="55" t="s">
        <v>2664</v>
      </c>
      <c r="E847" s="55" t="s">
        <v>1102</v>
      </c>
      <c r="F847" s="55"/>
      <c r="G847" s="56" t="s">
        <v>2661</v>
      </c>
    </row>
    <row r="848" spans="1:8" s="137" customFormat="1" x14ac:dyDescent="0.2">
      <c r="A848" s="136" t="s">
        <v>1395</v>
      </c>
      <c r="B848" s="136" t="s">
        <v>2665</v>
      </c>
      <c r="C848" s="136" t="s">
        <v>2581</v>
      </c>
      <c r="D848" s="137" t="s">
        <v>2582</v>
      </c>
      <c r="E848" s="136" t="s">
        <v>1102</v>
      </c>
      <c r="F848" s="136"/>
      <c r="G848" s="137" t="s">
        <v>2666</v>
      </c>
      <c r="H848" s="137" t="s">
        <v>2584</v>
      </c>
    </row>
    <row r="849" spans="1:8" s="56" customFormat="1" x14ac:dyDescent="0.2">
      <c r="A849" s="55" t="s">
        <v>2577</v>
      </c>
      <c r="B849" s="55" t="s">
        <v>184</v>
      </c>
      <c r="C849" s="55" t="s">
        <v>2667</v>
      </c>
      <c r="E849" s="55" t="s">
        <v>1102</v>
      </c>
      <c r="F849" s="55"/>
      <c r="G849" s="56" t="s">
        <v>2661</v>
      </c>
    </row>
    <row r="850" spans="1:8" s="137" customFormat="1" x14ac:dyDescent="0.2">
      <c r="A850" s="136" t="s">
        <v>1395</v>
      </c>
      <c r="B850" s="136" t="s">
        <v>2668</v>
      </c>
      <c r="C850" s="136" t="s">
        <v>2581</v>
      </c>
      <c r="D850" s="137" t="s">
        <v>2582</v>
      </c>
      <c r="E850" s="136" t="s">
        <v>1102</v>
      </c>
      <c r="F850" s="136"/>
      <c r="G850" s="137" t="s">
        <v>2669</v>
      </c>
      <c r="H850" s="137" t="s">
        <v>2584</v>
      </c>
    </row>
    <row r="851" spans="1:8" s="56" customFormat="1" x14ac:dyDescent="0.2">
      <c r="A851" s="55" t="s">
        <v>2577</v>
      </c>
      <c r="B851" s="55" t="s">
        <v>185</v>
      </c>
      <c r="C851" s="55" t="s">
        <v>2670</v>
      </c>
      <c r="E851" s="55" t="s">
        <v>1102</v>
      </c>
      <c r="F851" s="55"/>
      <c r="G851" s="56" t="s">
        <v>2671</v>
      </c>
    </row>
    <row r="852" spans="1:8" s="137" customFormat="1" x14ac:dyDescent="0.2">
      <c r="A852" s="136" t="s">
        <v>1395</v>
      </c>
      <c r="B852" s="136" t="s">
        <v>2672</v>
      </c>
      <c r="C852" s="136" t="s">
        <v>2581</v>
      </c>
      <c r="D852" s="137" t="s">
        <v>2582</v>
      </c>
      <c r="E852" s="136" t="s">
        <v>1102</v>
      </c>
      <c r="F852" s="136"/>
      <c r="G852" s="137" t="s">
        <v>2673</v>
      </c>
      <c r="H852" s="137" t="s">
        <v>2584</v>
      </c>
    </row>
    <row r="853" spans="1:8" s="56" customFormat="1" x14ac:dyDescent="0.2">
      <c r="A853" s="55" t="s">
        <v>2577</v>
      </c>
      <c r="B853" s="55" t="s">
        <v>186</v>
      </c>
      <c r="C853" s="55" t="s">
        <v>2674</v>
      </c>
      <c r="E853" s="55" t="s">
        <v>1102</v>
      </c>
      <c r="F853" s="55"/>
      <c r="G853" s="56" t="s">
        <v>2675</v>
      </c>
    </row>
    <row r="854" spans="1:8" s="137" customFormat="1" x14ac:dyDescent="0.2">
      <c r="A854" s="136" t="s">
        <v>1395</v>
      </c>
      <c r="B854" s="136" t="s">
        <v>2676</v>
      </c>
      <c r="C854" s="136" t="s">
        <v>2581</v>
      </c>
      <c r="D854" s="137" t="s">
        <v>2582</v>
      </c>
      <c r="E854" s="136" t="s">
        <v>1102</v>
      </c>
      <c r="F854" s="136"/>
      <c r="G854" s="137" t="s">
        <v>2677</v>
      </c>
      <c r="H854" s="137" t="s">
        <v>2584</v>
      </c>
    </row>
    <row r="855" spans="1:8" s="56" customFormat="1" x14ac:dyDescent="0.2">
      <c r="A855" s="55" t="s">
        <v>2577</v>
      </c>
      <c r="B855" s="55" t="s">
        <v>187</v>
      </c>
      <c r="C855" s="55" t="s">
        <v>2678</v>
      </c>
      <c r="E855" s="55" t="s">
        <v>1102</v>
      </c>
      <c r="F855" s="55"/>
      <c r="G855" s="56" t="s">
        <v>2679</v>
      </c>
    </row>
    <row r="856" spans="1:8" s="137" customFormat="1" x14ac:dyDescent="0.2">
      <c r="A856" s="136" t="s">
        <v>1395</v>
      </c>
      <c r="B856" s="136" t="s">
        <v>2680</v>
      </c>
      <c r="C856" s="136" t="s">
        <v>2581</v>
      </c>
      <c r="D856" s="137" t="s">
        <v>2582</v>
      </c>
      <c r="E856" s="136" t="s">
        <v>1102</v>
      </c>
      <c r="F856" s="136"/>
      <c r="G856" s="137" t="s">
        <v>2681</v>
      </c>
      <c r="H856" s="137" t="s">
        <v>2584</v>
      </c>
    </row>
    <row r="857" spans="1:8" s="56" customFormat="1" x14ac:dyDescent="0.2">
      <c r="A857" s="55" t="s">
        <v>2577</v>
      </c>
      <c r="B857" s="55" t="s">
        <v>281</v>
      </c>
      <c r="C857" s="55" t="s">
        <v>2682</v>
      </c>
      <c r="E857" s="55" t="s">
        <v>1102</v>
      </c>
      <c r="F857" s="55"/>
      <c r="G857" s="56" t="s">
        <v>2683</v>
      </c>
    </row>
    <row r="858" spans="1:8" s="137" customFormat="1" x14ac:dyDescent="0.2">
      <c r="A858" s="136" t="s">
        <v>1395</v>
      </c>
      <c r="B858" s="136" t="s">
        <v>2684</v>
      </c>
      <c r="C858" s="136" t="s">
        <v>2581</v>
      </c>
      <c r="D858" s="137" t="s">
        <v>2582</v>
      </c>
      <c r="E858" s="136" t="s">
        <v>1102</v>
      </c>
      <c r="F858" s="136"/>
      <c r="G858" s="137" t="s">
        <v>2685</v>
      </c>
      <c r="H858" s="137" t="s">
        <v>2584</v>
      </c>
    </row>
    <row r="859" spans="1:8" s="56" customFormat="1" x14ac:dyDescent="0.2">
      <c r="A859" s="55" t="s">
        <v>2577</v>
      </c>
      <c r="B859" s="55" t="s">
        <v>282</v>
      </c>
      <c r="C859" s="55" t="s">
        <v>2686</v>
      </c>
      <c r="E859" s="55" t="s">
        <v>1102</v>
      </c>
      <c r="F859" s="55"/>
      <c r="G859" s="56" t="s">
        <v>2687</v>
      </c>
    </row>
    <row r="860" spans="1:8" s="137" customFormat="1" x14ac:dyDescent="0.2">
      <c r="A860" s="136" t="s">
        <v>1395</v>
      </c>
      <c r="B860" s="136" t="s">
        <v>2688</v>
      </c>
      <c r="C860" s="136" t="s">
        <v>2581</v>
      </c>
      <c r="D860" s="137" t="s">
        <v>2582</v>
      </c>
      <c r="E860" s="136" t="s">
        <v>1102</v>
      </c>
      <c r="F860" s="136"/>
      <c r="G860" s="137" t="s">
        <v>2689</v>
      </c>
      <c r="H860" s="137" t="s">
        <v>2584</v>
      </c>
    </row>
    <row r="861" spans="1:8" s="56" customFormat="1" x14ac:dyDescent="0.2">
      <c r="A861" s="55" t="s">
        <v>2577</v>
      </c>
      <c r="B861" s="55" t="s">
        <v>283</v>
      </c>
      <c r="C861" s="55" t="s">
        <v>2690</v>
      </c>
      <c r="E861" s="55" t="s">
        <v>1102</v>
      </c>
      <c r="F861" s="55"/>
      <c r="G861" s="56" t="s">
        <v>2687</v>
      </c>
    </row>
    <row r="862" spans="1:8" s="137" customFormat="1" x14ac:dyDescent="0.2">
      <c r="A862" s="136" t="s">
        <v>1395</v>
      </c>
      <c r="B862" s="136" t="s">
        <v>2691</v>
      </c>
      <c r="C862" s="136" t="s">
        <v>2581</v>
      </c>
      <c r="D862" s="137" t="s">
        <v>2582</v>
      </c>
      <c r="E862" s="136" t="s">
        <v>1102</v>
      </c>
      <c r="F862" s="136"/>
      <c r="G862" s="137" t="s">
        <v>2692</v>
      </c>
      <c r="H862" s="137" t="s">
        <v>2584</v>
      </c>
    </row>
    <row r="863" spans="1:8" s="56" customFormat="1" x14ac:dyDescent="0.2">
      <c r="A863" s="55" t="s">
        <v>2577</v>
      </c>
      <c r="B863" s="55" t="s">
        <v>284</v>
      </c>
      <c r="C863" s="55" t="s">
        <v>2693</v>
      </c>
      <c r="E863" s="55" t="s">
        <v>1102</v>
      </c>
      <c r="F863" s="55"/>
      <c r="G863" s="56" t="s">
        <v>2687</v>
      </c>
    </row>
    <row r="864" spans="1:8" s="137" customFormat="1" x14ac:dyDescent="0.2">
      <c r="A864" s="136" t="s">
        <v>1395</v>
      </c>
      <c r="B864" s="136" t="s">
        <v>2694</v>
      </c>
      <c r="C864" s="136" t="s">
        <v>2581</v>
      </c>
      <c r="D864" s="137" t="s">
        <v>2582</v>
      </c>
      <c r="E864" s="136" t="s">
        <v>1102</v>
      </c>
      <c r="F864" s="136"/>
      <c r="G864" s="137" t="s">
        <v>2695</v>
      </c>
      <c r="H864" s="137" t="s">
        <v>2584</v>
      </c>
    </row>
    <row r="865" spans="1:13" s="56" customFormat="1" x14ac:dyDescent="0.2">
      <c r="A865" s="55" t="s">
        <v>2577</v>
      </c>
      <c r="B865" s="55" t="s">
        <v>285</v>
      </c>
      <c r="C865" s="55" t="s">
        <v>2696</v>
      </c>
      <c r="E865" s="55" t="s">
        <v>1102</v>
      </c>
      <c r="F865" s="55"/>
      <c r="G865" s="56" t="s">
        <v>2697</v>
      </c>
    </row>
    <row r="866" spans="1:13" s="137" customFormat="1" x14ac:dyDescent="0.2">
      <c r="A866" s="136" t="s">
        <v>1395</v>
      </c>
      <c r="B866" s="136" t="s">
        <v>2698</v>
      </c>
      <c r="C866" s="136" t="s">
        <v>2581</v>
      </c>
      <c r="D866" s="137" t="s">
        <v>2582</v>
      </c>
      <c r="E866" s="136" t="s">
        <v>1102</v>
      </c>
      <c r="F866" s="136"/>
      <c r="G866" s="137" t="s">
        <v>2699</v>
      </c>
      <c r="H866" s="137" t="s">
        <v>2584</v>
      </c>
    </row>
    <row r="867" spans="1:13" s="56" customFormat="1" x14ac:dyDescent="0.2">
      <c r="A867" s="55" t="s">
        <v>2577</v>
      </c>
      <c r="B867" s="55" t="s">
        <v>286</v>
      </c>
      <c r="C867" s="55" t="s">
        <v>2700</v>
      </c>
      <c r="E867" s="55" t="s">
        <v>1102</v>
      </c>
      <c r="F867" s="55"/>
      <c r="G867" s="56" t="s">
        <v>2701</v>
      </c>
    </row>
    <row r="868" spans="1:13" s="137" customFormat="1" x14ac:dyDescent="0.2">
      <c r="A868" s="136" t="s">
        <v>1395</v>
      </c>
      <c r="B868" s="136" t="s">
        <v>2702</v>
      </c>
      <c r="C868" s="136" t="s">
        <v>2581</v>
      </c>
      <c r="D868" s="137" t="s">
        <v>2582</v>
      </c>
      <c r="E868" s="136" t="s">
        <v>1102</v>
      </c>
      <c r="F868" s="136"/>
      <c r="G868" s="137" t="s">
        <v>2703</v>
      </c>
      <c r="H868" s="137" t="s">
        <v>2584</v>
      </c>
    </row>
    <row r="869" spans="1:13" s="58" customFormat="1" x14ac:dyDescent="0.2">
      <c r="A869" s="57" t="s">
        <v>1350</v>
      </c>
      <c r="B869" s="57"/>
      <c r="C869" s="57"/>
      <c r="E869" s="57"/>
      <c r="F869" s="57"/>
    </row>
    <row r="870" spans="1:13" s="72" customFormat="1" x14ac:dyDescent="0.2">
      <c r="A870" s="71" t="s">
        <v>1453</v>
      </c>
      <c r="B870" s="71" t="s">
        <v>2704</v>
      </c>
      <c r="C870" s="71" t="s">
        <v>2705</v>
      </c>
      <c r="G870" s="72" t="s">
        <v>2706</v>
      </c>
    </row>
    <row r="871" spans="1:13" x14ac:dyDescent="0.2">
      <c r="A871" s="43" t="s">
        <v>1459</v>
      </c>
      <c r="B871" s="43" t="s">
        <v>188</v>
      </c>
      <c r="C871" s="43" t="s">
        <v>2707</v>
      </c>
      <c r="D871" s="44" t="s">
        <v>2708</v>
      </c>
      <c r="E871" s="43" t="s">
        <v>1102</v>
      </c>
      <c r="F871" s="43" t="s">
        <v>2709</v>
      </c>
      <c r="G871" s="43"/>
      <c r="M871" s="44" t="s">
        <v>2710</v>
      </c>
    </row>
    <row r="872" spans="1:13" x14ac:dyDescent="0.2">
      <c r="A872" s="43" t="s">
        <v>1395</v>
      </c>
      <c r="B872" s="43" t="s">
        <v>189</v>
      </c>
      <c r="C872" s="43" t="s">
        <v>2711</v>
      </c>
      <c r="D872" s="44" t="s">
        <v>2708</v>
      </c>
      <c r="E872" s="43" t="s">
        <v>1102</v>
      </c>
      <c r="F872" s="43"/>
      <c r="G872" s="43" t="s">
        <v>2712</v>
      </c>
      <c r="H872" s="43" t="s">
        <v>2713</v>
      </c>
      <c r="I872" s="43" t="s">
        <v>1564</v>
      </c>
      <c r="J872" s="43"/>
    </row>
    <row r="873" spans="1:13" s="27" customFormat="1" x14ac:dyDescent="0.2">
      <c r="A873" s="29" t="s">
        <v>1345</v>
      </c>
      <c r="B873" s="29" t="s">
        <v>2714</v>
      </c>
      <c r="C873" s="29"/>
      <c r="E873" s="29" t="s">
        <v>1102</v>
      </c>
      <c r="F873" s="29"/>
      <c r="G873" s="29" t="s">
        <v>2712</v>
      </c>
      <c r="L873" s="27" t="s">
        <v>2715</v>
      </c>
    </row>
    <row r="874" spans="1:13" s="27" customFormat="1" x14ac:dyDescent="0.2">
      <c r="A874" s="29" t="s">
        <v>1345</v>
      </c>
      <c r="B874" s="29" t="s">
        <v>190</v>
      </c>
      <c r="C874" s="29"/>
      <c r="E874" s="29" t="s">
        <v>1102</v>
      </c>
      <c r="F874" s="29"/>
      <c r="G874" s="29" t="s">
        <v>2712</v>
      </c>
      <c r="L874" s="27" t="s">
        <v>2716</v>
      </c>
    </row>
    <row r="875" spans="1:13" s="82" customFormat="1" x14ac:dyDescent="0.2">
      <c r="A875" s="80" t="s">
        <v>1350</v>
      </c>
      <c r="B875" s="81"/>
      <c r="C875" s="80"/>
    </row>
    <row r="876" spans="1:13" s="72" customFormat="1" x14ac:dyDescent="0.2">
      <c r="A876" s="71" t="s">
        <v>1453</v>
      </c>
      <c r="B876" s="71" t="s">
        <v>2717</v>
      </c>
      <c r="C876" s="71" t="s">
        <v>2718</v>
      </c>
      <c r="G876" s="72" t="s">
        <v>2719</v>
      </c>
    </row>
    <row r="877" spans="1:13" x14ac:dyDescent="0.2">
      <c r="A877" s="43" t="s">
        <v>1459</v>
      </c>
      <c r="B877" s="43" t="s">
        <v>191</v>
      </c>
      <c r="C877" s="43" t="s">
        <v>2720</v>
      </c>
      <c r="E877" s="43" t="s">
        <v>1102</v>
      </c>
      <c r="F877" s="43" t="s">
        <v>2709</v>
      </c>
      <c r="G877" s="43"/>
    </row>
    <row r="878" spans="1:13" x14ac:dyDescent="0.2">
      <c r="A878" s="43" t="s">
        <v>2721</v>
      </c>
      <c r="B878" s="43" t="s">
        <v>2722</v>
      </c>
      <c r="C878" s="43" t="s">
        <v>2723</v>
      </c>
      <c r="D878" s="44" t="s">
        <v>2724</v>
      </c>
      <c r="E878" s="43" t="s">
        <v>1102</v>
      </c>
      <c r="F878" s="43"/>
      <c r="G878" s="43"/>
    </row>
    <row r="879" spans="1:13" x14ac:dyDescent="0.2">
      <c r="A879" s="43" t="s">
        <v>1395</v>
      </c>
      <c r="B879" s="43" t="s">
        <v>2725</v>
      </c>
      <c r="C879" s="43" t="s">
        <v>2726</v>
      </c>
      <c r="E879" s="43" t="s">
        <v>1102</v>
      </c>
      <c r="F879" s="43"/>
      <c r="G879" s="43" t="s">
        <v>2727</v>
      </c>
    </row>
    <row r="880" spans="1:13" s="27" customFormat="1" x14ac:dyDescent="0.2">
      <c r="A880" s="29" t="s">
        <v>1345</v>
      </c>
      <c r="B880" s="29" t="s">
        <v>192</v>
      </c>
      <c r="C880" s="29"/>
      <c r="E880" s="29"/>
      <c r="F880" s="29"/>
      <c r="G880" s="29"/>
      <c r="L880" s="27" t="s">
        <v>2728</v>
      </c>
    </row>
    <row r="881" spans="1:12" x14ac:dyDescent="0.2">
      <c r="A881" s="43" t="s">
        <v>1395</v>
      </c>
      <c r="B881" s="43" t="s">
        <v>193</v>
      </c>
      <c r="C881" s="43" t="s">
        <v>2729</v>
      </c>
      <c r="D881" s="44" t="s">
        <v>2730</v>
      </c>
      <c r="E881" s="43" t="s">
        <v>1102</v>
      </c>
      <c r="F881" s="43" t="s">
        <v>2731</v>
      </c>
      <c r="G881" s="43" t="s">
        <v>2732</v>
      </c>
      <c r="H881" s="43" t="s">
        <v>4849</v>
      </c>
      <c r="I881" s="43" t="s">
        <v>1564</v>
      </c>
      <c r="J881" s="43"/>
    </row>
    <row r="882" spans="1:12" s="27" customFormat="1" x14ac:dyDescent="0.2">
      <c r="A882" s="29" t="s">
        <v>1345</v>
      </c>
      <c r="B882" s="29" t="s">
        <v>2733</v>
      </c>
      <c r="C882" s="29"/>
      <c r="E882" s="29" t="s">
        <v>1102</v>
      </c>
      <c r="F882" s="29"/>
      <c r="G882" s="29" t="s">
        <v>2732</v>
      </c>
      <c r="L882" s="27" t="s">
        <v>2734</v>
      </c>
    </row>
    <row r="883" spans="1:12" s="27" customFormat="1" x14ac:dyDescent="0.2">
      <c r="A883" s="29" t="s">
        <v>1345</v>
      </c>
      <c r="B883" s="29" t="s">
        <v>194</v>
      </c>
      <c r="C883" s="29"/>
      <c r="E883" s="29" t="s">
        <v>1102</v>
      </c>
      <c r="F883" s="29"/>
      <c r="G883" s="29" t="s">
        <v>2732</v>
      </c>
      <c r="L883" s="27" t="s">
        <v>2735</v>
      </c>
    </row>
    <row r="884" spans="1:12" s="82" customFormat="1" x14ac:dyDescent="0.2">
      <c r="A884" s="80" t="s">
        <v>1350</v>
      </c>
      <c r="B884" s="81"/>
      <c r="C884" s="80"/>
    </row>
    <row r="885" spans="1:12" s="72" customFormat="1" x14ac:dyDescent="0.2">
      <c r="A885" s="71" t="s">
        <v>1453</v>
      </c>
      <c r="B885" s="71" t="s">
        <v>2736</v>
      </c>
      <c r="C885" s="71" t="s">
        <v>2737</v>
      </c>
      <c r="G885" s="72" t="s">
        <v>2738</v>
      </c>
    </row>
    <row r="886" spans="1:12" x14ac:dyDescent="0.2">
      <c r="A886" s="43" t="s">
        <v>1459</v>
      </c>
      <c r="B886" s="43" t="s">
        <v>195</v>
      </c>
      <c r="C886" s="43" t="s">
        <v>2739</v>
      </c>
      <c r="E886" s="43" t="s">
        <v>1102</v>
      </c>
      <c r="F886" s="43" t="s">
        <v>2709</v>
      </c>
      <c r="G886" s="43"/>
    </row>
    <row r="887" spans="1:12" x14ac:dyDescent="0.2">
      <c r="A887" s="43" t="s">
        <v>2740</v>
      </c>
      <c r="B887" s="43" t="s">
        <v>196</v>
      </c>
      <c r="C887" s="43" t="s">
        <v>1472</v>
      </c>
      <c r="E887" s="43" t="s">
        <v>1102</v>
      </c>
      <c r="F887" s="43"/>
      <c r="G887" s="43"/>
    </row>
    <row r="888" spans="1:12" x14ac:dyDescent="0.2">
      <c r="A888" s="43" t="s">
        <v>1395</v>
      </c>
      <c r="B888" s="43" t="s">
        <v>197</v>
      </c>
      <c r="C888" s="43" t="s">
        <v>2741</v>
      </c>
      <c r="D888" s="44" t="s">
        <v>2742</v>
      </c>
      <c r="E888" s="43" t="s">
        <v>1102</v>
      </c>
      <c r="F888" s="43" t="s">
        <v>2731</v>
      </c>
      <c r="G888" s="43" t="s">
        <v>2743</v>
      </c>
      <c r="H888" s="43" t="s">
        <v>1483</v>
      </c>
      <c r="I888" s="43" t="s">
        <v>1564</v>
      </c>
      <c r="J888" s="43"/>
    </row>
    <row r="889" spans="1:12" s="27" customFormat="1" x14ac:dyDescent="0.2">
      <c r="A889" s="29" t="s">
        <v>1345</v>
      </c>
      <c r="B889" s="29" t="s">
        <v>2744</v>
      </c>
      <c r="C889" s="29"/>
      <c r="E889" s="29" t="s">
        <v>1102</v>
      </c>
      <c r="F889" s="29"/>
      <c r="G889" s="29" t="s">
        <v>2743</v>
      </c>
      <c r="L889" s="27" t="s">
        <v>2745</v>
      </c>
    </row>
    <row r="890" spans="1:12" s="27" customFormat="1" x14ac:dyDescent="0.2">
      <c r="A890" s="29" t="s">
        <v>1345</v>
      </c>
      <c r="B890" s="29" t="s">
        <v>198</v>
      </c>
      <c r="C890" s="29"/>
      <c r="E890" s="29" t="s">
        <v>1102</v>
      </c>
      <c r="F890" s="29"/>
      <c r="G890" s="29" t="s">
        <v>2743</v>
      </c>
      <c r="L890" s="27" t="s">
        <v>2746</v>
      </c>
    </row>
    <row r="891" spans="1:12" s="82" customFormat="1" x14ac:dyDescent="0.2">
      <c r="A891" s="80" t="s">
        <v>1350</v>
      </c>
      <c r="B891" s="81"/>
      <c r="C891" s="80"/>
    </row>
    <row r="892" spans="1:12" s="86" customFormat="1" x14ac:dyDescent="0.2">
      <c r="A892" s="85" t="s">
        <v>1453</v>
      </c>
      <c r="B892" s="85" t="s">
        <v>2747</v>
      </c>
      <c r="C892" s="85" t="s">
        <v>2748</v>
      </c>
      <c r="G892" s="86" t="s">
        <v>2749</v>
      </c>
    </row>
    <row r="893" spans="1:12" x14ac:dyDescent="0.2">
      <c r="A893" s="43" t="s">
        <v>1459</v>
      </c>
      <c r="B893" s="43" t="s">
        <v>199</v>
      </c>
      <c r="C893" s="43" t="s">
        <v>2750</v>
      </c>
      <c r="D893" s="44" t="s">
        <v>2751</v>
      </c>
      <c r="E893" s="43" t="s">
        <v>1102</v>
      </c>
      <c r="F893" s="43" t="s">
        <v>2709</v>
      </c>
      <c r="G893" s="43"/>
    </row>
    <row r="894" spans="1:12" x14ac:dyDescent="0.2">
      <c r="A894" s="43" t="s">
        <v>1395</v>
      </c>
      <c r="B894" s="43" t="s">
        <v>200</v>
      </c>
      <c r="C894" s="43" t="s">
        <v>2752</v>
      </c>
      <c r="D894" s="44" t="s">
        <v>2751</v>
      </c>
      <c r="E894" s="43" t="s">
        <v>1102</v>
      </c>
      <c r="F894" s="43" t="s">
        <v>2731</v>
      </c>
      <c r="G894" s="43" t="s">
        <v>2753</v>
      </c>
      <c r="H894" s="43" t="s">
        <v>4850</v>
      </c>
      <c r="I894" s="43" t="s">
        <v>1564</v>
      </c>
      <c r="J894" s="43"/>
    </row>
    <row r="895" spans="1:12" s="27" customFormat="1" x14ac:dyDescent="0.2">
      <c r="A895" s="29" t="s">
        <v>1345</v>
      </c>
      <c r="B895" s="29" t="s">
        <v>2754</v>
      </c>
      <c r="C895" s="29"/>
      <c r="E895" s="29" t="s">
        <v>1102</v>
      </c>
      <c r="F895" s="29"/>
      <c r="G895" s="29" t="s">
        <v>2753</v>
      </c>
      <c r="L895" s="27" t="s">
        <v>2755</v>
      </c>
    </row>
    <row r="896" spans="1:12" s="27" customFormat="1" x14ac:dyDescent="0.2">
      <c r="A896" s="29" t="s">
        <v>1345</v>
      </c>
      <c r="B896" s="29" t="s">
        <v>201</v>
      </c>
      <c r="C896" s="29"/>
      <c r="E896" s="29" t="s">
        <v>1102</v>
      </c>
      <c r="F896" s="29"/>
      <c r="G896" s="29" t="s">
        <v>2753</v>
      </c>
      <c r="L896" s="27" t="s">
        <v>2756</v>
      </c>
    </row>
    <row r="897" spans="1:12" s="58" customFormat="1" x14ac:dyDescent="0.2">
      <c r="A897" s="57" t="s">
        <v>1350</v>
      </c>
      <c r="B897" s="87"/>
      <c r="C897" s="57"/>
    </row>
    <row r="898" spans="1:12" s="86" customFormat="1" x14ac:dyDescent="0.2">
      <c r="A898" s="85" t="s">
        <v>1453</v>
      </c>
      <c r="B898" s="85" t="s">
        <v>1277</v>
      </c>
      <c r="C898" s="85" t="s">
        <v>2757</v>
      </c>
      <c r="G898" s="86" t="s">
        <v>2758</v>
      </c>
    </row>
    <row r="899" spans="1:12" x14ac:dyDescent="0.2">
      <c r="A899" s="43" t="s">
        <v>1459</v>
      </c>
      <c r="B899" s="43" t="s">
        <v>202</v>
      </c>
      <c r="C899" s="43" t="s">
        <v>2759</v>
      </c>
      <c r="D899" s="44" t="s">
        <v>2760</v>
      </c>
      <c r="E899" s="43" t="s">
        <v>1102</v>
      </c>
      <c r="F899" s="43" t="s">
        <v>2709</v>
      </c>
      <c r="G899" s="43"/>
    </row>
    <row r="900" spans="1:12" x14ac:dyDescent="0.2">
      <c r="A900" s="43" t="s">
        <v>1395</v>
      </c>
      <c r="B900" s="43" t="s">
        <v>203</v>
      </c>
      <c r="C900" s="43" t="s">
        <v>2761</v>
      </c>
      <c r="D900" s="44" t="s">
        <v>2760</v>
      </c>
      <c r="E900" s="43" t="s">
        <v>1102</v>
      </c>
      <c r="F900" s="43" t="s">
        <v>2731</v>
      </c>
      <c r="G900" s="43" t="s">
        <v>2762</v>
      </c>
      <c r="H900" s="43" t="s">
        <v>4851</v>
      </c>
      <c r="I900" s="43" t="s">
        <v>1564</v>
      </c>
      <c r="J900" s="43"/>
    </row>
    <row r="901" spans="1:12" s="27" customFormat="1" x14ac:dyDescent="0.2">
      <c r="A901" s="29" t="s">
        <v>1345</v>
      </c>
      <c r="B901" s="29" t="s">
        <v>2763</v>
      </c>
      <c r="C901" s="29"/>
      <c r="E901" s="29" t="s">
        <v>1102</v>
      </c>
      <c r="F901" s="29"/>
      <c r="G901" s="29" t="s">
        <v>2762</v>
      </c>
      <c r="L901" s="27" t="s">
        <v>2764</v>
      </c>
    </row>
    <row r="902" spans="1:12" s="27" customFormat="1" x14ac:dyDescent="0.2">
      <c r="A902" s="29" t="s">
        <v>1345</v>
      </c>
      <c r="B902" s="29" t="s">
        <v>204</v>
      </c>
      <c r="C902" s="29"/>
      <c r="E902" s="29" t="s">
        <v>1102</v>
      </c>
      <c r="F902" s="29"/>
      <c r="G902" s="29" t="s">
        <v>2762</v>
      </c>
      <c r="L902" s="27" t="s">
        <v>2765</v>
      </c>
    </row>
    <row r="903" spans="1:12" s="58" customFormat="1" x14ac:dyDescent="0.2">
      <c r="A903" s="57" t="s">
        <v>1350</v>
      </c>
      <c r="B903" s="87"/>
      <c r="C903" s="57"/>
    </row>
    <row r="904" spans="1:12" s="72" customFormat="1" x14ac:dyDescent="0.2">
      <c r="A904" s="71" t="s">
        <v>1453</v>
      </c>
      <c r="B904" s="71" t="s">
        <v>2766</v>
      </c>
      <c r="C904" s="71" t="s">
        <v>2767</v>
      </c>
      <c r="G904" s="72" t="s">
        <v>2768</v>
      </c>
    </row>
    <row r="905" spans="1:12" x14ac:dyDescent="0.2">
      <c r="A905" s="43" t="s">
        <v>1459</v>
      </c>
      <c r="B905" s="43" t="s">
        <v>205</v>
      </c>
      <c r="C905" s="43" t="s">
        <v>2769</v>
      </c>
      <c r="E905" s="43" t="s">
        <v>1102</v>
      </c>
      <c r="F905" s="43" t="s">
        <v>2709</v>
      </c>
      <c r="G905" s="43"/>
    </row>
    <row r="906" spans="1:12" x14ac:dyDescent="0.2">
      <c r="A906" s="43" t="s">
        <v>1395</v>
      </c>
      <c r="B906" s="43" t="s">
        <v>206</v>
      </c>
      <c r="C906" s="43" t="s">
        <v>2770</v>
      </c>
      <c r="D906" s="44" t="s">
        <v>2771</v>
      </c>
      <c r="E906" s="43" t="s">
        <v>1102</v>
      </c>
      <c r="F906" s="43" t="s">
        <v>2772</v>
      </c>
      <c r="G906" s="43" t="s">
        <v>2773</v>
      </c>
      <c r="H906" s="43" t="s">
        <v>2774</v>
      </c>
      <c r="I906" s="43" t="s">
        <v>2775</v>
      </c>
      <c r="J906" s="43"/>
      <c r="L906" s="43"/>
    </row>
    <row r="907" spans="1:12" x14ac:dyDescent="0.2">
      <c r="A907" s="43" t="s">
        <v>1395</v>
      </c>
      <c r="B907" s="43" t="s">
        <v>207</v>
      </c>
      <c r="C907" s="43" t="s">
        <v>2776</v>
      </c>
      <c r="D907" s="44" t="s">
        <v>2777</v>
      </c>
      <c r="E907" s="43" t="s">
        <v>1102</v>
      </c>
      <c r="F907" s="43" t="s">
        <v>2778</v>
      </c>
      <c r="G907" s="43" t="s">
        <v>2773</v>
      </c>
      <c r="H907" s="43" t="s">
        <v>2774</v>
      </c>
      <c r="I907" s="43" t="s">
        <v>2779</v>
      </c>
      <c r="J907" s="43"/>
      <c r="L907" s="43"/>
    </row>
    <row r="908" spans="1:12" s="27" customFormat="1" x14ac:dyDescent="0.2">
      <c r="A908" s="29" t="s">
        <v>1345</v>
      </c>
      <c r="B908" s="29" t="s">
        <v>2780</v>
      </c>
      <c r="C908" s="29"/>
      <c r="E908" s="29" t="s">
        <v>1102</v>
      </c>
      <c r="F908" s="29"/>
      <c r="G908" s="29"/>
      <c r="H908" s="29"/>
      <c r="I908" s="29"/>
      <c r="J908" s="29"/>
      <c r="L908" s="27" t="s">
        <v>2781</v>
      </c>
    </row>
    <row r="909" spans="1:12" s="82" customFormat="1" x14ac:dyDescent="0.2">
      <c r="A909" s="80" t="s">
        <v>1350</v>
      </c>
      <c r="B909" s="81"/>
      <c r="C909" s="80"/>
    </row>
    <row r="910" spans="1:12" s="72" customFormat="1" x14ac:dyDescent="0.2">
      <c r="A910" s="71" t="s">
        <v>1453</v>
      </c>
      <c r="B910" s="71" t="s">
        <v>2782</v>
      </c>
      <c r="C910" s="71" t="s">
        <v>2783</v>
      </c>
      <c r="G910" s="72" t="s">
        <v>2784</v>
      </c>
    </row>
    <row r="911" spans="1:12" x14ac:dyDescent="0.2">
      <c r="A911" s="43" t="s">
        <v>1459</v>
      </c>
      <c r="B911" s="43" t="s">
        <v>2785</v>
      </c>
      <c r="C911" s="43" t="s">
        <v>2786</v>
      </c>
      <c r="E911" s="43" t="s">
        <v>1102</v>
      </c>
      <c r="F911" s="43" t="s">
        <v>2709</v>
      </c>
      <c r="G911" s="43"/>
    </row>
    <row r="912" spans="1:12" x14ac:dyDescent="0.2">
      <c r="A912" s="43" t="s">
        <v>1395</v>
      </c>
      <c r="B912" s="43" t="s">
        <v>2787</v>
      </c>
      <c r="C912" s="43" t="s">
        <v>2788</v>
      </c>
      <c r="D912" s="44" t="s">
        <v>2771</v>
      </c>
      <c r="E912" s="43" t="s">
        <v>1102</v>
      </c>
      <c r="F912" s="43" t="s">
        <v>2772</v>
      </c>
      <c r="G912" s="43" t="s">
        <v>2789</v>
      </c>
      <c r="H912" s="43"/>
      <c r="I912" s="43" t="s">
        <v>2775</v>
      </c>
      <c r="J912" s="43"/>
    </row>
    <row r="913" spans="1:12" x14ac:dyDescent="0.2">
      <c r="A913" s="43" t="s">
        <v>1395</v>
      </c>
      <c r="B913" s="43" t="s">
        <v>2790</v>
      </c>
      <c r="C913" s="43" t="s">
        <v>2791</v>
      </c>
      <c r="D913" s="44" t="s">
        <v>2777</v>
      </c>
      <c r="E913" s="43" t="s">
        <v>1102</v>
      </c>
      <c r="F913" s="43" t="s">
        <v>2778</v>
      </c>
      <c r="G913" s="43" t="s">
        <v>2789</v>
      </c>
      <c r="H913" s="43"/>
      <c r="I913" s="43" t="s">
        <v>2779</v>
      </c>
      <c r="J913" s="43"/>
    </row>
    <row r="914" spans="1:12" s="27" customFormat="1" x14ac:dyDescent="0.2">
      <c r="A914" s="29" t="s">
        <v>1345</v>
      </c>
      <c r="B914" s="29" t="s">
        <v>2792</v>
      </c>
      <c r="C914" s="29"/>
      <c r="E914" s="29" t="s">
        <v>1102</v>
      </c>
      <c r="F914" s="29"/>
      <c r="G914" s="29"/>
      <c r="H914" s="29"/>
      <c r="I914" s="29"/>
      <c r="J914" s="29"/>
      <c r="L914" s="27" t="s">
        <v>2793</v>
      </c>
    </row>
    <row r="915" spans="1:12" s="82" customFormat="1" x14ac:dyDescent="0.2">
      <c r="A915" s="80" t="s">
        <v>1350</v>
      </c>
      <c r="B915" s="81"/>
      <c r="C915" s="80"/>
    </row>
    <row r="916" spans="1:12" s="72" customFormat="1" x14ac:dyDescent="0.2">
      <c r="A916" s="71" t="s">
        <v>1453</v>
      </c>
      <c r="B916" s="71" t="s">
        <v>2794</v>
      </c>
      <c r="C916" s="71" t="s">
        <v>2795</v>
      </c>
      <c r="G916" s="72" t="s">
        <v>2796</v>
      </c>
    </row>
    <row r="917" spans="1:12" x14ac:dyDescent="0.2">
      <c r="A917" s="43" t="s">
        <v>1459</v>
      </c>
      <c r="B917" s="43" t="s">
        <v>208</v>
      </c>
      <c r="C917" s="43" t="s">
        <v>2797</v>
      </c>
      <c r="E917" s="43" t="s">
        <v>1102</v>
      </c>
      <c r="F917" s="43" t="s">
        <v>2709</v>
      </c>
      <c r="G917" s="43"/>
    </row>
    <row r="918" spans="1:12" x14ac:dyDescent="0.2">
      <c r="A918" s="43" t="s">
        <v>1395</v>
      </c>
      <c r="B918" s="43" t="s">
        <v>209</v>
      </c>
      <c r="C918" s="43" t="s">
        <v>2798</v>
      </c>
      <c r="D918" s="44" t="s">
        <v>2771</v>
      </c>
      <c r="E918" s="43" t="s">
        <v>1102</v>
      </c>
      <c r="F918" s="43" t="s">
        <v>2772</v>
      </c>
      <c r="G918" s="43" t="s">
        <v>2799</v>
      </c>
      <c r="H918" s="43" t="s">
        <v>2800</v>
      </c>
      <c r="I918" s="43" t="s">
        <v>2775</v>
      </c>
      <c r="J918" s="43"/>
    </row>
    <row r="919" spans="1:12" x14ac:dyDescent="0.2">
      <c r="A919" s="43" t="s">
        <v>1395</v>
      </c>
      <c r="B919" s="43" t="s">
        <v>210</v>
      </c>
      <c r="C919" s="43" t="s">
        <v>2801</v>
      </c>
      <c r="D919" s="44" t="s">
        <v>2777</v>
      </c>
      <c r="E919" s="43" t="s">
        <v>1102</v>
      </c>
      <c r="F919" s="43" t="s">
        <v>2778</v>
      </c>
      <c r="G919" s="43" t="s">
        <v>2799</v>
      </c>
      <c r="H919" s="43" t="s">
        <v>2802</v>
      </c>
      <c r="I919" s="43" t="s">
        <v>2779</v>
      </c>
      <c r="J919" s="43"/>
    </row>
    <row r="920" spans="1:12" s="27" customFormat="1" x14ac:dyDescent="0.2">
      <c r="A920" s="29" t="s">
        <v>1345</v>
      </c>
      <c r="B920" s="29" t="s">
        <v>2803</v>
      </c>
      <c r="C920" s="29"/>
      <c r="E920" s="29" t="s">
        <v>1102</v>
      </c>
      <c r="F920" s="29"/>
      <c r="G920" s="29"/>
      <c r="H920" s="29"/>
      <c r="I920" s="29"/>
      <c r="J920" s="29"/>
      <c r="L920" s="27" t="s">
        <v>2804</v>
      </c>
    </row>
    <row r="921" spans="1:12" s="82" customFormat="1" x14ac:dyDescent="0.2">
      <c r="A921" s="80" t="s">
        <v>1350</v>
      </c>
      <c r="B921" s="81"/>
      <c r="C921" s="80"/>
    </row>
    <row r="922" spans="1:12" s="72" customFormat="1" x14ac:dyDescent="0.2">
      <c r="A922" s="71" t="s">
        <v>1453</v>
      </c>
      <c r="B922" s="71" t="s">
        <v>2805</v>
      </c>
      <c r="C922" s="71" t="s">
        <v>2806</v>
      </c>
      <c r="G922" s="72" t="s">
        <v>2807</v>
      </c>
    </row>
    <row r="923" spans="1:12" x14ac:dyDescent="0.2">
      <c r="A923" s="43" t="s">
        <v>1459</v>
      </c>
      <c r="B923" s="43" t="s">
        <v>211</v>
      </c>
      <c r="C923" s="43" t="s">
        <v>2808</v>
      </c>
      <c r="E923" s="43" t="s">
        <v>1102</v>
      </c>
      <c r="F923" s="43" t="s">
        <v>2709</v>
      </c>
      <c r="G923" s="43"/>
    </row>
    <row r="924" spans="1:12" x14ac:dyDescent="0.2">
      <c r="A924" s="43" t="s">
        <v>1395</v>
      </c>
      <c r="B924" s="43" t="s">
        <v>212</v>
      </c>
      <c r="C924" s="43" t="s">
        <v>2809</v>
      </c>
      <c r="D924" s="44" t="s">
        <v>2771</v>
      </c>
      <c r="E924" s="44" t="s">
        <v>1102</v>
      </c>
      <c r="F924" s="43" t="s">
        <v>2772</v>
      </c>
      <c r="G924" s="43" t="s">
        <v>2810</v>
      </c>
      <c r="H924" s="43" t="s">
        <v>2811</v>
      </c>
      <c r="I924" s="43" t="s">
        <v>2775</v>
      </c>
      <c r="J924" s="43"/>
    </row>
    <row r="925" spans="1:12" x14ac:dyDescent="0.2">
      <c r="A925" s="43" t="s">
        <v>1395</v>
      </c>
      <c r="B925" s="43" t="s">
        <v>213</v>
      </c>
      <c r="C925" s="43" t="s">
        <v>2812</v>
      </c>
      <c r="D925" s="44" t="s">
        <v>2777</v>
      </c>
      <c r="E925" s="44" t="s">
        <v>1102</v>
      </c>
      <c r="F925" s="43" t="s">
        <v>2778</v>
      </c>
      <c r="G925" s="43" t="s">
        <v>2810</v>
      </c>
      <c r="H925" s="43" t="s">
        <v>2811</v>
      </c>
      <c r="I925" s="43" t="s">
        <v>2779</v>
      </c>
      <c r="J925" s="43"/>
    </row>
    <row r="926" spans="1:12" s="27" customFormat="1" x14ac:dyDescent="0.2">
      <c r="A926" s="29" t="s">
        <v>1345</v>
      </c>
      <c r="B926" s="29" t="s">
        <v>2813</v>
      </c>
      <c r="C926" s="29"/>
      <c r="E926" s="29" t="s">
        <v>1102</v>
      </c>
      <c r="F926" s="29"/>
      <c r="G926" s="29"/>
      <c r="H926" s="29"/>
      <c r="I926" s="29"/>
      <c r="J926" s="29"/>
      <c r="L926" s="27" t="s">
        <v>2814</v>
      </c>
    </row>
    <row r="927" spans="1:12" s="82" customFormat="1" x14ac:dyDescent="0.2">
      <c r="A927" s="80" t="s">
        <v>1350</v>
      </c>
      <c r="B927" s="81"/>
      <c r="C927" s="80"/>
    </row>
    <row r="928" spans="1:12" s="72" customFormat="1" x14ac:dyDescent="0.2">
      <c r="A928" s="71" t="s">
        <v>1453</v>
      </c>
      <c r="B928" s="71" t="s">
        <v>2815</v>
      </c>
      <c r="C928" s="71" t="s">
        <v>2816</v>
      </c>
      <c r="G928" s="72" t="s">
        <v>2817</v>
      </c>
    </row>
    <row r="929" spans="1:12" x14ac:dyDescent="0.2">
      <c r="A929" s="43" t="s">
        <v>1459</v>
      </c>
      <c r="B929" s="43" t="s">
        <v>214</v>
      </c>
      <c r="C929" s="43" t="s">
        <v>2818</v>
      </c>
      <c r="E929" s="43" t="s">
        <v>1102</v>
      </c>
      <c r="F929" s="43" t="s">
        <v>2709</v>
      </c>
      <c r="G929" s="43"/>
    </row>
    <row r="930" spans="1:12" x14ac:dyDescent="0.2">
      <c r="A930" s="43" t="s">
        <v>1395</v>
      </c>
      <c r="B930" s="43" t="s">
        <v>215</v>
      </c>
      <c r="C930" s="43" t="s">
        <v>2819</v>
      </c>
      <c r="D930" s="44" t="s">
        <v>2771</v>
      </c>
      <c r="E930" s="44" t="s">
        <v>1102</v>
      </c>
      <c r="F930" s="43" t="s">
        <v>2772</v>
      </c>
      <c r="G930" s="43" t="s">
        <v>2820</v>
      </c>
      <c r="H930" s="43" t="s">
        <v>2821</v>
      </c>
      <c r="I930" s="43" t="s">
        <v>2775</v>
      </c>
      <c r="J930" s="43"/>
    </row>
    <row r="931" spans="1:12" x14ac:dyDescent="0.2">
      <c r="A931" s="43" t="s">
        <v>1395</v>
      </c>
      <c r="B931" s="43" t="s">
        <v>216</v>
      </c>
      <c r="C931" s="43" t="s">
        <v>2822</v>
      </c>
      <c r="D931" s="44" t="s">
        <v>2777</v>
      </c>
      <c r="E931" s="44" t="s">
        <v>1102</v>
      </c>
      <c r="F931" s="43" t="s">
        <v>2778</v>
      </c>
      <c r="G931" s="43" t="s">
        <v>2820</v>
      </c>
      <c r="H931" s="43" t="s">
        <v>2821</v>
      </c>
      <c r="I931" s="43" t="s">
        <v>2779</v>
      </c>
      <c r="J931" s="43"/>
    </row>
    <row r="932" spans="1:12" s="27" customFormat="1" x14ac:dyDescent="0.2">
      <c r="A932" s="29" t="s">
        <v>1345</v>
      </c>
      <c r="B932" s="29" t="s">
        <v>2823</v>
      </c>
      <c r="C932" s="29"/>
      <c r="E932" s="29" t="s">
        <v>1102</v>
      </c>
      <c r="F932" s="29"/>
      <c r="G932" s="29"/>
      <c r="H932" s="29"/>
      <c r="I932" s="29"/>
      <c r="J932" s="29"/>
      <c r="L932" s="27" t="s">
        <v>2824</v>
      </c>
    </row>
    <row r="933" spans="1:12" s="82" customFormat="1" x14ac:dyDescent="0.2">
      <c r="A933" s="80" t="s">
        <v>1350</v>
      </c>
      <c r="B933" s="81"/>
      <c r="C933" s="80"/>
    </row>
    <row r="934" spans="1:12" s="72" customFormat="1" x14ac:dyDescent="0.2">
      <c r="A934" s="71" t="s">
        <v>1453</v>
      </c>
      <c r="B934" s="71" t="s">
        <v>2825</v>
      </c>
      <c r="C934" s="71" t="s">
        <v>2826</v>
      </c>
      <c r="G934" s="72" t="s">
        <v>2827</v>
      </c>
    </row>
    <row r="935" spans="1:12" x14ac:dyDescent="0.2">
      <c r="A935" s="43" t="s">
        <v>1459</v>
      </c>
      <c r="B935" s="43" t="s">
        <v>217</v>
      </c>
      <c r="C935" s="43" t="s">
        <v>2828</v>
      </c>
      <c r="E935" s="43" t="s">
        <v>1102</v>
      </c>
      <c r="F935" s="43" t="s">
        <v>2709</v>
      </c>
      <c r="G935" s="43"/>
    </row>
    <row r="936" spans="1:12" x14ac:dyDescent="0.2">
      <c r="A936" s="43" t="s">
        <v>1395</v>
      </c>
      <c r="B936" s="43" t="s">
        <v>218</v>
      </c>
      <c r="C936" s="43" t="s">
        <v>2829</v>
      </c>
      <c r="D936" s="44" t="s">
        <v>2771</v>
      </c>
      <c r="E936" s="44" t="s">
        <v>1102</v>
      </c>
      <c r="F936" s="43" t="s">
        <v>2772</v>
      </c>
      <c r="G936" s="43" t="s">
        <v>2830</v>
      </c>
      <c r="H936" s="43" t="s">
        <v>2821</v>
      </c>
      <c r="I936" s="43" t="s">
        <v>2775</v>
      </c>
      <c r="J936" s="43"/>
    </row>
    <row r="937" spans="1:12" x14ac:dyDescent="0.2">
      <c r="A937" s="43" t="s">
        <v>1395</v>
      </c>
      <c r="B937" s="43" t="s">
        <v>219</v>
      </c>
      <c r="C937" s="43" t="s">
        <v>2831</v>
      </c>
      <c r="D937" s="44" t="s">
        <v>2777</v>
      </c>
      <c r="E937" s="44" t="s">
        <v>1102</v>
      </c>
      <c r="F937" s="43" t="s">
        <v>2778</v>
      </c>
      <c r="G937" s="43" t="s">
        <v>2830</v>
      </c>
      <c r="H937" s="43" t="s">
        <v>2821</v>
      </c>
      <c r="I937" s="43" t="s">
        <v>2779</v>
      </c>
      <c r="J937" s="43"/>
    </row>
    <row r="938" spans="1:12" s="27" customFormat="1" x14ac:dyDescent="0.2">
      <c r="A938" s="29" t="s">
        <v>1345</v>
      </c>
      <c r="B938" s="29" t="s">
        <v>2832</v>
      </c>
      <c r="C938" s="29"/>
      <c r="E938" s="29" t="s">
        <v>1102</v>
      </c>
      <c r="F938" s="29"/>
      <c r="G938" s="29"/>
      <c r="H938" s="29"/>
      <c r="I938" s="29"/>
      <c r="J938" s="29"/>
      <c r="L938" s="27" t="s">
        <v>2833</v>
      </c>
    </row>
    <row r="939" spans="1:12" s="82" customFormat="1" x14ac:dyDescent="0.2">
      <c r="A939" s="80" t="s">
        <v>1350</v>
      </c>
      <c r="B939" s="81"/>
      <c r="C939" s="80"/>
    </row>
    <row r="940" spans="1:12" s="72" customFormat="1" x14ac:dyDescent="0.2">
      <c r="A940" s="71" t="s">
        <v>1453</v>
      </c>
      <c r="B940" s="71" t="s">
        <v>2834</v>
      </c>
      <c r="C940" s="71" t="s">
        <v>2835</v>
      </c>
      <c r="G940" s="72" t="s">
        <v>2836</v>
      </c>
    </row>
    <row r="941" spans="1:12" x14ac:dyDescent="0.2">
      <c r="A941" s="43" t="s">
        <v>1459</v>
      </c>
      <c r="B941" s="43" t="s">
        <v>220</v>
      </c>
      <c r="C941" s="43" t="s">
        <v>2837</v>
      </c>
      <c r="E941" s="43" t="s">
        <v>1102</v>
      </c>
      <c r="F941" s="43" t="s">
        <v>2709</v>
      </c>
      <c r="G941" s="43"/>
    </row>
    <row r="942" spans="1:12" x14ac:dyDescent="0.2">
      <c r="A942" s="43" t="s">
        <v>1395</v>
      </c>
      <c r="B942" s="43" t="s">
        <v>221</v>
      </c>
      <c r="C942" s="43" t="s">
        <v>2838</v>
      </c>
      <c r="D942" s="44" t="s">
        <v>2771</v>
      </c>
      <c r="E942" s="44" t="s">
        <v>1102</v>
      </c>
      <c r="F942" s="43" t="s">
        <v>2772</v>
      </c>
      <c r="G942" s="43" t="s">
        <v>2839</v>
      </c>
      <c r="H942" s="43" t="s">
        <v>2821</v>
      </c>
      <c r="I942" s="43" t="s">
        <v>2775</v>
      </c>
      <c r="J942" s="43"/>
    </row>
    <row r="943" spans="1:12" x14ac:dyDescent="0.2">
      <c r="A943" s="43" t="s">
        <v>1395</v>
      </c>
      <c r="B943" s="43" t="s">
        <v>222</v>
      </c>
      <c r="C943" s="43" t="s">
        <v>2840</v>
      </c>
      <c r="D943" s="44" t="s">
        <v>2777</v>
      </c>
      <c r="E943" s="44" t="s">
        <v>1102</v>
      </c>
      <c r="F943" s="43" t="s">
        <v>2778</v>
      </c>
      <c r="G943" s="43" t="s">
        <v>2839</v>
      </c>
      <c r="H943" s="43" t="s">
        <v>2821</v>
      </c>
      <c r="I943" s="43" t="s">
        <v>2779</v>
      </c>
      <c r="J943" s="43"/>
    </row>
    <row r="944" spans="1:12" s="27" customFormat="1" x14ac:dyDescent="0.2">
      <c r="A944" s="29" t="s">
        <v>1345</v>
      </c>
      <c r="B944" s="29" t="s">
        <v>2841</v>
      </c>
      <c r="C944" s="29"/>
      <c r="E944" s="29" t="s">
        <v>1102</v>
      </c>
      <c r="F944" s="29"/>
      <c r="G944" s="29"/>
      <c r="H944" s="29"/>
      <c r="I944" s="29"/>
      <c r="J944" s="29"/>
      <c r="L944" s="27" t="s">
        <v>2842</v>
      </c>
    </row>
    <row r="945" spans="1:12" s="82" customFormat="1" x14ac:dyDescent="0.2">
      <c r="A945" s="80" t="s">
        <v>1350</v>
      </c>
      <c r="B945" s="81"/>
      <c r="C945" s="80"/>
    </row>
    <row r="946" spans="1:12" s="72" customFormat="1" x14ac:dyDescent="0.2">
      <c r="A946" s="71" t="s">
        <v>1453</v>
      </c>
      <c r="B946" s="71" t="s">
        <v>2843</v>
      </c>
      <c r="C946" s="71" t="s">
        <v>2844</v>
      </c>
      <c r="G946" s="72" t="s">
        <v>2845</v>
      </c>
    </row>
    <row r="947" spans="1:12" x14ac:dyDescent="0.2">
      <c r="A947" s="43" t="s">
        <v>1459</v>
      </c>
      <c r="B947" s="43" t="s">
        <v>223</v>
      </c>
      <c r="C947" s="43" t="s">
        <v>2846</v>
      </c>
      <c r="E947" s="43" t="s">
        <v>1102</v>
      </c>
      <c r="F947" s="43" t="s">
        <v>2709</v>
      </c>
      <c r="G947" s="43"/>
    </row>
    <row r="948" spans="1:12" x14ac:dyDescent="0.2">
      <c r="A948" s="43" t="s">
        <v>1395</v>
      </c>
      <c r="B948" s="43" t="s">
        <v>224</v>
      </c>
      <c r="C948" s="43" t="s">
        <v>2847</v>
      </c>
      <c r="D948" s="44" t="s">
        <v>2771</v>
      </c>
      <c r="E948" s="44" t="s">
        <v>1102</v>
      </c>
      <c r="F948" s="43" t="s">
        <v>2772</v>
      </c>
      <c r="G948" s="43" t="s">
        <v>2848</v>
      </c>
      <c r="H948" s="43" t="s">
        <v>2821</v>
      </c>
      <c r="I948" s="43" t="s">
        <v>2775</v>
      </c>
      <c r="J948" s="43"/>
    </row>
    <row r="949" spans="1:12" x14ac:dyDescent="0.2">
      <c r="A949" s="43" t="s">
        <v>1395</v>
      </c>
      <c r="B949" s="43" t="s">
        <v>225</v>
      </c>
      <c r="C949" s="43" t="s">
        <v>2849</v>
      </c>
      <c r="D949" s="44" t="s">
        <v>2777</v>
      </c>
      <c r="E949" s="44" t="s">
        <v>1102</v>
      </c>
      <c r="F949" s="43" t="s">
        <v>2778</v>
      </c>
      <c r="G949" s="43" t="s">
        <v>2848</v>
      </c>
      <c r="H949" s="43" t="s">
        <v>2821</v>
      </c>
      <c r="I949" s="43" t="s">
        <v>2779</v>
      </c>
      <c r="J949" s="43"/>
    </row>
    <row r="950" spans="1:12" s="27" customFormat="1" x14ac:dyDescent="0.2">
      <c r="A950" s="29" t="s">
        <v>1345</v>
      </c>
      <c r="B950" s="29" t="s">
        <v>2850</v>
      </c>
      <c r="C950" s="29"/>
      <c r="E950" s="29" t="s">
        <v>1102</v>
      </c>
      <c r="F950" s="29"/>
      <c r="G950" s="29"/>
      <c r="H950" s="29"/>
      <c r="I950" s="29"/>
      <c r="J950" s="29"/>
      <c r="L950" s="27" t="s">
        <v>2851</v>
      </c>
    </row>
    <row r="951" spans="1:12" s="82" customFormat="1" x14ac:dyDescent="0.2">
      <c r="A951" s="80" t="s">
        <v>1350</v>
      </c>
      <c r="B951" s="81"/>
      <c r="C951" s="80"/>
    </row>
    <row r="952" spans="1:12" s="89" customFormat="1" x14ac:dyDescent="0.2">
      <c r="A952" s="88" t="s">
        <v>1317</v>
      </c>
      <c r="B952" s="88" t="s">
        <v>2852</v>
      </c>
      <c r="C952" s="157" t="s">
        <v>2853</v>
      </c>
      <c r="G952" s="89" t="s">
        <v>2854</v>
      </c>
      <c r="K952" s="90"/>
    </row>
    <row r="953" spans="1:12" x14ac:dyDescent="0.2">
      <c r="A953" s="150" t="s">
        <v>2855</v>
      </c>
      <c r="B953" s="150" t="s">
        <v>2856</v>
      </c>
      <c r="C953" s="43" t="s">
        <v>2857</v>
      </c>
      <c r="E953" s="44" t="s">
        <v>1102</v>
      </c>
      <c r="H953" s="44" t="s">
        <v>2858</v>
      </c>
      <c r="I953" s="44" t="s">
        <v>2859</v>
      </c>
      <c r="K953" s="152"/>
    </row>
    <row r="954" spans="1:12" x14ac:dyDescent="0.2">
      <c r="A954" s="150" t="s">
        <v>2860</v>
      </c>
      <c r="B954" s="150" t="s">
        <v>226</v>
      </c>
      <c r="C954" s="43" t="s">
        <v>1472</v>
      </c>
      <c r="E954" s="44" t="s">
        <v>1102</v>
      </c>
      <c r="K954" s="152"/>
    </row>
    <row r="955" spans="1:12" x14ac:dyDescent="0.2">
      <c r="A955" s="150" t="s">
        <v>1395</v>
      </c>
      <c r="B955" s="150" t="s">
        <v>227</v>
      </c>
      <c r="C955" s="43" t="s">
        <v>2861</v>
      </c>
      <c r="E955" s="44" t="s">
        <v>1102</v>
      </c>
      <c r="G955" s="44" t="s">
        <v>2862</v>
      </c>
      <c r="H955" s="43" t="s">
        <v>1409</v>
      </c>
      <c r="I955" s="44" t="s">
        <v>1484</v>
      </c>
      <c r="K955" s="152"/>
    </row>
    <row r="956" spans="1:12" s="27" customFormat="1" x14ac:dyDescent="0.2">
      <c r="A956" s="25" t="s">
        <v>1345</v>
      </c>
      <c r="B956" s="25" t="s">
        <v>2863</v>
      </c>
      <c r="C956" s="29"/>
      <c r="G956" s="27" t="s">
        <v>2864</v>
      </c>
      <c r="K956" s="26"/>
      <c r="L956" s="27" t="s">
        <v>2865</v>
      </c>
    </row>
    <row r="957" spans="1:12" s="27" customFormat="1" x14ac:dyDescent="0.2">
      <c r="A957" s="25" t="s">
        <v>1345</v>
      </c>
      <c r="B957" s="25" t="s">
        <v>228</v>
      </c>
      <c r="C957" s="29"/>
      <c r="G957" s="27" t="s">
        <v>2864</v>
      </c>
      <c r="K957" s="26"/>
      <c r="L957" s="27" t="s">
        <v>2866</v>
      </c>
    </row>
    <row r="958" spans="1:12" x14ac:dyDescent="0.2">
      <c r="A958" s="150" t="s">
        <v>1395</v>
      </c>
      <c r="B958" s="150" t="s">
        <v>229</v>
      </c>
      <c r="C958" s="43" t="s">
        <v>2867</v>
      </c>
      <c r="E958" s="44" t="s">
        <v>1102</v>
      </c>
      <c r="G958" s="44" t="s">
        <v>2868</v>
      </c>
      <c r="H958" s="43" t="s">
        <v>1409</v>
      </c>
      <c r="I958" s="44" t="s">
        <v>1484</v>
      </c>
      <c r="K958" s="152"/>
    </row>
    <row r="959" spans="1:12" s="27" customFormat="1" x14ac:dyDescent="0.2">
      <c r="A959" s="25" t="s">
        <v>1345</v>
      </c>
      <c r="B959" s="25" t="s">
        <v>2869</v>
      </c>
      <c r="C959" s="29"/>
      <c r="G959" s="27" t="s">
        <v>2870</v>
      </c>
      <c r="K959" s="26"/>
      <c r="L959" s="27" t="s">
        <v>2871</v>
      </c>
    </row>
    <row r="960" spans="1:12" s="27" customFormat="1" x14ac:dyDescent="0.2">
      <c r="A960" s="25" t="s">
        <v>1345</v>
      </c>
      <c r="B960" s="25" t="s">
        <v>230</v>
      </c>
      <c r="C960" s="29"/>
      <c r="G960" s="27" t="s">
        <v>2870</v>
      </c>
      <c r="K960" s="26"/>
      <c r="L960" s="27" t="s">
        <v>2872</v>
      </c>
    </row>
    <row r="961" spans="1:12" s="27" customFormat="1" x14ac:dyDescent="0.2">
      <c r="A961" s="25" t="s">
        <v>1345</v>
      </c>
      <c r="B961" s="25" t="s">
        <v>1064</v>
      </c>
      <c r="C961" s="29"/>
      <c r="K961" s="26"/>
      <c r="L961" s="27" t="s">
        <v>2873</v>
      </c>
    </row>
    <row r="962" spans="1:12" s="92" customFormat="1" x14ac:dyDescent="0.2">
      <c r="A962" s="91" t="s">
        <v>1350</v>
      </c>
      <c r="B962" s="91"/>
      <c r="C962" s="158"/>
      <c r="K962" s="93"/>
    </row>
    <row r="963" spans="1:12" s="32" customFormat="1" x14ac:dyDescent="0.2">
      <c r="A963" s="30" t="s">
        <v>1317</v>
      </c>
      <c r="B963" s="30" t="s">
        <v>2874</v>
      </c>
      <c r="C963" s="31" t="s">
        <v>2875</v>
      </c>
      <c r="D963" s="135"/>
      <c r="G963" s="32" t="s">
        <v>2876</v>
      </c>
      <c r="K963" s="33"/>
    </row>
    <row r="964" spans="1:12" x14ac:dyDescent="0.2">
      <c r="A964" s="43" t="s">
        <v>1459</v>
      </c>
      <c r="B964" s="43" t="s">
        <v>1061</v>
      </c>
      <c r="C964" s="43" t="s">
        <v>2877</v>
      </c>
      <c r="E964" s="43" t="s">
        <v>1102</v>
      </c>
      <c r="F964" s="43"/>
      <c r="G964" s="43"/>
    </row>
    <row r="965" spans="1:12" x14ac:dyDescent="0.2">
      <c r="A965" s="43" t="s">
        <v>2878</v>
      </c>
      <c r="B965" s="43" t="s">
        <v>2879</v>
      </c>
      <c r="C965" s="43" t="s">
        <v>1472</v>
      </c>
      <c r="E965" s="43" t="s">
        <v>1102</v>
      </c>
      <c r="F965" s="43"/>
      <c r="G965" s="43" t="s">
        <v>2880</v>
      </c>
    </row>
    <row r="966" spans="1:12" x14ac:dyDescent="0.2">
      <c r="A966" s="43" t="s">
        <v>1474</v>
      </c>
      <c r="B966" s="43" t="s">
        <v>2881</v>
      </c>
      <c r="C966" s="43" t="s">
        <v>1883</v>
      </c>
      <c r="D966" s="44" t="s">
        <v>2882</v>
      </c>
      <c r="E966" s="43" t="s">
        <v>1102</v>
      </c>
      <c r="F966" s="43"/>
      <c r="G966" s="43" t="s">
        <v>2883</v>
      </c>
      <c r="H966" s="43" t="s">
        <v>2884</v>
      </c>
      <c r="I966" s="43" t="s">
        <v>2885</v>
      </c>
      <c r="J966" s="43"/>
    </row>
    <row r="967" spans="1:12" x14ac:dyDescent="0.2">
      <c r="A967" s="43" t="s">
        <v>1395</v>
      </c>
      <c r="B967" s="43" t="s">
        <v>1062</v>
      </c>
      <c r="C967" s="43" t="s">
        <v>1482</v>
      </c>
      <c r="D967" s="44" t="s">
        <v>2886</v>
      </c>
      <c r="E967" s="43" t="s">
        <v>1102</v>
      </c>
      <c r="F967" s="43"/>
      <c r="G967" s="43" t="s">
        <v>2880</v>
      </c>
      <c r="H967" s="43" t="s">
        <v>1483</v>
      </c>
      <c r="I967" s="43" t="s">
        <v>1564</v>
      </c>
      <c r="J967" s="43"/>
    </row>
    <row r="968" spans="1:12" s="27" customFormat="1" x14ac:dyDescent="0.2">
      <c r="A968" s="29" t="s">
        <v>1345</v>
      </c>
      <c r="B968" s="29" t="s">
        <v>2887</v>
      </c>
      <c r="C968" s="29"/>
      <c r="E968" s="29" t="s">
        <v>1102</v>
      </c>
      <c r="F968" s="29"/>
      <c r="G968" s="29" t="s">
        <v>2880</v>
      </c>
      <c r="L968" s="27" t="s">
        <v>2888</v>
      </c>
    </row>
    <row r="969" spans="1:12" s="27" customFormat="1" x14ac:dyDescent="0.2">
      <c r="A969" s="29" t="s">
        <v>1345</v>
      </c>
      <c r="B969" s="29" t="s">
        <v>1063</v>
      </c>
      <c r="C969" s="29"/>
      <c r="E969" s="29" t="s">
        <v>1102</v>
      </c>
      <c r="F969" s="29"/>
      <c r="G969" s="29" t="s">
        <v>2880</v>
      </c>
      <c r="L969" s="27" t="s">
        <v>2889</v>
      </c>
    </row>
    <row r="970" spans="1:12" s="21" customFormat="1" x14ac:dyDescent="0.2">
      <c r="A970" s="79" t="s">
        <v>1302</v>
      </c>
      <c r="B970" s="79" t="s">
        <v>2890</v>
      </c>
      <c r="C970" s="66" t="s">
        <v>2891</v>
      </c>
      <c r="E970" s="20"/>
      <c r="F970" s="20"/>
      <c r="G970" s="66" t="s">
        <v>2880</v>
      </c>
    </row>
    <row r="971" spans="1:12" s="21" customFormat="1" x14ac:dyDescent="0.2">
      <c r="A971" s="79" t="s">
        <v>1302</v>
      </c>
      <c r="B971" s="79" t="s">
        <v>2892</v>
      </c>
      <c r="C971" s="66" t="s">
        <v>2893</v>
      </c>
      <c r="E971" s="20"/>
      <c r="F971" s="20"/>
      <c r="G971" s="66" t="s">
        <v>2894</v>
      </c>
    </row>
    <row r="972" spans="1:12" s="32" customFormat="1" x14ac:dyDescent="0.2">
      <c r="A972" s="30" t="s">
        <v>1350</v>
      </c>
      <c r="B972" s="30"/>
      <c r="C972" s="31"/>
      <c r="K972" s="33"/>
    </row>
    <row r="973" spans="1:12" s="196" customFormat="1" x14ac:dyDescent="0.2">
      <c r="A973" s="195" t="s">
        <v>1453</v>
      </c>
      <c r="B973" s="195" t="s">
        <v>2895</v>
      </c>
      <c r="C973" s="195" t="s">
        <v>2896</v>
      </c>
      <c r="G973" s="196" t="s">
        <v>4852</v>
      </c>
    </row>
    <row r="974" spans="1:12" x14ac:dyDescent="0.2">
      <c r="A974" s="43" t="s">
        <v>1459</v>
      </c>
      <c r="B974" s="43" t="s">
        <v>4853</v>
      </c>
      <c r="C974" s="43" t="s">
        <v>4854</v>
      </c>
      <c r="E974" s="43" t="s">
        <v>1102</v>
      </c>
      <c r="F974" s="43"/>
      <c r="G974" s="43"/>
    </row>
    <row r="975" spans="1:12" x14ac:dyDescent="0.2">
      <c r="A975" s="43" t="s">
        <v>1880</v>
      </c>
      <c r="B975" s="43" t="s">
        <v>4855</v>
      </c>
      <c r="C975" s="43" t="s">
        <v>1472</v>
      </c>
      <c r="E975" s="43" t="s">
        <v>1102</v>
      </c>
      <c r="F975" s="43"/>
      <c r="G975" s="43" t="s">
        <v>4856</v>
      </c>
    </row>
    <row r="976" spans="1:12" x14ac:dyDescent="0.2">
      <c r="A976" s="43" t="s">
        <v>1474</v>
      </c>
      <c r="B976" s="43" t="s">
        <v>4857</v>
      </c>
      <c r="C976" s="43" t="s">
        <v>1883</v>
      </c>
      <c r="D976" s="44" t="s">
        <v>2882</v>
      </c>
      <c r="E976" s="43" t="s">
        <v>1102</v>
      </c>
      <c r="F976" s="43"/>
      <c r="G976" s="43" t="s">
        <v>4858</v>
      </c>
      <c r="H976" s="43" t="s">
        <v>2884</v>
      </c>
      <c r="I976" s="43" t="s">
        <v>2885</v>
      </c>
      <c r="J976" s="43"/>
    </row>
    <row r="977" spans="1:12" x14ac:dyDescent="0.2">
      <c r="A977" s="43" t="s">
        <v>1395</v>
      </c>
      <c r="B977" s="43" t="s">
        <v>4859</v>
      </c>
      <c r="C977" s="43" t="s">
        <v>1482</v>
      </c>
      <c r="D977" s="44" t="s">
        <v>4860</v>
      </c>
      <c r="E977" s="43" t="s">
        <v>1102</v>
      </c>
      <c r="F977" s="43"/>
      <c r="G977" s="43" t="s">
        <v>4856</v>
      </c>
      <c r="H977" s="43" t="s">
        <v>1483</v>
      </c>
      <c r="I977" s="43" t="s">
        <v>1564</v>
      </c>
      <c r="J977" s="43"/>
    </row>
    <row r="978" spans="1:12" s="27" customFormat="1" x14ac:dyDescent="0.2">
      <c r="A978" s="29" t="s">
        <v>1345</v>
      </c>
      <c r="B978" s="29" t="s">
        <v>4861</v>
      </c>
      <c r="C978" s="29"/>
      <c r="E978" s="29" t="s">
        <v>1102</v>
      </c>
      <c r="F978" s="29"/>
      <c r="G978" s="29" t="s">
        <v>4856</v>
      </c>
      <c r="L978" s="27" t="s">
        <v>4862</v>
      </c>
    </row>
    <row r="979" spans="1:12" s="27" customFormat="1" x14ac:dyDescent="0.2">
      <c r="A979" s="29" t="s">
        <v>1345</v>
      </c>
      <c r="B979" s="29" t="s">
        <v>4863</v>
      </c>
      <c r="C979" s="29"/>
      <c r="E979" s="29" t="s">
        <v>1102</v>
      </c>
      <c r="F979" s="29"/>
      <c r="G979" s="29" t="s">
        <v>4856</v>
      </c>
      <c r="L979" s="27" t="s">
        <v>4864</v>
      </c>
    </row>
    <row r="980" spans="1:12" s="21" customFormat="1" x14ac:dyDescent="0.2">
      <c r="A980" s="79" t="s">
        <v>1302</v>
      </c>
      <c r="B980" s="79" t="s">
        <v>4865</v>
      </c>
      <c r="C980" s="66" t="s">
        <v>4866</v>
      </c>
      <c r="E980" s="20"/>
      <c r="F980" s="20"/>
      <c r="G980" s="66" t="s">
        <v>4856</v>
      </c>
    </row>
    <row r="981" spans="1:12" s="21" customFormat="1" x14ac:dyDescent="0.2">
      <c r="A981" s="79" t="s">
        <v>1302</v>
      </c>
      <c r="B981" s="79" t="s">
        <v>4867</v>
      </c>
      <c r="C981" s="66" t="s">
        <v>4868</v>
      </c>
      <c r="E981" s="20"/>
      <c r="F981" s="20"/>
      <c r="G981" s="66" t="s">
        <v>4869</v>
      </c>
    </row>
    <row r="982" spans="1:12" s="61" customFormat="1" x14ac:dyDescent="0.2">
      <c r="A982" s="60" t="s">
        <v>1350</v>
      </c>
      <c r="B982" s="59"/>
      <c r="C982" s="60"/>
    </row>
    <row r="983" spans="1:12" s="196" customFormat="1" x14ac:dyDescent="0.2">
      <c r="A983" s="195" t="s">
        <v>1453</v>
      </c>
      <c r="B983" s="195" t="s">
        <v>2897</v>
      </c>
      <c r="C983" s="195" t="s">
        <v>2898</v>
      </c>
      <c r="G983" s="196" t="s">
        <v>4870</v>
      </c>
    </row>
    <row r="984" spans="1:12" x14ac:dyDescent="0.2">
      <c r="A984" s="43" t="s">
        <v>1459</v>
      </c>
      <c r="B984" s="43" t="s">
        <v>4871</v>
      </c>
      <c r="C984" s="43" t="s">
        <v>4872</v>
      </c>
      <c r="E984" s="43" t="s">
        <v>1102</v>
      </c>
      <c r="F984" s="43"/>
      <c r="G984" s="43"/>
    </row>
    <row r="985" spans="1:12" x14ac:dyDescent="0.2">
      <c r="A985" s="43" t="s">
        <v>1395</v>
      </c>
      <c r="B985" s="43" t="s">
        <v>4873</v>
      </c>
      <c r="C985" s="43" t="s">
        <v>4874</v>
      </c>
      <c r="E985" s="43" t="s">
        <v>1102</v>
      </c>
      <c r="F985" s="43"/>
      <c r="G985" s="43" t="s">
        <v>4875</v>
      </c>
      <c r="H985" s="43" t="s">
        <v>4614</v>
      </c>
      <c r="I985" s="43" t="s">
        <v>1564</v>
      </c>
      <c r="J985" s="43"/>
    </row>
    <row r="986" spans="1:12" s="27" customFormat="1" x14ac:dyDescent="0.2">
      <c r="A986" s="29" t="s">
        <v>1345</v>
      </c>
      <c r="B986" s="29" t="s">
        <v>4876</v>
      </c>
      <c r="C986" s="29"/>
      <c r="E986" s="29" t="s">
        <v>1102</v>
      </c>
      <c r="F986" s="29"/>
      <c r="G986" s="29" t="s">
        <v>4875</v>
      </c>
      <c r="L986" s="27" t="s">
        <v>4877</v>
      </c>
    </row>
    <row r="987" spans="1:12" s="27" customFormat="1" x14ac:dyDescent="0.2">
      <c r="A987" s="29" t="s">
        <v>1345</v>
      </c>
      <c r="B987" s="29" t="s">
        <v>4878</v>
      </c>
      <c r="C987" s="29"/>
      <c r="E987" s="29" t="s">
        <v>1102</v>
      </c>
      <c r="F987" s="29"/>
      <c r="G987" s="29" t="s">
        <v>4875</v>
      </c>
      <c r="L987" s="27" t="s">
        <v>4879</v>
      </c>
    </row>
    <row r="988" spans="1:12" s="21" customFormat="1" x14ac:dyDescent="0.2">
      <c r="A988" s="79" t="s">
        <v>1302</v>
      </c>
      <c r="B988" s="79" t="s">
        <v>4880</v>
      </c>
      <c r="C988" s="66" t="s">
        <v>4881</v>
      </c>
      <c r="E988" s="20"/>
      <c r="F988" s="20"/>
      <c r="G988" s="66" t="s">
        <v>4875</v>
      </c>
    </row>
    <row r="989" spans="1:12" s="21" customFormat="1" x14ac:dyDescent="0.2">
      <c r="A989" s="79" t="s">
        <v>1302</v>
      </c>
      <c r="B989" s="79" t="s">
        <v>4882</v>
      </c>
      <c r="C989" s="66" t="s">
        <v>4883</v>
      </c>
      <c r="E989" s="20"/>
      <c r="F989" s="20"/>
      <c r="G989" s="66" t="s">
        <v>4884</v>
      </c>
    </row>
    <row r="990" spans="1:12" s="61" customFormat="1" x14ac:dyDescent="0.2">
      <c r="A990" s="60" t="s">
        <v>1350</v>
      </c>
      <c r="B990" s="59"/>
      <c r="C990" s="60"/>
    </row>
    <row r="991" spans="1:12" s="196" customFormat="1" x14ac:dyDescent="0.2">
      <c r="A991" s="195" t="s">
        <v>1453</v>
      </c>
      <c r="B991" s="195" t="s">
        <v>2899</v>
      </c>
      <c r="C991" s="195" t="s">
        <v>2900</v>
      </c>
      <c r="G991" s="196" t="s">
        <v>4885</v>
      </c>
    </row>
    <row r="992" spans="1:12" x14ac:dyDescent="0.2">
      <c r="A992" s="43" t="s">
        <v>1459</v>
      </c>
      <c r="B992" s="43" t="s">
        <v>4886</v>
      </c>
      <c r="C992" s="43" t="s">
        <v>4887</v>
      </c>
      <c r="D992" s="44" t="s">
        <v>4888</v>
      </c>
      <c r="E992" s="43" t="s">
        <v>1102</v>
      </c>
      <c r="F992" s="43"/>
      <c r="G992" s="43"/>
    </row>
    <row r="993" spans="1:12" x14ac:dyDescent="0.2">
      <c r="A993" s="43" t="s">
        <v>1395</v>
      </c>
      <c r="B993" s="43" t="s">
        <v>4889</v>
      </c>
      <c r="C993" s="43" t="s">
        <v>4890</v>
      </c>
      <c r="D993" s="44" t="s">
        <v>4891</v>
      </c>
      <c r="E993" s="43" t="s">
        <v>1102</v>
      </c>
      <c r="F993" s="43"/>
      <c r="G993" s="43" t="s">
        <v>4892</v>
      </c>
      <c r="H993" s="43" t="s">
        <v>4614</v>
      </c>
      <c r="I993" s="43" t="s">
        <v>1564</v>
      </c>
      <c r="J993" s="43"/>
    </row>
    <row r="994" spans="1:12" s="27" customFormat="1" x14ac:dyDescent="0.2">
      <c r="A994" s="29" t="s">
        <v>1345</v>
      </c>
      <c r="B994" s="29" t="s">
        <v>4893</v>
      </c>
      <c r="C994" s="29"/>
      <c r="E994" s="29" t="s">
        <v>1102</v>
      </c>
      <c r="F994" s="29"/>
      <c r="G994" s="29" t="s">
        <v>4892</v>
      </c>
      <c r="L994" s="27" t="s">
        <v>4894</v>
      </c>
    </row>
    <row r="995" spans="1:12" s="27" customFormat="1" x14ac:dyDescent="0.2">
      <c r="A995" s="29" t="s">
        <v>1345</v>
      </c>
      <c r="B995" s="29" t="s">
        <v>4895</v>
      </c>
      <c r="C995" s="29"/>
      <c r="E995" s="29" t="s">
        <v>1102</v>
      </c>
      <c r="F995" s="29"/>
      <c r="G995" s="29" t="s">
        <v>4892</v>
      </c>
      <c r="L995" s="27" t="s">
        <v>4896</v>
      </c>
    </row>
    <row r="996" spans="1:12" s="21" customFormat="1" x14ac:dyDescent="0.2">
      <c r="A996" s="79" t="s">
        <v>1302</v>
      </c>
      <c r="B996" s="79" t="s">
        <v>4897</v>
      </c>
      <c r="C996" s="66" t="s">
        <v>4898</v>
      </c>
      <c r="E996" s="20"/>
      <c r="F996" s="20"/>
      <c r="G996" s="66" t="s">
        <v>4892</v>
      </c>
    </row>
    <row r="997" spans="1:12" s="21" customFormat="1" x14ac:dyDescent="0.2">
      <c r="A997" s="79" t="s">
        <v>1302</v>
      </c>
      <c r="B997" s="79" t="s">
        <v>4899</v>
      </c>
      <c r="C997" s="66" t="s">
        <v>4900</v>
      </c>
      <c r="E997" s="20"/>
      <c r="F997" s="20"/>
      <c r="G997" s="66" t="s">
        <v>4901</v>
      </c>
    </row>
    <row r="998" spans="1:12" s="61" customFormat="1" x14ac:dyDescent="0.2">
      <c r="A998" s="60" t="s">
        <v>1350</v>
      </c>
      <c r="B998" s="59"/>
      <c r="C998" s="60"/>
    </row>
    <row r="999" spans="1:12" s="24" customFormat="1" x14ac:dyDescent="0.2">
      <c r="A999" s="23" t="s">
        <v>1317</v>
      </c>
      <c r="B999" s="22" t="s">
        <v>2901</v>
      </c>
      <c r="C999" s="23" t="s">
        <v>2902</v>
      </c>
      <c r="G999" s="24" t="s">
        <v>2903</v>
      </c>
    </row>
    <row r="1000" spans="1:12" x14ac:dyDescent="0.2">
      <c r="A1000" s="43" t="s">
        <v>1945</v>
      </c>
      <c r="B1000" s="43" t="s">
        <v>2904</v>
      </c>
      <c r="C1000" s="43" t="s">
        <v>2905</v>
      </c>
      <c r="E1000" s="44" t="s">
        <v>1102</v>
      </c>
      <c r="H1000" s="44" t="s">
        <v>2906</v>
      </c>
      <c r="I1000" s="44" t="s">
        <v>2907</v>
      </c>
    </row>
    <row r="1001" spans="1:12" x14ac:dyDescent="0.2">
      <c r="A1001" s="43" t="s">
        <v>2908</v>
      </c>
      <c r="B1001" s="43" t="s">
        <v>2909</v>
      </c>
      <c r="C1001" s="43" t="s">
        <v>2910</v>
      </c>
      <c r="E1001" s="44" t="s">
        <v>1102</v>
      </c>
      <c r="G1001" s="44" t="s">
        <v>2911</v>
      </c>
    </row>
    <row r="1002" spans="1:12" x14ac:dyDescent="0.2">
      <c r="A1002" s="43" t="s">
        <v>1309</v>
      </c>
      <c r="B1002" s="43" t="s">
        <v>854</v>
      </c>
      <c r="C1002" s="43" t="s">
        <v>1467</v>
      </c>
      <c r="E1002" s="44" t="s">
        <v>1102</v>
      </c>
      <c r="G1002" s="44" t="s">
        <v>2912</v>
      </c>
      <c r="H1002" s="44" t="s">
        <v>1920</v>
      </c>
    </row>
    <row r="1003" spans="1:12" x14ac:dyDescent="0.2">
      <c r="A1003" s="43" t="s">
        <v>2913</v>
      </c>
      <c r="B1003" s="43" t="s">
        <v>2914</v>
      </c>
      <c r="C1003" s="43" t="s">
        <v>2915</v>
      </c>
      <c r="E1003" s="44" t="s">
        <v>1102</v>
      </c>
      <c r="G1003" s="44" t="s">
        <v>2916</v>
      </c>
    </row>
    <row r="1004" spans="1:12" x14ac:dyDescent="0.2">
      <c r="A1004" s="43" t="s">
        <v>1309</v>
      </c>
      <c r="B1004" s="43" t="s">
        <v>2917</v>
      </c>
      <c r="C1004" s="43" t="s">
        <v>1467</v>
      </c>
      <c r="E1004" s="44" t="s">
        <v>1102</v>
      </c>
      <c r="G1004" s="44" t="s">
        <v>2918</v>
      </c>
      <c r="H1004" s="44" t="s">
        <v>1920</v>
      </c>
    </row>
    <row r="1005" spans="1:12" x14ac:dyDescent="0.2">
      <c r="A1005" s="43" t="s">
        <v>2919</v>
      </c>
      <c r="B1005" s="43" t="s">
        <v>2920</v>
      </c>
      <c r="C1005" s="43" t="s">
        <v>2921</v>
      </c>
      <c r="E1005" s="44" t="s">
        <v>1102</v>
      </c>
      <c r="G1005" s="44" t="s">
        <v>2922</v>
      </c>
    </row>
    <row r="1006" spans="1:12" x14ac:dyDescent="0.2">
      <c r="A1006" s="43" t="s">
        <v>1309</v>
      </c>
      <c r="B1006" s="43" t="s">
        <v>2923</v>
      </c>
      <c r="C1006" s="43" t="s">
        <v>2924</v>
      </c>
      <c r="E1006" s="44" t="s">
        <v>1102</v>
      </c>
      <c r="G1006" s="44" t="s">
        <v>2925</v>
      </c>
      <c r="H1006" s="44" t="s">
        <v>1920</v>
      </c>
    </row>
    <row r="1007" spans="1:12" s="24" customFormat="1" x14ac:dyDescent="0.2">
      <c r="A1007" s="23" t="s">
        <v>1350</v>
      </c>
      <c r="B1007" s="22"/>
      <c r="C1007" s="23"/>
      <c r="G1007" s="23"/>
    </row>
    <row r="1008" spans="1:12" s="95" customFormat="1" x14ac:dyDescent="0.2">
      <c r="A1008" s="114" t="s">
        <v>1317</v>
      </c>
      <c r="B1008" s="94" t="s">
        <v>2926</v>
      </c>
      <c r="C1008" s="114" t="s">
        <v>2927</v>
      </c>
      <c r="G1008" s="114" t="s">
        <v>2903</v>
      </c>
    </row>
    <row r="1009" spans="1:10" s="115" customFormat="1" x14ac:dyDescent="0.2">
      <c r="A1009" s="115" t="s">
        <v>1493</v>
      </c>
      <c r="B1009" s="115" t="s">
        <v>2928</v>
      </c>
      <c r="C1009" s="115" t="s">
        <v>2929</v>
      </c>
      <c r="E1009" s="115" t="s">
        <v>1102</v>
      </c>
      <c r="G1009" s="115" t="s">
        <v>2930</v>
      </c>
    </row>
    <row r="1010" spans="1:10" s="115" customFormat="1" x14ac:dyDescent="0.2">
      <c r="A1010" s="115" t="s">
        <v>2931</v>
      </c>
      <c r="B1010" s="115" t="s">
        <v>2932</v>
      </c>
      <c r="C1010" s="115" t="s">
        <v>2933</v>
      </c>
      <c r="E1010" s="115" t="s">
        <v>1102</v>
      </c>
      <c r="G1010" s="115" t="s">
        <v>2934</v>
      </c>
    </row>
    <row r="1011" spans="1:10" s="115" customFormat="1" x14ac:dyDescent="0.2">
      <c r="A1011" s="115" t="s">
        <v>1493</v>
      </c>
      <c r="B1011" s="115" t="s">
        <v>2935</v>
      </c>
      <c r="C1011" s="115" t="s">
        <v>2936</v>
      </c>
      <c r="E1011" s="115" t="s">
        <v>1102</v>
      </c>
      <c r="G1011" s="115" t="s">
        <v>2937</v>
      </c>
    </row>
    <row r="1012" spans="1:10" s="115" customFormat="1" x14ac:dyDescent="0.2">
      <c r="A1012" s="115" t="s">
        <v>2931</v>
      </c>
      <c r="B1012" s="115" t="s">
        <v>2938</v>
      </c>
      <c r="C1012" s="115" t="s">
        <v>2939</v>
      </c>
      <c r="E1012" s="115" t="s">
        <v>1102</v>
      </c>
      <c r="G1012" s="115" t="s">
        <v>2940</v>
      </c>
    </row>
    <row r="1013" spans="1:10" s="115" customFormat="1" x14ac:dyDescent="0.2">
      <c r="A1013" s="115" t="s">
        <v>1350</v>
      </c>
    </row>
    <row r="1014" spans="1:10" s="24" customFormat="1" x14ac:dyDescent="0.2">
      <c r="A1014" s="23" t="s">
        <v>1317</v>
      </c>
      <c r="B1014" s="22" t="s">
        <v>2941</v>
      </c>
      <c r="C1014" s="23" t="s">
        <v>2942</v>
      </c>
      <c r="G1014" s="24" t="s">
        <v>2903</v>
      </c>
    </row>
    <row r="1015" spans="1:10" s="27" customFormat="1" x14ac:dyDescent="0.2">
      <c r="A1015" s="29" t="s">
        <v>2943</v>
      </c>
      <c r="B1015" s="25" t="s">
        <v>2944</v>
      </c>
      <c r="C1015" s="29" t="s">
        <v>2945</v>
      </c>
      <c r="E1015" s="27" t="s">
        <v>1102</v>
      </c>
      <c r="H1015" s="27" t="s">
        <v>2946</v>
      </c>
      <c r="I1015" s="27" t="s">
        <v>2947</v>
      </c>
    </row>
    <row r="1016" spans="1:10" s="27" customFormat="1" x14ac:dyDescent="0.2">
      <c r="A1016" s="29" t="s">
        <v>1309</v>
      </c>
      <c r="B1016" s="25" t="s">
        <v>855</v>
      </c>
      <c r="C1016" s="29" t="s">
        <v>1467</v>
      </c>
      <c r="E1016" s="27" t="s">
        <v>1102</v>
      </c>
      <c r="G1016" s="27" t="s">
        <v>2948</v>
      </c>
    </row>
    <row r="1017" spans="1:10" s="27" customFormat="1" x14ac:dyDescent="0.2">
      <c r="A1017" s="29" t="s">
        <v>1391</v>
      </c>
      <c r="B1017" s="25" t="s">
        <v>2949</v>
      </c>
      <c r="C1017" s="29" t="s">
        <v>2950</v>
      </c>
      <c r="D1017" s="27" t="s">
        <v>2951</v>
      </c>
      <c r="E1017" s="27" t="s">
        <v>1102</v>
      </c>
    </row>
    <row r="1018" spans="1:10" s="27" customFormat="1" x14ac:dyDescent="0.2">
      <c r="A1018" s="29" t="s">
        <v>1309</v>
      </c>
      <c r="B1018" s="25" t="s">
        <v>2952</v>
      </c>
      <c r="C1018" s="29" t="s">
        <v>2953</v>
      </c>
      <c r="E1018" s="27" t="s">
        <v>1102</v>
      </c>
      <c r="G1018" s="29" t="s">
        <v>2954</v>
      </c>
      <c r="J1018" s="27" t="s">
        <v>2955</v>
      </c>
    </row>
    <row r="1019" spans="1:10" s="24" customFormat="1" x14ac:dyDescent="0.2">
      <c r="A1019" s="23" t="s">
        <v>1350</v>
      </c>
      <c r="B1019" s="22"/>
      <c r="C1019" s="23"/>
      <c r="G1019" s="23"/>
    </row>
    <row r="1020" spans="1:10" s="140" customFormat="1" x14ac:dyDescent="0.2">
      <c r="A1020" s="138" t="s">
        <v>1317</v>
      </c>
      <c r="B1020" s="139" t="s">
        <v>2956</v>
      </c>
      <c r="C1020" s="138" t="s">
        <v>2957</v>
      </c>
      <c r="G1020" s="138" t="s">
        <v>2958</v>
      </c>
    </row>
    <row r="1021" spans="1:10" s="56" customFormat="1" x14ac:dyDescent="0.2">
      <c r="A1021" s="55" t="s">
        <v>2959</v>
      </c>
      <c r="B1021" s="141" t="s">
        <v>2960</v>
      </c>
      <c r="C1021" s="55" t="s">
        <v>2961</v>
      </c>
      <c r="D1021" s="56" t="s">
        <v>2962</v>
      </c>
      <c r="E1021" s="56" t="s">
        <v>1102</v>
      </c>
      <c r="G1021" s="55"/>
    </row>
    <row r="1022" spans="1:10" s="56" customFormat="1" x14ac:dyDescent="0.2">
      <c r="A1022" s="55" t="s">
        <v>1493</v>
      </c>
      <c r="B1022" s="141" t="s">
        <v>2963</v>
      </c>
      <c r="C1022" s="55" t="s">
        <v>2964</v>
      </c>
      <c r="E1022" s="56" t="s">
        <v>1102</v>
      </c>
      <c r="G1022" s="55"/>
    </row>
    <row r="1023" spans="1:10" s="56" customFormat="1" x14ac:dyDescent="0.2">
      <c r="A1023" s="55" t="s">
        <v>1493</v>
      </c>
      <c r="B1023" s="141" t="s">
        <v>2965</v>
      </c>
      <c r="C1023" s="55" t="s">
        <v>2966</v>
      </c>
      <c r="D1023" s="56" t="s">
        <v>2967</v>
      </c>
      <c r="E1023" s="56" t="s">
        <v>1102</v>
      </c>
      <c r="G1023" s="55"/>
    </row>
    <row r="1024" spans="1:10" s="56" customFormat="1" x14ac:dyDescent="0.2">
      <c r="A1024" s="55" t="s">
        <v>1493</v>
      </c>
      <c r="B1024" s="141" t="s">
        <v>2968</v>
      </c>
      <c r="C1024" s="55" t="s">
        <v>2969</v>
      </c>
      <c r="E1024" s="56" t="s">
        <v>1102</v>
      </c>
      <c r="G1024" s="55"/>
    </row>
    <row r="1025" spans="1:10" s="140" customFormat="1" x14ac:dyDescent="0.2">
      <c r="A1025" s="138" t="s">
        <v>1350</v>
      </c>
      <c r="B1025" s="139"/>
      <c r="C1025" s="138"/>
      <c r="G1025" s="138"/>
    </row>
    <row r="1026" spans="1:10" x14ac:dyDescent="0.2">
      <c r="A1026" s="43" t="s">
        <v>2970</v>
      </c>
      <c r="B1026" s="43" t="s">
        <v>2971</v>
      </c>
      <c r="C1026" s="43" t="s">
        <v>4902</v>
      </c>
      <c r="E1026" s="44" t="s">
        <v>1102</v>
      </c>
    </row>
    <row r="1027" spans="1:10" s="21" customFormat="1" x14ac:dyDescent="0.2">
      <c r="A1027" s="83" t="s">
        <v>2972</v>
      </c>
      <c r="B1027" s="83" t="s">
        <v>2973</v>
      </c>
      <c r="C1027" s="20" t="s">
        <v>2974</v>
      </c>
      <c r="D1027" s="21" t="s">
        <v>2975</v>
      </c>
      <c r="G1027" s="21" t="s">
        <v>4903</v>
      </c>
    </row>
    <row r="1028" spans="1:10" s="97" customFormat="1" x14ac:dyDescent="0.2">
      <c r="A1028" s="96" t="s">
        <v>1309</v>
      </c>
      <c r="B1028" s="96" t="s">
        <v>2976</v>
      </c>
      <c r="C1028" s="96" t="s">
        <v>2977</v>
      </c>
      <c r="D1028" s="97" t="s">
        <v>2978</v>
      </c>
      <c r="J1028" s="97" t="s">
        <v>2955</v>
      </c>
    </row>
    <row r="1029" spans="1:10" s="160" customFormat="1" x14ac:dyDescent="0.2">
      <c r="A1029" s="159"/>
      <c r="B1029" s="161"/>
      <c r="C1029" s="159"/>
      <c r="G1029" s="159"/>
    </row>
    <row r="1030" spans="1:10" s="160" customFormat="1" x14ac:dyDescent="0.2">
      <c r="A1030" s="159"/>
      <c r="B1030" s="161"/>
      <c r="C1030" s="159"/>
      <c r="G1030" s="159"/>
    </row>
    <row r="1031" spans="1:10" s="160" customFormat="1" x14ac:dyDescent="0.2">
      <c r="A1031" s="159"/>
      <c r="B1031" s="161"/>
      <c r="C1031" s="159"/>
      <c r="G1031" s="159"/>
    </row>
    <row r="1032" spans="1:10" s="160" customFormat="1" x14ac:dyDescent="0.2">
      <c r="A1032" s="159"/>
      <c r="B1032" s="161"/>
      <c r="C1032" s="159"/>
      <c r="G1032" s="159"/>
    </row>
    <row r="1033" spans="1:10" s="160" customFormat="1" x14ac:dyDescent="0.2">
      <c r="A1033" s="159"/>
      <c r="B1033" s="161"/>
      <c r="C1033" s="159"/>
      <c r="G1033" s="159"/>
    </row>
    <row r="1034" spans="1:10" s="160" customFormat="1" x14ac:dyDescent="0.2">
      <c r="A1034" s="159"/>
      <c r="B1034" s="161"/>
      <c r="C1034" s="159"/>
      <c r="G1034" s="159"/>
    </row>
    <row r="1035" spans="1:10" s="160" customFormat="1" x14ac:dyDescent="0.2">
      <c r="A1035" s="159"/>
      <c r="B1035" s="161"/>
      <c r="C1035" s="159"/>
      <c r="G1035" s="159"/>
    </row>
    <row r="1036" spans="1:10" s="160" customFormat="1" x14ac:dyDescent="0.2">
      <c r="A1036" s="159"/>
      <c r="B1036" s="161"/>
      <c r="C1036" s="159"/>
      <c r="G1036" s="159"/>
    </row>
    <row r="1037" spans="1:10" s="160" customFormat="1" x14ac:dyDescent="0.2">
      <c r="A1037" s="159"/>
      <c r="B1037" s="161"/>
      <c r="C1037" s="159"/>
      <c r="G1037" s="159"/>
    </row>
    <row r="1038" spans="1:10" s="160" customFormat="1" x14ac:dyDescent="0.2">
      <c r="A1038" s="159"/>
      <c r="B1038" s="161"/>
      <c r="C1038" s="159"/>
      <c r="G1038" s="159"/>
    </row>
    <row r="1039" spans="1:10" s="160" customFormat="1" x14ac:dyDescent="0.2">
      <c r="A1039" s="159"/>
      <c r="B1039" s="161"/>
      <c r="C1039" s="159"/>
      <c r="G1039" s="159"/>
    </row>
    <row r="1040" spans="1:10" s="160" customFormat="1" x14ac:dyDescent="0.2">
      <c r="A1040" s="159"/>
      <c r="B1040" s="161"/>
      <c r="C1040" s="159"/>
      <c r="G1040" s="159"/>
    </row>
    <row r="1041" spans="1:7" s="160" customFormat="1" x14ac:dyDescent="0.2">
      <c r="A1041" s="159"/>
      <c r="B1041" s="161"/>
      <c r="C1041" s="159"/>
      <c r="G1041" s="159"/>
    </row>
    <row r="1042" spans="1:7" s="160" customFormat="1" x14ac:dyDescent="0.2">
      <c r="A1042" s="159"/>
      <c r="B1042" s="161"/>
      <c r="C1042" s="159"/>
      <c r="G1042" s="159"/>
    </row>
    <row r="1043" spans="1:7" s="160" customFormat="1" x14ac:dyDescent="0.2">
      <c r="A1043" s="159"/>
      <c r="B1043" s="161"/>
      <c r="C1043" s="159"/>
      <c r="G1043" s="159"/>
    </row>
    <row r="1044" spans="1:7" s="160" customFormat="1" x14ac:dyDescent="0.2">
      <c r="A1044" s="159"/>
      <c r="B1044" s="161"/>
      <c r="C1044" s="159"/>
      <c r="G1044" s="159"/>
    </row>
    <row r="1045" spans="1:7" s="160" customFormat="1" x14ac:dyDescent="0.2">
      <c r="A1045" s="159"/>
      <c r="B1045" s="161"/>
      <c r="C1045" s="159"/>
      <c r="G1045" s="159"/>
    </row>
    <row r="1046" spans="1:7" s="160" customFormat="1" x14ac:dyDescent="0.2">
      <c r="A1046" s="159"/>
      <c r="B1046" s="161"/>
      <c r="C1046" s="159"/>
      <c r="G1046" s="159"/>
    </row>
    <row r="1047" spans="1:7" s="160" customFormat="1" x14ac:dyDescent="0.2">
      <c r="A1047" s="159"/>
      <c r="B1047" s="161"/>
      <c r="C1047" s="159"/>
      <c r="G1047" s="159"/>
    </row>
    <row r="1048" spans="1:7" s="160" customFormat="1" x14ac:dyDescent="0.2">
      <c r="A1048" s="159"/>
      <c r="B1048" s="161"/>
      <c r="C1048" s="159"/>
      <c r="G1048" s="159"/>
    </row>
    <row r="1049" spans="1:7" s="160" customFormat="1" x14ac:dyDescent="0.2">
      <c r="A1049" s="159"/>
      <c r="B1049" s="161"/>
      <c r="C1049" s="159"/>
      <c r="G1049" s="159"/>
    </row>
    <row r="1050" spans="1:7" s="160" customFormat="1" x14ac:dyDescent="0.2">
      <c r="A1050" s="159"/>
      <c r="B1050" s="161"/>
      <c r="C1050" s="159"/>
      <c r="G1050" s="159"/>
    </row>
    <row r="1051" spans="1:7" s="160" customFormat="1" x14ac:dyDescent="0.2">
      <c r="A1051" s="159"/>
      <c r="B1051" s="161"/>
      <c r="C1051" s="159"/>
      <c r="G1051" s="159"/>
    </row>
    <row r="1052" spans="1:7" s="160" customFormat="1" x14ac:dyDescent="0.2">
      <c r="A1052" s="159"/>
      <c r="B1052" s="161"/>
      <c r="C1052" s="159"/>
      <c r="G1052" s="159"/>
    </row>
    <row r="1053" spans="1:7" s="160" customFormat="1" x14ac:dyDescent="0.2">
      <c r="A1053" s="159"/>
      <c r="B1053" s="161"/>
      <c r="C1053" s="159"/>
      <c r="G1053" s="159"/>
    </row>
    <row r="1054" spans="1:7" s="160" customFormat="1" x14ac:dyDescent="0.2">
      <c r="A1054" s="159"/>
      <c r="B1054" s="161"/>
      <c r="C1054" s="159"/>
      <c r="G1054" s="159"/>
    </row>
    <row r="1055" spans="1:7" s="160" customFormat="1" x14ac:dyDescent="0.2">
      <c r="A1055" s="159"/>
      <c r="B1055" s="161"/>
      <c r="C1055" s="159"/>
      <c r="G1055" s="159"/>
    </row>
    <row r="1056" spans="1:7" s="160" customFormat="1" x14ac:dyDescent="0.2">
      <c r="A1056" s="159"/>
      <c r="B1056" s="161"/>
      <c r="C1056" s="159"/>
      <c r="G1056" s="159"/>
    </row>
    <row r="1057" spans="1:7" s="160" customFormat="1" x14ac:dyDescent="0.2">
      <c r="A1057" s="159"/>
      <c r="B1057" s="161"/>
      <c r="C1057" s="159"/>
      <c r="G1057" s="159"/>
    </row>
    <row r="1058" spans="1:7" s="160" customFormat="1" x14ac:dyDescent="0.2">
      <c r="A1058" s="159"/>
      <c r="B1058" s="161"/>
      <c r="C1058" s="159"/>
      <c r="G1058" s="159"/>
    </row>
    <row r="1059" spans="1:7" s="160" customFormat="1" x14ac:dyDescent="0.2">
      <c r="A1059" s="159"/>
      <c r="B1059" s="161"/>
      <c r="C1059" s="159"/>
      <c r="G1059" s="159"/>
    </row>
    <row r="1060" spans="1:7" s="160" customFormat="1" x14ac:dyDescent="0.2">
      <c r="A1060" s="159"/>
      <c r="B1060" s="161"/>
      <c r="C1060" s="159"/>
      <c r="G1060" s="159"/>
    </row>
    <row r="1061" spans="1:7" s="160" customFormat="1" x14ac:dyDescent="0.2">
      <c r="A1061" s="159"/>
      <c r="B1061" s="161"/>
      <c r="C1061" s="159"/>
      <c r="G1061" s="159"/>
    </row>
    <row r="1062" spans="1:7" s="160" customFormat="1" x14ac:dyDescent="0.2">
      <c r="A1062" s="159"/>
      <c r="B1062" s="161"/>
      <c r="C1062" s="159"/>
      <c r="G1062" s="159"/>
    </row>
    <row r="1063" spans="1:7" s="160" customFormat="1" x14ac:dyDescent="0.2">
      <c r="A1063" s="159"/>
      <c r="B1063" s="161"/>
      <c r="C1063" s="159"/>
      <c r="G1063" s="159"/>
    </row>
    <row r="1064" spans="1:7" s="160" customFormat="1" x14ac:dyDescent="0.2">
      <c r="A1064" s="159"/>
      <c r="B1064" s="161"/>
      <c r="C1064" s="159"/>
      <c r="G1064" s="159"/>
    </row>
    <row r="1065" spans="1:7" s="160" customFormat="1" x14ac:dyDescent="0.2">
      <c r="A1065" s="159"/>
      <c r="B1065" s="161"/>
      <c r="C1065" s="159"/>
      <c r="G1065" s="159"/>
    </row>
    <row r="1066" spans="1:7" s="160" customFormat="1" x14ac:dyDescent="0.2">
      <c r="A1066" s="159"/>
      <c r="B1066" s="161"/>
      <c r="C1066" s="159"/>
      <c r="G1066" s="159"/>
    </row>
    <row r="1067" spans="1:7" s="160" customFormat="1" x14ac:dyDescent="0.2">
      <c r="A1067" s="159"/>
      <c r="B1067" s="161"/>
      <c r="C1067" s="159"/>
      <c r="G1067" s="159"/>
    </row>
    <row r="1068" spans="1:7" s="160" customFormat="1" x14ac:dyDescent="0.2">
      <c r="A1068" s="159"/>
      <c r="B1068" s="161"/>
      <c r="C1068" s="159"/>
      <c r="G1068" s="159"/>
    </row>
    <row r="1069" spans="1:7" s="160" customFormat="1" x14ac:dyDescent="0.2">
      <c r="A1069" s="159"/>
      <c r="B1069" s="161"/>
      <c r="C1069" s="159"/>
      <c r="G1069" s="159"/>
    </row>
    <row r="1071" spans="1:7" x14ac:dyDescent="0.2">
      <c r="A1071" s="150"/>
      <c r="B1071" s="150"/>
    </row>
    <row r="1089" spans="3:4" ht="16.5" x14ac:dyDescent="0.3">
      <c r="C1089" s="147"/>
      <c r="D1089" s="14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H944"/>
  <sheetViews>
    <sheetView zoomScaleNormal="100" workbookViewId="0">
      <pane ySplit="1" topLeftCell="A4" activePane="bottomLeft" state="frozen"/>
      <selection activeCell="C16" sqref="C16"/>
      <selection pane="bottomLeft" activeCell="B167" sqref="B167"/>
    </sheetView>
  </sheetViews>
  <sheetFormatPr defaultColWidth="8.7109375" defaultRowHeight="12.75" x14ac:dyDescent="0.2"/>
  <cols>
    <col min="1" max="1" width="20.42578125" style="44" bestFit="1" customWidth="1"/>
    <col min="2" max="2" width="34.7109375" style="44" customWidth="1"/>
    <col min="3" max="3" width="41.42578125" style="44" bestFit="1" customWidth="1"/>
    <col min="4" max="16384" width="8.7109375" style="44"/>
  </cols>
  <sheetData>
    <row r="1" spans="1:8" x14ac:dyDescent="0.2">
      <c r="A1" s="16" t="s">
        <v>2979</v>
      </c>
      <c r="B1" s="16" t="s">
        <v>1285</v>
      </c>
      <c r="C1" s="16" t="s">
        <v>1286</v>
      </c>
      <c r="D1" s="16" t="s">
        <v>13</v>
      </c>
      <c r="E1" s="16" t="s">
        <v>14</v>
      </c>
      <c r="F1" s="16" t="s">
        <v>15</v>
      </c>
      <c r="G1" s="16" t="s">
        <v>2980</v>
      </c>
      <c r="H1" s="16" t="s">
        <v>1296</v>
      </c>
    </row>
    <row r="2" spans="1:8" x14ac:dyDescent="0.2">
      <c r="A2" s="69" t="s">
        <v>2981</v>
      </c>
      <c r="B2" s="44" t="s">
        <v>2982</v>
      </c>
      <c r="C2" s="44" t="s">
        <v>2983</v>
      </c>
    </row>
    <row r="3" spans="1:8" x14ac:dyDescent="0.2">
      <c r="A3" s="69" t="s">
        <v>2981</v>
      </c>
      <c r="B3" s="43" t="s">
        <v>2984</v>
      </c>
      <c r="C3" s="43" t="s">
        <v>2985</v>
      </c>
    </row>
    <row r="4" spans="1:8" x14ac:dyDescent="0.2">
      <c r="A4" s="69" t="s">
        <v>2981</v>
      </c>
      <c r="B4" s="44" t="s">
        <v>2986</v>
      </c>
      <c r="C4" s="44" t="s">
        <v>2987</v>
      </c>
    </row>
    <row r="5" spans="1:8" x14ac:dyDescent="0.2">
      <c r="A5" s="69" t="s">
        <v>2981</v>
      </c>
      <c r="B5" s="43" t="s">
        <v>2988</v>
      </c>
      <c r="C5" s="43" t="s">
        <v>2989</v>
      </c>
    </row>
    <row r="6" spans="1:8" x14ac:dyDescent="0.2">
      <c r="A6" s="69" t="s">
        <v>2981</v>
      </c>
      <c r="B6" s="43" t="s">
        <v>2990</v>
      </c>
      <c r="C6" s="43" t="s">
        <v>2991</v>
      </c>
    </row>
    <row r="7" spans="1:8" x14ac:dyDescent="0.2">
      <c r="A7" s="69" t="s">
        <v>2981</v>
      </c>
      <c r="B7" s="43" t="s">
        <v>2992</v>
      </c>
      <c r="C7" s="43" t="s">
        <v>2993</v>
      </c>
    </row>
    <row r="8" spans="1:8" x14ac:dyDescent="0.2">
      <c r="A8" s="69" t="s">
        <v>2981</v>
      </c>
      <c r="B8" s="43" t="s">
        <v>2994</v>
      </c>
      <c r="C8" s="43" t="s">
        <v>2995</v>
      </c>
    </row>
    <row r="9" spans="1:8" x14ac:dyDescent="0.2">
      <c r="A9" s="69" t="s">
        <v>2981</v>
      </c>
      <c r="B9" s="43" t="s">
        <v>2996</v>
      </c>
      <c r="C9" s="43" t="s">
        <v>2997</v>
      </c>
    </row>
    <row r="10" spans="1:8" x14ac:dyDescent="0.2">
      <c r="A10" s="69" t="s">
        <v>2981</v>
      </c>
      <c r="B10" s="44" t="s">
        <v>2998</v>
      </c>
      <c r="C10" s="44" t="s">
        <v>2999</v>
      </c>
    </row>
    <row r="11" spans="1:8" x14ac:dyDescent="0.2">
      <c r="A11" s="69" t="s">
        <v>2981</v>
      </c>
      <c r="B11" s="44" t="s">
        <v>3000</v>
      </c>
      <c r="C11" s="44" t="s">
        <v>3001</v>
      </c>
    </row>
    <row r="12" spans="1:8" x14ac:dyDescent="0.2">
      <c r="A12" s="69" t="s">
        <v>2981</v>
      </c>
      <c r="B12" s="44" t="s">
        <v>3002</v>
      </c>
      <c r="C12" s="44" t="s">
        <v>3003</v>
      </c>
    </row>
    <row r="13" spans="1:8" x14ac:dyDescent="0.2">
      <c r="A13" s="69" t="s">
        <v>2981</v>
      </c>
      <c r="B13" s="44" t="s">
        <v>3004</v>
      </c>
      <c r="C13" s="44" t="s">
        <v>3005</v>
      </c>
    </row>
    <row r="14" spans="1:8" x14ac:dyDescent="0.2">
      <c r="A14" s="69" t="s">
        <v>2981</v>
      </c>
      <c r="B14" s="44" t="s">
        <v>3006</v>
      </c>
      <c r="C14" s="44" t="s">
        <v>3007</v>
      </c>
    </row>
    <row r="15" spans="1:8" x14ac:dyDescent="0.2">
      <c r="A15" s="69" t="s">
        <v>2981</v>
      </c>
      <c r="B15" s="44" t="s">
        <v>3008</v>
      </c>
      <c r="C15" s="44" t="s">
        <v>3009</v>
      </c>
    </row>
    <row r="16" spans="1:8" x14ac:dyDescent="0.2">
      <c r="A16" s="69" t="s">
        <v>2981</v>
      </c>
      <c r="B16" s="44" t="s">
        <v>3010</v>
      </c>
      <c r="C16" s="44" t="s">
        <v>3011</v>
      </c>
    </row>
    <row r="17" spans="1:3" x14ac:dyDescent="0.2">
      <c r="A17" s="69" t="s">
        <v>2981</v>
      </c>
      <c r="B17" s="44" t="s">
        <v>3012</v>
      </c>
      <c r="C17" s="44" t="s">
        <v>3013</v>
      </c>
    </row>
    <row r="18" spans="1:3" x14ac:dyDescent="0.2">
      <c r="A18" s="69" t="s">
        <v>2981</v>
      </c>
      <c r="B18" s="44" t="s">
        <v>3014</v>
      </c>
      <c r="C18" s="44" t="s">
        <v>3015</v>
      </c>
    </row>
    <row r="19" spans="1:3" x14ac:dyDescent="0.2">
      <c r="A19" s="69" t="s">
        <v>2981</v>
      </c>
      <c r="B19" s="44" t="s">
        <v>3016</v>
      </c>
      <c r="C19" s="44" t="s">
        <v>3017</v>
      </c>
    </row>
    <row r="20" spans="1:3" x14ac:dyDescent="0.2">
      <c r="A20" s="69" t="s">
        <v>2981</v>
      </c>
      <c r="B20" s="162" t="s">
        <v>3018</v>
      </c>
      <c r="C20" s="162" t="s">
        <v>3019</v>
      </c>
    </row>
    <row r="21" spans="1:3" x14ac:dyDescent="0.2">
      <c r="A21" s="69" t="s">
        <v>2981</v>
      </c>
      <c r="B21" s="44" t="s">
        <v>3020</v>
      </c>
      <c r="C21" s="44" t="s">
        <v>3021</v>
      </c>
    </row>
    <row r="22" spans="1:3" x14ac:dyDescent="0.2">
      <c r="A22" s="69" t="s">
        <v>2981</v>
      </c>
      <c r="B22" s="44" t="s">
        <v>3022</v>
      </c>
      <c r="C22" s="44" t="s">
        <v>3023</v>
      </c>
    </row>
    <row r="23" spans="1:3" x14ac:dyDescent="0.2">
      <c r="A23" s="69" t="s">
        <v>2981</v>
      </c>
      <c r="B23" s="44" t="s">
        <v>3024</v>
      </c>
      <c r="C23" s="44" t="s">
        <v>3025</v>
      </c>
    </row>
    <row r="24" spans="1:3" x14ac:dyDescent="0.2">
      <c r="A24" s="69" t="s">
        <v>2981</v>
      </c>
      <c r="B24" s="44" t="s">
        <v>3026</v>
      </c>
      <c r="C24" s="44" t="s">
        <v>3027</v>
      </c>
    </row>
    <row r="25" spans="1:3" ht="15" x14ac:dyDescent="0.25">
      <c r="A25" s="69" t="s">
        <v>2981</v>
      </c>
      <c r="B25" t="s">
        <v>3028</v>
      </c>
      <c r="C25" s="44" t="s">
        <v>3029</v>
      </c>
    </row>
    <row r="26" spans="1:3" x14ac:dyDescent="0.2">
      <c r="A26" s="69" t="s">
        <v>2981</v>
      </c>
      <c r="B26" s="162" t="s">
        <v>3030</v>
      </c>
      <c r="C26" s="44" t="s">
        <v>3031</v>
      </c>
    </row>
    <row r="27" spans="1:3" x14ac:dyDescent="0.2">
      <c r="A27" s="69" t="s">
        <v>2981</v>
      </c>
      <c r="B27" s="162" t="s">
        <v>3032</v>
      </c>
      <c r="C27" s="44" t="s">
        <v>3033</v>
      </c>
    </row>
    <row r="28" spans="1:3" x14ac:dyDescent="0.2">
      <c r="A28" s="69" t="s">
        <v>2981</v>
      </c>
      <c r="B28" s="44" t="s">
        <v>3034</v>
      </c>
      <c r="C28" s="44" t="s">
        <v>3035</v>
      </c>
    </row>
    <row r="29" spans="1:3" x14ac:dyDescent="0.2">
      <c r="A29" s="69" t="s">
        <v>2981</v>
      </c>
      <c r="B29" s="44" t="s">
        <v>3036</v>
      </c>
      <c r="C29" s="44" t="s">
        <v>3037</v>
      </c>
    </row>
    <row r="30" spans="1:3" x14ac:dyDescent="0.2">
      <c r="A30" s="69" t="s">
        <v>2981</v>
      </c>
      <c r="B30" s="44" t="s">
        <v>3038</v>
      </c>
      <c r="C30" s="44" t="s">
        <v>3039</v>
      </c>
    </row>
    <row r="31" spans="1:3" x14ac:dyDescent="0.2">
      <c r="A31" s="69" t="s">
        <v>2981</v>
      </c>
      <c r="B31" s="162" t="s">
        <v>3040</v>
      </c>
      <c r="C31" s="162" t="s">
        <v>3041</v>
      </c>
    </row>
    <row r="32" spans="1:3" x14ac:dyDescent="0.2">
      <c r="A32" s="69" t="s">
        <v>2981</v>
      </c>
      <c r="B32" s="162" t="s">
        <v>3042</v>
      </c>
      <c r="C32" s="162" t="s">
        <v>3043</v>
      </c>
    </row>
    <row r="33" spans="1:5" x14ac:dyDescent="0.2">
      <c r="A33" s="69" t="s">
        <v>2981</v>
      </c>
      <c r="B33" s="162" t="s">
        <v>3044</v>
      </c>
      <c r="C33" s="162" t="s">
        <v>3045</v>
      </c>
    </row>
    <row r="34" spans="1:5" x14ac:dyDescent="0.2">
      <c r="A34" s="69" t="s">
        <v>2981</v>
      </c>
      <c r="B34" s="162" t="s">
        <v>3046</v>
      </c>
      <c r="C34" s="162" t="s">
        <v>3047</v>
      </c>
    </row>
    <row r="35" spans="1:5" x14ac:dyDescent="0.2">
      <c r="A35" s="69" t="s">
        <v>2981</v>
      </c>
      <c r="B35" s="162" t="s">
        <v>3048</v>
      </c>
      <c r="C35" s="162" t="s">
        <v>3049</v>
      </c>
    </row>
    <row r="36" spans="1:5" x14ac:dyDescent="0.2">
      <c r="A36" s="69" t="s">
        <v>2981</v>
      </c>
      <c r="B36" s="162" t="s">
        <v>3050</v>
      </c>
      <c r="C36" s="162" t="s">
        <v>3051</v>
      </c>
    </row>
    <row r="37" spans="1:5" x14ac:dyDescent="0.2">
      <c r="A37" s="69" t="s">
        <v>2981</v>
      </c>
      <c r="B37" s="162" t="s">
        <v>3052</v>
      </c>
      <c r="C37" s="162" t="s">
        <v>3053</v>
      </c>
    </row>
    <row r="38" spans="1:5" x14ac:dyDescent="0.2">
      <c r="A38" s="69" t="s">
        <v>2981</v>
      </c>
      <c r="B38" s="44" t="s">
        <v>3054</v>
      </c>
      <c r="C38" s="44" t="s">
        <v>3055</v>
      </c>
    </row>
    <row r="39" spans="1:5" x14ac:dyDescent="0.2">
      <c r="A39" s="69" t="s">
        <v>2981</v>
      </c>
      <c r="B39" s="44" t="s">
        <v>3056</v>
      </c>
      <c r="C39" s="44" t="s">
        <v>3057</v>
      </c>
    </row>
    <row r="40" spans="1:5" x14ac:dyDescent="0.2">
      <c r="A40" s="69" t="s">
        <v>2981</v>
      </c>
      <c r="B40" s="44" t="s">
        <v>3058</v>
      </c>
      <c r="C40" s="163" t="s">
        <v>3059</v>
      </c>
    </row>
    <row r="41" spans="1:5" x14ac:dyDescent="0.2">
      <c r="A41" s="69" t="s">
        <v>2981</v>
      </c>
      <c r="B41" s="162" t="s">
        <v>3060</v>
      </c>
      <c r="C41" s="162" t="s">
        <v>3061</v>
      </c>
    </row>
    <row r="42" spans="1:5" x14ac:dyDescent="0.2">
      <c r="A42" s="69" t="s">
        <v>2981</v>
      </c>
      <c r="B42" s="162" t="s">
        <v>3062</v>
      </c>
      <c r="C42" s="162" t="s">
        <v>3063</v>
      </c>
    </row>
    <row r="43" spans="1:5" x14ac:dyDescent="0.2">
      <c r="A43" s="69" t="s">
        <v>2981</v>
      </c>
      <c r="B43" s="162" t="s">
        <v>3064</v>
      </c>
      <c r="C43" s="162" t="s">
        <v>3065</v>
      </c>
    </row>
    <row r="44" spans="1:5" x14ac:dyDescent="0.2">
      <c r="A44" s="70" t="s">
        <v>2981</v>
      </c>
      <c r="B44" s="200" t="s">
        <v>4904</v>
      </c>
      <c r="C44" s="200" t="s">
        <v>4905</v>
      </c>
    </row>
    <row r="45" spans="1:5" x14ac:dyDescent="0.2">
      <c r="A45" s="70" t="s">
        <v>2981</v>
      </c>
      <c r="B45" s="200" t="s">
        <v>4906</v>
      </c>
      <c r="C45" s="200" t="s">
        <v>4907</v>
      </c>
    </row>
    <row r="46" spans="1:5" x14ac:dyDescent="0.2">
      <c r="A46" s="69" t="s">
        <v>2981</v>
      </c>
      <c r="B46" s="162" t="s">
        <v>3066</v>
      </c>
      <c r="C46" s="162" t="s">
        <v>3067</v>
      </c>
    </row>
    <row r="48" spans="1:5" x14ac:dyDescent="0.2">
      <c r="A48" s="44" t="s">
        <v>17</v>
      </c>
      <c r="B48" s="44" t="s">
        <v>1080</v>
      </c>
      <c r="C48" s="44" t="s">
        <v>3068</v>
      </c>
      <c r="E48" s="44" t="s">
        <v>3069</v>
      </c>
    </row>
    <row r="49" spans="1:5" x14ac:dyDescent="0.2">
      <c r="A49" s="44" t="s">
        <v>17</v>
      </c>
      <c r="B49" s="44" t="s">
        <v>1080</v>
      </c>
      <c r="C49" s="44" t="s">
        <v>3068</v>
      </c>
      <c r="E49" s="69" t="s">
        <v>1212</v>
      </c>
    </row>
    <row r="50" spans="1:5" x14ac:dyDescent="0.2">
      <c r="A50" s="44" t="s">
        <v>17</v>
      </c>
      <c r="B50" s="44" t="s">
        <v>1080</v>
      </c>
      <c r="C50" s="44" t="s">
        <v>3068</v>
      </c>
      <c r="E50" s="69" t="s">
        <v>3070</v>
      </c>
    </row>
    <row r="51" spans="1:5" x14ac:dyDescent="0.2">
      <c r="A51" s="44" t="s">
        <v>17</v>
      </c>
      <c r="B51" s="44" t="s">
        <v>1080</v>
      </c>
      <c r="C51" s="44" t="s">
        <v>3068</v>
      </c>
      <c r="E51" s="69" t="s">
        <v>3071</v>
      </c>
    </row>
    <row r="52" spans="1:5" x14ac:dyDescent="0.2">
      <c r="A52" s="44" t="s">
        <v>17</v>
      </c>
      <c r="B52" s="44" t="s">
        <v>3072</v>
      </c>
      <c r="C52" s="44" t="s">
        <v>3073</v>
      </c>
    </row>
    <row r="53" spans="1:5" x14ac:dyDescent="0.2">
      <c r="A53" s="44" t="s">
        <v>17</v>
      </c>
      <c r="B53" s="44" t="s">
        <v>1214</v>
      </c>
      <c r="C53" s="44" t="s">
        <v>3074</v>
      </c>
      <c r="E53" s="44" t="s">
        <v>3069</v>
      </c>
    </row>
    <row r="54" spans="1:5" x14ac:dyDescent="0.2">
      <c r="A54" s="44" t="s">
        <v>17</v>
      </c>
      <c r="B54" s="44" t="s">
        <v>1214</v>
      </c>
      <c r="C54" s="44" t="s">
        <v>3074</v>
      </c>
      <c r="E54" s="69" t="s">
        <v>1212</v>
      </c>
    </row>
    <row r="55" spans="1:5" x14ac:dyDescent="0.2">
      <c r="A55" s="44" t="s">
        <v>17</v>
      </c>
      <c r="B55" s="44" t="s">
        <v>1214</v>
      </c>
      <c r="C55" s="44" t="s">
        <v>3074</v>
      </c>
      <c r="E55" s="69" t="s">
        <v>3070</v>
      </c>
    </row>
    <row r="56" spans="1:5" x14ac:dyDescent="0.2">
      <c r="A56" s="44" t="s">
        <v>17</v>
      </c>
      <c r="B56" s="44" t="s">
        <v>1214</v>
      </c>
      <c r="C56" s="44" t="s">
        <v>3074</v>
      </c>
      <c r="E56" s="69" t="s">
        <v>3071</v>
      </c>
    </row>
    <row r="57" spans="1:5" x14ac:dyDescent="0.2">
      <c r="A57" s="44" t="s">
        <v>17</v>
      </c>
      <c r="B57" s="44" t="s">
        <v>3075</v>
      </c>
      <c r="C57" s="44" t="s">
        <v>3076</v>
      </c>
    </row>
    <row r="58" spans="1:5" x14ac:dyDescent="0.2">
      <c r="A58" s="44" t="s">
        <v>17</v>
      </c>
      <c r="B58" s="44" t="s">
        <v>3077</v>
      </c>
      <c r="C58" s="44" t="s">
        <v>3078</v>
      </c>
    </row>
    <row r="59" spans="1:5" x14ac:dyDescent="0.2">
      <c r="A59" s="44" t="s">
        <v>17</v>
      </c>
      <c r="B59" s="44" t="s">
        <v>3079</v>
      </c>
      <c r="C59" s="44" t="s">
        <v>3080</v>
      </c>
    </row>
    <row r="60" spans="1:5" x14ac:dyDescent="0.2">
      <c r="A60" s="44" t="s">
        <v>17</v>
      </c>
      <c r="B60" s="44" t="s">
        <v>3081</v>
      </c>
      <c r="C60" s="44" t="s">
        <v>3082</v>
      </c>
    </row>
    <row r="62" spans="1:5" x14ac:dyDescent="0.2">
      <c r="A62" s="69" t="s">
        <v>1354</v>
      </c>
      <c r="B62" s="162" t="s">
        <v>3083</v>
      </c>
      <c r="C62" s="162" t="s">
        <v>3084</v>
      </c>
    </row>
    <row r="63" spans="1:5" x14ac:dyDescent="0.2">
      <c r="A63" s="69" t="s">
        <v>1354</v>
      </c>
      <c r="B63" s="162" t="s">
        <v>3085</v>
      </c>
      <c r="C63" s="162" t="s">
        <v>3086</v>
      </c>
    </row>
    <row r="64" spans="1:5" x14ac:dyDescent="0.2">
      <c r="A64" s="69" t="s">
        <v>1354</v>
      </c>
      <c r="B64" s="162" t="s">
        <v>3087</v>
      </c>
      <c r="C64" s="162" t="s">
        <v>3088</v>
      </c>
    </row>
    <row r="65" spans="1:3" x14ac:dyDescent="0.2">
      <c r="A65" s="69" t="s">
        <v>1354</v>
      </c>
      <c r="B65" s="162" t="s">
        <v>3089</v>
      </c>
      <c r="C65" s="162" t="s">
        <v>3090</v>
      </c>
    </row>
    <row r="66" spans="1:3" x14ac:dyDescent="0.2">
      <c r="A66" s="69" t="s">
        <v>1354</v>
      </c>
      <c r="B66" s="69" t="s">
        <v>2963</v>
      </c>
      <c r="C66" s="69" t="s">
        <v>3091</v>
      </c>
    </row>
    <row r="67" spans="1:3" x14ac:dyDescent="0.2">
      <c r="A67" s="69" t="s">
        <v>1354</v>
      </c>
      <c r="B67" s="69" t="s">
        <v>3092</v>
      </c>
      <c r="C67" s="69" t="s">
        <v>3093</v>
      </c>
    </row>
    <row r="68" spans="1:3" x14ac:dyDescent="0.2">
      <c r="A68" s="69" t="s">
        <v>1354</v>
      </c>
      <c r="B68" s="69" t="s">
        <v>1379</v>
      </c>
      <c r="C68" s="69" t="s">
        <v>3094</v>
      </c>
    </row>
    <row r="69" spans="1:3" x14ac:dyDescent="0.2">
      <c r="A69" s="69" t="s">
        <v>1354</v>
      </c>
      <c r="B69" s="69" t="s">
        <v>3095</v>
      </c>
      <c r="C69" s="69" t="s">
        <v>3096</v>
      </c>
    </row>
    <row r="70" spans="1:3" x14ac:dyDescent="0.2">
      <c r="A70" s="69"/>
      <c r="B70" s="69"/>
      <c r="C70" s="69"/>
    </row>
    <row r="71" spans="1:3" x14ac:dyDescent="0.2">
      <c r="A71" s="69" t="s">
        <v>1359</v>
      </c>
      <c r="B71" s="69" t="s">
        <v>3097</v>
      </c>
      <c r="C71" s="69" t="s">
        <v>3098</v>
      </c>
    </row>
    <row r="72" spans="1:3" x14ac:dyDescent="0.2">
      <c r="A72" s="69" t="s">
        <v>1359</v>
      </c>
      <c r="B72" s="69" t="s">
        <v>3099</v>
      </c>
      <c r="C72" s="69" t="s">
        <v>3100</v>
      </c>
    </row>
    <row r="73" spans="1:3" x14ac:dyDescent="0.2">
      <c r="A73" s="69"/>
      <c r="B73" s="69"/>
      <c r="C73" s="69"/>
    </row>
    <row r="74" spans="1:3" x14ac:dyDescent="0.2">
      <c r="A74" s="69" t="s">
        <v>1370</v>
      </c>
      <c r="B74" s="69" t="s">
        <v>3101</v>
      </c>
      <c r="C74" s="69" t="s">
        <v>3102</v>
      </c>
    </row>
    <row r="75" spans="1:3" x14ac:dyDescent="0.2">
      <c r="A75" s="69" t="s">
        <v>1370</v>
      </c>
      <c r="B75" s="69" t="s">
        <v>3103</v>
      </c>
      <c r="C75" s="69" t="s">
        <v>3104</v>
      </c>
    </row>
    <row r="76" spans="1:3" x14ac:dyDescent="0.2">
      <c r="A76" s="69" t="s">
        <v>1370</v>
      </c>
      <c r="B76" s="69" t="s">
        <v>3105</v>
      </c>
      <c r="C76" s="69" t="s">
        <v>3106</v>
      </c>
    </row>
    <row r="77" spans="1:3" x14ac:dyDescent="0.2">
      <c r="A77" s="69" t="s">
        <v>1370</v>
      </c>
      <c r="B77" s="69" t="s">
        <v>3107</v>
      </c>
      <c r="C77" s="69" t="s">
        <v>3108</v>
      </c>
    </row>
    <row r="78" spans="1:3" x14ac:dyDescent="0.2">
      <c r="A78" s="69"/>
      <c r="B78" s="69"/>
      <c r="C78" s="69"/>
    </row>
    <row r="79" spans="1:3" x14ac:dyDescent="0.2">
      <c r="A79" s="69" t="s">
        <v>1374</v>
      </c>
      <c r="B79" s="69" t="s">
        <v>3109</v>
      </c>
      <c r="C79" s="69" t="s">
        <v>3110</v>
      </c>
    </row>
    <row r="80" spans="1:3" x14ac:dyDescent="0.2">
      <c r="A80" s="69" t="s">
        <v>1374</v>
      </c>
      <c r="B80" s="69" t="s">
        <v>3105</v>
      </c>
      <c r="C80" s="69" t="s">
        <v>3111</v>
      </c>
    </row>
    <row r="81" spans="1:3" x14ac:dyDescent="0.2">
      <c r="A81" s="69" t="s">
        <v>1374</v>
      </c>
      <c r="B81" s="69" t="s">
        <v>3112</v>
      </c>
      <c r="C81" s="69" t="s">
        <v>3113</v>
      </c>
    </row>
    <row r="82" spans="1:3" x14ac:dyDescent="0.2">
      <c r="A82" s="69"/>
      <c r="B82" s="69"/>
      <c r="C82" s="69"/>
    </row>
    <row r="83" spans="1:3" s="69" customFormat="1" x14ac:dyDescent="0.2">
      <c r="A83" s="144" t="s">
        <v>1362</v>
      </c>
      <c r="B83" s="144" t="s">
        <v>3114</v>
      </c>
      <c r="C83" s="144" t="s">
        <v>3115</v>
      </c>
    </row>
    <row r="84" spans="1:3" s="69" customFormat="1" x14ac:dyDescent="0.2">
      <c r="A84" s="144" t="s">
        <v>1362</v>
      </c>
      <c r="B84" s="144" t="s">
        <v>1127</v>
      </c>
      <c r="C84" s="144" t="s">
        <v>1127</v>
      </c>
    </row>
    <row r="85" spans="1:3" s="69" customFormat="1" x14ac:dyDescent="0.2">
      <c r="A85" s="144" t="s">
        <v>1362</v>
      </c>
      <c r="B85" s="144" t="s">
        <v>1215</v>
      </c>
      <c r="C85" s="144" t="s">
        <v>1215</v>
      </c>
    </row>
    <row r="86" spans="1:3" s="69" customFormat="1" x14ac:dyDescent="0.2">
      <c r="A86" s="144" t="s">
        <v>1362</v>
      </c>
      <c r="B86" s="144" t="s">
        <v>1155</v>
      </c>
      <c r="C86" s="144" t="s">
        <v>1155</v>
      </c>
    </row>
    <row r="87" spans="1:3" s="69" customFormat="1" x14ac:dyDescent="0.2">
      <c r="A87" s="144" t="s">
        <v>1362</v>
      </c>
      <c r="B87" s="144" t="s">
        <v>3116</v>
      </c>
      <c r="C87" s="144" t="s">
        <v>3116</v>
      </c>
    </row>
    <row r="88" spans="1:3" s="69" customFormat="1" x14ac:dyDescent="0.2">
      <c r="A88" s="144" t="s">
        <v>1362</v>
      </c>
      <c r="B88" s="144" t="s">
        <v>3117</v>
      </c>
      <c r="C88" s="144" t="s">
        <v>3118</v>
      </c>
    </row>
    <row r="89" spans="1:3" s="69" customFormat="1" x14ac:dyDescent="0.2">
      <c r="A89" s="144" t="s">
        <v>1362</v>
      </c>
      <c r="B89" s="144" t="s">
        <v>3119</v>
      </c>
      <c r="C89" s="144" t="s">
        <v>3120</v>
      </c>
    </row>
    <row r="90" spans="1:3" s="69" customFormat="1" x14ac:dyDescent="0.2">
      <c r="A90" s="144" t="s">
        <v>1362</v>
      </c>
      <c r="B90" s="144" t="s">
        <v>1116</v>
      </c>
      <c r="C90" s="144" t="s">
        <v>3121</v>
      </c>
    </row>
    <row r="91" spans="1:3" s="69" customFormat="1" x14ac:dyDescent="0.2">
      <c r="A91" s="144" t="s">
        <v>1362</v>
      </c>
      <c r="B91" s="144" t="s">
        <v>1110</v>
      </c>
      <c r="C91" s="144" t="s">
        <v>3122</v>
      </c>
    </row>
    <row r="92" spans="1:3" x14ac:dyDescent="0.2">
      <c r="A92" s="69"/>
      <c r="B92" s="69"/>
      <c r="C92" s="69"/>
    </row>
    <row r="93" spans="1:3" x14ac:dyDescent="0.2">
      <c r="A93" s="44" t="s">
        <v>1421</v>
      </c>
      <c r="B93" s="44" t="s">
        <v>1454</v>
      </c>
      <c r="C93" s="44" t="s">
        <v>1455</v>
      </c>
    </row>
    <row r="94" spans="1:3" x14ac:dyDescent="0.2">
      <c r="A94" s="44" t="s">
        <v>1421</v>
      </c>
      <c r="B94" s="44" t="s">
        <v>1555</v>
      </c>
      <c r="C94" s="44" t="s">
        <v>1556</v>
      </c>
    </row>
    <row r="95" spans="1:3" x14ac:dyDescent="0.2">
      <c r="A95" s="44" t="s">
        <v>1421</v>
      </c>
      <c r="B95" s="44" t="s">
        <v>1616</v>
      </c>
      <c r="C95" s="44" t="s">
        <v>1617</v>
      </c>
    </row>
    <row r="96" spans="1:3" x14ac:dyDescent="0.2">
      <c r="A96" s="44" t="s">
        <v>1421</v>
      </c>
      <c r="B96" s="44" t="s">
        <v>1643</v>
      </c>
      <c r="C96" s="44" t="s">
        <v>1644</v>
      </c>
    </row>
    <row r="97" spans="1:3" x14ac:dyDescent="0.2">
      <c r="A97" s="44" t="s">
        <v>1421</v>
      </c>
      <c r="B97" s="44" t="s">
        <v>1670</v>
      </c>
      <c r="C97" s="44" t="s">
        <v>3123</v>
      </c>
    </row>
    <row r="98" spans="1:3" x14ac:dyDescent="0.2">
      <c r="A98" s="44" t="s">
        <v>1421</v>
      </c>
      <c r="B98" s="44" t="s">
        <v>1698</v>
      </c>
      <c r="C98" s="44" t="s">
        <v>1699</v>
      </c>
    </row>
    <row r="99" spans="1:3" x14ac:dyDescent="0.2">
      <c r="A99" s="44" t="s">
        <v>1421</v>
      </c>
      <c r="B99" s="44" t="s">
        <v>1770</v>
      </c>
      <c r="C99" s="44" t="s">
        <v>1771</v>
      </c>
    </row>
    <row r="100" spans="1:3" x14ac:dyDescent="0.2">
      <c r="A100" s="44" t="s">
        <v>1421</v>
      </c>
      <c r="B100" s="44" t="s">
        <v>1841</v>
      </c>
      <c r="C100" s="44" t="s">
        <v>1842</v>
      </c>
    </row>
    <row r="101" spans="1:3" x14ac:dyDescent="0.2">
      <c r="A101" s="44" t="s">
        <v>1421</v>
      </c>
      <c r="B101" s="44" t="s">
        <v>1868</v>
      </c>
      <c r="C101" s="44" t="s">
        <v>1869</v>
      </c>
    </row>
    <row r="102" spans="1:3" x14ac:dyDescent="0.2">
      <c r="A102" s="44" t="s">
        <v>1421</v>
      </c>
      <c r="B102" s="44" t="s">
        <v>2057</v>
      </c>
      <c r="C102" s="44" t="s">
        <v>3124</v>
      </c>
    </row>
    <row r="103" spans="1:3" x14ac:dyDescent="0.2">
      <c r="A103" s="44" t="s">
        <v>1421</v>
      </c>
      <c r="B103" s="44" t="s">
        <v>2089</v>
      </c>
      <c r="C103" s="44" t="s">
        <v>2090</v>
      </c>
    </row>
    <row r="104" spans="1:3" x14ac:dyDescent="0.2">
      <c r="A104" s="44" t="s">
        <v>1421</v>
      </c>
      <c r="B104" s="44" t="s">
        <v>2114</v>
      </c>
      <c r="C104" s="44" t="s">
        <v>2115</v>
      </c>
    </row>
    <row r="105" spans="1:3" x14ac:dyDescent="0.2">
      <c r="A105" s="44" t="s">
        <v>1421</v>
      </c>
      <c r="B105" s="44" t="s">
        <v>2139</v>
      </c>
      <c r="C105" s="44" t="s">
        <v>3125</v>
      </c>
    </row>
    <row r="106" spans="1:3" s="201" customFormat="1" x14ac:dyDescent="0.2">
      <c r="A106" s="201" t="s">
        <v>1421</v>
      </c>
      <c r="B106" s="201" t="s">
        <v>4616</v>
      </c>
      <c r="C106" s="201" t="s">
        <v>4908</v>
      </c>
    </row>
    <row r="107" spans="1:3" s="201" customFormat="1" x14ac:dyDescent="0.2">
      <c r="A107" s="201" t="s">
        <v>1421</v>
      </c>
      <c r="B107" s="201" t="s">
        <v>4640</v>
      </c>
      <c r="C107" s="201" t="s">
        <v>4909</v>
      </c>
    </row>
    <row r="108" spans="1:3" s="201" customFormat="1" x14ac:dyDescent="0.2">
      <c r="A108" s="201" t="s">
        <v>1421</v>
      </c>
      <c r="B108" s="201" t="s">
        <v>4663</v>
      </c>
      <c r="C108" s="201" t="s">
        <v>4910</v>
      </c>
    </row>
    <row r="109" spans="1:3" s="201" customFormat="1" x14ac:dyDescent="0.2">
      <c r="A109" s="201" t="s">
        <v>1421</v>
      </c>
      <c r="B109" s="201" t="s">
        <v>4686</v>
      </c>
      <c r="C109" s="201" t="s">
        <v>4911</v>
      </c>
    </row>
    <row r="110" spans="1:3" x14ac:dyDescent="0.2">
      <c r="A110" s="44" t="s">
        <v>1421</v>
      </c>
      <c r="B110" s="44" t="s">
        <v>2164</v>
      </c>
      <c r="C110" s="44" t="s">
        <v>2165</v>
      </c>
    </row>
    <row r="111" spans="1:3" x14ac:dyDescent="0.2">
      <c r="A111" s="44" t="s">
        <v>1421</v>
      </c>
      <c r="B111" s="44" t="s">
        <v>2189</v>
      </c>
      <c r="C111" s="44" t="s">
        <v>2190</v>
      </c>
    </row>
    <row r="112" spans="1:3" x14ac:dyDescent="0.2">
      <c r="A112" s="44" t="s">
        <v>1421</v>
      </c>
      <c r="B112" s="44" t="s">
        <v>2215</v>
      </c>
      <c r="C112" s="44" t="s">
        <v>2216</v>
      </c>
    </row>
    <row r="113" spans="1:5" x14ac:dyDescent="0.2">
      <c r="A113" s="44" t="s">
        <v>1421</v>
      </c>
      <c r="B113" s="44" t="s">
        <v>2704</v>
      </c>
      <c r="C113" s="44" t="s">
        <v>3126</v>
      </c>
    </row>
    <row r="114" spans="1:5" x14ac:dyDescent="0.2">
      <c r="A114" s="44" t="s">
        <v>1421</v>
      </c>
      <c r="B114" s="44" t="s">
        <v>2717</v>
      </c>
      <c r="C114" s="44" t="s">
        <v>3127</v>
      </c>
    </row>
    <row r="115" spans="1:5" x14ac:dyDescent="0.2">
      <c r="A115" s="44" t="s">
        <v>1421</v>
      </c>
      <c r="B115" s="44" t="s">
        <v>2736</v>
      </c>
      <c r="C115" s="44" t="s">
        <v>2737</v>
      </c>
    </row>
    <row r="116" spans="1:5" x14ac:dyDescent="0.2">
      <c r="A116" s="44" t="s">
        <v>1421</v>
      </c>
      <c r="B116" s="44" t="s">
        <v>2874</v>
      </c>
      <c r="C116" s="44" t="s">
        <v>2875</v>
      </c>
      <c r="E116" s="69"/>
    </row>
    <row r="118" spans="1:5" x14ac:dyDescent="0.2">
      <c r="A118" s="44" t="s">
        <v>1427</v>
      </c>
      <c r="B118" s="44" t="s">
        <v>2057</v>
      </c>
      <c r="C118" s="44" t="s">
        <v>3124</v>
      </c>
    </row>
    <row r="119" spans="1:5" x14ac:dyDescent="0.2">
      <c r="A119" s="44" t="s">
        <v>1427</v>
      </c>
      <c r="B119" s="44" t="s">
        <v>2089</v>
      </c>
      <c r="C119" s="44" t="s">
        <v>2090</v>
      </c>
    </row>
    <row r="120" spans="1:5" x14ac:dyDescent="0.2">
      <c r="A120" s="44" t="s">
        <v>1427</v>
      </c>
      <c r="B120" s="44" t="s">
        <v>2114</v>
      </c>
      <c r="C120" s="44" t="s">
        <v>2115</v>
      </c>
    </row>
    <row r="121" spans="1:5" x14ac:dyDescent="0.2">
      <c r="A121" s="44" t="s">
        <v>1427</v>
      </c>
      <c r="B121" s="44" t="s">
        <v>2139</v>
      </c>
      <c r="C121" s="44" t="s">
        <v>3125</v>
      </c>
    </row>
    <row r="122" spans="1:5" x14ac:dyDescent="0.2">
      <c r="A122" s="44" t="s">
        <v>1427</v>
      </c>
      <c r="B122" s="44" t="s">
        <v>2164</v>
      </c>
      <c r="C122" s="44" t="s">
        <v>2165</v>
      </c>
    </row>
    <row r="123" spans="1:5" x14ac:dyDescent="0.2">
      <c r="A123" s="44" t="s">
        <v>1427</v>
      </c>
      <c r="B123" s="44" t="s">
        <v>2189</v>
      </c>
      <c r="C123" s="44" t="s">
        <v>2190</v>
      </c>
    </row>
    <row r="124" spans="1:5" x14ac:dyDescent="0.2">
      <c r="A124" s="44" t="s">
        <v>1427</v>
      </c>
      <c r="B124" s="44" t="s">
        <v>2215</v>
      </c>
      <c r="C124" s="44" t="s">
        <v>2216</v>
      </c>
    </row>
    <row r="125" spans="1:5" x14ac:dyDescent="0.2">
      <c r="A125" s="44" t="s">
        <v>1427</v>
      </c>
      <c r="B125" s="44" t="s">
        <v>2704</v>
      </c>
      <c r="C125" s="44" t="s">
        <v>3126</v>
      </c>
    </row>
    <row r="126" spans="1:5" x14ac:dyDescent="0.2">
      <c r="A126" s="44" t="s">
        <v>1427</v>
      </c>
      <c r="B126" s="44" t="s">
        <v>2717</v>
      </c>
      <c r="C126" s="44" t="s">
        <v>3127</v>
      </c>
    </row>
    <row r="127" spans="1:5" x14ac:dyDescent="0.2">
      <c r="A127" s="44" t="s">
        <v>1427</v>
      </c>
      <c r="B127" s="44" t="s">
        <v>2736</v>
      </c>
      <c r="C127" s="44" t="s">
        <v>2737</v>
      </c>
    </row>
    <row r="128" spans="1:5" s="201" customFormat="1" x14ac:dyDescent="0.2">
      <c r="A128" s="201" t="s">
        <v>1427</v>
      </c>
      <c r="B128" s="201" t="s">
        <v>4709</v>
      </c>
      <c r="C128" s="201" t="s">
        <v>4710</v>
      </c>
    </row>
    <row r="129" spans="1:5" s="201" customFormat="1" x14ac:dyDescent="0.2">
      <c r="A129" s="201" t="s">
        <v>1427</v>
      </c>
      <c r="B129" s="202" t="s">
        <v>4733</v>
      </c>
      <c r="C129" s="201" t="s">
        <v>4912</v>
      </c>
    </row>
    <row r="130" spans="1:5" s="201" customFormat="1" x14ac:dyDescent="0.2">
      <c r="A130" s="201" t="s">
        <v>1427</v>
      </c>
      <c r="B130" s="202" t="s">
        <v>4281</v>
      </c>
      <c r="C130" s="201" t="s">
        <v>4913</v>
      </c>
    </row>
    <row r="131" spans="1:5" s="201" customFormat="1" x14ac:dyDescent="0.2">
      <c r="A131" s="201" t="s">
        <v>1427</v>
      </c>
      <c r="B131" s="202" t="s">
        <v>4779</v>
      </c>
      <c r="C131" s="201" t="s">
        <v>4914</v>
      </c>
    </row>
    <row r="132" spans="1:5" s="201" customFormat="1" x14ac:dyDescent="0.2">
      <c r="A132" s="201" t="s">
        <v>1427</v>
      </c>
      <c r="B132" s="202" t="s">
        <v>4803</v>
      </c>
      <c r="C132" s="201" t="s">
        <v>4915</v>
      </c>
    </row>
    <row r="133" spans="1:5" s="201" customFormat="1" x14ac:dyDescent="0.2">
      <c r="A133" s="201" t="s">
        <v>1427</v>
      </c>
      <c r="B133" s="202" t="s">
        <v>4269</v>
      </c>
      <c r="C133" s="201" t="s">
        <v>4916</v>
      </c>
    </row>
    <row r="134" spans="1:5" x14ac:dyDescent="0.2">
      <c r="A134" s="44" t="s">
        <v>1439</v>
      </c>
      <c r="B134" s="44" t="s">
        <v>2704</v>
      </c>
      <c r="C134" s="44" t="s">
        <v>3126</v>
      </c>
    </row>
    <row r="135" spans="1:5" x14ac:dyDescent="0.2">
      <c r="A135" s="44" t="s">
        <v>1439</v>
      </c>
      <c r="B135" s="44" t="s">
        <v>2717</v>
      </c>
      <c r="C135" s="44" t="s">
        <v>3127</v>
      </c>
    </row>
    <row r="136" spans="1:5" x14ac:dyDescent="0.2">
      <c r="A136" s="44" t="s">
        <v>1439</v>
      </c>
      <c r="B136" s="44" t="s">
        <v>2736</v>
      </c>
      <c r="C136" s="44" t="s">
        <v>2737</v>
      </c>
    </row>
    <row r="138" spans="1:5" x14ac:dyDescent="0.2">
      <c r="A138" s="44" t="s">
        <v>3128</v>
      </c>
      <c r="B138" s="44" t="s">
        <v>2747</v>
      </c>
      <c r="C138" s="44" t="s">
        <v>3129</v>
      </c>
    </row>
    <row r="139" spans="1:5" x14ac:dyDescent="0.2">
      <c r="A139" s="44" t="s">
        <v>3128</v>
      </c>
      <c r="B139" s="44" t="s">
        <v>1277</v>
      </c>
      <c r="C139" s="44" t="s">
        <v>2757</v>
      </c>
    </row>
    <row r="141" spans="1:5" x14ac:dyDescent="0.2">
      <c r="A141" s="44" t="s">
        <v>1430</v>
      </c>
      <c r="B141" s="44" t="s">
        <v>3130</v>
      </c>
      <c r="C141" s="44" t="s">
        <v>3131</v>
      </c>
    </row>
    <row r="142" spans="1:5" x14ac:dyDescent="0.2">
      <c r="A142" s="44" t="s">
        <v>1430</v>
      </c>
      <c r="B142" s="44" t="s">
        <v>3072</v>
      </c>
      <c r="C142" s="44" t="s">
        <v>3073</v>
      </c>
      <c r="E142" s="69"/>
    </row>
    <row r="143" spans="1:5" x14ac:dyDescent="0.2">
      <c r="A143" s="44" t="s">
        <v>1430</v>
      </c>
      <c r="B143" s="44" t="s">
        <v>1214</v>
      </c>
      <c r="C143" s="44" t="s">
        <v>3074</v>
      </c>
    </row>
    <row r="144" spans="1:5" x14ac:dyDescent="0.2">
      <c r="A144" s="44" t="s">
        <v>1430</v>
      </c>
      <c r="B144" s="44" t="s">
        <v>3075</v>
      </c>
      <c r="C144" s="44" t="s">
        <v>3076</v>
      </c>
    </row>
    <row r="145" spans="1:5" x14ac:dyDescent="0.2">
      <c r="A145" s="44" t="s">
        <v>1430</v>
      </c>
      <c r="B145" s="44" t="s">
        <v>3077</v>
      </c>
      <c r="C145" s="44" t="s">
        <v>3078</v>
      </c>
    </row>
    <row r="146" spans="1:5" x14ac:dyDescent="0.2">
      <c r="A146" s="44" t="s">
        <v>1430</v>
      </c>
      <c r="B146" s="44" t="s">
        <v>3079</v>
      </c>
      <c r="C146" s="44" t="s">
        <v>3080</v>
      </c>
    </row>
    <row r="147" spans="1:5" x14ac:dyDescent="0.2">
      <c r="A147" s="44" t="s">
        <v>1430</v>
      </c>
      <c r="B147" s="44" t="s">
        <v>3081</v>
      </c>
      <c r="C147" s="44" t="s">
        <v>3082</v>
      </c>
    </row>
    <row r="149" spans="1:5" x14ac:dyDescent="0.2">
      <c r="A149" s="44" t="s">
        <v>1436</v>
      </c>
      <c r="B149" s="44" t="s">
        <v>3130</v>
      </c>
      <c r="C149" s="44" t="s">
        <v>3131</v>
      </c>
    </row>
    <row r="150" spans="1:5" x14ac:dyDescent="0.2">
      <c r="A150" s="44" t="s">
        <v>1436</v>
      </c>
      <c r="B150" s="44" t="s">
        <v>1080</v>
      </c>
      <c r="C150" s="44" t="s">
        <v>3068</v>
      </c>
    </row>
    <row r="151" spans="1:5" x14ac:dyDescent="0.2">
      <c r="A151" s="44" t="s">
        <v>1436</v>
      </c>
      <c r="B151" s="44" t="s">
        <v>3072</v>
      </c>
      <c r="C151" s="44" t="s">
        <v>3073</v>
      </c>
      <c r="E151" s="69"/>
    </row>
    <row r="152" spans="1:5" x14ac:dyDescent="0.2">
      <c r="A152" s="44" t="s">
        <v>1436</v>
      </c>
      <c r="B152" s="44" t="s">
        <v>3075</v>
      </c>
      <c r="C152" s="44" t="s">
        <v>3076</v>
      </c>
    </row>
    <row r="153" spans="1:5" x14ac:dyDescent="0.2">
      <c r="A153" s="44" t="s">
        <v>1436</v>
      </c>
      <c r="B153" s="44" t="s">
        <v>3077</v>
      </c>
      <c r="C153" s="44" t="s">
        <v>3078</v>
      </c>
    </row>
    <row r="154" spans="1:5" x14ac:dyDescent="0.2">
      <c r="A154" s="44" t="s">
        <v>1436</v>
      </c>
      <c r="B154" s="44" t="s">
        <v>3079</v>
      </c>
      <c r="C154" s="44" t="s">
        <v>3080</v>
      </c>
    </row>
    <row r="155" spans="1:5" x14ac:dyDescent="0.2">
      <c r="A155" s="44" t="s">
        <v>1436</v>
      </c>
      <c r="B155" s="44" t="s">
        <v>3081</v>
      </c>
      <c r="C155" s="44" t="s">
        <v>3082</v>
      </c>
    </row>
    <row r="157" spans="1:5" x14ac:dyDescent="0.2">
      <c r="A157" s="44" t="s">
        <v>1448</v>
      </c>
      <c r="B157" s="44" t="s">
        <v>2895</v>
      </c>
      <c r="C157" s="44" t="s">
        <v>2896</v>
      </c>
    </row>
    <row r="158" spans="1:5" x14ac:dyDescent="0.2">
      <c r="A158" s="44" t="s">
        <v>1448</v>
      </c>
      <c r="B158" s="44" t="s">
        <v>2897</v>
      </c>
      <c r="C158" s="44" t="s">
        <v>2898</v>
      </c>
    </row>
    <row r="159" spans="1:5" x14ac:dyDescent="0.2">
      <c r="A159" s="44" t="s">
        <v>1448</v>
      </c>
      <c r="B159" s="44" t="s">
        <v>2899</v>
      </c>
      <c r="C159" s="44" t="s">
        <v>2900</v>
      </c>
    </row>
    <row r="161" spans="1:3" x14ac:dyDescent="0.2">
      <c r="A161" s="44" t="s">
        <v>1451</v>
      </c>
      <c r="B161" s="44" t="s">
        <v>1454</v>
      </c>
      <c r="C161" s="44" t="s">
        <v>1455</v>
      </c>
    </row>
    <row r="162" spans="1:3" x14ac:dyDescent="0.2">
      <c r="A162" s="44" t="s">
        <v>1451</v>
      </c>
      <c r="B162" s="44" t="s">
        <v>1555</v>
      </c>
      <c r="C162" s="44" t="s">
        <v>1556</v>
      </c>
    </row>
    <row r="163" spans="1:3" x14ac:dyDescent="0.2">
      <c r="A163" s="44" t="s">
        <v>1451</v>
      </c>
      <c r="B163" s="44" t="s">
        <v>1698</v>
      </c>
      <c r="C163" s="44" t="s">
        <v>1699</v>
      </c>
    </row>
    <row r="164" spans="1:3" x14ac:dyDescent="0.2">
      <c r="A164" s="44" t="s">
        <v>1451</v>
      </c>
      <c r="B164" s="44" t="s">
        <v>1770</v>
      </c>
      <c r="C164" s="44" t="s">
        <v>1771</v>
      </c>
    </row>
    <row r="166" spans="1:3" x14ac:dyDescent="0.2">
      <c r="A166" s="69" t="s">
        <v>3132</v>
      </c>
      <c r="B166" s="162" t="s">
        <v>1102</v>
      </c>
      <c r="C166" s="162" t="s">
        <v>3133</v>
      </c>
    </row>
    <row r="167" spans="1:3" x14ac:dyDescent="0.2">
      <c r="A167" s="69" t="s">
        <v>3132</v>
      </c>
      <c r="B167" s="162" t="s">
        <v>1083</v>
      </c>
      <c r="C167" s="162" t="s">
        <v>3134</v>
      </c>
    </row>
    <row r="168" spans="1:3" x14ac:dyDescent="0.2">
      <c r="A168" s="69"/>
      <c r="B168" s="162"/>
      <c r="C168" s="162"/>
    </row>
    <row r="169" spans="1:3" x14ac:dyDescent="0.2">
      <c r="A169" s="69" t="s">
        <v>3135</v>
      </c>
      <c r="B169" s="162" t="s">
        <v>1102</v>
      </c>
      <c r="C169" s="162" t="s">
        <v>3133</v>
      </c>
    </row>
    <row r="170" spans="1:3" x14ac:dyDescent="0.2">
      <c r="A170" s="69" t="s">
        <v>3135</v>
      </c>
      <c r="B170" s="162" t="s">
        <v>1083</v>
      </c>
      <c r="C170" s="162" t="s">
        <v>3134</v>
      </c>
    </row>
    <row r="171" spans="1:3" x14ac:dyDescent="0.2">
      <c r="A171" s="69" t="s">
        <v>3135</v>
      </c>
      <c r="B171" s="162" t="s">
        <v>1110</v>
      </c>
      <c r="C171" s="144" t="s">
        <v>3122</v>
      </c>
    </row>
    <row r="172" spans="1:3" x14ac:dyDescent="0.2">
      <c r="A172" s="69"/>
      <c r="B172" s="162"/>
      <c r="C172" s="144"/>
    </row>
    <row r="173" spans="1:3" x14ac:dyDescent="0.2">
      <c r="A173" s="43" t="s">
        <v>3136</v>
      </c>
      <c r="B173" s="43" t="s">
        <v>1100</v>
      </c>
      <c r="C173" s="43" t="s">
        <v>3137</v>
      </c>
    </row>
    <row r="174" spans="1:3" x14ac:dyDescent="0.2">
      <c r="A174" s="43" t="s">
        <v>3136</v>
      </c>
      <c r="B174" s="43" t="s">
        <v>1081</v>
      </c>
      <c r="C174" s="43" t="s">
        <v>3138</v>
      </c>
    </row>
    <row r="175" spans="1:3" x14ac:dyDescent="0.2">
      <c r="A175" s="43" t="s">
        <v>3136</v>
      </c>
      <c r="B175" s="43" t="s">
        <v>1147</v>
      </c>
      <c r="C175" s="43" t="s">
        <v>3139</v>
      </c>
    </row>
    <row r="177" spans="1:3" x14ac:dyDescent="0.2">
      <c r="A177" s="44" t="s">
        <v>19</v>
      </c>
      <c r="B177" s="44" t="s">
        <v>1093</v>
      </c>
      <c r="C177" s="44" t="s">
        <v>3140</v>
      </c>
    </row>
    <row r="178" spans="1:3" x14ac:dyDescent="0.2">
      <c r="A178" s="44" t="s">
        <v>19</v>
      </c>
      <c r="B178" s="44" t="s">
        <v>1101</v>
      </c>
      <c r="C178" s="44" t="s">
        <v>3141</v>
      </c>
    </row>
    <row r="179" spans="1:3" x14ac:dyDescent="0.2">
      <c r="A179" s="44" t="s">
        <v>19</v>
      </c>
      <c r="B179" s="44" t="s">
        <v>1128</v>
      </c>
      <c r="C179" s="44" t="s">
        <v>3142</v>
      </c>
    </row>
    <row r="180" spans="1:3" x14ac:dyDescent="0.2">
      <c r="A180" s="44" t="s">
        <v>19</v>
      </c>
      <c r="B180" s="44" t="s">
        <v>3143</v>
      </c>
      <c r="C180" s="44" t="s">
        <v>3144</v>
      </c>
    </row>
    <row r="181" spans="1:3" x14ac:dyDescent="0.2">
      <c r="A181" s="44" t="s">
        <v>19</v>
      </c>
      <c r="B181" s="44" t="s">
        <v>1116</v>
      </c>
      <c r="C181" s="44" t="s">
        <v>3145</v>
      </c>
    </row>
    <row r="183" spans="1:3" x14ac:dyDescent="0.2">
      <c r="A183" s="44" t="s">
        <v>74</v>
      </c>
      <c r="B183" s="44" t="s">
        <v>1163</v>
      </c>
      <c r="C183" s="44" t="s">
        <v>3146</v>
      </c>
    </row>
    <row r="184" spans="1:3" x14ac:dyDescent="0.2">
      <c r="A184" s="44" t="s">
        <v>74</v>
      </c>
      <c r="B184" s="44" t="s">
        <v>1162</v>
      </c>
      <c r="C184" s="44" t="s">
        <v>3147</v>
      </c>
    </row>
    <row r="185" spans="1:3" x14ac:dyDescent="0.2">
      <c r="A185" s="44" t="s">
        <v>74</v>
      </c>
      <c r="B185" s="44" t="s">
        <v>1161</v>
      </c>
      <c r="C185" s="44" t="s">
        <v>3148</v>
      </c>
    </row>
    <row r="186" spans="1:3" x14ac:dyDescent="0.2">
      <c r="A186" s="44" t="s">
        <v>74</v>
      </c>
      <c r="B186" s="44" t="s">
        <v>1085</v>
      </c>
      <c r="C186" s="44" t="s">
        <v>3149</v>
      </c>
    </row>
    <row r="187" spans="1:3" x14ac:dyDescent="0.2">
      <c r="A187" s="44" t="s">
        <v>74</v>
      </c>
      <c r="B187" s="44" t="s">
        <v>1116</v>
      </c>
      <c r="C187" s="44" t="s">
        <v>3145</v>
      </c>
    </row>
    <row r="189" spans="1:3" x14ac:dyDescent="0.2">
      <c r="A189" s="44" t="s">
        <v>52</v>
      </c>
      <c r="B189" s="44" t="s">
        <v>1103</v>
      </c>
      <c r="C189" s="44" t="s">
        <v>3150</v>
      </c>
    </row>
    <row r="190" spans="1:3" x14ac:dyDescent="0.2">
      <c r="A190" s="44" t="s">
        <v>52</v>
      </c>
      <c r="B190" s="44" t="s">
        <v>1160</v>
      </c>
      <c r="C190" s="44" t="s">
        <v>3151</v>
      </c>
    </row>
    <row r="191" spans="1:3" x14ac:dyDescent="0.2">
      <c r="A191" s="44" t="s">
        <v>52</v>
      </c>
      <c r="B191" s="44" t="s">
        <v>1116</v>
      </c>
      <c r="C191" s="44" t="s">
        <v>3145</v>
      </c>
    </row>
    <row r="193" spans="1:8" x14ac:dyDescent="0.2">
      <c r="A193" s="44" t="s">
        <v>60</v>
      </c>
      <c r="B193" s="44" t="s">
        <v>1105</v>
      </c>
      <c r="C193" s="44" t="s">
        <v>3152</v>
      </c>
    </row>
    <row r="194" spans="1:8" x14ac:dyDescent="0.2">
      <c r="A194" s="44" t="s">
        <v>60</v>
      </c>
      <c r="B194" s="44" t="s">
        <v>1084</v>
      </c>
      <c r="C194" s="44" t="s">
        <v>3153</v>
      </c>
    </row>
    <row r="195" spans="1:8" x14ac:dyDescent="0.2">
      <c r="A195" s="44" t="s">
        <v>60</v>
      </c>
      <c r="B195" s="44" t="s">
        <v>1116</v>
      </c>
      <c r="C195" s="44" t="s">
        <v>3145</v>
      </c>
    </row>
    <row r="197" spans="1:8" x14ac:dyDescent="0.2">
      <c r="A197" s="44" t="s">
        <v>88</v>
      </c>
      <c r="B197" s="44" t="s">
        <v>1087</v>
      </c>
      <c r="C197" s="44" t="s">
        <v>3154</v>
      </c>
      <c r="H197" s="44" t="s">
        <v>3155</v>
      </c>
    </row>
    <row r="198" spans="1:8" x14ac:dyDescent="0.2">
      <c r="A198" s="44" t="s">
        <v>88</v>
      </c>
      <c r="B198" s="44" t="s">
        <v>1139</v>
      </c>
      <c r="C198" s="44" t="s">
        <v>3156</v>
      </c>
      <c r="H198" s="44" t="s">
        <v>3157</v>
      </c>
    </row>
    <row r="199" spans="1:8" x14ac:dyDescent="0.2">
      <c r="A199" s="44" t="s">
        <v>88</v>
      </c>
      <c r="B199" s="44" t="s">
        <v>1116</v>
      </c>
      <c r="C199" s="44" t="s">
        <v>3145</v>
      </c>
    </row>
    <row r="200" spans="1:8" x14ac:dyDescent="0.2">
      <c r="A200" s="43"/>
      <c r="B200" s="43"/>
      <c r="C200" s="43"/>
    </row>
    <row r="201" spans="1:8" s="201" customFormat="1" x14ac:dyDescent="0.2">
      <c r="A201" s="201" t="s">
        <v>3158</v>
      </c>
      <c r="B201" s="201" t="s">
        <v>1082</v>
      </c>
      <c r="C201" s="201" t="s">
        <v>3159</v>
      </c>
    </row>
    <row r="202" spans="1:8" s="201" customFormat="1" x14ac:dyDescent="0.2">
      <c r="A202" s="201" t="s">
        <v>3158</v>
      </c>
      <c r="B202" s="201" t="s">
        <v>1104</v>
      </c>
      <c r="C202" s="201" t="s">
        <v>3160</v>
      </c>
      <c r="H202" s="201" t="s">
        <v>3161</v>
      </c>
    </row>
    <row r="203" spans="1:8" s="201" customFormat="1" x14ac:dyDescent="0.2">
      <c r="A203" s="201" t="s">
        <v>3158</v>
      </c>
      <c r="B203" s="201" t="s">
        <v>1086</v>
      </c>
      <c r="C203" s="201" t="s">
        <v>3162</v>
      </c>
    </row>
    <row r="204" spans="1:8" s="201" customFormat="1" x14ac:dyDescent="0.2">
      <c r="A204" s="201" t="s">
        <v>3158</v>
      </c>
      <c r="B204" s="201" t="s">
        <v>1094</v>
      </c>
      <c r="C204" s="201" t="s">
        <v>3163</v>
      </c>
      <c r="H204" s="201" t="s">
        <v>3164</v>
      </c>
    </row>
    <row r="205" spans="1:8" s="201" customFormat="1" x14ac:dyDescent="0.2">
      <c r="C205" s="201" t="s">
        <v>4917</v>
      </c>
    </row>
    <row r="206" spans="1:8" s="201" customFormat="1" x14ac:dyDescent="0.2">
      <c r="A206" s="201" t="s">
        <v>3158</v>
      </c>
      <c r="B206" s="201" t="s">
        <v>1116</v>
      </c>
      <c r="C206" s="201" t="s">
        <v>3165</v>
      </c>
    </row>
    <row r="208" spans="1:8" x14ac:dyDescent="0.2">
      <c r="A208" s="44" t="s">
        <v>3166</v>
      </c>
      <c r="B208" s="44" t="s">
        <v>1082</v>
      </c>
      <c r="C208" s="44" t="s">
        <v>3159</v>
      </c>
    </row>
    <row r="209" spans="1:8" x14ac:dyDescent="0.2">
      <c r="A209" s="44" t="s">
        <v>3166</v>
      </c>
      <c r="B209" s="44" t="s">
        <v>1104</v>
      </c>
      <c r="C209" s="44" t="s">
        <v>3160</v>
      </c>
      <c r="H209" s="44" t="s">
        <v>3161</v>
      </c>
    </row>
    <row r="210" spans="1:8" x14ac:dyDescent="0.2">
      <c r="A210" s="44" t="s">
        <v>3166</v>
      </c>
      <c r="B210" s="44" t="s">
        <v>1086</v>
      </c>
      <c r="C210" s="44" t="s">
        <v>3162</v>
      </c>
    </row>
    <row r="211" spans="1:8" x14ac:dyDescent="0.2">
      <c r="A211" s="44" t="s">
        <v>3166</v>
      </c>
      <c r="B211" s="44" t="s">
        <v>1094</v>
      </c>
      <c r="C211" s="44" t="s">
        <v>3163</v>
      </c>
      <c r="H211" s="44" t="s">
        <v>3164</v>
      </c>
    </row>
    <row r="212" spans="1:8" x14ac:dyDescent="0.2">
      <c r="A212" s="44" t="s">
        <v>3166</v>
      </c>
      <c r="B212" s="44" t="s">
        <v>1116</v>
      </c>
      <c r="C212" s="44" t="s">
        <v>3165</v>
      </c>
    </row>
    <row r="214" spans="1:8" x14ac:dyDescent="0.2">
      <c r="A214" s="44" t="s">
        <v>3167</v>
      </c>
      <c r="B214" s="44" t="s">
        <v>3168</v>
      </c>
      <c r="C214" s="44" t="s">
        <v>3169</v>
      </c>
    </row>
    <row r="215" spans="1:8" x14ac:dyDescent="0.2">
      <c r="A215" s="44" t="s">
        <v>3167</v>
      </c>
      <c r="B215" s="44" t="s">
        <v>2089</v>
      </c>
      <c r="C215" s="44" t="s">
        <v>3170</v>
      </c>
    </row>
    <row r="216" spans="1:8" x14ac:dyDescent="0.2">
      <c r="A216" s="44" t="s">
        <v>3167</v>
      </c>
      <c r="B216" s="44" t="s">
        <v>1116</v>
      </c>
      <c r="C216" s="44" t="s">
        <v>3171</v>
      </c>
    </row>
    <row r="218" spans="1:8" x14ac:dyDescent="0.2">
      <c r="A218" s="44" t="s">
        <v>3172</v>
      </c>
      <c r="B218" s="44" t="s">
        <v>1086</v>
      </c>
      <c r="C218" s="44" t="s">
        <v>3173</v>
      </c>
    </row>
    <row r="219" spans="1:8" x14ac:dyDescent="0.2">
      <c r="A219" s="44" t="s">
        <v>3172</v>
      </c>
      <c r="B219" s="44" t="s">
        <v>1179</v>
      </c>
      <c r="C219" s="44" t="s">
        <v>3174</v>
      </c>
    </row>
    <row r="220" spans="1:8" x14ac:dyDescent="0.2">
      <c r="A220" s="44" t="s">
        <v>3172</v>
      </c>
      <c r="B220" s="44" t="s">
        <v>1116</v>
      </c>
      <c r="C220" s="44" t="s">
        <v>3171</v>
      </c>
    </row>
    <row r="222" spans="1:8" x14ac:dyDescent="0.2">
      <c r="A222" s="44" t="s">
        <v>3175</v>
      </c>
      <c r="B222" s="44" t="s">
        <v>1145</v>
      </c>
      <c r="C222" s="44" t="s">
        <v>3176</v>
      </c>
    </row>
    <row r="223" spans="1:8" x14ac:dyDescent="0.2">
      <c r="A223" s="44" t="s">
        <v>3175</v>
      </c>
      <c r="B223" s="44" t="s">
        <v>1116</v>
      </c>
      <c r="C223" s="44" t="s">
        <v>3177</v>
      </c>
    </row>
    <row r="225" spans="1:3" x14ac:dyDescent="0.2">
      <c r="A225" s="44" t="s">
        <v>3178</v>
      </c>
      <c r="B225" s="44" t="s">
        <v>1102</v>
      </c>
      <c r="C225" s="44" t="s">
        <v>3179</v>
      </c>
    </row>
    <row r="226" spans="1:3" x14ac:dyDescent="0.2">
      <c r="A226" s="44" t="s">
        <v>3178</v>
      </c>
      <c r="B226" s="44" t="s">
        <v>1083</v>
      </c>
      <c r="C226" s="44" t="s">
        <v>3180</v>
      </c>
    </row>
    <row r="227" spans="1:3" x14ac:dyDescent="0.2">
      <c r="A227" s="44" t="s">
        <v>3178</v>
      </c>
      <c r="B227" s="44" t="s">
        <v>1110</v>
      </c>
      <c r="C227" s="144" t="s">
        <v>3122</v>
      </c>
    </row>
    <row r="229" spans="1:3" x14ac:dyDescent="0.2">
      <c r="A229" s="44" t="s">
        <v>3181</v>
      </c>
      <c r="B229" s="44" t="s">
        <v>3182</v>
      </c>
      <c r="C229" s="44" t="s">
        <v>3183</v>
      </c>
    </row>
    <row r="230" spans="1:3" x14ac:dyDescent="0.2">
      <c r="A230" s="44" t="s">
        <v>3181</v>
      </c>
      <c r="B230" s="44" t="s">
        <v>3184</v>
      </c>
      <c r="C230" s="44" t="s">
        <v>3185</v>
      </c>
    </row>
    <row r="231" spans="1:3" x14ac:dyDescent="0.2">
      <c r="A231" s="44" t="s">
        <v>3181</v>
      </c>
      <c r="B231" s="44" t="s">
        <v>3186</v>
      </c>
      <c r="C231" s="44" t="s">
        <v>3187</v>
      </c>
    </row>
    <row r="232" spans="1:3" x14ac:dyDescent="0.2">
      <c r="A232" s="44" t="s">
        <v>3181</v>
      </c>
      <c r="B232" s="44" t="s">
        <v>1110</v>
      </c>
      <c r="C232" s="44" t="s">
        <v>3122</v>
      </c>
    </row>
    <row r="234" spans="1:3" x14ac:dyDescent="0.2">
      <c r="A234" s="44" t="s">
        <v>3188</v>
      </c>
      <c r="B234" s="44" t="s">
        <v>1126</v>
      </c>
      <c r="C234" s="44" t="s">
        <v>3134</v>
      </c>
    </row>
    <row r="235" spans="1:3" x14ac:dyDescent="0.2">
      <c r="A235" s="44" t="s">
        <v>3188</v>
      </c>
      <c r="B235" s="44" t="s">
        <v>1088</v>
      </c>
      <c r="C235" s="44" t="s">
        <v>3189</v>
      </c>
    </row>
    <row r="236" spans="1:3" x14ac:dyDescent="0.2">
      <c r="A236" s="44" t="s">
        <v>3188</v>
      </c>
      <c r="B236" s="44" t="s">
        <v>1106</v>
      </c>
      <c r="C236" s="44" t="s">
        <v>3190</v>
      </c>
    </row>
    <row r="237" spans="1:3" x14ac:dyDescent="0.2">
      <c r="A237" s="44" t="s">
        <v>3188</v>
      </c>
      <c r="B237" s="44" t="s">
        <v>1110</v>
      </c>
      <c r="C237" s="44" t="s">
        <v>3122</v>
      </c>
    </row>
    <row r="239" spans="1:3" x14ac:dyDescent="0.2">
      <c r="A239" s="44" t="s">
        <v>1088</v>
      </c>
      <c r="B239" s="44" t="s">
        <v>3191</v>
      </c>
      <c r="C239" s="44" t="s">
        <v>3192</v>
      </c>
    </row>
    <row r="240" spans="1:3" x14ac:dyDescent="0.2">
      <c r="A240" s="44" t="s">
        <v>1088</v>
      </c>
      <c r="B240" s="44" t="s">
        <v>3193</v>
      </c>
      <c r="C240" s="44" t="s">
        <v>3194</v>
      </c>
    </row>
    <row r="241" spans="1:3" x14ac:dyDescent="0.2">
      <c r="A241" s="44" t="s">
        <v>1088</v>
      </c>
      <c r="B241" s="44" t="s">
        <v>3195</v>
      </c>
      <c r="C241" s="44" t="s">
        <v>3196</v>
      </c>
    </row>
    <row r="242" spans="1:3" x14ac:dyDescent="0.2">
      <c r="A242" s="44" t="s">
        <v>1088</v>
      </c>
      <c r="B242" s="44" t="s">
        <v>3197</v>
      </c>
      <c r="C242" s="44" t="s">
        <v>3198</v>
      </c>
    </row>
    <row r="243" spans="1:3" x14ac:dyDescent="0.2">
      <c r="A243" s="44" t="s">
        <v>1088</v>
      </c>
      <c r="B243" s="44" t="s">
        <v>3199</v>
      </c>
      <c r="C243" s="44" t="s">
        <v>3200</v>
      </c>
    </row>
    <row r="244" spans="1:3" x14ac:dyDescent="0.2">
      <c r="A244" s="44" t="s">
        <v>1088</v>
      </c>
      <c r="B244" s="44" t="s">
        <v>3201</v>
      </c>
      <c r="C244" s="44" t="s">
        <v>3202</v>
      </c>
    </row>
    <row r="245" spans="1:3" x14ac:dyDescent="0.2">
      <c r="A245" s="44" t="s">
        <v>1088</v>
      </c>
      <c r="B245" s="44" t="s">
        <v>3203</v>
      </c>
      <c r="C245" s="44" t="s">
        <v>3204</v>
      </c>
    </row>
    <row r="246" spans="1:3" x14ac:dyDescent="0.2">
      <c r="A246" s="44" t="s">
        <v>1088</v>
      </c>
      <c r="B246" s="44" t="s">
        <v>3205</v>
      </c>
      <c r="C246" s="44" t="s">
        <v>3206</v>
      </c>
    </row>
    <row r="247" spans="1:3" x14ac:dyDescent="0.2">
      <c r="A247" s="44" t="s">
        <v>1088</v>
      </c>
      <c r="B247" s="44" t="s">
        <v>3207</v>
      </c>
      <c r="C247" s="44" t="s">
        <v>3208</v>
      </c>
    </row>
    <row r="248" spans="1:3" x14ac:dyDescent="0.2">
      <c r="A248" s="44" t="s">
        <v>1088</v>
      </c>
      <c r="B248" s="44" t="s">
        <v>3209</v>
      </c>
      <c r="C248" s="44" t="s">
        <v>3210</v>
      </c>
    </row>
    <row r="249" spans="1:3" x14ac:dyDescent="0.2">
      <c r="A249" s="44" t="s">
        <v>1088</v>
      </c>
      <c r="B249" s="44" t="s">
        <v>3211</v>
      </c>
      <c r="C249" s="44" t="s">
        <v>3212</v>
      </c>
    </row>
    <row r="250" spans="1:3" x14ac:dyDescent="0.2">
      <c r="A250" s="44" t="s">
        <v>1088</v>
      </c>
      <c r="B250" s="44" t="s">
        <v>1116</v>
      </c>
      <c r="C250" s="44" t="s">
        <v>3145</v>
      </c>
    </row>
    <row r="251" spans="1:3" x14ac:dyDescent="0.2">
      <c r="A251" s="44" t="s">
        <v>1088</v>
      </c>
      <c r="B251" s="44" t="s">
        <v>1110</v>
      </c>
      <c r="C251" s="144" t="s">
        <v>3122</v>
      </c>
    </row>
    <row r="253" spans="1:3" x14ac:dyDescent="0.2">
      <c r="A253" s="44" t="s">
        <v>1106</v>
      </c>
      <c r="B253" s="44" t="s">
        <v>3213</v>
      </c>
      <c r="C253" s="44" t="s">
        <v>3214</v>
      </c>
    </row>
    <row r="254" spans="1:3" x14ac:dyDescent="0.2">
      <c r="A254" s="44" t="s">
        <v>1106</v>
      </c>
      <c r="B254" s="44" t="s">
        <v>3215</v>
      </c>
      <c r="C254" s="44" t="s">
        <v>3216</v>
      </c>
    </row>
    <row r="255" spans="1:3" x14ac:dyDescent="0.2">
      <c r="A255" s="44" t="s">
        <v>1106</v>
      </c>
      <c r="B255" s="44" t="s">
        <v>3217</v>
      </c>
      <c r="C255" s="44" t="s">
        <v>3218</v>
      </c>
    </row>
    <row r="256" spans="1:3" x14ac:dyDescent="0.2">
      <c r="A256" s="44" t="s">
        <v>1106</v>
      </c>
      <c r="B256" s="44" t="s">
        <v>3219</v>
      </c>
      <c r="C256" s="44" t="s">
        <v>3220</v>
      </c>
    </row>
    <row r="257" spans="1:8" x14ac:dyDescent="0.2">
      <c r="A257" s="44" t="s">
        <v>1106</v>
      </c>
      <c r="B257" s="44" t="s">
        <v>3221</v>
      </c>
      <c r="C257" s="44" t="s">
        <v>3222</v>
      </c>
    </row>
    <row r="258" spans="1:8" x14ac:dyDescent="0.2">
      <c r="A258" s="44" t="s">
        <v>1106</v>
      </c>
      <c r="B258" s="44" t="s">
        <v>3223</v>
      </c>
      <c r="C258" s="44" t="s">
        <v>3224</v>
      </c>
    </row>
    <row r="259" spans="1:8" x14ac:dyDescent="0.2">
      <c r="A259" s="44" t="s">
        <v>1106</v>
      </c>
      <c r="B259" s="44" t="s">
        <v>3225</v>
      </c>
      <c r="C259" s="44" t="s">
        <v>3226</v>
      </c>
    </row>
    <row r="260" spans="1:8" x14ac:dyDescent="0.2">
      <c r="A260" s="44" t="s">
        <v>1106</v>
      </c>
      <c r="B260" s="44" t="s">
        <v>3227</v>
      </c>
      <c r="C260" s="44" t="s">
        <v>3228</v>
      </c>
    </row>
    <row r="261" spans="1:8" x14ac:dyDescent="0.2">
      <c r="A261" s="44" t="s">
        <v>1106</v>
      </c>
      <c r="B261" s="44" t="s">
        <v>3229</v>
      </c>
      <c r="C261" s="44" t="s">
        <v>3230</v>
      </c>
    </row>
    <row r="262" spans="1:8" x14ac:dyDescent="0.2">
      <c r="A262" s="44" t="s">
        <v>1106</v>
      </c>
      <c r="B262" s="44" t="s">
        <v>3231</v>
      </c>
      <c r="C262" s="44" t="s">
        <v>3232</v>
      </c>
    </row>
    <row r="263" spans="1:8" x14ac:dyDescent="0.2">
      <c r="A263" s="44" t="s">
        <v>1106</v>
      </c>
      <c r="B263" s="44" t="s">
        <v>3233</v>
      </c>
      <c r="C263" s="44" t="s">
        <v>3234</v>
      </c>
    </row>
    <row r="264" spans="1:8" x14ac:dyDescent="0.2">
      <c r="A264" s="44" t="s">
        <v>1106</v>
      </c>
      <c r="B264" s="44" t="s">
        <v>1116</v>
      </c>
      <c r="C264" s="44" t="s">
        <v>3145</v>
      </c>
    </row>
    <row r="265" spans="1:8" x14ac:dyDescent="0.2">
      <c r="A265" s="44" t="s">
        <v>1106</v>
      </c>
      <c r="B265" s="44" t="s">
        <v>1110</v>
      </c>
      <c r="C265" s="144" t="s">
        <v>3122</v>
      </c>
    </row>
    <row r="267" spans="1:8" x14ac:dyDescent="0.2">
      <c r="A267" s="44" t="s">
        <v>2722</v>
      </c>
      <c r="B267" s="44" t="s">
        <v>3235</v>
      </c>
      <c r="C267" s="44" t="s">
        <v>3236</v>
      </c>
    </row>
    <row r="268" spans="1:8" x14ac:dyDescent="0.2">
      <c r="A268" s="44" t="s">
        <v>2722</v>
      </c>
      <c r="B268" s="44" t="s">
        <v>1116</v>
      </c>
      <c r="C268" s="44" t="s">
        <v>3145</v>
      </c>
    </row>
    <row r="270" spans="1:8" x14ac:dyDescent="0.2">
      <c r="A270" s="44" t="s">
        <v>196</v>
      </c>
      <c r="B270" s="44" t="s">
        <v>1094</v>
      </c>
      <c r="C270" s="44" t="s">
        <v>3237</v>
      </c>
    </row>
    <row r="271" spans="1:8" x14ac:dyDescent="0.2">
      <c r="A271" s="44" t="s">
        <v>196</v>
      </c>
      <c r="B271" s="44" t="s">
        <v>1115</v>
      </c>
      <c r="C271" s="44" t="s">
        <v>3238</v>
      </c>
      <c r="H271" s="44" t="s">
        <v>3239</v>
      </c>
    </row>
    <row r="272" spans="1:8" x14ac:dyDescent="0.2">
      <c r="A272" s="44" t="s">
        <v>196</v>
      </c>
      <c r="B272" s="44" t="s">
        <v>1095</v>
      </c>
      <c r="C272" s="44" t="s">
        <v>3176</v>
      </c>
      <c r="H272" s="44" t="s">
        <v>3240</v>
      </c>
    </row>
    <row r="273" spans="1:3" x14ac:dyDescent="0.2">
      <c r="A273" s="44" t="s">
        <v>196</v>
      </c>
      <c r="B273" s="44" t="s">
        <v>1116</v>
      </c>
      <c r="C273" s="44" t="s">
        <v>3145</v>
      </c>
    </row>
    <row r="275" spans="1:3" x14ac:dyDescent="0.2">
      <c r="A275" s="44" t="s">
        <v>3241</v>
      </c>
      <c r="B275" s="44" t="s">
        <v>1263</v>
      </c>
      <c r="C275" s="44" t="s">
        <v>1455</v>
      </c>
    </row>
    <row r="276" spans="1:3" x14ac:dyDescent="0.2">
      <c r="A276" s="44" t="s">
        <v>3241</v>
      </c>
      <c r="B276" s="44" t="s">
        <v>1283</v>
      </c>
      <c r="C276" s="44" t="s">
        <v>1556</v>
      </c>
    </row>
    <row r="278" spans="1:3" x14ac:dyDescent="0.2">
      <c r="A278" s="69" t="s">
        <v>3242</v>
      </c>
      <c r="B278" s="162" t="s">
        <v>1143</v>
      </c>
      <c r="C278" s="162" t="s">
        <v>3159</v>
      </c>
    </row>
    <row r="279" spans="1:3" x14ac:dyDescent="0.2">
      <c r="A279" s="69" t="s">
        <v>3242</v>
      </c>
      <c r="B279" s="162" t="s">
        <v>1094</v>
      </c>
      <c r="C279" s="162" t="s">
        <v>3237</v>
      </c>
    </row>
    <row r="280" spans="1:3" x14ac:dyDescent="0.2">
      <c r="A280" s="69"/>
      <c r="B280" s="162"/>
      <c r="C280" s="162"/>
    </row>
    <row r="281" spans="1:3" x14ac:dyDescent="0.2">
      <c r="A281" s="44" t="s">
        <v>3243</v>
      </c>
      <c r="B281" s="44" t="s">
        <v>1108</v>
      </c>
      <c r="C281" s="44" t="s">
        <v>3244</v>
      </c>
    </row>
    <row r="282" spans="1:3" x14ac:dyDescent="0.2">
      <c r="A282" s="44" t="s">
        <v>3243</v>
      </c>
      <c r="B282" s="44" t="s">
        <v>1090</v>
      </c>
      <c r="C282" s="44" t="s">
        <v>3245</v>
      </c>
    </row>
    <row r="283" spans="1:3" x14ac:dyDescent="0.2">
      <c r="A283" s="44" t="s">
        <v>3243</v>
      </c>
      <c r="B283" s="44" t="s">
        <v>1123</v>
      </c>
      <c r="C283" s="44" t="s">
        <v>3246</v>
      </c>
    </row>
    <row r="284" spans="1:3" x14ac:dyDescent="0.2">
      <c r="A284" s="44" t="s">
        <v>3243</v>
      </c>
      <c r="B284" s="44" t="s">
        <v>1121</v>
      </c>
      <c r="C284" s="44" t="s">
        <v>3247</v>
      </c>
    </row>
    <row r="285" spans="1:3" x14ac:dyDescent="0.2">
      <c r="A285" s="44" t="s">
        <v>3243</v>
      </c>
      <c r="B285" s="44" t="s">
        <v>3248</v>
      </c>
      <c r="C285" s="44" t="s">
        <v>3249</v>
      </c>
    </row>
    <row r="286" spans="1:3" x14ac:dyDescent="0.2">
      <c r="A286" s="44" t="s">
        <v>3243</v>
      </c>
      <c r="B286" s="44" t="s">
        <v>1159</v>
      </c>
      <c r="C286" s="44" t="s">
        <v>3250</v>
      </c>
    </row>
    <row r="287" spans="1:3" x14ac:dyDescent="0.2">
      <c r="A287" s="44" t="s">
        <v>3243</v>
      </c>
      <c r="B287" s="44" t="s">
        <v>1219</v>
      </c>
      <c r="C287" s="44" t="s">
        <v>3251</v>
      </c>
    </row>
    <row r="288" spans="1:3" x14ac:dyDescent="0.2">
      <c r="A288" s="44" t="s">
        <v>3243</v>
      </c>
      <c r="B288" s="44" t="s">
        <v>1173</v>
      </c>
      <c r="C288" s="44" t="s">
        <v>3252</v>
      </c>
    </row>
    <row r="289" spans="1:3" x14ac:dyDescent="0.2">
      <c r="A289" s="44" t="s">
        <v>3243</v>
      </c>
      <c r="B289" s="44" t="s">
        <v>3253</v>
      </c>
      <c r="C289" s="44" t="s">
        <v>3254</v>
      </c>
    </row>
    <row r="290" spans="1:3" x14ac:dyDescent="0.2">
      <c r="A290" s="44" t="s">
        <v>3243</v>
      </c>
      <c r="B290" s="44" t="s">
        <v>1125</v>
      </c>
      <c r="C290" s="44" t="s">
        <v>3255</v>
      </c>
    </row>
    <row r="291" spans="1:3" x14ac:dyDescent="0.2">
      <c r="A291" s="44" t="s">
        <v>3243</v>
      </c>
      <c r="B291" s="44" t="s">
        <v>1116</v>
      </c>
      <c r="C291" s="44" t="s">
        <v>3145</v>
      </c>
    </row>
    <row r="292" spans="1:3" x14ac:dyDescent="0.2">
      <c r="A292" s="44" t="s">
        <v>3243</v>
      </c>
      <c r="B292" s="44" t="s">
        <v>1110</v>
      </c>
      <c r="C292" s="44" t="s">
        <v>3122</v>
      </c>
    </row>
    <row r="293" spans="1:3" x14ac:dyDescent="0.2">
      <c r="A293" s="69"/>
      <c r="B293" s="162"/>
      <c r="C293" s="162"/>
    </row>
    <row r="294" spans="1:3" x14ac:dyDescent="0.2">
      <c r="A294" s="69" t="s">
        <v>3256</v>
      </c>
      <c r="B294" s="162" t="s">
        <v>1138</v>
      </c>
      <c r="C294" s="162" t="s">
        <v>3257</v>
      </c>
    </row>
    <row r="295" spans="1:3" x14ac:dyDescent="0.2">
      <c r="A295" s="69" t="s">
        <v>3256</v>
      </c>
      <c r="B295" s="162" t="s">
        <v>1091</v>
      </c>
      <c r="C295" s="162" t="s">
        <v>3258</v>
      </c>
    </row>
    <row r="296" spans="1:3" x14ac:dyDescent="0.2">
      <c r="A296" s="69" t="s">
        <v>3256</v>
      </c>
      <c r="B296" s="162" t="s">
        <v>1111</v>
      </c>
      <c r="C296" s="162" t="s">
        <v>3259</v>
      </c>
    </row>
    <row r="297" spans="1:3" x14ac:dyDescent="0.2">
      <c r="A297" s="69" t="s">
        <v>3256</v>
      </c>
      <c r="B297" s="162" t="s">
        <v>1201</v>
      </c>
      <c r="C297" s="162" t="s">
        <v>3260</v>
      </c>
    </row>
    <row r="298" spans="1:3" x14ac:dyDescent="0.2">
      <c r="A298" s="69" t="s">
        <v>3256</v>
      </c>
      <c r="B298" s="162" t="s">
        <v>1169</v>
      </c>
      <c r="C298" s="162" t="s">
        <v>3261</v>
      </c>
    </row>
    <row r="299" spans="1:3" x14ac:dyDescent="0.2">
      <c r="A299" s="69" t="s">
        <v>3256</v>
      </c>
      <c r="B299" s="162" t="s">
        <v>1244</v>
      </c>
      <c r="C299" s="162" t="s">
        <v>3262</v>
      </c>
    </row>
    <row r="300" spans="1:3" x14ac:dyDescent="0.2">
      <c r="A300" s="69" t="s">
        <v>3256</v>
      </c>
      <c r="B300" s="162" t="s">
        <v>3263</v>
      </c>
      <c r="C300" s="162" t="s">
        <v>3264</v>
      </c>
    </row>
    <row r="301" spans="1:3" x14ac:dyDescent="0.2">
      <c r="A301" s="69" t="s">
        <v>3256</v>
      </c>
      <c r="B301" s="44" t="s">
        <v>1110</v>
      </c>
      <c r="C301" s="144" t="s">
        <v>3122</v>
      </c>
    </row>
    <row r="303" spans="1:3" x14ac:dyDescent="0.2">
      <c r="A303" s="69" t="s">
        <v>3265</v>
      </c>
      <c r="B303" s="162" t="s">
        <v>1138</v>
      </c>
      <c r="C303" s="162" t="s">
        <v>3266</v>
      </c>
    </row>
    <row r="304" spans="1:3" x14ac:dyDescent="0.2">
      <c r="A304" s="69" t="s">
        <v>3265</v>
      </c>
      <c r="B304" s="162" t="s">
        <v>1091</v>
      </c>
      <c r="C304" s="162" t="s">
        <v>3267</v>
      </c>
    </row>
    <row r="305" spans="1:4" x14ac:dyDescent="0.2">
      <c r="A305" s="69" t="s">
        <v>3265</v>
      </c>
      <c r="B305" s="162" t="s">
        <v>1111</v>
      </c>
      <c r="C305" s="162" t="s">
        <v>3268</v>
      </c>
    </row>
    <row r="306" spans="1:4" x14ac:dyDescent="0.2">
      <c r="A306" s="69" t="s">
        <v>3265</v>
      </c>
      <c r="B306" s="162" t="s">
        <v>1201</v>
      </c>
      <c r="C306" s="162" t="s">
        <v>3269</v>
      </c>
    </row>
    <row r="307" spans="1:4" x14ac:dyDescent="0.2">
      <c r="A307" s="69" t="s">
        <v>3265</v>
      </c>
      <c r="B307" s="162" t="s">
        <v>1169</v>
      </c>
      <c r="C307" s="162" t="s">
        <v>3270</v>
      </c>
    </row>
    <row r="308" spans="1:4" x14ac:dyDescent="0.2">
      <c r="A308" s="69" t="s">
        <v>3265</v>
      </c>
      <c r="B308" s="162" t="s">
        <v>1244</v>
      </c>
      <c r="C308" s="162" t="s">
        <v>3271</v>
      </c>
    </row>
    <row r="309" spans="1:4" x14ac:dyDescent="0.2">
      <c r="A309" s="69" t="s">
        <v>3265</v>
      </c>
      <c r="B309" s="162" t="s">
        <v>3263</v>
      </c>
      <c r="C309" s="162" t="s">
        <v>3272</v>
      </c>
    </row>
    <row r="310" spans="1:4" x14ac:dyDescent="0.2">
      <c r="A310" s="69" t="s">
        <v>3265</v>
      </c>
      <c r="B310" s="44" t="s">
        <v>1110</v>
      </c>
      <c r="C310" s="144" t="s">
        <v>3122</v>
      </c>
    </row>
    <row r="311" spans="1:4" x14ac:dyDescent="0.2">
      <c r="A311" s="69"/>
      <c r="C311" s="144"/>
    </row>
    <row r="312" spans="1:4" x14ac:dyDescent="0.2">
      <c r="A312" s="44" t="s">
        <v>3273</v>
      </c>
      <c r="B312" s="44" t="s">
        <v>1117</v>
      </c>
      <c r="C312" s="44" t="s">
        <v>3274</v>
      </c>
    </row>
    <row r="313" spans="1:4" x14ac:dyDescent="0.2">
      <c r="A313" s="44" t="s">
        <v>3273</v>
      </c>
      <c r="B313" s="44" t="s">
        <v>1196</v>
      </c>
      <c r="C313" s="44" t="s">
        <v>3275</v>
      </c>
    </row>
    <row r="314" spans="1:4" x14ac:dyDescent="0.2">
      <c r="A314" s="44" t="s">
        <v>3273</v>
      </c>
      <c r="B314" s="44" t="s">
        <v>1122</v>
      </c>
      <c r="C314" s="44" t="s">
        <v>3276</v>
      </c>
    </row>
    <row r="315" spans="1:4" x14ac:dyDescent="0.2">
      <c r="A315" s="44" t="s">
        <v>3273</v>
      </c>
      <c r="B315" s="44" t="s">
        <v>3277</v>
      </c>
      <c r="C315" s="44" t="s">
        <v>3278</v>
      </c>
    </row>
    <row r="316" spans="1:4" x14ac:dyDescent="0.2">
      <c r="A316" s="44" t="s">
        <v>3273</v>
      </c>
      <c r="B316" s="44" t="s">
        <v>1092</v>
      </c>
      <c r="C316" s="44" t="s">
        <v>3279</v>
      </c>
    </row>
    <row r="317" spans="1:4" x14ac:dyDescent="0.2">
      <c r="A317" s="44" t="s">
        <v>3273</v>
      </c>
      <c r="B317" s="44" t="s">
        <v>1110</v>
      </c>
      <c r="C317" s="44" t="s">
        <v>3122</v>
      </c>
    </row>
    <row r="319" spans="1:4" ht="15" x14ac:dyDescent="0.25">
      <c r="A319" s="44" t="s">
        <v>3280</v>
      </c>
      <c r="B319" s="44" t="s">
        <v>1264</v>
      </c>
      <c r="C319" s="44" t="s">
        <v>3281</v>
      </c>
      <c r="D319"/>
    </row>
    <row r="320" spans="1:4" x14ac:dyDescent="0.2">
      <c r="A320" s="44" t="s">
        <v>3280</v>
      </c>
      <c r="B320" s="44" t="s">
        <v>1088</v>
      </c>
      <c r="C320" s="44" t="s">
        <v>3282</v>
      </c>
    </row>
    <row r="321" spans="1:3" x14ac:dyDescent="0.2">
      <c r="A321" s="44" t="s">
        <v>3280</v>
      </c>
      <c r="B321" s="44" t="s">
        <v>1106</v>
      </c>
      <c r="C321" s="44" t="s">
        <v>3283</v>
      </c>
    </row>
    <row r="322" spans="1:3" x14ac:dyDescent="0.2">
      <c r="A322" s="44" t="s">
        <v>3280</v>
      </c>
      <c r="B322" s="44" t="s">
        <v>3284</v>
      </c>
      <c r="C322" s="44" t="s">
        <v>3122</v>
      </c>
    </row>
    <row r="324" spans="1:3" x14ac:dyDescent="0.2">
      <c r="A324" s="43" t="s">
        <v>3285</v>
      </c>
      <c r="B324" s="44" t="s">
        <v>1268</v>
      </c>
      <c r="C324" s="44" t="s">
        <v>3286</v>
      </c>
    </row>
    <row r="325" spans="1:3" ht="16.5" x14ac:dyDescent="0.3">
      <c r="A325" s="43" t="s">
        <v>3285</v>
      </c>
      <c r="B325" s="147" t="s">
        <v>3287</v>
      </c>
      <c r="C325" s="147" t="s">
        <v>3288</v>
      </c>
    </row>
    <row r="326" spans="1:3" ht="16.5" x14ac:dyDescent="0.3">
      <c r="A326" s="43" t="s">
        <v>3285</v>
      </c>
      <c r="B326" s="147" t="s">
        <v>3289</v>
      </c>
      <c r="C326" s="147" t="s">
        <v>3290</v>
      </c>
    </row>
    <row r="327" spans="1:3" ht="16.5" x14ac:dyDescent="0.3">
      <c r="A327" s="43" t="s">
        <v>3285</v>
      </c>
      <c r="B327" s="147" t="s">
        <v>3291</v>
      </c>
      <c r="C327" s="147" t="s">
        <v>1281</v>
      </c>
    </row>
    <row r="328" spans="1:3" x14ac:dyDescent="0.2">
      <c r="A328" s="43" t="s">
        <v>3285</v>
      </c>
      <c r="B328" s="44" t="s">
        <v>3292</v>
      </c>
      <c r="C328" s="44" t="s">
        <v>3293</v>
      </c>
    </row>
    <row r="329" spans="1:3" ht="16.5" x14ac:dyDescent="0.3">
      <c r="A329" s="43" t="s">
        <v>3285</v>
      </c>
      <c r="B329" s="147" t="s">
        <v>3209</v>
      </c>
      <c r="C329" s="147" t="s">
        <v>3294</v>
      </c>
    </row>
    <row r="330" spans="1:3" ht="16.5" x14ac:dyDescent="0.3">
      <c r="A330" s="43" t="s">
        <v>3285</v>
      </c>
      <c r="B330" s="147" t="s">
        <v>3295</v>
      </c>
      <c r="C330" s="147" t="s">
        <v>3296</v>
      </c>
    </row>
    <row r="331" spans="1:3" ht="16.5" x14ac:dyDescent="0.3">
      <c r="A331" s="43" t="s">
        <v>3285</v>
      </c>
      <c r="B331" s="147" t="s">
        <v>3297</v>
      </c>
      <c r="C331" s="147" t="s">
        <v>3298</v>
      </c>
    </row>
    <row r="332" spans="1:3" ht="16.5" x14ac:dyDescent="0.3">
      <c r="A332" s="43" t="s">
        <v>3285</v>
      </c>
      <c r="B332" s="147" t="s">
        <v>3299</v>
      </c>
      <c r="C332" s="147" t="s">
        <v>3300</v>
      </c>
    </row>
    <row r="333" spans="1:3" ht="16.5" x14ac:dyDescent="0.3">
      <c r="A333" s="43" t="s">
        <v>3285</v>
      </c>
      <c r="B333" s="147" t="s">
        <v>3301</v>
      </c>
      <c r="C333" s="147" t="s">
        <v>3302</v>
      </c>
    </row>
    <row r="334" spans="1:3" ht="16.5" x14ac:dyDescent="0.3">
      <c r="A334" s="43" t="s">
        <v>3285</v>
      </c>
      <c r="B334" s="147" t="s">
        <v>3303</v>
      </c>
      <c r="C334" s="147" t="s">
        <v>3304</v>
      </c>
    </row>
    <row r="335" spans="1:3" ht="16.5" x14ac:dyDescent="0.3">
      <c r="A335" s="43" t="s">
        <v>3285</v>
      </c>
      <c r="B335" s="147" t="s">
        <v>3305</v>
      </c>
      <c r="C335" s="147" t="s">
        <v>3306</v>
      </c>
    </row>
    <row r="336" spans="1:3" ht="16.5" x14ac:dyDescent="0.3">
      <c r="A336" s="43" t="s">
        <v>3285</v>
      </c>
      <c r="B336" s="147" t="s">
        <v>3307</v>
      </c>
      <c r="C336" s="147" t="s">
        <v>3308</v>
      </c>
    </row>
    <row r="337" spans="1:3" ht="16.5" x14ac:dyDescent="0.3">
      <c r="A337" s="43" t="s">
        <v>3285</v>
      </c>
      <c r="B337" s="147" t="s">
        <v>3309</v>
      </c>
      <c r="C337" s="147" t="s">
        <v>3310</v>
      </c>
    </row>
    <row r="338" spans="1:3" ht="16.5" x14ac:dyDescent="0.3">
      <c r="A338" s="43" t="s">
        <v>3285</v>
      </c>
      <c r="B338" s="147" t="s">
        <v>3311</v>
      </c>
      <c r="C338" s="147" t="s">
        <v>3312</v>
      </c>
    </row>
    <row r="339" spans="1:3" ht="16.5" x14ac:dyDescent="0.3">
      <c r="A339" s="43" t="s">
        <v>3285</v>
      </c>
      <c r="B339" s="147" t="s">
        <v>3313</v>
      </c>
      <c r="C339" s="147" t="s">
        <v>3314</v>
      </c>
    </row>
    <row r="340" spans="1:3" ht="16.5" x14ac:dyDescent="0.3">
      <c r="A340" s="43" t="s">
        <v>3285</v>
      </c>
      <c r="B340" s="147" t="s">
        <v>1116</v>
      </c>
      <c r="C340" s="147" t="s">
        <v>3145</v>
      </c>
    </row>
    <row r="341" spans="1:3" x14ac:dyDescent="0.2">
      <c r="A341" s="43" t="s">
        <v>3285</v>
      </c>
      <c r="B341" s="44" t="s">
        <v>1110</v>
      </c>
      <c r="C341" s="44" t="s">
        <v>3122</v>
      </c>
    </row>
    <row r="342" spans="1:3" ht="16.5" x14ac:dyDescent="0.3">
      <c r="A342" s="43"/>
      <c r="B342" s="147"/>
      <c r="C342" s="147"/>
    </row>
    <row r="343" spans="1:3" ht="16.5" x14ac:dyDescent="0.3">
      <c r="A343" s="43" t="s">
        <v>3315</v>
      </c>
      <c r="B343" s="147" t="s">
        <v>3316</v>
      </c>
      <c r="C343" s="147" t="s">
        <v>3317</v>
      </c>
    </row>
    <row r="344" spans="1:3" ht="16.5" x14ac:dyDescent="0.3">
      <c r="A344" s="43" t="s">
        <v>3315</v>
      </c>
      <c r="B344" s="147" t="s">
        <v>3318</v>
      </c>
      <c r="C344" s="147" t="s">
        <v>3319</v>
      </c>
    </row>
    <row r="345" spans="1:3" ht="16.5" x14ac:dyDescent="0.3">
      <c r="A345" s="43" t="s">
        <v>3315</v>
      </c>
      <c r="B345" s="147" t="s">
        <v>3320</v>
      </c>
      <c r="C345" s="148" t="s">
        <v>3321</v>
      </c>
    </row>
    <row r="346" spans="1:3" ht="16.5" x14ac:dyDescent="0.3">
      <c r="A346" s="43" t="s">
        <v>3315</v>
      </c>
      <c r="B346" s="147" t="s">
        <v>3322</v>
      </c>
      <c r="C346" s="147" t="s">
        <v>3323</v>
      </c>
    </row>
    <row r="347" spans="1:3" ht="16.5" x14ac:dyDescent="0.3">
      <c r="A347" s="43" t="s">
        <v>3315</v>
      </c>
      <c r="B347" s="147" t="s">
        <v>3324</v>
      </c>
      <c r="C347" s="164" t="s">
        <v>3325</v>
      </c>
    </row>
    <row r="348" spans="1:3" ht="16.5" x14ac:dyDescent="0.3">
      <c r="A348" s="43" t="s">
        <v>3315</v>
      </c>
      <c r="B348" s="147" t="s">
        <v>3326</v>
      </c>
      <c r="C348" s="147" t="s">
        <v>3327</v>
      </c>
    </row>
    <row r="349" spans="1:3" ht="16.5" x14ac:dyDescent="0.3">
      <c r="A349" s="43" t="s">
        <v>3315</v>
      </c>
      <c r="B349" s="147" t="s">
        <v>1116</v>
      </c>
      <c r="C349" s="147" t="s">
        <v>3145</v>
      </c>
    </row>
    <row r="350" spans="1:3" x14ac:dyDescent="0.2">
      <c r="A350" s="43" t="s">
        <v>3315</v>
      </c>
      <c r="B350" s="44" t="s">
        <v>1110</v>
      </c>
      <c r="C350" s="44" t="s">
        <v>3122</v>
      </c>
    </row>
    <row r="351" spans="1:3" x14ac:dyDescent="0.2">
      <c r="A351" s="43"/>
    </row>
    <row r="352" spans="1:3" x14ac:dyDescent="0.2">
      <c r="A352" s="43" t="s">
        <v>3322</v>
      </c>
      <c r="B352" s="44" t="s">
        <v>3328</v>
      </c>
      <c r="C352" s="44" t="s">
        <v>3329</v>
      </c>
    </row>
    <row r="353" spans="1:3" x14ac:dyDescent="0.2">
      <c r="A353" s="43" t="s">
        <v>3322</v>
      </c>
      <c r="B353" s="44" t="s">
        <v>3330</v>
      </c>
      <c r="C353" s="44" t="s">
        <v>3331</v>
      </c>
    </row>
    <row r="354" spans="1:3" x14ac:dyDescent="0.2">
      <c r="A354" s="43" t="s">
        <v>3322</v>
      </c>
      <c r="B354" s="44" t="s">
        <v>3332</v>
      </c>
      <c r="C354" s="44" t="s">
        <v>3333</v>
      </c>
    </row>
    <row r="355" spans="1:3" x14ac:dyDescent="0.2">
      <c r="A355" s="43" t="s">
        <v>3322</v>
      </c>
      <c r="B355" s="44" t="s">
        <v>3334</v>
      </c>
      <c r="C355" s="44" t="s">
        <v>3335</v>
      </c>
    </row>
    <row r="356" spans="1:3" x14ac:dyDescent="0.2">
      <c r="A356" s="43" t="s">
        <v>3322</v>
      </c>
      <c r="B356" s="44" t="s">
        <v>3336</v>
      </c>
      <c r="C356" s="44" t="s">
        <v>3337</v>
      </c>
    </row>
    <row r="357" spans="1:3" x14ac:dyDescent="0.2">
      <c r="A357" s="43" t="s">
        <v>3322</v>
      </c>
      <c r="B357" s="44" t="s">
        <v>3338</v>
      </c>
      <c r="C357" s="44" t="s">
        <v>3339</v>
      </c>
    </row>
    <row r="358" spans="1:3" x14ac:dyDescent="0.2">
      <c r="A358" s="43" t="s">
        <v>3322</v>
      </c>
      <c r="B358" s="44" t="s">
        <v>3340</v>
      </c>
      <c r="C358" s="44" t="s">
        <v>3341</v>
      </c>
    </row>
    <row r="359" spans="1:3" x14ac:dyDescent="0.2">
      <c r="A359" s="43" t="s">
        <v>3322</v>
      </c>
      <c r="B359" s="44" t="s">
        <v>3342</v>
      </c>
      <c r="C359" s="44" t="s">
        <v>3343</v>
      </c>
    </row>
    <row r="360" spans="1:3" ht="16.5" x14ac:dyDescent="0.3">
      <c r="A360" s="43" t="s">
        <v>3322</v>
      </c>
      <c r="B360" s="147" t="s">
        <v>1116</v>
      </c>
      <c r="C360" s="147" t="s">
        <v>3145</v>
      </c>
    </row>
    <row r="361" spans="1:3" x14ac:dyDescent="0.2">
      <c r="A361" s="43" t="s">
        <v>3322</v>
      </c>
      <c r="B361" s="44" t="s">
        <v>1110</v>
      </c>
      <c r="C361" s="44" t="s">
        <v>3122</v>
      </c>
    </row>
    <row r="363" spans="1:3" x14ac:dyDescent="0.2">
      <c r="A363" s="43" t="s">
        <v>2971</v>
      </c>
      <c r="B363" s="43" t="s">
        <v>2971</v>
      </c>
      <c r="C363" s="43" t="s">
        <v>3344</v>
      </c>
    </row>
    <row r="364" spans="1:3" x14ac:dyDescent="0.2">
      <c r="A364" s="43" t="s">
        <v>2971</v>
      </c>
      <c r="B364" s="43" t="s">
        <v>3345</v>
      </c>
      <c r="C364" s="43" t="s">
        <v>3346</v>
      </c>
    </row>
    <row r="366" spans="1:3" s="69" customFormat="1" x14ac:dyDescent="0.2">
      <c r="A366" s="144" t="s">
        <v>2980</v>
      </c>
      <c r="B366" s="144" t="s">
        <v>3114</v>
      </c>
      <c r="C366" s="144" t="s">
        <v>3115</v>
      </c>
    </row>
    <row r="367" spans="1:3" s="69" customFormat="1" x14ac:dyDescent="0.2">
      <c r="A367" s="144" t="s">
        <v>2980</v>
      </c>
      <c r="B367" s="144" t="s">
        <v>1127</v>
      </c>
      <c r="C367" s="144" t="s">
        <v>1127</v>
      </c>
    </row>
    <row r="368" spans="1:3" s="69" customFormat="1" x14ac:dyDescent="0.2">
      <c r="A368" s="144" t="s">
        <v>2980</v>
      </c>
      <c r="B368" s="144" t="s">
        <v>1215</v>
      </c>
      <c r="C368" s="144" t="s">
        <v>1215</v>
      </c>
    </row>
    <row r="369" spans="1:7" s="69" customFormat="1" x14ac:dyDescent="0.2">
      <c r="A369" s="144" t="s">
        <v>2980</v>
      </c>
      <c r="B369" s="144" t="s">
        <v>1155</v>
      </c>
      <c r="C369" s="144" t="s">
        <v>1155</v>
      </c>
    </row>
    <row r="370" spans="1:7" s="69" customFormat="1" x14ac:dyDescent="0.2">
      <c r="A370" s="144" t="s">
        <v>2980</v>
      </c>
      <c r="B370" s="144" t="s">
        <v>3116</v>
      </c>
      <c r="C370" s="144" t="s">
        <v>3116</v>
      </c>
    </row>
    <row r="371" spans="1:7" s="69" customFormat="1" x14ac:dyDescent="0.2">
      <c r="A371" s="144" t="s">
        <v>2980</v>
      </c>
      <c r="B371" s="144" t="s">
        <v>3117</v>
      </c>
      <c r="C371" s="144" t="s">
        <v>3118</v>
      </c>
    </row>
    <row r="372" spans="1:7" s="69" customFormat="1" x14ac:dyDescent="0.2">
      <c r="A372" s="144" t="s">
        <v>2980</v>
      </c>
      <c r="B372" s="144" t="s">
        <v>3119</v>
      </c>
      <c r="C372" s="144" t="s">
        <v>3120</v>
      </c>
    </row>
    <row r="373" spans="1:7" s="69" customFormat="1" x14ac:dyDescent="0.2">
      <c r="A373" s="144" t="s">
        <v>2980</v>
      </c>
      <c r="B373" s="144" t="s">
        <v>1116</v>
      </c>
      <c r="C373" s="144" t="s">
        <v>3121</v>
      </c>
    </row>
    <row r="374" spans="1:7" s="69" customFormat="1" x14ac:dyDescent="0.2">
      <c r="A374" s="144" t="s">
        <v>2980</v>
      </c>
      <c r="B374" s="144" t="s">
        <v>1110</v>
      </c>
      <c r="C374" s="144" t="s">
        <v>3347</v>
      </c>
    </row>
    <row r="375" spans="1:7" s="69" customFormat="1" x14ac:dyDescent="0.2">
      <c r="A375" s="144"/>
      <c r="B375" s="144"/>
      <c r="C375" s="144"/>
    </row>
    <row r="376" spans="1:7" x14ac:dyDescent="0.2">
      <c r="A376" s="44" t="s">
        <v>3348</v>
      </c>
      <c r="B376" s="44" t="s">
        <v>3349</v>
      </c>
      <c r="C376" s="44" t="s">
        <v>3350</v>
      </c>
      <c r="G376" s="44" t="s">
        <v>1127</v>
      </c>
    </row>
    <row r="377" spans="1:7" x14ac:dyDescent="0.2">
      <c r="A377" s="44" t="s">
        <v>3348</v>
      </c>
      <c r="B377" s="44" t="s">
        <v>3351</v>
      </c>
      <c r="C377" s="44" t="s">
        <v>3351</v>
      </c>
      <c r="G377" s="44" t="s">
        <v>1127</v>
      </c>
    </row>
    <row r="378" spans="1:7" x14ac:dyDescent="0.2">
      <c r="A378" s="44" t="s">
        <v>3348</v>
      </c>
      <c r="B378" s="44" t="s">
        <v>3352</v>
      </c>
      <c r="C378" s="44" t="s">
        <v>3353</v>
      </c>
      <c r="G378" s="44" t="s">
        <v>1127</v>
      </c>
    </row>
    <row r="379" spans="1:7" x14ac:dyDescent="0.2">
      <c r="A379" s="44" t="s">
        <v>3348</v>
      </c>
      <c r="B379" s="44" t="s">
        <v>3354</v>
      </c>
      <c r="C379" s="44" t="s">
        <v>3354</v>
      </c>
      <c r="G379" s="44" t="s">
        <v>1127</v>
      </c>
    </row>
    <row r="380" spans="1:7" x14ac:dyDescent="0.2">
      <c r="A380" s="44" t="s">
        <v>3348</v>
      </c>
      <c r="B380" s="44" t="s">
        <v>3355</v>
      </c>
      <c r="C380" s="44" t="s">
        <v>3355</v>
      </c>
      <c r="G380" s="44" t="s">
        <v>1127</v>
      </c>
    </row>
    <row r="381" spans="1:7" x14ac:dyDescent="0.2">
      <c r="A381" s="44" t="s">
        <v>3348</v>
      </c>
      <c r="B381" s="44" t="s">
        <v>3356</v>
      </c>
      <c r="C381" s="44" t="s">
        <v>3356</v>
      </c>
      <c r="G381" s="44" t="s">
        <v>1127</v>
      </c>
    </row>
    <row r="382" spans="1:7" x14ac:dyDescent="0.2">
      <c r="A382" s="44" t="s">
        <v>3348</v>
      </c>
      <c r="B382" s="44" t="s">
        <v>3357</v>
      </c>
      <c r="C382" s="44" t="s">
        <v>3357</v>
      </c>
      <c r="G382" s="44" t="s">
        <v>1127</v>
      </c>
    </row>
    <row r="383" spans="1:7" x14ac:dyDescent="0.2">
      <c r="A383" s="44" t="s">
        <v>3348</v>
      </c>
      <c r="B383" s="44" t="s">
        <v>1116</v>
      </c>
      <c r="C383" s="44" t="s">
        <v>3145</v>
      </c>
      <c r="G383" s="44" t="s">
        <v>1127</v>
      </c>
    </row>
    <row r="384" spans="1:7" x14ac:dyDescent="0.2">
      <c r="A384" s="44" t="s">
        <v>3348</v>
      </c>
      <c r="B384" s="44" t="s">
        <v>3358</v>
      </c>
      <c r="C384" s="44" t="s">
        <v>3359</v>
      </c>
      <c r="G384" s="44" t="s">
        <v>1215</v>
      </c>
    </row>
    <row r="385" spans="1:7" x14ac:dyDescent="0.2">
      <c r="A385" s="44" t="s">
        <v>3348</v>
      </c>
      <c r="B385" s="44" t="s">
        <v>3360</v>
      </c>
      <c r="C385" s="44" t="s">
        <v>3360</v>
      </c>
      <c r="G385" s="44" t="s">
        <v>1215</v>
      </c>
    </row>
    <row r="386" spans="1:7" x14ac:dyDescent="0.2">
      <c r="A386" s="44" t="s">
        <v>3348</v>
      </c>
      <c r="B386" s="44" t="s">
        <v>3361</v>
      </c>
      <c r="C386" s="44" t="s">
        <v>3361</v>
      </c>
      <c r="G386" s="44" t="s">
        <v>1215</v>
      </c>
    </row>
    <row r="387" spans="1:7" x14ac:dyDescent="0.2">
      <c r="A387" s="44" t="s">
        <v>3348</v>
      </c>
      <c r="B387" s="44" t="s">
        <v>1116</v>
      </c>
      <c r="C387" s="44" t="s">
        <v>3145</v>
      </c>
      <c r="G387" s="44" t="s">
        <v>1215</v>
      </c>
    </row>
    <row r="388" spans="1:7" x14ac:dyDescent="0.2">
      <c r="A388" s="44" t="s">
        <v>3348</v>
      </c>
      <c r="B388" s="44" t="s">
        <v>3362</v>
      </c>
      <c r="C388" s="44" t="s">
        <v>3362</v>
      </c>
      <c r="G388" s="44" t="s">
        <v>1155</v>
      </c>
    </row>
    <row r="389" spans="1:7" x14ac:dyDescent="0.2">
      <c r="A389" s="44" t="s">
        <v>3348</v>
      </c>
      <c r="B389" s="44" t="s">
        <v>3363</v>
      </c>
      <c r="C389" s="44" t="s">
        <v>3363</v>
      </c>
      <c r="G389" s="44" t="s">
        <v>1155</v>
      </c>
    </row>
    <row r="390" spans="1:7" x14ac:dyDescent="0.2">
      <c r="A390" s="44" t="s">
        <v>3348</v>
      </c>
      <c r="B390" s="44" t="s">
        <v>3364</v>
      </c>
      <c r="C390" s="44" t="s">
        <v>3364</v>
      </c>
      <c r="G390" s="44" t="s">
        <v>1155</v>
      </c>
    </row>
    <row r="391" spans="1:7" x14ac:dyDescent="0.2">
      <c r="A391" s="44" t="s">
        <v>3348</v>
      </c>
      <c r="B391" s="44" t="s">
        <v>3365</v>
      </c>
      <c r="C391" s="44" t="s">
        <v>3365</v>
      </c>
      <c r="G391" s="44" t="s">
        <v>1155</v>
      </c>
    </row>
    <row r="392" spans="1:7" x14ac:dyDescent="0.2">
      <c r="A392" s="44" t="s">
        <v>3348</v>
      </c>
      <c r="B392" s="44" t="s">
        <v>1116</v>
      </c>
      <c r="C392" s="44" t="s">
        <v>3145</v>
      </c>
      <c r="G392" s="44" t="s">
        <v>1155</v>
      </c>
    </row>
    <row r="393" spans="1:7" x14ac:dyDescent="0.2">
      <c r="A393" s="44" t="s">
        <v>3348</v>
      </c>
      <c r="B393" s="44" t="s">
        <v>3366</v>
      </c>
      <c r="C393" s="44" t="s">
        <v>3366</v>
      </c>
      <c r="G393" s="44" t="s">
        <v>3116</v>
      </c>
    </row>
    <row r="394" spans="1:7" x14ac:dyDescent="0.2">
      <c r="A394" s="44" t="s">
        <v>3348</v>
      </c>
      <c r="B394" s="44" t="s">
        <v>3367</v>
      </c>
      <c r="C394" s="44" t="s">
        <v>3367</v>
      </c>
      <c r="G394" s="44" t="s">
        <v>3116</v>
      </c>
    </row>
    <row r="395" spans="1:7" x14ac:dyDescent="0.2">
      <c r="A395" s="44" t="s">
        <v>3348</v>
      </c>
      <c r="B395" s="44" t="s">
        <v>1116</v>
      </c>
      <c r="C395" s="44" t="s">
        <v>3145</v>
      </c>
      <c r="G395" s="44" t="s">
        <v>3116</v>
      </c>
    </row>
    <row r="396" spans="1:7" x14ac:dyDescent="0.2">
      <c r="A396" s="44" t="s">
        <v>3348</v>
      </c>
      <c r="B396" s="44" t="s">
        <v>3368</v>
      </c>
      <c r="C396" s="44" t="s">
        <v>3368</v>
      </c>
      <c r="G396" s="44" t="s">
        <v>3117</v>
      </c>
    </row>
    <row r="397" spans="1:7" x14ac:dyDescent="0.2">
      <c r="A397" s="44" t="s">
        <v>3348</v>
      </c>
      <c r="B397" s="44" t="s">
        <v>3369</v>
      </c>
      <c r="C397" s="44" t="s">
        <v>3369</v>
      </c>
      <c r="G397" s="44" t="s">
        <v>3117</v>
      </c>
    </row>
    <row r="398" spans="1:7" x14ac:dyDescent="0.2">
      <c r="A398" s="44" t="s">
        <v>3348</v>
      </c>
      <c r="B398" s="44" t="s">
        <v>1116</v>
      </c>
      <c r="C398" s="44" t="s">
        <v>3145</v>
      </c>
      <c r="G398" s="44" t="s">
        <v>3117</v>
      </c>
    </row>
    <row r="399" spans="1:7" x14ac:dyDescent="0.2">
      <c r="A399" s="44" t="s">
        <v>3348</v>
      </c>
      <c r="B399" s="44" t="s">
        <v>3370</v>
      </c>
      <c r="C399" s="44" t="s">
        <v>3370</v>
      </c>
      <c r="G399" s="44" t="s">
        <v>3119</v>
      </c>
    </row>
    <row r="400" spans="1:7" x14ac:dyDescent="0.2">
      <c r="A400" s="44" t="s">
        <v>3348</v>
      </c>
      <c r="B400" s="44" t="s">
        <v>3371</v>
      </c>
      <c r="C400" s="44" t="s">
        <v>3371</v>
      </c>
      <c r="G400" s="44" t="s">
        <v>3119</v>
      </c>
    </row>
    <row r="401" spans="1:7" x14ac:dyDescent="0.2">
      <c r="A401" s="44" t="s">
        <v>3348</v>
      </c>
      <c r="B401" s="44" t="s">
        <v>3372</v>
      </c>
      <c r="C401" s="44" t="s">
        <v>3372</v>
      </c>
      <c r="G401" s="44" t="s">
        <v>3119</v>
      </c>
    </row>
    <row r="402" spans="1:7" x14ac:dyDescent="0.2">
      <c r="A402" s="44" t="s">
        <v>3348</v>
      </c>
      <c r="B402" s="44" t="s">
        <v>1116</v>
      </c>
      <c r="C402" s="44" t="s">
        <v>3145</v>
      </c>
      <c r="G402" s="44" t="s">
        <v>3119</v>
      </c>
    </row>
    <row r="404" spans="1:7" s="69" customFormat="1" x14ac:dyDescent="0.2">
      <c r="A404" s="69" t="s">
        <v>13</v>
      </c>
      <c r="B404" s="69" t="s">
        <v>1112</v>
      </c>
      <c r="C404" s="69" t="s">
        <v>3373</v>
      </c>
    </row>
    <row r="405" spans="1:7" s="69" customFormat="1" x14ac:dyDescent="0.2">
      <c r="A405" s="69" t="s">
        <v>13</v>
      </c>
      <c r="B405" s="69" t="s">
        <v>1189</v>
      </c>
      <c r="C405" s="69" t="s">
        <v>3374</v>
      </c>
    </row>
    <row r="406" spans="1:7" s="69" customFormat="1" x14ac:dyDescent="0.2">
      <c r="A406" s="69" t="s">
        <v>13</v>
      </c>
      <c r="B406" s="69" t="s">
        <v>1204</v>
      </c>
      <c r="C406" s="69" t="s">
        <v>1204</v>
      </c>
    </row>
    <row r="407" spans="1:7" s="69" customFormat="1" x14ac:dyDescent="0.2">
      <c r="A407" s="69" t="s">
        <v>13</v>
      </c>
      <c r="B407" s="69" t="s">
        <v>1129</v>
      </c>
      <c r="C407" s="69" t="s">
        <v>1129</v>
      </c>
    </row>
    <row r="408" spans="1:7" s="69" customFormat="1" x14ac:dyDescent="0.2">
      <c r="A408" s="69" t="s">
        <v>13</v>
      </c>
      <c r="B408" s="69" t="s">
        <v>1118</v>
      </c>
      <c r="C408" s="69" t="s">
        <v>3375</v>
      </c>
    </row>
    <row r="409" spans="1:7" s="69" customFormat="1" x14ac:dyDescent="0.2">
      <c r="A409" s="69" t="s">
        <v>13</v>
      </c>
      <c r="B409" s="69" t="s">
        <v>1164</v>
      </c>
      <c r="C409" s="69" t="s">
        <v>1164</v>
      </c>
    </row>
    <row r="410" spans="1:7" s="69" customFormat="1" x14ac:dyDescent="0.2">
      <c r="A410" s="69" t="s">
        <v>13</v>
      </c>
      <c r="B410" s="69" t="s">
        <v>1148</v>
      </c>
      <c r="C410" s="69" t="s">
        <v>3376</v>
      </c>
    </row>
    <row r="411" spans="1:7" s="69" customFormat="1" x14ac:dyDescent="0.2">
      <c r="A411" s="69" t="s">
        <v>13</v>
      </c>
      <c r="B411" s="69" t="s">
        <v>1132</v>
      </c>
      <c r="C411" s="69" t="s">
        <v>1132</v>
      </c>
    </row>
    <row r="412" spans="1:7" s="69" customFormat="1" x14ac:dyDescent="0.2">
      <c r="A412" s="69" t="s">
        <v>13</v>
      </c>
      <c r="B412" s="69" t="s">
        <v>1077</v>
      </c>
      <c r="C412" s="69" t="s">
        <v>3377</v>
      </c>
    </row>
    <row r="413" spans="1:7" s="69" customFormat="1" x14ac:dyDescent="0.2">
      <c r="A413" s="69" t="s">
        <v>13</v>
      </c>
      <c r="B413" s="69" t="s">
        <v>1096</v>
      </c>
      <c r="C413" s="69" t="s">
        <v>3378</v>
      </c>
    </row>
    <row r="414" spans="1:7" s="69" customFormat="1" x14ac:dyDescent="0.2"/>
    <row r="415" spans="1:7" s="69" customFormat="1" x14ac:dyDescent="0.2">
      <c r="A415" s="69" t="s">
        <v>14</v>
      </c>
      <c r="B415" s="69" t="s">
        <v>1113</v>
      </c>
      <c r="C415" s="69" t="s">
        <v>1113</v>
      </c>
      <c r="D415" s="69" t="s">
        <v>1112</v>
      </c>
    </row>
    <row r="416" spans="1:7" s="69" customFormat="1" x14ac:dyDescent="0.2">
      <c r="A416" s="69" t="s">
        <v>14</v>
      </c>
      <c r="B416" s="69" t="s">
        <v>3379</v>
      </c>
      <c r="C416" s="69" t="s">
        <v>3380</v>
      </c>
      <c r="D416" s="69" t="s">
        <v>1112</v>
      </c>
    </row>
    <row r="417" spans="1:4" s="69" customFormat="1" x14ac:dyDescent="0.2">
      <c r="A417" s="69" t="s">
        <v>14</v>
      </c>
      <c r="B417" s="69" t="s">
        <v>3381</v>
      </c>
      <c r="C417" s="69" t="s">
        <v>3381</v>
      </c>
      <c r="D417" s="69" t="s">
        <v>1112</v>
      </c>
    </row>
    <row r="418" spans="1:4" s="69" customFormat="1" x14ac:dyDescent="0.2">
      <c r="A418" s="69" t="s">
        <v>14</v>
      </c>
      <c r="B418" s="69" t="s">
        <v>1246</v>
      </c>
      <c r="C418" s="69" t="s">
        <v>1246</v>
      </c>
      <c r="D418" s="69" t="s">
        <v>1112</v>
      </c>
    </row>
    <row r="419" spans="1:4" s="69" customFormat="1" x14ac:dyDescent="0.2">
      <c r="A419" s="69" t="s">
        <v>14</v>
      </c>
      <c r="B419" s="69" t="s">
        <v>3382</v>
      </c>
      <c r="C419" s="69" t="s">
        <v>3382</v>
      </c>
      <c r="D419" s="69" t="s">
        <v>1112</v>
      </c>
    </row>
    <row r="420" spans="1:4" s="69" customFormat="1" x14ac:dyDescent="0.2">
      <c r="A420" s="69" t="s">
        <v>14</v>
      </c>
      <c r="B420" s="69" t="s">
        <v>1243</v>
      </c>
      <c r="C420" s="69" t="s">
        <v>1243</v>
      </c>
      <c r="D420" s="69" t="s">
        <v>1112</v>
      </c>
    </row>
    <row r="421" spans="1:4" s="69" customFormat="1" x14ac:dyDescent="0.2">
      <c r="A421" s="69" t="s">
        <v>14</v>
      </c>
      <c r="B421" s="69" t="s">
        <v>3383</v>
      </c>
      <c r="C421" s="69" t="s">
        <v>3383</v>
      </c>
      <c r="D421" s="69" t="s">
        <v>1189</v>
      </c>
    </row>
    <row r="422" spans="1:4" s="69" customFormat="1" x14ac:dyDescent="0.2">
      <c r="A422" s="69" t="s">
        <v>14</v>
      </c>
      <c r="B422" s="69" t="s">
        <v>3384</v>
      </c>
      <c r="C422" s="69" t="s">
        <v>3384</v>
      </c>
      <c r="D422" s="69" t="s">
        <v>1189</v>
      </c>
    </row>
    <row r="423" spans="1:4" s="69" customFormat="1" x14ac:dyDescent="0.2">
      <c r="A423" s="69" t="s">
        <v>14</v>
      </c>
      <c r="B423" s="69" t="s">
        <v>3385</v>
      </c>
      <c r="C423" s="69" t="s">
        <v>3386</v>
      </c>
      <c r="D423" s="69" t="s">
        <v>1189</v>
      </c>
    </row>
    <row r="424" spans="1:4" s="69" customFormat="1" x14ac:dyDescent="0.2">
      <c r="A424" s="69" t="s">
        <v>14</v>
      </c>
      <c r="B424" s="69" t="s">
        <v>3387</v>
      </c>
      <c r="C424" s="69" t="s">
        <v>3388</v>
      </c>
      <c r="D424" s="69" t="s">
        <v>1189</v>
      </c>
    </row>
    <row r="425" spans="1:4" s="69" customFormat="1" x14ac:dyDescent="0.2">
      <c r="A425" s="69" t="s">
        <v>14</v>
      </c>
      <c r="B425" s="69" t="s">
        <v>3389</v>
      </c>
      <c r="C425" s="69" t="s">
        <v>3390</v>
      </c>
      <c r="D425" s="69" t="s">
        <v>1189</v>
      </c>
    </row>
    <row r="426" spans="1:4" s="69" customFormat="1" x14ac:dyDescent="0.2">
      <c r="A426" s="69" t="s">
        <v>14</v>
      </c>
      <c r="B426" s="69" t="s">
        <v>3391</v>
      </c>
      <c r="C426" s="69" t="s">
        <v>3391</v>
      </c>
      <c r="D426" s="69" t="s">
        <v>1189</v>
      </c>
    </row>
    <row r="427" spans="1:4" s="69" customFormat="1" x14ac:dyDescent="0.2">
      <c r="A427" s="69" t="s">
        <v>14</v>
      </c>
      <c r="B427" s="69" t="s">
        <v>1190</v>
      </c>
      <c r="C427" s="69" t="s">
        <v>1190</v>
      </c>
      <c r="D427" s="69" t="s">
        <v>1189</v>
      </c>
    </row>
    <row r="428" spans="1:4" s="69" customFormat="1" x14ac:dyDescent="0.2">
      <c r="A428" s="69" t="s">
        <v>14</v>
      </c>
      <c r="B428" s="69" t="s">
        <v>3392</v>
      </c>
      <c r="C428" s="69" t="s">
        <v>3392</v>
      </c>
      <c r="D428" s="69" t="s">
        <v>1189</v>
      </c>
    </row>
    <row r="429" spans="1:4" s="69" customFormat="1" x14ac:dyDescent="0.2">
      <c r="A429" s="69" t="s">
        <v>14</v>
      </c>
      <c r="B429" s="69" t="s">
        <v>3393</v>
      </c>
      <c r="C429" s="69" t="s">
        <v>3393</v>
      </c>
      <c r="D429" s="69" t="s">
        <v>1204</v>
      </c>
    </row>
    <row r="430" spans="1:4" s="69" customFormat="1" x14ac:dyDescent="0.2">
      <c r="A430" s="69" t="s">
        <v>14</v>
      </c>
      <c r="B430" s="69" t="s">
        <v>3394</v>
      </c>
      <c r="C430" s="69" t="s">
        <v>3394</v>
      </c>
      <c r="D430" s="69" t="s">
        <v>1204</v>
      </c>
    </row>
    <row r="431" spans="1:4" s="69" customFormat="1" x14ac:dyDescent="0.2">
      <c r="A431" s="69" t="s">
        <v>14</v>
      </c>
      <c r="B431" s="69" t="s">
        <v>1205</v>
      </c>
      <c r="C431" s="69" t="s">
        <v>3395</v>
      </c>
      <c r="D431" s="69" t="s">
        <v>1204</v>
      </c>
    </row>
    <row r="432" spans="1:4" s="69" customFormat="1" x14ac:dyDescent="0.2">
      <c r="A432" s="69" t="s">
        <v>14</v>
      </c>
      <c r="B432" s="69" t="s">
        <v>3396</v>
      </c>
      <c r="C432" s="69" t="s">
        <v>3397</v>
      </c>
      <c r="D432" s="69" t="s">
        <v>1204</v>
      </c>
    </row>
    <row r="433" spans="1:4" s="69" customFormat="1" x14ac:dyDescent="0.2">
      <c r="A433" s="69" t="s">
        <v>14</v>
      </c>
      <c r="B433" s="69" t="s">
        <v>3398</v>
      </c>
      <c r="C433" s="69" t="s">
        <v>3398</v>
      </c>
      <c r="D433" s="69" t="s">
        <v>1204</v>
      </c>
    </row>
    <row r="434" spans="1:4" s="69" customFormat="1" x14ac:dyDescent="0.2">
      <c r="A434" s="69" t="s">
        <v>14</v>
      </c>
      <c r="B434" s="69" t="s">
        <v>1235</v>
      </c>
      <c r="C434" s="69" t="s">
        <v>1235</v>
      </c>
      <c r="D434" s="69" t="s">
        <v>1204</v>
      </c>
    </row>
    <row r="435" spans="1:4" s="69" customFormat="1" x14ac:dyDescent="0.2">
      <c r="A435" s="69" t="s">
        <v>14</v>
      </c>
      <c r="B435" s="69" t="s">
        <v>3399</v>
      </c>
      <c r="C435" s="69" t="s">
        <v>3399</v>
      </c>
      <c r="D435" s="69" t="s">
        <v>1204</v>
      </c>
    </row>
    <row r="436" spans="1:4" s="69" customFormat="1" x14ac:dyDescent="0.2">
      <c r="A436" s="69" t="s">
        <v>14</v>
      </c>
      <c r="B436" s="69" t="s">
        <v>3400</v>
      </c>
      <c r="C436" s="69" t="s">
        <v>3400</v>
      </c>
      <c r="D436" s="69" t="s">
        <v>1204</v>
      </c>
    </row>
    <row r="437" spans="1:4" s="69" customFormat="1" x14ac:dyDescent="0.2">
      <c r="A437" s="69" t="s">
        <v>14</v>
      </c>
      <c r="B437" s="69" t="s">
        <v>3401</v>
      </c>
      <c r="C437" s="69" t="s">
        <v>3401</v>
      </c>
      <c r="D437" s="69" t="s">
        <v>1204</v>
      </c>
    </row>
    <row r="438" spans="1:4" s="69" customFormat="1" x14ac:dyDescent="0.2">
      <c r="A438" s="69" t="s">
        <v>14</v>
      </c>
      <c r="B438" s="69" t="s">
        <v>1227</v>
      </c>
      <c r="C438" s="69" t="s">
        <v>3402</v>
      </c>
      <c r="D438" s="69" t="s">
        <v>1204</v>
      </c>
    </row>
    <row r="439" spans="1:4" s="69" customFormat="1" x14ac:dyDescent="0.2">
      <c r="A439" s="69" t="s">
        <v>14</v>
      </c>
      <c r="B439" s="69" t="s">
        <v>3403</v>
      </c>
      <c r="C439" s="69" t="s">
        <v>3403</v>
      </c>
      <c r="D439" s="69" t="s">
        <v>1204</v>
      </c>
    </row>
    <row r="440" spans="1:4" s="69" customFormat="1" x14ac:dyDescent="0.2">
      <c r="A440" s="69" t="s">
        <v>14</v>
      </c>
      <c r="B440" s="69" t="s">
        <v>1130</v>
      </c>
      <c r="C440" s="69" t="s">
        <v>1130</v>
      </c>
      <c r="D440" s="69" t="s">
        <v>1129</v>
      </c>
    </row>
    <row r="441" spans="1:4" s="69" customFormat="1" x14ac:dyDescent="0.2">
      <c r="A441" s="69" t="s">
        <v>14</v>
      </c>
      <c r="B441" s="69" t="s">
        <v>3404</v>
      </c>
      <c r="C441" s="69" t="s">
        <v>3404</v>
      </c>
      <c r="D441" s="69" t="s">
        <v>1129</v>
      </c>
    </row>
    <row r="442" spans="1:4" s="69" customFormat="1" x14ac:dyDescent="0.2">
      <c r="A442" s="69" t="s">
        <v>14</v>
      </c>
      <c r="B442" s="69" t="s">
        <v>1181</v>
      </c>
      <c r="C442" s="69" t="s">
        <v>3405</v>
      </c>
      <c r="D442" s="69" t="s">
        <v>1129</v>
      </c>
    </row>
    <row r="443" spans="1:4" s="69" customFormat="1" x14ac:dyDescent="0.2">
      <c r="A443" s="69" t="s">
        <v>14</v>
      </c>
      <c r="B443" s="69" t="s">
        <v>1140</v>
      </c>
      <c r="C443" s="69" t="s">
        <v>3406</v>
      </c>
      <c r="D443" s="69" t="s">
        <v>1129</v>
      </c>
    </row>
    <row r="444" spans="1:4" s="69" customFormat="1" x14ac:dyDescent="0.2">
      <c r="A444" s="69" t="s">
        <v>14</v>
      </c>
      <c r="B444" s="69" t="s">
        <v>3407</v>
      </c>
      <c r="C444" s="69" t="s">
        <v>3408</v>
      </c>
      <c r="D444" s="69" t="s">
        <v>1129</v>
      </c>
    </row>
    <row r="445" spans="1:4" s="69" customFormat="1" x14ac:dyDescent="0.2">
      <c r="A445" s="69" t="s">
        <v>14</v>
      </c>
      <c r="B445" s="69" t="s">
        <v>3409</v>
      </c>
      <c r="C445" s="69" t="s">
        <v>3409</v>
      </c>
      <c r="D445" s="69" t="s">
        <v>1129</v>
      </c>
    </row>
    <row r="446" spans="1:4" s="69" customFormat="1" x14ac:dyDescent="0.2">
      <c r="A446" s="69" t="s">
        <v>14</v>
      </c>
      <c r="B446" s="69" t="s">
        <v>3410</v>
      </c>
      <c r="C446" s="69" t="s">
        <v>3411</v>
      </c>
      <c r="D446" s="69" t="s">
        <v>1129</v>
      </c>
    </row>
    <row r="447" spans="1:4" s="69" customFormat="1" x14ac:dyDescent="0.2">
      <c r="A447" s="69" t="s">
        <v>14</v>
      </c>
      <c r="B447" s="69" t="s">
        <v>3412</v>
      </c>
      <c r="C447" s="69" t="s">
        <v>3413</v>
      </c>
      <c r="D447" s="69" t="s">
        <v>1129</v>
      </c>
    </row>
    <row r="448" spans="1:4" s="69" customFormat="1" x14ac:dyDescent="0.2">
      <c r="A448" s="69" t="s">
        <v>14</v>
      </c>
      <c r="B448" s="69" t="s">
        <v>1250</v>
      </c>
      <c r="C448" s="69" t="s">
        <v>3414</v>
      </c>
      <c r="D448" s="69" t="s">
        <v>1118</v>
      </c>
    </row>
    <row r="449" spans="1:4" s="69" customFormat="1" x14ac:dyDescent="0.2">
      <c r="A449" s="69" t="s">
        <v>14</v>
      </c>
      <c r="B449" s="69" t="s">
        <v>1222</v>
      </c>
      <c r="C449" s="69" t="s">
        <v>3415</v>
      </c>
      <c r="D449" s="69" t="s">
        <v>1118</v>
      </c>
    </row>
    <row r="450" spans="1:4" s="69" customFormat="1" x14ac:dyDescent="0.2">
      <c r="A450" s="69" t="s">
        <v>14</v>
      </c>
      <c r="B450" s="69" t="s">
        <v>1119</v>
      </c>
      <c r="C450" s="69" t="s">
        <v>3416</v>
      </c>
      <c r="D450" s="69" t="s">
        <v>1118</v>
      </c>
    </row>
    <row r="451" spans="1:4" s="69" customFormat="1" x14ac:dyDescent="0.2">
      <c r="A451" s="69" t="s">
        <v>14</v>
      </c>
      <c r="B451" s="69" t="s">
        <v>1237</v>
      </c>
      <c r="C451" s="69" t="s">
        <v>3417</v>
      </c>
      <c r="D451" s="69" t="s">
        <v>1118</v>
      </c>
    </row>
    <row r="452" spans="1:4" s="69" customFormat="1" x14ac:dyDescent="0.2">
      <c r="A452" s="69" t="s">
        <v>14</v>
      </c>
      <c r="B452" s="69" t="s">
        <v>1229</v>
      </c>
      <c r="C452" s="69" t="s">
        <v>3418</v>
      </c>
      <c r="D452" s="69" t="s">
        <v>1118</v>
      </c>
    </row>
    <row r="453" spans="1:4" s="69" customFormat="1" x14ac:dyDescent="0.2">
      <c r="A453" s="69" t="s">
        <v>14</v>
      </c>
      <c r="B453" s="69" t="s">
        <v>3419</v>
      </c>
      <c r="C453" s="69" t="s">
        <v>3419</v>
      </c>
      <c r="D453" s="69" t="s">
        <v>1164</v>
      </c>
    </row>
    <row r="454" spans="1:4" s="69" customFormat="1" x14ac:dyDescent="0.2">
      <c r="A454" s="69" t="s">
        <v>14</v>
      </c>
      <c r="B454" s="69" t="s">
        <v>3420</v>
      </c>
      <c r="C454" s="69" t="s">
        <v>3420</v>
      </c>
      <c r="D454" s="69" t="s">
        <v>1164</v>
      </c>
    </row>
    <row r="455" spans="1:4" s="69" customFormat="1" x14ac:dyDescent="0.2">
      <c r="A455" s="69" t="s">
        <v>14</v>
      </c>
      <c r="B455" s="69" t="s">
        <v>1165</v>
      </c>
      <c r="C455" s="69" t="s">
        <v>1165</v>
      </c>
      <c r="D455" s="69" t="s">
        <v>1164</v>
      </c>
    </row>
    <row r="456" spans="1:4" s="69" customFormat="1" x14ac:dyDescent="0.2">
      <c r="A456" s="69" t="s">
        <v>14</v>
      </c>
      <c r="B456" s="69" t="s">
        <v>3421</v>
      </c>
      <c r="C456" s="69" t="s">
        <v>3421</v>
      </c>
      <c r="D456" s="69" t="s">
        <v>1164</v>
      </c>
    </row>
    <row r="457" spans="1:4" s="69" customFormat="1" x14ac:dyDescent="0.2">
      <c r="A457" s="69" t="s">
        <v>14</v>
      </c>
      <c r="B457" s="69" t="s">
        <v>3422</v>
      </c>
      <c r="C457" s="69" t="s">
        <v>3422</v>
      </c>
      <c r="D457" s="69" t="s">
        <v>1164</v>
      </c>
    </row>
    <row r="458" spans="1:4" s="69" customFormat="1" x14ac:dyDescent="0.2">
      <c r="A458" s="69" t="s">
        <v>14</v>
      </c>
      <c r="B458" s="69" t="s">
        <v>3423</v>
      </c>
      <c r="C458" s="69" t="s">
        <v>3423</v>
      </c>
      <c r="D458" s="69" t="s">
        <v>1164</v>
      </c>
    </row>
    <row r="459" spans="1:4" s="69" customFormat="1" x14ac:dyDescent="0.2">
      <c r="A459" s="69" t="s">
        <v>14</v>
      </c>
      <c r="B459" s="69" t="s">
        <v>1176</v>
      </c>
      <c r="C459" s="69" t="s">
        <v>1176</v>
      </c>
      <c r="D459" s="69" t="s">
        <v>1164</v>
      </c>
    </row>
    <row r="460" spans="1:4" s="69" customFormat="1" x14ac:dyDescent="0.2">
      <c r="A460" s="69" t="s">
        <v>14</v>
      </c>
      <c r="B460" s="69" t="s">
        <v>3424</v>
      </c>
      <c r="C460" s="69" t="s">
        <v>3424</v>
      </c>
      <c r="D460" s="69" t="s">
        <v>1164</v>
      </c>
    </row>
    <row r="461" spans="1:4" s="69" customFormat="1" x14ac:dyDescent="0.2">
      <c r="A461" s="69" t="s">
        <v>14</v>
      </c>
      <c r="B461" s="69" t="s">
        <v>1170</v>
      </c>
      <c r="C461" s="69" t="s">
        <v>1170</v>
      </c>
      <c r="D461" s="69" t="s">
        <v>1164</v>
      </c>
    </row>
    <row r="462" spans="1:4" s="69" customFormat="1" x14ac:dyDescent="0.2">
      <c r="A462" s="69" t="s">
        <v>14</v>
      </c>
      <c r="B462" s="69" t="s">
        <v>1233</v>
      </c>
      <c r="C462" s="69" t="s">
        <v>1233</v>
      </c>
      <c r="D462" s="69" t="s">
        <v>1148</v>
      </c>
    </row>
    <row r="463" spans="1:4" s="69" customFormat="1" x14ac:dyDescent="0.2">
      <c r="A463" s="69" t="s">
        <v>14</v>
      </c>
      <c r="B463" s="69" t="s">
        <v>3425</v>
      </c>
      <c r="C463" s="69" t="s">
        <v>3425</v>
      </c>
      <c r="D463" s="69" t="s">
        <v>1148</v>
      </c>
    </row>
    <row r="464" spans="1:4" s="69" customFormat="1" x14ac:dyDescent="0.2">
      <c r="A464" s="69" t="s">
        <v>14</v>
      </c>
      <c r="B464" s="69" t="s">
        <v>3426</v>
      </c>
      <c r="C464" s="69" t="s">
        <v>3426</v>
      </c>
      <c r="D464" s="69" t="s">
        <v>1148</v>
      </c>
    </row>
    <row r="465" spans="1:4" s="69" customFormat="1" x14ac:dyDescent="0.2">
      <c r="A465" s="69" t="s">
        <v>14</v>
      </c>
      <c r="B465" s="69" t="s">
        <v>1212</v>
      </c>
      <c r="C465" s="69" t="s">
        <v>3427</v>
      </c>
      <c r="D465" s="69" t="s">
        <v>1148</v>
      </c>
    </row>
    <row r="466" spans="1:4" s="69" customFormat="1" x14ac:dyDescent="0.2">
      <c r="A466" s="69" t="s">
        <v>14</v>
      </c>
      <c r="B466" s="69" t="s">
        <v>3428</v>
      </c>
      <c r="C466" s="69" t="s">
        <v>3428</v>
      </c>
      <c r="D466" s="69" t="s">
        <v>1148</v>
      </c>
    </row>
    <row r="467" spans="1:4" s="69" customFormat="1" x14ac:dyDescent="0.2">
      <c r="A467" s="69" t="s">
        <v>14</v>
      </c>
      <c r="B467" s="69" t="s">
        <v>3069</v>
      </c>
      <c r="C467" s="69" t="s">
        <v>3069</v>
      </c>
      <c r="D467" s="69" t="s">
        <v>1148</v>
      </c>
    </row>
    <row r="468" spans="1:4" s="69" customFormat="1" x14ac:dyDescent="0.2">
      <c r="A468" s="69" t="s">
        <v>14</v>
      </c>
      <c r="B468" s="69" t="s">
        <v>3429</v>
      </c>
      <c r="C468" s="69" t="s">
        <v>3429</v>
      </c>
      <c r="D468" s="69" t="s">
        <v>1148</v>
      </c>
    </row>
    <row r="469" spans="1:4" s="69" customFormat="1" x14ac:dyDescent="0.2">
      <c r="A469" s="69" t="s">
        <v>14</v>
      </c>
      <c r="B469" s="69" t="s">
        <v>3430</v>
      </c>
      <c r="C469" s="69" t="s">
        <v>3430</v>
      </c>
      <c r="D469" s="69" t="s">
        <v>1148</v>
      </c>
    </row>
    <row r="470" spans="1:4" s="69" customFormat="1" x14ac:dyDescent="0.2">
      <c r="A470" s="69" t="s">
        <v>14</v>
      </c>
      <c r="B470" s="69" t="s">
        <v>1149</v>
      </c>
      <c r="C470" s="69" t="s">
        <v>1149</v>
      </c>
      <c r="D470" s="69" t="s">
        <v>1148</v>
      </c>
    </row>
    <row r="471" spans="1:4" s="69" customFormat="1" x14ac:dyDescent="0.2">
      <c r="A471" s="69" t="s">
        <v>14</v>
      </c>
      <c r="B471" s="69" t="s">
        <v>3431</v>
      </c>
      <c r="C471" s="69" t="s">
        <v>3431</v>
      </c>
      <c r="D471" s="69" t="s">
        <v>1148</v>
      </c>
    </row>
    <row r="472" spans="1:4" s="69" customFormat="1" x14ac:dyDescent="0.2">
      <c r="A472" s="69" t="s">
        <v>14</v>
      </c>
      <c r="B472" s="69" t="s">
        <v>3432</v>
      </c>
      <c r="C472" s="69" t="s">
        <v>3432</v>
      </c>
      <c r="D472" s="69" t="s">
        <v>1148</v>
      </c>
    </row>
    <row r="473" spans="1:4" s="69" customFormat="1" x14ac:dyDescent="0.2">
      <c r="A473" s="69" t="s">
        <v>14</v>
      </c>
      <c r="B473" s="69" t="s">
        <v>3070</v>
      </c>
      <c r="C473" s="69" t="s">
        <v>3070</v>
      </c>
      <c r="D473" s="69" t="s">
        <v>1148</v>
      </c>
    </row>
    <row r="474" spans="1:4" s="69" customFormat="1" x14ac:dyDescent="0.2">
      <c r="A474" s="69" t="s">
        <v>14</v>
      </c>
      <c r="B474" s="69" t="s">
        <v>1254</v>
      </c>
      <c r="C474" s="69" t="s">
        <v>3433</v>
      </c>
      <c r="D474" s="69" t="s">
        <v>1132</v>
      </c>
    </row>
    <row r="475" spans="1:4" s="69" customFormat="1" x14ac:dyDescent="0.2">
      <c r="A475" s="69" t="s">
        <v>14</v>
      </c>
      <c r="B475" s="69" t="s">
        <v>1202</v>
      </c>
      <c r="C475" s="69" t="s">
        <v>3434</v>
      </c>
      <c r="D475" s="69" t="s">
        <v>1132</v>
      </c>
    </row>
    <row r="476" spans="1:4" s="69" customFormat="1" x14ac:dyDescent="0.2">
      <c r="A476" s="69" t="s">
        <v>14</v>
      </c>
      <c r="B476" s="69" t="s">
        <v>1256</v>
      </c>
      <c r="C476" s="69" t="s">
        <v>3435</v>
      </c>
      <c r="D476" s="69" t="s">
        <v>1132</v>
      </c>
    </row>
    <row r="477" spans="1:4" s="69" customFormat="1" x14ac:dyDescent="0.2">
      <c r="A477" s="69" t="s">
        <v>14</v>
      </c>
      <c r="B477" s="69" t="s">
        <v>3436</v>
      </c>
      <c r="C477" s="69" t="s">
        <v>3437</v>
      </c>
      <c r="D477" s="69" t="s">
        <v>1132</v>
      </c>
    </row>
    <row r="478" spans="1:4" s="69" customFormat="1" x14ac:dyDescent="0.2">
      <c r="A478" s="69" t="s">
        <v>14</v>
      </c>
      <c r="B478" s="69" t="s">
        <v>3438</v>
      </c>
      <c r="C478" s="69" t="s">
        <v>3439</v>
      </c>
      <c r="D478" s="69" t="s">
        <v>1132</v>
      </c>
    </row>
    <row r="479" spans="1:4" s="69" customFormat="1" x14ac:dyDescent="0.2">
      <c r="A479" s="69" t="s">
        <v>14</v>
      </c>
      <c r="B479" s="69" t="s">
        <v>1133</v>
      </c>
      <c r="C479" s="69" t="s">
        <v>1133</v>
      </c>
      <c r="D479" s="69" t="s">
        <v>1132</v>
      </c>
    </row>
    <row r="480" spans="1:4" s="69" customFormat="1" x14ac:dyDescent="0.2">
      <c r="A480" s="69" t="s">
        <v>14</v>
      </c>
      <c r="B480" s="69" t="s">
        <v>3440</v>
      </c>
      <c r="C480" s="69" t="s">
        <v>3441</v>
      </c>
      <c r="D480" s="69" t="s">
        <v>1132</v>
      </c>
    </row>
    <row r="481" spans="1:5" s="69" customFormat="1" x14ac:dyDescent="0.2">
      <c r="A481" s="69" t="s">
        <v>14</v>
      </c>
      <c r="B481" s="69" t="s">
        <v>3442</v>
      </c>
      <c r="C481" s="69" t="s">
        <v>3443</v>
      </c>
      <c r="D481" s="69" t="s">
        <v>1077</v>
      </c>
    </row>
    <row r="482" spans="1:5" s="69" customFormat="1" x14ac:dyDescent="0.2">
      <c r="A482" s="69" t="s">
        <v>14</v>
      </c>
      <c r="B482" s="69" t="s">
        <v>1078</v>
      </c>
      <c r="C482" s="69" t="s">
        <v>1078</v>
      </c>
      <c r="D482" s="69" t="s">
        <v>1077</v>
      </c>
    </row>
    <row r="483" spans="1:5" s="69" customFormat="1" x14ac:dyDescent="0.2">
      <c r="A483" s="69" t="s">
        <v>14</v>
      </c>
      <c r="B483" s="69" t="s">
        <v>1208</v>
      </c>
      <c r="C483" s="69" t="s">
        <v>1208</v>
      </c>
      <c r="D483" s="69" t="s">
        <v>1077</v>
      </c>
    </row>
    <row r="484" spans="1:5" s="69" customFormat="1" x14ac:dyDescent="0.2">
      <c r="A484" s="69" t="s">
        <v>14</v>
      </c>
      <c r="B484" s="69" t="s">
        <v>3444</v>
      </c>
      <c r="C484" s="69" t="s">
        <v>3444</v>
      </c>
      <c r="D484" s="69" t="s">
        <v>1096</v>
      </c>
    </row>
    <row r="485" spans="1:5" s="69" customFormat="1" x14ac:dyDescent="0.2">
      <c r="A485" s="69" t="s">
        <v>14</v>
      </c>
      <c r="B485" s="69" t="s">
        <v>3445</v>
      </c>
      <c r="C485" s="69" t="s">
        <v>3445</v>
      </c>
      <c r="D485" s="69" t="s">
        <v>1096</v>
      </c>
    </row>
    <row r="486" spans="1:5" s="69" customFormat="1" x14ac:dyDescent="0.2">
      <c r="A486" s="69" t="s">
        <v>14</v>
      </c>
      <c r="B486" s="69" t="s">
        <v>1097</v>
      </c>
      <c r="C486" s="69" t="s">
        <v>1097</v>
      </c>
      <c r="D486" s="69" t="s">
        <v>1096</v>
      </c>
    </row>
    <row r="487" spans="1:5" s="69" customFormat="1" x14ac:dyDescent="0.2">
      <c r="A487" s="69" t="s">
        <v>14</v>
      </c>
      <c r="B487" s="69" t="s">
        <v>1241</v>
      </c>
      <c r="C487" s="69" t="s">
        <v>3446</v>
      </c>
      <c r="D487" s="69" t="s">
        <v>1096</v>
      </c>
    </row>
    <row r="488" spans="1:5" s="69" customFormat="1" x14ac:dyDescent="0.2">
      <c r="A488" s="69" t="s">
        <v>14</v>
      </c>
      <c r="B488" s="69" t="s">
        <v>1240</v>
      </c>
      <c r="C488" s="69" t="s">
        <v>3447</v>
      </c>
      <c r="D488" s="69" t="s">
        <v>1096</v>
      </c>
    </row>
    <row r="489" spans="1:5" s="69" customFormat="1" x14ac:dyDescent="0.2">
      <c r="A489" s="69" t="s">
        <v>14</v>
      </c>
      <c r="B489" s="69" t="s">
        <v>3448</v>
      </c>
      <c r="C489" s="69" t="s">
        <v>3448</v>
      </c>
      <c r="D489" s="69" t="s">
        <v>1096</v>
      </c>
    </row>
    <row r="490" spans="1:5" s="69" customFormat="1" x14ac:dyDescent="0.2">
      <c r="A490" s="69" t="s">
        <v>14</v>
      </c>
      <c r="B490" s="69" t="s">
        <v>3449</v>
      </c>
      <c r="C490" s="69" t="s">
        <v>3449</v>
      </c>
      <c r="D490" s="69" t="s">
        <v>1096</v>
      </c>
    </row>
    <row r="491" spans="1:5" s="69" customFormat="1" x14ac:dyDescent="0.2">
      <c r="A491" s="69" t="s">
        <v>14</v>
      </c>
      <c r="B491" s="69" t="s">
        <v>3450</v>
      </c>
      <c r="C491" s="69" t="s">
        <v>3450</v>
      </c>
      <c r="D491" s="69" t="s">
        <v>1096</v>
      </c>
    </row>
    <row r="492" spans="1:5" s="69" customFormat="1" x14ac:dyDescent="0.2">
      <c r="A492" s="69" t="s">
        <v>14</v>
      </c>
      <c r="B492" s="69" t="s">
        <v>3451</v>
      </c>
      <c r="C492" s="69" t="s">
        <v>3451</v>
      </c>
      <c r="D492" s="69" t="s">
        <v>1096</v>
      </c>
    </row>
    <row r="493" spans="1:5" s="69" customFormat="1" x14ac:dyDescent="0.2">
      <c r="A493" s="69" t="s">
        <v>14</v>
      </c>
      <c r="B493" s="69" t="s">
        <v>1199</v>
      </c>
      <c r="C493" s="69" t="s">
        <v>1199</v>
      </c>
      <c r="D493" s="69" t="s">
        <v>1096</v>
      </c>
    </row>
    <row r="494" spans="1:5" s="69" customFormat="1" x14ac:dyDescent="0.2"/>
    <row r="495" spans="1:5" s="69" customFormat="1" x14ac:dyDescent="0.2">
      <c r="A495" s="69" t="s">
        <v>15</v>
      </c>
      <c r="B495" s="69" t="s">
        <v>1109</v>
      </c>
      <c r="C495" s="69" t="s">
        <v>1109</v>
      </c>
      <c r="D495" s="69" t="s">
        <v>1112</v>
      </c>
      <c r="E495" s="69" t="s">
        <v>1113</v>
      </c>
    </row>
    <row r="496" spans="1:5" s="69" customFormat="1" x14ac:dyDescent="0.2">
      <c r="A496" s="69" t="s">
        <v>15</v>
      </c>
      <c r="B496" s="69" t="s">
        <v>1114</v>
      </c>
      <c r="C496" s="69" t="s">
        <v>3452</v>
      </c>
      <c r="D496" s="69" t="s">
        <v>1112</v>
      </c>
      <c r="E496" s="69" t="s">
        <v>1113</v>
      </c>
    </row>
    <row r="497" spans="1:5" s="69" customFormat="1" x14ac:dyDescent="0.2">
      <c r="A497" s="69" t="s">
        <v>15</v>
      </c>
      <c r="B497" s="69" t="s">
        <v>1144</v>
      </c>
      <c r="C497" s="69" t="s">
        <v>1144</v>
      </c>
      <c r="D497" s="69" t="s">
        <v>1112</v>
      </c>
      <c r="E497" s="69" t="s">
        <v>1113</v>
      </c>
    </row>
    <row r="498" spans="1:5" s="69" customFormat="1" x14ac:dyDescent="0.2">
      <c r="A498" s="69" t="s">
        <v>15</v>
      </c>
      <c r="B498" s="69" t="s">
        <v>1248</v>
      </c>
      <c r="C498" s="69" t="s">
        <v>1248</v>
      </c>
      <c r="D498" s="69" t="s">
        <v>1112</v>
      </c>
      <c r="E498" s="69" t="s">
        <v>3379</v>
      </c>
    </row>
    <row r="499" spans="1:5" s="69" customFormat="1" x14ac:dyDescent="0.2">
      <c r="A499" s="69" t="s">
        <v>15</v>
      </c>
      <c r="B499" s="69" t="s">
        <v>1245</v>
      </c>
      <c r="C499" s="69" t="s">
        <v>1245</v>
      </c>
      <c r="D499" s="69" t="s">
        <v>1112</v>
      </c>
      <c r="E499" s="69" t="s">
        <v>3379</v>
      </c>
    </row>
    <row r="500" spans="1:5" s="69" customFormat="1" x14ac:dyDescent="0.2">
      <c r="A500" s="69" t="s">
        <v>15</v>
      </c>
      <c r="B500" s="69" t="s">
        <v>1157</v>
      </c>
      <c r="C500" s="69" t="s">
        <v>1157</v>
      </c>
      <c r="D500" s="69" t="s">
        <v>1112</v>
      </c>
      <c r="E500" s="69" t="s">
        <v>3381</v>
      </c>
    </row>
    <row r="501" spans="1:5" s="69" customFormat="1" x14ac:dyDescent="0.2">
      <c r="A501" s="69" t="s">
        <v>15</v>
      </c>
      <c r="B501" s="69" t="s">
        <v>1247</v>
      </c>
      <c r="C501" s="69" t="s">
        <v>1247</v>
      </c>
      <c r="D501" s="69" t="s">
        <v>1112</v>
      </c>
      <c r="E501" s="69" t="s">
        <v>1246</v>
      </c>
    </row>
    <row r="502" spans="1:5" s="69" customFormat="1" x14ac:dyDescent="0.2">
      <c r="A502" s="69" t="s">
        <v>15</v>
      </c>
      <c r="B502" s="69" t="s">
        <v>3453</v>
      </c>
      <c r="C502" s="69" t="s">
        <v>3453</v>
      </c>
      <c r="D502" s="69" t="s">
        <v>1112</v>
      </c>
      <c r="E502" s="69" t="s">
        <v>3382</v>
      </c>
    </row>
    <row r="503" spans="1:5" s="69" customFormat="1" x14ac:dyDescent="0.2">
      <c r="A503" s="69" t="s">
        <v>15</v>
      </c>
      <c r="B503" s="69" t="s">
        <v>1184</v>
      </c>
      <c r="C503" s="69" t="s">
        <v>1184</v>
      </c>
      <c r="D503" s="69" t="s">
        <v>1112</v>
      </c>
      <c r="E503" s="69" t="s">
        <v>1243</v>
      </c>
    </row>
    <row r="504" spans="1:5" s="69" customFormat="1" x14ac:dyDescent="0.2">
      <c r="A504" s="69" t="s">
        <v>15</v>
      </c>
      <c r="B504" s="69" t="s">
        <v>3454</v>
      </c>
      <c r="C504" s="69" t="s">
        <v>3454</v>
      </c>
      <c r="D504" s="69" t="s">
        <v>1189</v>
      </c>
      <c r="E504" s="69" t="s">
        <v>3383</v>
      </c>
    </row>
    <row r="505" spans="1:5" s="69" customFormat="1" x14ac:dyDescent="0.2">
      <c r="A505" s="69" t="s">
        <v>15</v>
      </c>
      <c r="B505" s="69" t="s">
        <v>1158</v>
      </c>
      <c r="C505" s="69" t="s">
        <v>1158</v>
      </c>
      <c r="D505" s="69" t="s">
        <v>1189</v>
      </c>
      <c r="E505" s="69" t="s">
        <v>3384</v>
      </c>
    </row>
    <row r="506" spans="1:5" s="69" customFormat="1" x14ac:dyDescent="0.2">
      <c r="A506" s="69" t="s">
        <v>15</v>
      </c>
      <c r="B506" s="69" t="s">
        <v>3455</v>
      </c>
      <c r="C506" s="69" t="s">
        <v>3455</v>
      </c>
      <c r="D506" s="69" t="s">
        <v>1189</v>
      </c>
      <c r="E506" s="69" t="s">
        <v>3385</v>
      </c>
    </row>
    <row r="507" spans="1:5" s="69" customFormat="1" x14ac:dyDescent="0.2">
      <c r="A507" s="69" t="s">
        <v>15</v>
      </c>
      <c r="B507" s="69" t="s">
        <v>3456</v>
      </c>
      <c r="C507" s="69" t="s">
        <v>3456</v>
      </c>
      <c r="D507" s="69" t="s">
        <v>1189</v>
      </c>
      <c r="E507" s="69" t="s">
        <v>3385</v>
      </c>
    </row>
    <row r="508" spans="1:5" s="69" customFormat="1" x14ac:dyDescent="0.2">
      <c r="A508" s="69" t="s">
        <v>15</v>
      </c>
      <c r="B508" s="69" t="s">
        <v>3457</v>
      </c>
      <c r="C508" s="69" t="s">
        <v>3457</v>
      </c>
      <c r="D508" s="69" t="s">
        <v>1189</v>
      </c>
      <c r="E508" s="69" t="s">
        <v>3385</v>
      </c>
    </row>
    <row r="509" spans="1:5" s="69" customFormat="1" x14ac:dyDescent="0.2">
      <c r="A509" s="69" t="s">
        <v>15</v>
      </c>
      <c r="B509" s="69" t="s">
        <v>3458</v>
      </c>
      <c r="C509" s="69" t="s">
        <v>3458</v>
      </c>
      <c r="D509" s="69" t="s">
        <v>1189</v>
      </c>
      <c r="E509" s="69" t="s">
        <v>3387</v>
      </c>
    </row>
    <row r="510" spans="1:5" s="69" customFormat="1" ht="12.4" customHeight="1" x14ac:dyDescent="0.2">
      <c r="A510" s="69" t="s">
        <v>15</v>
      </c>
      <c r="B510" s="69" t="s">
        <v>3459</v>
      </c>
      <c r="C510" s="69" t="s">
        <v>3459</v>
      </c>
      <c r="D510" s="69" t="s">
        <v>1189</v>
      </c>
      <c r="E510" s="69" t="s">
        <v>3389</v>
      </c>
    </row>
    <row r="511" spans="1:5" s="69" customFormat="1" ht="12.4" customHeight="1" x14ac:dyDescent="0.2">
      <c r="A511" s="69" t="s">
        <v>15</v>
      </c>
      <c r="B511" s="69" t="s">
        <v>3460</v>
      </c>
      <c r="C511" s="69" t="s">
        <v>3460</v>
      </c>
      <c r="D511" s="69" t="s">
        <v>1189</v>
      </c>
      <c r="E511" s="69" t="s">
        <v>3391</v>
      </c>
    </row>
    <row r="512" spans="1:5" s="69" customFormat="1" x14ac:dyDescent="0.2">
      <c r="A512" s="69" t="s">
        <v>15</v>
      </c>
      <c r="B512" s="69" t="s">
        <v>3461</v>
      </c>
      <c r="C512" s="69" t="s">
        <v>3461</v>
      </c>
      <c r="D512" s="69" t="s">
        <v>1189</v>
      </c>
      <c r="E512" s="69" t="s">
        <v>3391</v>
      </c>
    </row>
    <row r="513" spans="1:5" s="69" customFormat="1" x14ac:dyDescent="0.2">
      <c r="A513" s="69" t="s">
        <v>15</v>
      </c>
      <c r="B513" s="69" t="s">
        <v>1193</v>
      </c>
      <c r="C513" s="69" t="s">
        <v>1193</v>
      </c>
      <c r="D513" s="69" t="s">
        <v>1189</v>
      </c>
      <c r="E513" s="69" t="s">
        <v>1190</v>
      </c>
    </row>
    <row r="514" spans="1:5" s="69" customFormat="1" x14ac:dyDescent="0.2">
      <c r="A514" s="69" t="s">
        <v>15</v>
      </c>
      <c r="B514" s="69" t="s">
        <v>1156</v>
      </c>
      <c r="C514" s="69" t="s">
        <v>1156</v>
      </c>
      <c r="D514" s="69" t="s">
        <v>1189</v>
      </c>
      <c r="E514" s="69" t="s">
        <v>1190</v>
      </c>
    </row>
    <row r="515" spans="1:5" s="69" customFormat="1" x14ac:dyDescent="0.2">
      <c r="A515" s="69" t="s">
        <v>15</v>
      </c>
      <c r="B515" s="69" t="s">
        <v>1191</v>
      </c>
      <c r="C515" s="69" t="s">
        <v>1191</v>
      </c>
      <c r="D515" s="69" t="s">
        <v>1189</v>
      </c>
      <c r="E515" s="69" t="s">
        <v>1190</v>
      </c>
    </row>
    <row r="516" spans="1:5" s="69" customFormat="1" x14ac:dyDescent="0.2">
      <c r="A516" s="69" t="s">
        <v>15</v>
      </c>
      <c r="B516" s="69" t="s">
        <v>3462</v>
      </c>
      <c r="C516" s="69" t="s">
        <v>3462</v>
      </c>
      <c r="D516" s="69" t="s">
        <v>1189</v>
      </c>
      <c r="E516" s="69" t="s">
        <v>3392</v>
      </c>
    </row>
    <row r="517" spans="1:5" s="69" customFormat="1" x14ac:dyDescent="0.2">
      <c r="A517" s="69" t="s">
        <v>15</v>
      </c>
      <c r="B517" s="69" t="s">
        <v>3463</v>
      </c>
      <c r="C517" s="69" t="s">
        <v>3463</v>
      </c>
      <c r="D517" s="69" t="s">
        <v>1204</v>
      </c>
      <c r="E517" s="69" t="s">
        <v>3393</v>
      </c>
    </row>
    <row r="518" spans="1:5" s="69" customFormat="1" x14ac:dyDescent="0.2">
      <c r="A518" s="69" t="s">
        <v>15</v>
      </c>
      <c r="B518" s="69" t="s">
        <v>3464</v>
      </c>
      <c r="C518" s="69" t="s">
        <v>3464</v>
      </c>
      <c r="D518" s="69" t="s">
        <v>1204</v>
      </c>
      <c r="E518" s="69" t="s">
        <v>3393</v>
      </c>
    </row>
    <row r="519" spans="1:5" s="69" customFormat="1" x14ac:dyDescent="0.2">
      <c r="A519" s="69" t="s">
        <v>15</v>
      </c>
      <c r="B519" s="69" t="s">
        <v>3465</v>
      </c>
      <c r="C519" s="69" t="s">
        <v>3465</v>
      </c>
      <c r="D519" s="69" t="s">
        <v>1204</v>
      </c>
      <c r="E519" s="69" t="s">
        <v>3393</v>
      </c>
    </row>
    <row r="520" spans="1:5" s="69" customFormat="1" x14ac:dyDescent="0.2">
      <c r="A520" s="69" t="s">
        <v>15</v>
      </c>
      <c r="B520" s="69" t="s">
        <v>3466</v>
      </c>
      <c r="C520" s="69" t="s">
        <v>3466</v>
      </c>
      <c r="D520" s="69" t="s">
        <v>1204</v>
      </c>
      <c r="E520" s="69" t="s">
        <v>3394</v>
      </c>
    </row>
    <row r="521" spans="1:5" s="69" customFormat="1" x14ac:dyDescent="0.2">
      <c r="A521" s="69" t="s">
        <v>15</v>
      </c>
      <c r="B521" s="69" t="s">
        <v>1206</v>
      </c>
      <c r="C521" s="69" t="s">
        <v>1206</v>
      </c>
      <c r="D521" s="69" t="s">
        <v>1204</v>
      </c>
      <c r="E521" s="69" t="s">
        <v>1205</v>
      </c>
    </row>
    <row r="522" spans="1:5" s="69" customFormat="1" x14ac:dyDescent="0.2">
      <c r="A522" s="69" t="s">
        <v>15</v>
      </c>
      <c r="B522" s="69" t="s">
        <v>1211</v>
      </c>
      <c r="C522" s="69" t="s">
        <v>3467</v>
      </c>
      <c r="D522" s="69" t="s">
        <v>1204</v>
      </c>
      <c r="E522" s="69" t="s">
        <v>1205</v>
      </c>
    </row>
    <row r="523" spans="1:5" s="69" customFormat="1" x14ac:dyDescent="0.2">
      <c r="A523" s="69" t="s">
        <v>15</v>
      </c>
      <c r="B523" s="69" t="s">
        <v>3468</v>
      </c>
      <c r="C523" s="69" t="s">
        <v>3468</v>
      </c>
      <c r="D523" s="69" t="s">
        <v>1204</v>
      </c>
      <c r="E523" s="69" t="s">
        <v>3396</v>
      </c>
    </row>
    <row r="524" spans="1:5" s="69" customFormat="1" x14ac:dyDescent="0.2">
      <c r="A524" s="69" t="s">
        <v>15</v>
      </c>
      <c r="B524" s="69" t="s">
        <v>3469</v>
      </c>
      <c r="C524" s="69" t="s">
        <v>3469</v>
      </c>
      <c r="D524" s="69" t="s">
        <v>1204</v>
      </c>
      <c r="E524" s="69" t="s">
        <v>3396</v>
      </c>
    </row>
    <row r="525" spans="1:5" s="69" customFormat="1" x14ac:dyDescent="0.2">
      <c r="A525" s="69" t="s">
        <v>15</v>
      </c>
      <c r="B525" s="69" t="s">
        <v>3470</v>
      </c>
      <c r="C525" s="69" t="s">
        <v>3470</v>
      </c>
      <c r="D525" s="69" t="s">
        <v>1204</v>
      </c>
      <c r="E525" s="69" t="s">
        <v>3398</v>
      </c>
    </row>
    <row r="526" spans="1:5" s="69" customFormat="1" x14ac:dyDescent="0.2">
      <c r="A526" s="69" t="s">
        <v>15</v>
      </c>
      <c r="B526" s="69" t="s">
        <v>3471</v>
      </c>
      <c r="C526" s="69" t="s">
        <v>3471</v>
      </c>
      <c r="D526" s="69" t="s">
        <v>1204</v>
      </c>
      <c r="E526" s="69" t="s">
        <v>1235</v>
      </c>
    </row>
    <row r="527" spans="1:5" s="69" customFormat="1" x14ac:dyDescent="0.2">
      <c r="A527" s="69" t="s">
        <v>15</v>
      </c>
      <c r="B527" s="69" t="s">
        <v>1236</v>
      </c>
      <c r="C527" s="69" t="s">
        <v>3472</v>
      </c>
      <c r="D527" s="69" t="s">
        <v>1204</v>
      </c>
      <c r="E527" s="69" t="s">
        <v>1235</v>
      </c>
    </row>
    <row r="528" spans="1:5" s="69" customFormat="1" x14ac:dyDescent="0.2">
      <c r="A528" s="69" t="s">
        <v>15</v>
      </c>
      <c r="B528" s="69" t="s">
        <v>1249</v>
      </c>
      <c r="C528" s="69" t="s">
        <v>3473</v>
      </c>
      <c r="D528" s="69" t="s">
        <v>1204</v>
      </c>
      <c r="E528" s="69" t="s">
        <v>1235</v>
      </c>
    </row>
    <row r="529" spans="1:5" s="69" customFormat="1" x14ac:dyDescent="0.2">
      <c r="A529" s="69" t="s">
        <v>15</v>
      </c>
      <c r="B529" s="69" t="s">
        <v>3474</v>
      </c>
      <c r="C529" s="69" t="s">
        <v>3474</v>
      </c>
      <c r="D529" s="69" t="s">
        <v>1204</v>
      </c>
      <c r="E529" s="69" t="s">
        <v>3399</v>
      </c>
    </row>
    <row r="530" spans="1:5" s="69" customFormat="1" x14ac:dyDescent="0.2">
      <c r="A530" s="69" t="s">
        <v>15</v>
      </c>
      <c r="B530" s="69" t="s">
        <v>3475</v>
      </c>
      <c r="C530" s="69" t="s">
        <v>3475</v>
      </c>
      <c r="D530" s="69" t="s">
        <v>1204</v>
      </c>
      <c r="E530" s="69" t="s">
        <v>3399</v>
      </c>
    </row>
    <row r="531" spans="1:5" s="69" customFormat="1" x14ac:dyDescent="0.2">
      <c r="A531" s="69" t="s">
        <v>15</v>
      </c>
      <c r="B531" s="69" t="s">
        <v>3476</v>
      </c>
      <c r="C531" s="69" t="s">
        <v>3476</v>
      </c>
      <c r="D531" s="69" t="s">
        <v>1204</v>
      </c>
      <c r="E531" s="69" t="s">
        <v>3400</v>
      </c>
    </row>
    <row r="532" spans="1:5" s="69" customFormat="1" x14ac:dyDescent="0.2">
      <c r="A532" s="69" t="s">
        <v>15</v>
      </c>
      <c r="B532" s="69" t="s">
        <v>3477</v>
      </c>
      <c r="C532" s="69" t="s">
        <v>3477</v>
      </c>
      <c r="D532" s="69" t="s">
        <v>1204</v>
      </c>
      <c r="E532" s="69" t="s">
        <v>3400</v>
      </c>
    </row>
    <row r="533" spans="1:5" s="69" customFormat="1" x14ac:dyDescent="0.2">
      <c r="A533" s="69" t="s">
        <v>15</v>
      </c>
      <c r="B533" s="44" t="s">
        <v>3478</v>
      </c>
      <c r="C533" s="44" t="s">
        <v>3478</v>
      </c>
      <c r="D533" s="69" t="s">
        <v>1204</v>
      </c>
      <c r="E533" s="69" t="s">
        <v>3401</v>
      </c>
    </row>
    <row r="534" spans="1:5" s="69" customFormat="1" x14ac:dyDescent="0.2">
      <c r="A534" s="69" t="s">
        <v>15</v>
      </c>
      <c r="B534" s="44" t="s">
        <v>1228</v>
      </c>
      <c r="C534" s="44" t="s">
        <v>1228</v>
      </c>
      <c r="D534" s="69" t="s">
        <v>1204</v>
      </c>
      <c r="E534" s="69" t="s">
        <v>1227</v>
      </c>
    </row>
    <row r="535" spans="1:5" s="69" customFormat="1" x14ac:dyDescent="0.2">
      <c r="A535" s="69" t="s">
        <v>15</v>
      </c>
      <c r="B535" s="44" t="s">
        <v>3479</v>
      </c>
      <c r="C535" s="44" t="s">
        <v>3479</v>
      </c>
      <c r="D535" s="69" t="s">
        <v>1204</v>
      </c>
      <c r="E535" s="69" t="s">
        <v>1227</v>
      </c>
    </row>
    <row r="536" spans="1:5" s="69" customFormat="1" x14ac:dyDescent="0.2">
      <c r="A536" s="69" t="s">
        <v>15</v>
      </c>
      <c r="B536" s="44" t="s">
        <v>3480</v>
      </c>
      <c r="C536" s="44" t="s">
        <v>3480</v>
      </c>
      <c r="D536" s="69" t="s">
        <v>1204</v>
      </c>
      <c r="E536" s="69" t="s">
        <v>1227</v>
      </c>
    </row>
    <row r="537" spans="1:5" s="69" customFormat="1" x14ac:dyDescent="0.2">
      <c r="A537" s="69" t="s">
        <v>15</v>
      </c>
      <c r="B537" s="44" t="s">
        <v>3481</v>
      </c>
      <c r="C537" s="44" t="s">
        <v>3481</v>
      </c>
      <c r="D537" s="69" t="s">
        <v>1204</v>
      </c>
      <c r="E537" s="69" t="s">
        <v>1227</v>
      </c>
    </row>
    <row r="538" spans="1:5" s="69" customFormat="1" x14ac:dyDescent="0.2">
      <c r="A538" s="69" t="s">
        <v>15</v>
      </c>
      <c r="B538" s="44" t="s">
        <v>3482</v>
      </c>
      <c r="C538" s="44" t="s">
        <v>3482</v>
      </c>
      <c r="D538" s="69" t="s">
        <v>1204</v>
      </c>
      <c r="E538" s="69" t="s">
        <v>1227</v>
      </c>
    </row>
    <row r="539" spans="1:5" s="69" customFormat="1" x14ac:dyDescent="0.2">
      <c r="A539" s="69" t="s">
        <v>15</v>
      </c>
      <c r="B539" s="44" t="s">
        <v>3483</v>
      </c>
      <c r="C539" s="44" t="s">
        <v>3483</v>
      </c>
      <c r="D539" s="69" t="s">
        <v>1204</v>
      </c>
      <c r="E539" s="69" t="s">
        <v>3403</v>
      </c>
    </row>
    <row r="540" spans="1:5" s="69" customFormat="1" x14ac:dyDescent="0.2">
      <c r="A540" s="69" t="s">
        <v>15</v>
      </c>
      <c r="B540" s="44" t="s">
        <v>3484</v>
      </c>
      <c r="C540" s="44" t="s">
        <v>3484</v>
      </c>
      <c r="D540" s="69" t="s">
        <v>1204</v>
      </c>
      <c r="E540" s="69" t="s">
        <v>3403</v>
      </c>
    </row>
    <row r="541" spans="1:5" s="69" customFormat="1" x14ac:dyDescent="0.2">
      <c r="A541" s="69" t="s">
        <v>15</v>
      </c>
      <c r="B541" s="44" t="s">
        <v>3485</v>
      </c>
      <c r="C541" s="44" t="s">
        <v>3485</v>
      </c>
      <c r="D541" s="69" t="s">
        <v>1204</v>
      </c>
      <c r="E541" s="69" t="s">
        <v>3403</v>
      </c>
    </row>
    <row r="542" spans="1:5" s="69" customFormat="1" x14ac:dyDescent="0.2">
      <c r="A542" s="69" t="s">
        <v>15</v>
      </c>
      <c r="B542" s="44" t="s">
        <v>3486</v>
      </c>
      <c r="C542" s="44" t="s">
        <v>3486</v>
      </c>
      <c r="D542" s="69" t="s">
        <v>1204</v>
      </c>
      <c r="E542" s="69" t="s">
        <v>3403</v>
      </c>
    </row>
    <row r="543" spans="1:5" s="69" customFormat="1" x14ac:dyDescent="0.2">
      <c r="A543" s="69" t="s">
        <v>15</v>
      </c>
      <c r="B543" s="44" t="s">
        <v>3487</v>
      </c>
      <c r="C543" s="44" t="s">
        <v>3487</v>
      </c>
      <c r="D543" s="69" t="s">
        <v>1204</v>
      </c>
      <c r="E543" s="69" t="s">
        <v>3403</v>
      </c>
    </row>
    <row r="544" spans="1:5" s="69" customFormat="1" x14ac:dyDescent="0.2">
      <c r="A544" s="69" t="s">
        <v>15</v>
      </c>
      <c r="B544" s="44" t="s">
        <v>3488</v>
      </c>
      <c r="C544" s="44" t="s">
        <v>3488</v>
      </c>
      <c r="D544" s="69" t="s">
        <v>1204</v>
      </c>
      <c r="E544" s="69" t="s">
        <v>3403</v>
      </c>
    </row>
    <row r="545" spans="1:5" s="69" customFormat="1" x14ac:dyDescent="0.2">
      <c r="A545" s="69" t="s">
        <v>15</v>
      </c>
      <c r="B545" s="69" t="s">
        <v>3489</v>
      </c>
      <c r="C545" s="69" t="s">
        <v>3489</v>
      </c>
      <c r="D545" s="69" t="s">
        <v>1129</v>
      </c>
      <c r="E545" s="69" t="s">
        <v>1130</v>
      </c>
    </row>
    <row r="546" spans="1:5" s="69" customFormat="1" x14ac:dyDescent="0.2">
      <c r="A546" s="69" t="s">
        <v>15</v>
      </c>
      <c r="B546" s="69" t="s">
        <v>1131</v>
      </c>
      <c r="C546" s="69" t="s">
        <v>1131</v>
      </c>
      <c r="D546" s="69" t="s">
        <v>1129</v>
      </c>
      <c r="E546" s="69" t="s">
        <v>1130</v>
      </c>
    </row>
    <row r="547" spans="1:5" s="69" customFormat="1" x14ac:dyDescent="0.2">
      <c r="A547" s="69" t="s">
        <v>15</v>
      </c>
      <c r="B547" s="69" t="s">
        <v>3490</v>
      </c>
      <c r="C547" s="69" t="s">
        <v>3490</v>
      </c>
      <c r="D547" s="69" t="s">
        <v>1129</v>
      </c>
      <c r="E547" s="69" t="s">
        <v>3404</v>
      </c>
    </row>
    <row r="548" spans="1:5" s="69" customFormat="1" x14ac:dyDescent="0.2">
      <c r="A548" s="69" t="s">
        <v>15</v>
      </c>
      <c r="B548" s="69" t="s">
        <v>1182</v>
      </c>
      <c r="C548" s="69" t="s">
        <v>1182</v>
      </c>
      <c r="D548" s="69" t="s">
        <v>1129</v>
      </c>
      <c r="E548" s="69" t="s">
        <v>1181</v>
      </c>
    </row>
    <row r="549" spans="1:5" s="69" customFormat="1" x14ac:dyDescent="0.2">
      <c r="A549" s="69" t="s">
        <v>15</v>
      </c>
      <c r="B549" s="69" t="s">
        <v>1187</v>
      </c>
      <c r="C549" s="69" t="s">
        <v>1187</v>
      </c>
      <c r="D549" s="69" t="s">
        <v>1129</v>
      </c>
      <c r="E549" s="69" t="s">
        <v>1140</v>
      </c>
    </row>
    <row r="550" spans="1:5" s="69" customFormat="1" x14ac:dyDescent="0.2">
      <c r="A550" s="69" t="s">
        <v>15</v>
      </c>
      <c r="B550" s="69" t="s">
        <v>1141</v>
      </c>
      <c r="C550" s="69" t="s">
        <v>1141</v>
      </c>
      <c r="D550" s="69" t="s">
        <v>1129</v>
      </c>
      <c r="E550" s="69" t="s">
        <v>1140</v>
      </c>
    </row>
    <row r="551" spans="1:5" s="69" customFormat="1" x14ac:dyDescent="0.2">
      <c r="A551" s="69" t="s">
        <v>15</v>
      </c>
      <c r="B551" s="69" t="s">
        <v>3491</v>
      </c>
      <c r="C551" s="69" t="s">
        <v>3491</v>
      </c>
      <c r="D551" s="69" t="s">
        <v>1129</v>
      </c>
      <c r="E551" s="69" t="s">
        <v>3407</v>
      </c>
    </row>
    <row r="552" spans="1:5" s="69" customFormat="1" x14ac:dyDescent="0.2">
      <c r="A552" s="69" t="s">
        <v>15</v>
      </c>
      <c r="B552" s="69" t="s">
        <v>3492</v>
      </c>
      <c r="C552" s="69" t="s">
        <v>3492</v>
      </c>
      <c r="D552" s="69" t="s">
        <v>1129</v>
      </c>
      <c r="E552" s="69" t="s">
        <v>3409</v>
      </c>
    </row>
    <row r="553" spans="1:5" s="69" customFormat="1" x14ac:dyDescent="0.2">
      <c r="A553" s="69" t="s">
        <v>15</v>
      </c>
      <c r="B553" s="69" t="s">
        <v>3493</v>
      </c>
      <c r="C553" s="69" t="s">
        <v>3493</v>
      </c>
      <c r="D553" s="69" t="s">
        <v>1129</v>
      </c>
      <c r="E553" s="69" t="s">
        <v>3410</v>
      </c>
    </row>
    <row r="554" spans="1:5" s="69" customFormat="1" x14ac:dyDescent="0.2">
      <c r="A554" s="69" t="s">
        <v>15</v>
      </c>
      <c r="B554" s="69" t="s">
        <v>3494</v>
      </c>
      <c r="C554" s="69" t="s">
        <v>3494</v>
      </c>
      <c r="D554" s="69" t="s">
        <v>1129</v>
      </c>
      <c r="E554" s="69" t="s">
        <v>3412</v>
      </c>
    </row>
    <row r="555" spans="1:5" s="69" customFormat="1" x14ac:dyDescent="0.2">
      <c r="A555" s="69" t="s">
        <v>15</v>
      </c>
      <c r="B555" s="69" t="s">
        <v>3495</v>
      </c>
      <c r="C555" s="69" t="s">
        <v>3495</v>
      </c>
      <c r="D555" s="69" t="s">
        <v>1129</v>
      </c>
      <c r="E555" s="69" t="s">
        <v>3412</v>
      </c>
    </row>
    <row r="556" spans="1:5" s="69" customFormat="1" x14ac:dyDescent="0.2">
      <c r="A556" s="69" t="s">
        <v>15</v>
      </c>
      <c r="B556" s="69" t="s">
        <v>1124</v>
      </c>
      <c r="C556" s="69" t="s">
        <v>3496</v>
      </c>
      <c r="D556" s="69" t="s">
        <v>1118</v>
      </c>
      <c r="E556" s="69" t="s">
        <v>1250</v>
      </c>
    </row>
    <row r="557" spans="1:5" s="69" customFormat="1" x14ac:dyDescent="0.2">
      <c r="A557" s="69" t="s">
        <v>15</v>
      </c>
      <c r="B557" s="69" t="s">
        <v>3497</v>
      </c>
      <c r="C557" s="69" t="s">
        <v>3497</v>
      </c>
      <c r="D557" s="69" t="s">
        <v>1118</v>
      </c>
      <c r="E557" s="69" t="s">
        <v>1222</v>
      </c>
    </row>
    <row r="558" spans="1:5" s="69" customFormat="1" x14ac:dyDescent="0.2">
      <c r="A558" s="69" t="s">
        <v>15</v>
      </c>
      <c r="B558" s="69" t="s">
        <v>1223</v>
      </c>
      <c r="C558" s="69" t="s">
        <v>1223</v>
      </c>
      <c r="D558" s="69" t="s">
        <v>1118</v>
      </c>
      <c r="E558" s="69" t="s">
        <v>1222</v>
      </c>
    </row>
    <row r="559" spans="1:5" s="69" customFormat="1" x14ac:dyDescent="0.2">
      <c r="A559" s="69" t="s">
        <v>15</v>
      </c>
      <c r="B559" s="69" t="s">
        <v>1226</v>
      </c>
      <c r="C559" s="69" t="s">
        <v>1226</v>
      </c>
      <c r="D559" s="69" t="s">
        <v>1118</v>
      </c>
      <c r="E559" s="69" t="s">
        <v>1222</v>
      </c>
    </row>
    <row r="560" spans="1:5" s="69" customFormat="1" x14ac:dyDescent="0.2">
      <c r="A560" s="69" t="s">
        <v>15</v>
      </c>
      <c r="B560" s="69" t="s">
        <v>1120</v>
      </c>
      <c r="C560" s="69" t="s">
        <v>1120</v>
      </c>
      <c r="D560" s="69" t="s">
        <v>1118</v>
      </c>
      <c r="E560" s="69" t="s">
        <v>1119</v>
      </c>
    </row>
    <row r="561" spans="1:5" s="69" customFormat="1" x14ac:dyDescent="0.2">
      <c r="A561" s="69" t="s">
        <v>15</v>
      </c>
      <c r="B561" s="69" t="s">
        <v>1220</v>
      </c>
      <c r="C561" s="69" t="s">
        <v>1220</v>
      </c>
      <c r="D561" s="69" t="s">
        <v>1118</v>
      </c>
      <c r="E561" s="69" t="s">
        <v>1119</v>
      </c>
    </row>
    <row r="562" spans="1:5" s="69" customFormat="1" x14ac:dyDescent="0.2">
      <c r="A562" s="69" t="s">
        <v>15</v>
      </c>
      <c r="B562" s="69" t="s">
        <v>3498</v>
      </c>
      <c r="C562" s="69" t="s">
        <v>3499</v>
      </c>
      <c r="D562" s="69" t="s">
        <v>1118</v>
      </c>
      <c r="E562" s="69" t="s">
        <v>1119</v>
      </c>
    </row>
    <row r="563" spans="1:5" s="69" customFormat="1" x14ac:dyDescent="0.2">
      <c r="A563" s="69" t="s">
        <v>15</v>
      </c>
      <c r="B563" s="69" t="s">
        <v>1238</v>
      </c>
      <c r="C563" s="69" t="s">
        <v>3500</v>
      </c>
      <c r="D563" s="69" t="s">
        <v>1118</v>
      </c>
      <c r="E563" s="69" t="s">
        <v>1237</v>
      </c>
    </row>
    <row r="564" spans="1:5" s="69" customFormat="1" x14ac:dyDescent="0.2">
      <c r="A564" s="69" t="s">
        <v>15</v>
      </c>
      <c r="B564" s="69" t="s">
        <v>1239</v>
      </c>
      <c r="C564" s="69" t="s">
        <v>1239</v>
      </c>
      <c r="D564" s="69" t="s">
        <v>1118</v>
      </c>
      <c r="E564" s="69" t="s">
        <v>1237</v>
      </c>
    </row>
    <row r="565" spans="1:5" s="69" customFormat="1" x14ac:dyDescent="0.2">
      <c r="A565" s="69" t="s">
        <v>15</v>
      </c>
      <c r="B565" s="69" t="s">
        <v>3501</v>
      </c>
      <c r="C565" s="69" t="s">
        <v>3501</v>
      </c>
      <c r="D565" s="69" t="s">
        <v>1118</v>
      </c>
      <c r="E565" s="69" t="s">
        <v>1229</v>
      </c>
    </row>
    <row r="566" spans="1:5" s="69" customFormat="1" x14ac:dyDescent="0.2">
      <c r="A566" s="69" t="s">
        <v>15</v>
      </c>
      <c r="B566" s="69" t="s">
        <v>1230</v>
      </c>
      <c r="C566" s="69" t="s">
        <v>1230</v>
      </c>
      <c r="D566" s="69" t="s">
        <v>1118</v>
      </c>
      <c r="E566" s="69" t="s">
        <v>1229</v>
      </c>
    </row>
    <row r="567" spans="1:5" s="69" customFormat="1" x14ac:dyDescent="0.2">
      <c r="A567" s="69" t="s">
        <v>15</v>
      </c>
      <c r="B567" s="69" t="s">
        <v>3502</v>
      </c>
      <c r="C567" s="69" t="s">
        <v>3502</v>
      </c>
      <c r="D567" s="69" t="s">
        <v>1164</v>
      </c>
      <c r="E567" s="69" t="s">
        <v>3419</v>
      </c>
    </row>
    <row r="568" spans="1:5" s="69" customFormat="1" x14ac:dyDescent="0.2">
      <c r="A568" s="69" t="s">
        <v>15</v>
      </c>
      <c r="B568" s="69" t="s">
        <v>3503</v>
      </c>
      <c r="C568" s="69" t="s">
        <v>3503</v>
      </c>
      <c r="D568" s="69" t="s">
        <v>1164</v>
      </c>
      <c r="E568" s="69" t="s">
        <v>3420</v>
      </c>
    </row>
    <row r="569" spans="1:5" s="69" customFormat="1" x14ac:dyDescent="0.2">
      <c r="A569" s="69" t="s">
        <v>15</v>
      </c>
      <c r="B569" s="69" t="s">
        <v>1166</v>
      </c>
      <c r="C569" s="69" t="s">
        <v>1166</v>
      </c>
      <c r="D569" s="69" t="s">
        <v>1164</v>
      </c>
      <c r="E569" s="69" t="s">
        <v>1165</v>
      </c>
    </row>
    <row r="570" spans="1:5" s="69" customFormat="1" x14ac:dyDescent="0.2">
      <c r="A570" s="69" t="s">
        <v>15</v>
      </c>
      <c r="B570" s="69" t="s">
        <v>1168</v>
      </c>
      <c r="C570" s="69" t="s">
        <v>1168</v>
      </c>
      <c r="D570" s="69" t="s">
        <v>1164</v>
      </c>
      <c r="E570" s="69" t="s">
        <v>1165</v>
      </c>
    </row>
    <row r="571" spans="1:5" s="69" customFormat="1" x14ac:dyDescent="0.2">
      <c r="A571" s="69" t="s">
        <v>15</v>
      </c>
      <c r="B571" s="69" t="s">
        <v>1221</v>
      </c>
      <c r="C571" s="69" t="s">
        <v>1221</v>
      </c>
      <c r="D571" s="69" t="s">
        <v>1164</v>
      </c>
      <c r="E571" s="69" t="s">
        <v>3421</v>
      </c>
    </row>
    <row r="572" spans="1:5" s="69" customFormat="1" x14ac:dyDescent="0.2">
      <c r="A572" s="69" t="s">
        <v>15</v>
      </c>
      <c r="B572" s="69" t="s">
        <v>3504</v>
      </c>
      <c r="C572" s="69" t="s">
        <v>3504</v>
      </c>
      <c r="D572" s="69" t="s">
        <v>1164</v>
      </c>
      <c r="E572" s="69" t="s">
        <v>3422</v>
      </c>
    </row>
    <row r="573" spans="1:5" s="69" customFormat="1" x14ac:dyDescent="0.2">
      <c r="A573" s="69" t="s">
        <v>15</v>
      </c>
      <c r="B573" s="69" t="s">
        <v>3505</v>
      </c>
      <c r="C573" s="69" t="s">
        <v>3505</v>
      </c>
      <c r="D573" s="69" t="s">
        <v>1164</v>
      </c>
      <c r="E573" s="69" t="s">
        <v>3423</v>
      </c>
    </row>
    <row r="574" spans="1:5" s="69" customFormat="1" x14ac:dyDescent="0.2">
      <c r="A574" s="69" t="s">
        <v>15</v>
      </c>
      <c r="B574" s="69" t="s">
        <v>3506</v>
      </c>
      <c r="C574" s="69" t="s">
        <v>3506</v>
      </c>
      <c r="D574" s="69" t="s">
        <v>1164</v>
      </c>
      <c r="E574" s="69" t="s">
        <v>1176</v>
      </c>
    </row>
    <row r="575" spans="1:5" s="69" customFormat="1" x14ac:dyDescent="0.2">
      <c r="A575" s="69" t="s">
        <v>15</v>
      </c>
      <c r="B575" s="69" t="s">
        <v>1177</v>
      </c>
      <c r="C575" s="69" t="s">
        <v>1177</v>
      </c>
      <c r="D575" s="69" t="s">
        <v>1164</v>
      </c>
      <c r="E575" s="69" t="s">
        <v>1176</v>
      </c>
    </row>
    <row r="576" spans="1:5" s="69" customFormat="1" x14ac:dyDescent="0.2">
      <c r="A576" s="69" t="s">
        <v>15</v>
      </c>
      <c r="B576" s="69" t="s">
        <v>3507</v>
      </c>
      <c r="C576" s="69" t="s">
        <v>3507</v>
      </c>
      <c r="D576" s="69" t="s">
        <v>1164</v>
      </c>
      <c r="E576" s="69" t="s">
        <v>1176</v>
      </c>
    </row>
    <row r="577" spans="1:5" s="69" customFormat="1" x14ac:dyDescent="0.2">
      <c r="A577" s="69" t="s">
        <v>15</v>
      </c>
      <c r="B577" s="69" t="s">
        <v>3508</v>
      </c>
      <c r="C577" s="69" t="s">
        <v>3509</v>
      </c>
      <c r="D577" s="69" t="s">
        <v>1164</v>
      </c>
      <c r="E577" s="69" t="s">
        <v>3424</v>
      </c>
    </row>
    <row r="578" spans="1:5" s="69" customFormat="1" x14ac:dyDescent="0.2">
      <c r="A578" s="69" t="s">
        <v>15</v>
      </c>
      <c r="B578" s="69" t="s">
        <v>3510</v>
      </c>
      <c r="C578" s="69" t="s">
        <v>3510</v>
      </c>
      <c r="D578" s="69" t="s">
        <v>1164</v>
      </c>
      <c r="E578" s="69" t="s">
        <v>3424</v>
      </c>
    </row>
    <row r="579" spans="1:5" s="69" customFormat="1" x14ac:dyDescent="0.2">
      <c r="A579" s="69" t="s">
        <v>15</v>
      </c>
      <c r="B579" s="69" t="s">
        <v>3511</v>
      </c>
      <c r="C579" s="69" t="s">
        <v>3512</v>
      </c>
      <c r="D579" s="69" t="s">
        <v>1164</v>
      </c>
      <c r="E579" s="69" t="s">
        <v>3424</v>
      </c>
    </row>
    <row r="580" spans="1:5" s="69" customFormat="1" x14ac:dyDescent="0.2">
      <c r="A580" s="69" t="s">
        <v>15</v>
      </c>
      <c r="B580" s="69" t="s">
        <v>3513</v>
      </c>
      <c r="C580" s="69" t="s">
        <v>3513</v>
      </c>
      <c r="D580" s="69" t="s">
        <v>1164</v>
      </c>
      <c r="E580" s="69" t="s">
        <v>3424</v>
      </c>
    </row>
    <row r="581" spans="1:5" s="69" customFormat="1" x14ac:dyDescent="0.2">
      <c r="A581" s="69" t="s">
        <v>15</v>
      </c>
      <c r="B581" s="69" t="s">
        <v>3514</v>
      </c>
      <c r="C581" s="69" t="s">
        <v>3515</v>
      </c>
      <c r="D581" s="69" t="s">
        <v>1164</v>
      </c>
      <c r="E581" s="69" t="s">
        <v>3424</v>
      </c>
    </row>
    <row r="582" spans="1:5" s="69" customFormat="1" x14ac:dyDescent="0.2">
      <c r="A582" s="69" t="s">
        <v>15</v>
      </c>
      <c r="B582" s="69" t="s">
        <v>1171</v>
      </c>
      <c r="C582" s="69" t="s">
        <v>1171</v>
      </c>
      <c r="D582" s="69" t="s">
        <v>1164</v>
      </c>
      <c r="E582" s="69" t="s">
        <v>1170</v>
      </c>
    </row>
    <row r="583" spans="1:5" s="69" customFormat="1" x14ac:dyDescent="0.2">
      <c r="A583" s="69" t="s">
        <v>15</v>
      </c>
      <c r="B583" s="69" t="s">
        <v>1185</v>
      </c>
      <c r="C583" s="69" t="s">
        <v>3516</v>
      </c>
      <c r="D583" s="69" t="s">
        <v>1164</v>
      </c>
      <c r="E583" s="69" t="s">
        <v>1170</v>
      </c>
    </row>
    <row r="584" spans="1:5" s="69" customFormat="1" x14ac:dyDescent="0.2">
      <c r="A584" s="69" t="s">
        <v>15</v>
      </c>
      <c r="B584" s="69" t="s">
        <v>1197</v>
      </c>
      <c r="C584" s="69" t="s">
        <v>1197</v>
      </c>
      <c r="D584" s="69" t="s">
        <v>1164</v>
      </c>
      <c r="E584" s="69" t="s">
        <v>1170</v>
      </c>
    </row>
    <row r="585" spans="1:5" s="69" customFormat="1" x14ac:dyDescent="0.2">
      <c r="A585" s="69" t="s">
        <v>15</v>
      </c>
      <c r="B585" s="69" t="s">
        <v>1234</v>
      </c>
      <c r="C585" s="69" t="s">
        <v>1234</v>
      </c>
      <c r="D585" s="69" t="s">
        <v>1148</v>
      </c>
      <c r="E585" s="69" t="s">
        <v>1233</v>
      </c>
    </row>
    <row r="586" spans="1:5" s="69" customFormat="1" x14ac:dyDescent="0.2">
      <c r="A586" s="69" t="s">
        <v>15</v>
      </c>
      <c r="B586" s="69" t="s">
        <v>3517</v>
      </c>
      <c r="C586" s="69" t="s">
        <v>3517</v>
      </c>
      <c r="D586" s="69" t="s">
        <v>1148</v>
      </c>
      <c r="E586" s="69" t="s">
        <v>3425</v>
      </c>
    </row>
    <row r="587" spans="1:5" s="69" customFormat="1" x14ac:dyDescent="0.2">
      <c r="A587" s="69" t="s">
        <v>15</v>
      </c>
      <c r="B587" s="69" t="s">
        <v>3518</v>
      </c>
      <c r="C587" s="69" t="s">
        <v>3518</v>
      </c>
      <c r="D587" s="69" t="s">
        <v>1148</v>
      </c>
      <c r="E587" s="69" t="s">
        <v>3425</v>
      </c>
    </row>
    <row r="588" spans="1:5" s="69" customFormat="1" x14ac:dyDescent="0.2">
      <c r="A588" s="69" t="s">
        <v>15</v>
      </c>
      <c r="B588" s="69" t="s">
        <v>3519</v>
      </c>
      <c r="C588" s="69" t="s">
        <v>3519</v>
      </c>
      <c r="D588" s="69" t="s">
        <v>1148</v>
      </c>
      <c r="E588" s="69" t="s">
        <v>3425</v>
      </c>
    </row>
    <row r="589" spans="1:5" s="69" customFormat="1" x14ac:dyDescent="0.2">
      <c r="A589" s="69" t="s">
        <v>15</v>
      </c>
      <c r="B589" s="69" t="s">
        <v>3520</v>
      </c>
      <c r="C589" s="69" t="s">
        <v>3520</v>
      </c>
      <c r="D589" s="69" t="s">
        <v>1148</v>
      </c>
      <c r="E589" s="69" t="s">
        <v>3426</v>
      </c>
    </row>
    <row r="590" spans="1:5" s="69" customFormat="1" x14ac:dyDescent="0.2">
      <c r="A590" s="69" t="s">
        <v>15</v>
      </c>
      <c r="B590" s="69" t="s">
        <v>3521</v>
      </c>
      <c r="C590" s="69" t="s">
        <v>3521</v>
      </c>
      <c r="D590" s="69" t="s">
        <v>1148</v>
      </c>
      <c r="E590" s="69" t="s">
        <v>3426</v>
      </c>
    </row>
    <row r="591" spans="1:5" s="69" customFormat="1" x14ac:dyDescent="0.2">
      <c r="A591" s="69" t="s">
        <v>15</v>
      </c>
      <c r="B591" s="69" t="s">
        <v>3522</v>
      </c>
      <c r="C591" s="69" t="s">
        <v>3522</v>
      </c>
      <c r="D591" s="69" t="s">
        <v>1148</v>
      </c>
      <c r="E591" s="69" t="s">
        <v>3426</v>
      </c>
    </row>
    <row r="592" spans="1:5" s="69" customFormat="1" x14ac:dyDescent="0.2">
      <c r="A592" s="69" t="s">
        <v>15</v>
      </c>
      <c r="B592" s="69" t="s">
        <v>3523</v>
      </c>
      <c r="C592" s="69" t="s">
        <v>3523</v>
      </c>
      <c r="D592" s="69" t="s">
        <v>1148</v>
      </c>
      <c r="E592" s="69" t="s">
        <v>3426</v>
      </c>
    </row>
    <row r="593" spans="1:5" s="69" customFormat="1" x14ac:dyDescent="0.2">
      <c r="A593" s="69" t="s">
        <v>15</v>
      </c>
      <c r="B593" s="69" t="s">
        <v>1213</v>
      </c>
      <c r="C593" s="69" t="s">
        <v>1213</v>
      </c>
      <c r="D593" s="69" t="s">
        <v>1148</v>
      </c>
      <c r="E593" s="69" t="s">
        <v>1212</v>
      </c>
    </row>
    <row r="594" spans="1:5" s="69" customFormat="1" x14ac:dyDescent="0.2">
      <c r="A594" s="69" t="s">
        <v>15</v>
      </c>
      <c r="B594" s="69" t="s">
        <v>1217</v>
      </c>
      <c r="C594" s="69" t="s">
        <v>1217</v>
      </c>
      <c r="D594" s="69" t="s">
        <v>1148</v>
      </c>
      <c r="E594" s="69" t="s">
        <v>1212</v>
      </c>
    </row>
    <row r="595" spans="1:5" s="69" customFormat="1" x14ac:dyDescent="0.2">
      <c r="A595" s="69" t="s">
        <v>15</v>
      </c>
      <c r="B595" s="69" t="s">
        <v>3524</v>
      </c>
      <c r="C595" s="69" t="s">
        <v>3524</v>
      </c>
      <c r="D595" s="69" t="s">
        <v>1148</v>
      </c>
      <c r="E595" s="69" t="s">
        <v>1212</v>
      </c>
    </row>
    <row r="596" spans="1:5" s="69" customFormat="1" x14ac:dyDescent="0.2">
      <c r="A596" s="69" t="s">
        <v>15</v>
      </c>
      <c r="B596" s="69" t="s">
        <v>3525</v>
      </c>
      <c r="C596" s="69" t="s">
        <v>3525</v>
      </c>
      <c r="D596" s="69" t="s">
        <v>1148</v>
      </c>
      <c r="E596" s="69" t="s">
        <v>1212</v>
      </c>
    </row>
    <row r="597" spans="1:5" s="69" customFormat="1" x14ac:dyDescent="0.2">
      <c r="A597" s="69" t="s">
        <v>15</v>
      </c>
      <c r="B597" s="69" t="s">
        <v>3526</v>
      </c>
      <c r="C597" s="69" t="s">
        <v>3526</v>
      </c>
      <c r="D597" s="69" t="s">
        <v>1148</v>
      </c>
      <c r="E597" s="69" t="s">
        <v>3428</v>
      </c>
    </row>
    <row r="598" spans="1:5" s="69" customFormat="1" x14ac:dyDescent="0.2">
      <c r="A598" s="69" t="s">
        <v>15</v>
      </c>
      <c r="B598" s="69" t="s">
        <v>3527</v>
      </c>
      <c r="C598" s="69" t="s">
        <v>3528</v>
      </c>
      <c r="D598" s="69" t="s">
        <v>1148</v>
      </c>
      <c r="E598" s="69" t="s">
        <v>3428</v>
      </c>
    </row>
    <row r="599" spans="1:5" s="69" customFormat="1" x14ac:dyDescent="0.2">
      <c r="A599" s="69" t="s">
        <v>15</v>
      </c>
      <c r="B599" s="69" t="s">
        <v>3529</v>
      </c>
      <c r="C599" s="69" t="s">
        <v>3530</v>
      </c>
      <c r="D599" s="69" t="s">
        <v>1148</v>
      </c>
      <c r="E599" s="69" t="s">
        <v>3428</v>
      </c>
    </row>
    <row r="600" spans="1:5" s="69" customFormat="1" x14ac:dyDescent="0.2">
      <c r="A600" s="69" t="s">
        <v>15</v>
      </c>
      <c r="B600" s="69" t="s">
        <v>3531</v>
      </c>
      <c r="C600" s="69" t="s">
        <v>3532</v>
      </c>
      <c r="D600" s="69" t="s">
        <v>1148</v>
      </c>
      <c r="E600" s="69" t="s">
        <v>3428</v>
      </c>
    </row>
    <row r="601" spans="1:5" s="69" customFormat="1" x14ac:dyDescent="0.2">
      <c r="A601" s="69" t="s">
        <v>15</v>
      </c>
      <c r="B601" s="69" t="s">
        <v>3533</v>
      </c>
      <c r="C601" s="69" t="s">
        <v>3534</v>
      </c>
      <c r="D601" s="69" t="s">
        <v>1148</v>
      </c>
      <c r="E601" s="69" t="s">
        <v>3428</v>
      </c>
    </row>
    <row r="602" spans="1:5" s="69" customFormat="1" x14ac:dyDescent="0.2">
      <c r="A602" s="69" t="s">
        <v>15</v>
      </c>
      <c r="B602" s="69" t="s">
        <v>3535</v>
      </c>
      <c r="C602" s="69" t="s">
        <v>3535</v>
      </c>
      <c r="D602" s="69" t="s">
        <v>1148</v>
      </c>
      <c r="E602" s="69" t="s">
        <v>3069</v>
      </c>
    </row>
    <row r="603" spans="1:5" s="69" customFormat="1" x14ac:dyDescent="0.2">
      <c r="A603" s="69" t="s">
        <v>15</v>
      </c>
      <c r="B603" s="69" t="s">
        <v>3536</v>
      </c>
      <c r="C603" s="69" t="s">
        <v>3536</v>
      </c>
      <c r="D603" s="69" t="s">
        <v>1148</v>
      </c>
      <c r="E603" s="69" t="s">
        <v>3069</v>
      </c>
    </row>
    <row r="604" spans="1:5" s="69" customFormat="1" x14ac:dyDescent="0.2">
      <c r="A604" s="69" t="s">
        <v>15</v>
      </c>
      <c r="B604" s="69" t="s">
        <v>3537</v>
      </c>
      <c r="C604" s="69" t="s">
        <v>3537</v>
      </c>
      <c r="D604" s="69" t="s">
        <v>1148</v>
      </c>
      <c r="E604" s="69" t="s">
        <v>3069</v>
      </c>
    </row>
    <row r="605" spans="1:5" s="69" customFormat="1" x14ac:dyDescent="0.2">
      <c r="A605" s="69" t="s">
        <v>15</v>
      </c>
      <c r="B605" s="69" t="s">
        <v>1216</v>
      </c>
      <c r="C605" s="69" t="s">
        <v>1216</v>
      </c>
      <c r="D605" s="69" t="s">
        <v>1148</v>
      </c>
      <c r="E605" s="69" t="s">
        <v>3429</v>
      </c>
    </row>
    <row r="606" spans="1:5" s="69" customFormat="1" x14ac:dyDescent="0.2">
      <c r="A606" s="69" t="s">
        <v>15</v>
      </c>
      <c r="B606" s="69" t="s">
        <v>3538</v>
      </c>
      <c r="C606" s="69" t="s">
        <v>3538</v>
      </c>
      <c r="D606" s="69" t="s">
        <v>1148</v>
      </c>
      <c r="E606" s="69" t="s">
        <v>3429</v>
      </c>
    </row>
    <row r="607" spans="1:5" s="69" customFormat="1" x14ac:dyDescent="0.2">
      <c r="A607" s="69" t="s">
        <v>15</v>
      </c>
      <c r="B607" s="69" t="s">
        <v>3539</v>
      </c>
      <c r="C607" s="69" t="s">
        <v>3539</v>
      </c>
      <c r="D607" s="69" t="s">
        <v>1148</v>
      </c>
      <c r="E607" s="69" t="s">
        <v>3430</v>
      </c>
    </row>
    <row r="608" spans="1:5" s="69" customFormat="1" x14ac:dyDescent="0.2">
      <c r="A608" s="69" t="s">
        <v>15</v>
      </c>
      <c r="B608" s="69" t="s">
        <v>3540</v>
      </c>
      <c r="C608" s="69" t="s">
        <v>3540</v>
      </c>
      <c r="D608" s="69" t="s">
        <v>1148</v>
      </c>
      <c r="E608" s="69" t="s">
        <v>3430</v>
      </c>
    </row>
    <row r="609" spans="1:5" s="69" customFormat="1" x14ac:dyDescent="0.2">
      <c r="A609" s="69" t="s">
        <v>15</v>
      </c>
      <c r="B609" s="69" t="s">
        <v>3541</v>
      </c>
      <c r="C609" s="69" t="s">
        <v>3541</v>
      </c>
      <c r="D609" s="69" t="s">
        <v>1148</v>
      </c>
      <c r="E609" s="69" t="s">
        <v>1149</v>
      </c>
    </row>
    <row r="610" spans="1:5" s="69" customFormat="1" x14ac:dyDescent="0.2">
      <c r="A610" s="69" t="s">
        <v>15</v>
      </c>
      <c r="B610" s="69" t="s">
        <v>1150</v>
      </c>
      <c r="C610" s="69" t="s">
        <v>1150</v>
      </c>
      <c r="D610" s="69" t="s">
        <v>1148</v>
      </c>
      <c r="E610" s="69" t="s">
        <v>1149</v>
      </c>
    </row>
    <row r="611" spans="1:5" s="69" customFormat="1" x14ac:dyDescent="0.2">
      <c r="A611" s="69" t="s">
        <v>15</v>
      </c>
      <c r="B611" s="69" t="s">
        <v>1153</v>
      </c>
      <c r="C611" s="69" t="s">
        <v>1153</v>
      </c>
      <c r="D611" s="69" t="s">
        <v>1148</v>
      </c>
      <c r="E611" s="69" t="s">
        <v>1149</v>
      </c>
    </row>
    <row r="612" spans="1:5" s="69" customFormat="1" x14ac:dyDescent="0.2">
      <c r="A612" s="69" t="s">
        <v>15</v>
      </c>
      <c r="B612" s="69" t="s">
        <v>3542</v>
      </c>
      <c r="C612" s="69" t="s">
        <v>3542</v>
      </c>
      <c r="D612" s="69" t="s">
        <v>1148</v>
      </c>
      <c r="E612" s="69" t="s">
        <v>3431</v>
      </c>
    </row>
    <row r="613" spans="1:5" s="69" customFormat="1" x14ac:dyDescent="0.2">
      <c r="A613" s="69" t="s">
        <v>15</v>
      </c>
      <c r="B613" s="69" t="s">
        <v>3431</v>
      </c>
      <c r="C613" s="69" t="s">
        <v>3431</v>
      </c>
      <c r="D613" s="69" t="s">
        <v>1148</v>
      </c>
      <c r="E613" s="69" t="s">
        <v>3431</v>
      </c>
    </row>
    <row r="614" spans="1:5" s="69" customFormat="1" x14ac:dyDescent="0.2">
      <c r="A614" s="69" t="s">
        <v>15</v>
      </c>
      <c r="B614" s="69" t="s">
        <v>1151</v>
      </c>
      <c r="C614" s="69" t="s">
        <v>1151</v>
      </c>
      <c r="D614" s="69" t="s">
        <v>1148</v>
      </c>
      <c r="E614" s="69" t="s">
        <v>3432</v>
      </c>
    </row>
    <row r="615" spans="1:5" s="69" customFormat="1" x14ac:dyDescent="0.2">
      <c r="A615" s="69" t="s">
        <v>15</v>
      </c>
      <c r="B615" s="69" t="s">
        <v>3543</v>
      </c>
      <c r="C615" s="69" t="s">
        <v>3543</v>
      </c>
      <c r="D615" s="69" t="s">
        <v>1148</v>
      </c>
      <c r="E615" s="69" t="s">
        <v>3070</v>
      </c>
    </row>
    <row r="616" spans="1:5" s="69" customFormat="1" x14ac:dyDescent="0.2">
      <c r="A616" s="69" t="s">
        <v>15</v>
      </c>
      <c r="B616" s="69" t="s">
        <v>3544</v>
      </c>
      <c r="C616" s="69" t="s">
        <v>3544</v>
      </c>
      <c r="D616" s="69" t="s">
        <v>1148</v>
      </c>
      <c r="E616" s="69" t="s">
        <v>3070</v>
      </c>
    </row>
    <row r="617" spans="1:5" s="69" customFormat="1" x14ac:dyDescent="0.2">
      <c r="A617" s="69" t="s">
        <v>15</v>
      </c>
      <c r="B617" s="69" t="s">
        <v>3545</v>
      </c>
      <c r="C617" s="69" t="s">
        <v>3545</v>
      </c>
      <c r="D617" s="69" t="s">
        <v>1148</v>
      </c>
      <c r="E617" s="69" t="s">
        <v>3070</v>
      </c>
    </row>
    <row r="618" spans="1:5" s="69" customFormat="1" x14ac:dyDescent="0.2">
      <c r="A618" s="69" t="s">
        <v>15</v>
      </c>
      <c r="B618" s="69" t="s">
        <v>3546</v>
      </c>
      <c r="C618" s="69" t="s">
        <v>3546</v>
      </c>
      <c r="D618" s="69" t="s">
        <v>1148</v>
      </c>
      <c r="E618" s="69" t="s">
        <v>3070</v>
      </c>
    </row>
    <row r="619" spans="1:5" s="69" customFormat="1" x14ac:dyDescent="0.2">
      <c r="A619" s="69" t="s">
        <v>15</v>
      </c>
      <c r="B619" s="69" t="s">
        <v>3547</v>
      </c>
      <c r="C619" s="69" t="s">
        <v>3547</v>
      </c>
      <c r="D619" s="69" t="s">
        <v>1148</v>
      </c>
      <c r="E619" s="69" t="s">
        <v>3070</v>
      </c>
    </row>
    <row r="620" spans="1:5" s="69" customFormat="1" x14ac:dyDescent="0.2">
      <c r="A620" s="69" t="s">
        <v>15</v>
      </c>
      <c r="B620" s="69" t="s">
        <v>3548</v>
      </c>
      <c r="C620" s="69" t="s">
        <v>3549</v>
      </c>
      <c r="D620" s="69" t="s">
        <v>1132</v>
      </c>
      <c r="E620" s="69" t="s">
        <v>1254</v>
      </c>
    </row>
    <row r="621" spans="1:5" s="69" customFormat="1" ht="15" x14ac:dyDescent="0.25">
      <c r="A621" s="69" t="s">
        <v>15</v>
      </c>
      <c r="B621" t="s">
        <v>1255</v>
      </c>
      <c r="C621" t="s">
        <v>1255</v>
      </c>
      <c r="D621" s="69" t="s">
        <v>1132</v>
      </c>
      <c r="E621" s="69" t="s">
        <v>1254</v>
      </c>
    </row>
    <row r="622" spans="1:5" s="69" customFormat="1" x14ac:dyDescent="0.2">
      <c r="A622" s="69" t="s">
        <v>15</v>
      </c>
      <c r="B622" s="69" t="s">
        <v>3550</v>
      </c>
      <c r="C622" s="69" t="s">
        <v>3550</v>
      </c>
      <c r="D622" s="69" t="s">
        <v>1132</v>
      </c>
      <c r="E622" s="69" t="s">
        <v>1202</v>
      </c>
    </row>
    <row r="623" spans="1:5" s="69" customFormat="1" x14ac:dyDescent="0.2">
      <c r="A623" s="69" t="s">
        <v>15</v>
      </c>
      <c r="B623" s="69" t="s">
        <v>3551</v>
      </c>
      <c r="C623" s="69" t="s">
        <v>3551</v>
      </c>
      <c r="D623" s="69" t="s">
        <v>1132</v>
      </c>
      <c r="E623" s="69" t="s">
        <v>1202</v>
      </c>
    </row>
    <row r="624" spans="1:5" s="69" customFormat="1" x14ac:dyDescent="0.2">
      <c r="A624" s="69" t="s">
        <v>15</v>
      </c>
      <c r="B624" s="69" t="s">
        <v>1203</v>
      </c>
      <c r="C624" s="69" t="s">
        <v>1203</v>
      </c>
      <c r="D624" s="69" t="s">
        <v>1132</v>
      </c>
      <c r="E624" s="69" t="s">
        <v>1202</v>
      </c>
    </row>
    <row r="625" spans="1:5" s="69" customFormat="1" x14ac:dyDescent="0.2">
      <c r="A625" s="197" t="s">
        <v>15</v>
      </c>
      <c r="B625" s="197" t="s">
        <v>4598</v>
      </c>
      <c r="C625" s="197" t="s">
        <v>4598</v>
      </c>
      <c r="D625" s="197" t="s">
        <v>1132</v>
      </c>
      <c r="E625" s="197" t="s">
        <v>1202</v>
      </c>
    </row>
    <row r="626" spans="1:5" s="69" customFormat="1" x14ac:dyDescent="0.2">
      <c r="A626" s="69" t="s">
        <v>15</v>
      </c>
      <c r="B626" s="69" t="s">
        <v>1257</v>
      </c>
      <c r="C626" s="69" t="s">
        <v>1257</v>
      </c>
      <c r="D626" s="69" t="s">
        <v>1132</v>
      </c>
      <c r="E626" s="69" t="s">
        <v>1256</v>
      </c>
    </row>
    <row r="627" spans="1:5" s="69" customFormat="1" x14ac:dyDescent="0.2">
      <c r="A627" s="69" t="s">
        <v>15</v>
      </c>
      <c r="B627" s="69" t="s">
        <v>3552</v>
      </c>
      <c r="C627" s="69" t="s">
        <v>3552</v>
      </c>
      <c r="D627" s="69" t="s">
        <v>1132</v>
      </c>
      <c r="E627" s="69" t="s">
        <v>3436</v>
      </c>
    </row>
    <row r="628" spans="1:5" s="69" customFormat="1" x14ac:dyDescent="0.2">
      <c r="A628" s="69" t="s">
        <v>15</v>
      </c>
      <c r="B628" s="69" t="s">
        <v>3553</v>
      </c>
      <c r="C628" s="69" t="s">
        <v>3553</v>
      </c>
      <c r="D628" s="69" t="s">
        <v>1132</v>
      </c>
      <c r="E628" s="69" t="s">
        <v>3438</v>
      </c>
    </row>
    <row r="629" spans="1:5" s="69" customFormat="1" x14ac:dyDescent="0.2">
      <c r="A629" s="69" t="s">
        <v>15</v>
      </c>
      <c r="B629" s="69" t="s">
        <v>1134</v>
      </c>
      <c r="C629" s="69" t="s">
        <v>1134</v>
      </c>
      <c r="D629" s="69" t="s">
        <v>1132</v>
      </c>
      <c r="E629" s="69" t="s">
        <v>1133</v>
      </c>
    </row>
    <row r="630" spans="1:5" s="69" customFormat="1" x14ac:dyDescent="0.2">
      <c r="A630" s="69" t="s">
        <v>15</v>
      </c>
      <c r="B630" s="69" t="s">
        <v>1136</v>
      </c>
      <c r="C630" s="69" t="s">
        <v>1136</v>
      </c>
      <c r="D630" s="69" t="s">
        <v>1132</v>
      </c>
      <c r="E630" s="69" t="s">
        <v>1133</v>
      </c>
    </row>
    <row r="631" spans="1:5" s="69" customFormat="1" x14ac:dyDescent="0.2">
      <c r="A631" s="69" t="s">
        <v>15</v>
      </c>
      <c r="B631" s="69" t="s">
        <v>3554</v>
      </c>
      <c r="C631" s="69" t="s">
        <v>3554</v>
      </c>
      <c r="D631" s="69" t="s">
        <v>1132</v>
      </c>
      <c r="E631" s="69" t="s">
        <v>3440</v>
      </c>
    </row>
    <row r="632" spans="1:5" s="69" customFormat="1" x14ac:dyDescent="0.2">
      <c r="A632" s="69" t="s">
        <v>15</v>
      </c>
      <c r="B632" s="69" t="s">
        <v>3555</v>
      </c>
      <c r="C632" s="69" t="s">
        <v>3555</v>
      </c>
      <c r="D632" s="69" t="s">
        <v>1132</v>
      </c>
      <c r="E632" s="69" t="s">
        <v>3440</v>
      </c>
    </row>
    <row r="633" spans="1:5" s="69" customFormat="1" x14ac:dyDescent="0.2">
      <c r="A633" s="69" t="s">
        <v>15</v>
      </c>
      <c r="B633" s="69" t="s">
        <v>3556</v>
      </c>
      <c r="C633" s="69" t="s">
        <v>3556</v>
      </c>
      <c r="D633" s="69" t="s">
        <v>1077</v>
      </c>
      <c r="E633" s="69" t="s">
        <v>3442</v>
      </c>
    </row>
    <row r="634" spans="1:5" s="69" customFormat="1" x14ac:dyDescent="0.2">
      <c r="A634" s="69" t="s">
        <v>15</v>
      </c>
      <c r="B634" s="69" t="s">
        <v>1089</v>
      </c>
      <c r="C634" s="69" t="s">
        <v>1089</v>
      </c>
      <c r="D634" s="69" t="s">
        <v>1077</v>
      </c>
      <c r="E634" s="69" t="s">
        <v>1208</v>
      </c>
    </row>
    <row r="635" spans="1:5" s="69" customFormat="1" x14ac:dyDescent="0.2">
      <c r="A635" s="69" t="s">
        <v>15</v>
      </c>
      <c r="B635" s="69" t="s">
        <v>1079</v>
      </c>
      <c r="C635" s="69" t="s">
        <v>3557</v>
      </c>
      <c r="D635" s="69" t="s">
        <v>1077</v>
      </c>
      <c r="E635" s="69" t="s">
        <v>1078</v>
      </c>
    </row>
    <row r="636" spans="1:5" s="69" customFormat="1" x14ac:dyDescent="0.2">
      <c r="A636" s="69" t="s">
        <v>15</v>
      </c>
      <c r="B636" s="69" t="s">
        <v>1137</v>
      </c>
      <c r="C636" s="69" t="s">
        <v>1137</v>
      </c>
      <c r="D636" s="69" t="s">
        <v>1077</v>
      </c>
      <c r="E636" s="69" t="s">
        <v>1078</v>
      </c>
    </row>
    <row r="637" spans="1:5" s="69" customFormat="1" x14ac:dyDescent="0.2">
      <c r="A637" s="69" t="s">
        <v>15</v>
      </c>
      <c r="B637" s="69" t="s">
        <v>3558</v>
      </c>
      <c r="C637" s="69" t="s">
        <v>3558</v>
      </c>
      <c r="D637" s="69" t="s">
        <v>1096</v>
      </c>
      <c r="E637" s="69" t="s">
        <v>3444</v>
      </c>
    </row>
    <row r="638" spans="1:5" s="69" customFormat="1" x14ac:dyDescent="0.2">
      <c r="A638" s="69" t="s">
        <v>15</v>
      </c>
      <c r="B638" s="69" t="s">
        <v>1186</v>
      </c>
      <c r="C638" s="69" t="s">
        <v>1186</v>
      </c>
      <c r="D638" s="69" t="s">
        <v>1096</v>
      </c>
      <c r="E638" s="69" t="s">
        <v>3445</v>
      </c>
    </row>
    <row r="639" spans="1:5" s="69" customFormat="1" x14ac:dyDescent="0.2">
      <c r="A639" s="69" t="s">
        <v>15</v>
      </c>
      <c r="B639" s="69" t="s">
        <v>1098</v>
      </c>
      <c r="C639" s="69" t="s">
        <v>1098</v>
      </c>
      <c r="D639" s="69" t="s">
        <v>1096</v>
      </c>
      <c r="E639" s="69" t="s">
        <v>1097</v>
      </c>
    </row>
    <row r="640" spans="1:5" s="69" customFormat="1" x14ac:dyDescent="0.2">
      <c r="A640" s="69" t="s">
        <v>15</v>
      </c>
      <c r="B640" s="69" t="s">
        <v>3559</v>
      </c>
      <c r="C640" s="69" t="s">
        <v>3559</v>
      </c>
      <c r="D640" s="69" t="s">
        <v>1096</v>
      </c>
      <c r="E640" s="69" t="s">
        <v>1241</v>
      </c>
    </row>
    <row r="641" spans="1:7" s="69" customFormat="1" x14ac:dyDescent="0.2">
      <c r="A641" s="69" t="s">
        <v>15</v>
      </c>
      <c r="B641" s="69" t="s">
        <v>1242</v>
      </c>
      <c r="C641" s="69" t="s">
        <v>1242</v>
      </c>
      <c r="D641" s="69" t="s">
        <v>1096</v>
      </c>
      <c r="E641" s="69" t="s">
        <v>1241</v>
      </c>
    </row>
    <row r="642" spans="1:7" x14ac:dyDescent="0.2">
      <c r="A642" s="69" t="s">
        <v>15</v>
      </c>
      <c r="B642" s="44" t="s">
        <v>1135</v>
      </c>
      <c r="C642" s="44" t="s">
        <v>1135</v>
      </c>
      <c r="D642" s="69" t="s">
        <v>1096</v>
      </c>
      <c r="E642" s="44" t="s">
        <v>1240</v>
      </c>
    </row>
    <row r="643" spans="1:7" x14ac:dyDescent="0.2">
      <c r="A643" s="69" t="s">
        <v>15</v>
      </c>
      <c r="B643" s="44" t="s">
        <v>3560</v>
      </c>
      <c r="C643" s="44" t="s">
        <v>3560</v>
      </c>
      <c r="D643" s="69" t="s">
        <v>1096</v>
      </c>
      <c r="E643" s="44" t="s">
        <v>3448</v>
      </c>
    </row>
    <row r="644" spans="1:7" x14ac:dyDescent="0.2">
      <c r="A644" s="69" t="s">
        <v>15</v>
      </c>
      <c r="B644" s="44" t="s">
        <v>3561</v>
      </c>
      <c r="C644" s="44" t="s">
        <v>3561</v>
      </c>
      <c r="D644" s="69" t="s">
        <v>1096</v>
      </c>
      <c r="E644" s="44" t="s">
        <v>3449</v>
      </c>
    </row>
    <row r="645" spans="1:7" x14ac:dyDescent="0.2">
      <c r="A645" s="69" t="s">
        <v>15</v>
      </c>
      <c r="B645" s="44" t="s">
        <v>3562</v>
      </c>
      <c r="C645" s="44" t="s">
        <v>3562</v>
      </c>
      <c r="D645" s="69" t="s">
        <v>1096</v>
      </c>
      <c r="E645" s="44" t="s">
        <v>3450</v>
      </c>
    </row>
    <row r="646" spans="1:7" x14ac:dyDescent="0.2">
      <c r="A646" s="69" t="s">
        <v>15</v>
      </c>
      <c r="B646" s="44" t="s">
        <v>3563</v>
      </c>
      <c r="C646" s="44" t="s">
        <v>3563</v>
      </c>
      <c r="D646" s="69" t="s">
        <v>1096</v>
      </c>
      <c r="E646" s="44" t="s">
        <v>3451</v>
      </c>
    </row>
    <row r="647" spans="1:7" s="69" customFormat="1" x14ac:dyDescent="0.2">
      <c r="A647" s="69" t="s">
        <v>15</v>
      </c>
      <c r="B647" s="69" t="s">
        <v>1107</v>
      </c>
      <c r="C647" s="69" t="s">
        <v>1107</v>
      </c>
      <c r="D647" s="69" t="s">
        <v>1096</v>
      </c>
      <c r="E647" s="69" t="s">
        <v>1199</v>
      </c>
    </row>
    <row r="648" spans="1:7" s="69" customFormat="1" x14ac:dyDescent="0.2">
      <c r="A648" s="69" t="s">
        <v>15</v>
      </c>
      <c r="B648" s="69" t="s">
        <v>1116</v>
      </c>
      <c r="C648" s="69" t="s">
        <v>3145</v>
      </c>
      <c r="D648" s="69" t="s">
        <v>1112</v>
      </c>
      <c r="E648" s="69" t="s">
        <v>1113</v>
      </c>
    </row>
    <row r="649" spans="1:7" s="69" customFormat="1" x14ac:dyDescent="0.2">
      <c r="A649" s="69" t="s">
        <v>15</v>
      </c>
      <c r="B649" s="69" t="s">
        <v>1116</v>
      </c>
      <c r="C649" s="69" t="s">
        <v>3145</v>
      </c>
      <c r="D649" s="69" t="s">
        <v>1112</v>
      </c>
      <c r="E649" s="69" t="s">
        <v>3379</v>
      </c>
    </row>
    <row r="650" spans="1:7" x14ac:dyDescent="0.2">
      <c r="A650" s="69" t="s">
        <v>15</v>
      </c>
      <c r="B650" s="69" t="s">
        <v>1116</v>
      </c>
      <c r="C650" s="69" t="s">
        <v>3145</v>
      </c>
      <c r="D650" s="69" t="s">
        <v>1112</v>
      </c>
      <c r="E650" s="69" t="s">
        <v>3381</v>
      </c>
      <c r="F650" s="69"/>
      <c r="G650" s="69"/>
    </row>
    <row r="651" spans="1:7" x14ac:dyDescent="0.2">
      <c r="A651" s="69" t="s">
        <v>15</v>
      </c>
      <c r="B651" s="69" t="s">
        <v>1116</v>
      </c>
      <c r="C651" s="69" t="s">
        <v>3145</v>
      </c>
      <c r="D651" s="69" t="s">
        <v>1112</v>
      </c>
      <c r="E651" s="69" t="s">
        <v>1246</v>
      </c>
      <c r="F651" s="69"/>
      <c r="G651" s="69"/>
    </row>
    <row r="652" spans="1:7" x14ac:dyDescent="0.2">
      <c r="A652" s="69" t="s">
        <v>15</v>
      </c>
      <c r="B652" s="69" t="s">
        <v>1116</v>
      </c>
      <c r="C652" s="69" t="s">
        <v>3145</v>
      </c>
      <c r="D652" s="69" t="s">
        <v>1112</v>
      </c>
      <c r="E652" s="69" t="s">
        <v>3382</v>
      </c>
      <c r="F652" s="69"/>
      <c r="G652" s="69"/>
    </row>
    <row r="653" spans="1:7" x14ac:dyDescent="0.2">
      <c r="A653" s="69" t="s">
        <v>15</v>
      </c>
      <c r="B653" s="69" t="s">
        <v>1116</v>
      </c>
      <c r="C653" s="69" t="s">
        <v>3145</v>
      </c>
      <c r="D653" s="69" t="s">
        <v>1112</v>
      </c>
      <c r="E653" s="69" t="s">
        <v>1243</v>
      </c>
      <c r="F653" s="69"/>
      <c r="G653" s="69"/>
    </row>
    <row r="654" spans="1:7" x14ac:dyDescent="0.2">
      <c r="A654" s="69" t="s">
        <v>15</v>
      </c>
      <c r="B654" s="69" t="s">
        <v>1116</v>
      </c>
      <c r="C654" s="69" t="s">
        <v>3145</v>
      </c>
      <c r="D654" s="69" t="s">
        <v>1189</v>
      </c>
      <c r="E654" s="69" t="s">
        <v>3383</v>
      </c>
      <c r="F654" s="69"/>
      <c r="G654" s="69"/>
    </row>
    <row r="655" spans="1:7" x14ac:dyDescent="0.2">
      <c r="A655" s="69" t="s">
        <v>15</v>
      </c>
      <c r="B655" s="69" t="s">
        <v>1116</v>
      </c>
      <c r="C655" s="69" t="s">
        <v>3145</v>
      </c>
      <c r="D655" s="69" t="s">
        <v>1189</v>
      </c>
      <c r="E655" s="69" t="s">
        <v>3384</v>
      </c>
      <c r="F655" s="69"/>
      <c r="G655" s="69"/>
    </row>
    <row r="656" spans="1:7" x14ac:dyDescent="0.2">
      <c r="A656" s="69" t="s">
        <v>15</v>
      </c>
      <c r="B656" s="69" t="s">
        <v>1116</v>
      </c>
      <c r="C656" s="69" t="s">
        <v>3145</v>
      </c>
      <c r="D656" s="69" t="s">
        <v>1189</v>
      </c>
      <c r="E656" s="69" t="s">
        <v>3385</v>
      </c>
      <c r="F656" s="69"/>
      <c r="G656" s="69"/>
    </row>
    <row r="657" spans="1:7" x14ac:dyDescent="0.2">
      <c r="A657" s="69" t="s">
        <v>15</v>
      </c>
      <c r="B657" s="69" t="s">
        <v>1116</v>
      </c>
      <c r="C657" s="69" t="s">
        <v>3145</v>
      </c>
      <c r="D657" s="69" t="s">
        <v>1189</v>
      </c>
      <c r="E657" s="69" t="s">
        <v>3387</v>
      </c>
      <c r="F657" s="69"/>
      <c r="G657" s="69"/>
    </row>
    <row r="658" spans="1:7" x14ac:dyDescent="0.2">
      <c r="A658" s="69" t="s">
        <v>15</v>
      </c>
      <c r="B658" s="69" t="s">
        <v>1116</v>
      </c>
      <c r="C658" s="69" t="s">
        <v>3145</v>
      </c>
      <c r="D658" s="69" t="s">
        <v>1189</v>
      </c>
      <c r="E658" s="69" t="s">
        <v>3389</v>
      </c>
      <c r="F658" s="69"/>
      <c r="G658" s="69"/>
    </row>
    <row r="659" spans="1:7" x14ac:dyDescent="0.2">
      <c r="A659" s="69" t="s">
        <v>15</v>
      </c>
      <c r="B659" s="69" t="s">
        <v>1116</v>
      </c>
      <c r="C659" s="69" t="s">
        <v>3145</v>
      </c>
      <c r="D659" s="69" t="s">
        <v>1189</v>
      </c>
      <c r="E659" s="69" t="s">
        <v>3391</v>
      </c>
      <c r="F659" s="69"/>
      <c r="G659" s="69"/>
    </row>
    <row r="660" spans="1:7" x14ac:dyDescent="0.2">
      <c r="A660" s="69" t="s">
        <v>15</v>
      </c>
      <c r="B660" s="69" t="s">
        <v>1116</v>
      </c>
      <c r="C660" s="69" t="s">
        <v>3145</v>
      </c>
      <c r="D660" s="69" t="s">
        <v>1189</v>
      </c>
      <c r="E660" s="69" t="s">
        <v>1190</v>
      </c>
      <c r="F660" s="69"/>
      <c r="G660" s="69"/>
    </row>
    <row r="661" spans="1:7" x14ac:dyDescent="0.2">
      <c r="A661" s="69" t="s">
        <v>15</v>
      </c>
      <c r="B661" s="69" t="s">
        <v>1116</v>
      </c>
      <c r="C661" s="69" t="s">
        <v>3145</v>
      </c>
      <c r="D661" s="69" t="s">
        <v>1189</v>
      </c>
      <c r="E661" s="69" t="s">
        <v>3392</v>
      </c>
      <c r="F661" s="69"/>
      <c r="G661" s="69"/>
    </row>
    <row r="662" spans="1:7" x14ac:dyDescent="0.2">
      <c r="A662" s="69" t="s">
        <v>15</v>
      </c>
      <c r="B662" s="69" t="s">
        <v>1116</v>
      </c>
      <c r="C662" s="69" t="s">
        <v>3145</v>
      </c>
      <c r="D662" s="69" t="s">
        <v>1204</v>
      </c>
      <c r="E662" s="69" t="s">
        <v>3393</v>
      </c>
      <c r="F662" s="69"/>
      <c r="G662" s="69"/>
    </row>
    <row r="663" spans="1:7" x14ac:dyDescent="0.2">
      <c r="A663" s="69" t="s">
        <v>15</v>
      </c>
      <c r="B663" s="69" t="s">
        <v>1116</v>
      </c>
      <c r="C663" s="69" t="s">
        <v>3145</v>
      </c>
      <c r="D663" s="69" t="s">
        <v>1204</v>
      </c>
      <c r="E663" s="69" t="s">
        <v>3394</v>
      </c>
      <c r="F663" s="69"/>
      <c r="G663" s="69"/>
    </row>
    <row r="664" spans="1:7" x14ac:dyDescent="0.2">
      <c r="A664" s="69" t="s">
        <v>15</v>
      </c>
      <c r="B664" s="69" t="s">
        <v>1116</v>
      </c>
      <c r="C664" s="69" t="s">
        <v>3145</v>
      </c>
      <c r="D664" s="69" t="s">
        <v>1204</v>
      </c>
      <c r="E664" s="69" t="s">
        <v>1205</v>
      </c>
      <c r="F664" s="69"/>
      <c r="G664" s="69"/>
    </row>
    <row r="665" spans="1:7" x14ac:dyDescent="0.2">
      <c r="A665" s="69" t="s">
        <v>15</v>
      </c>
      <c r="B665" s="69" t="s">
        <v>1116</v>
      </c>
      <c r="C665" s="69" t="s">
        <v>3145</v>
      </c>
      <c r="D665" s="69" t="s">
        <v>1204</v>
      </c>
      <c r="E665" s="69" t="s">
        <v>3396</v>
      </c>
      <c r="F665" s="69"/>
      <c r="G665" s="69"/>
    </row>
    <row r="666" spans="1:7" x14ac:dyDescent="0.2">
      <c r="A666" s="69" t="s">
        <v>15</v>
      </c>
      <c r="B666" s="69" t="s">
        <v>1116</v>
      </c>
      <c r="C666" s="69" t="s">
        <v>3145</v>
      </c>
      <c r="D666" s="69" t="s">
        <v>1204</v>
      </c>
      <c r="E666" s="69" t="s">
        <v>3398</v>
      </c>
      <c r="F666" s="69"/>
      <c r="G666" s="69"/>
    </row>
    <row r="667" spans="1:7" x14ac:dyDescent="0.2">
      <c r="A667" s="69" t="s">
        <v>15</v>
      </c>
      <c r="B667" s="69" t="s">
        <v>1116</v>
      </c>
      <c r="C667" s="69" t="s">
        <v>3145</v>
      </c>
      <c r="D667" s="69" t="s">
        <v>1204</v>
      </c>
      <c r="E667" s="69" t="s">
        <v>1235</v>
      </c>
      <c r="F667" s="69"/>
      <c r="G667" s="69"/>
    </row>
    <row r="668" spans="1:7" x14ac:dyDescent="0.2">
      <c r="A668" s="69" t="s">
        <v>15</v>
      </c>
      <c r="B668" s="69" t="s">
        <v>1116</v>
      </c>
      <c r="C668" s="69" t="s">
        <v>3145</v>
      </c>
      <c r="D668" s="69" t="s">
        <v>1204</v>
      </c>
      <c r="E668" s="69" t="s">
        <v>3399</v>
      </c>
      <c r="F668" s="69"/>
      <c r="G668" s="69"/>
    </row>
    <row r="669" spans="1:7" x14ac:dyDescent="0.2">
      <c r="A669" s="69" t="s">
        <v>15</v>
      </c>
      <c r="B669" s="69" t="s">
        <v>1116</v>
      </c>
      <c r="C669" s="69" t="s">
        <v>3145</v>
      </c>
      <c r="D669" s="69" t="s">
        <v>1204</v>
      </c>
      <c r="E669" s="69" t="s">
        <v>3400</v>
      </c>
      <c r="F669" s="69"/>
      <c r="G669" s="69"/>
    </row>
    <row r="670" spans="1:7" x14ac:dyDescent="0.2">
      <c r="A670" s="69" t="s">
        <v>15</v>
      </c>
      <c r="B670" s="69" t="s">
        <v>1116</v>
      </c>
      <c r="C670" s="69" t="s">
        <v>3145</v>
      </c>
      <c r="D670" s="69" t="s">
        <v>1204</v>
      </c>
      <c r="E670" s="69" t="s">
        <v>3401</v>
      </c>
      <c r="F670" s="69"/>
      <c r="G670" s="69"/>
    </row>
    <row r="671" spans="1:7" x14ac:dyDescent="0.2">
      <c r="A671" s="69" t="s">
        <v>15</v>
      </c>
      <c r="B671" s="69" t="s">
        <v>1116</v>
      </c>
      <c r="C671" s="69" t="s">
        <v>3145</v>
      </c>
      <c r="D671" s="69" t="s">
        <v>1204</v>
      </c>
      <c r="E671" s="69" t="s">
        <v>1227</v>
      </c>
      <c r="F671" s="69"/>
      <c r="G671" s="69"/>
    </row>
    <row r="672" spans="1:7" x14ac:dyDescent="0.2">
      <c r="A672" s="69" t="s">
        <v>15</v>
      </c>
      <c r="B672" s="69" t="s">
        <v>1116</v>
      </c>
      <c r="C672" s="69" t="s">
        <v>3145</v>
      </c>
      <c r="D672" s="69" t="s">
        <v>1204</v>
      </c>
      <c r="E672" s="69" t="s">
        <v>3403</v>
      </c>
      <c r="F672" s="69"/>
      <c r="G672" s="69"/>
    </row>
    <row r="673" spans="1:7" x14ac:dyDescent="0.2">
      <c r="A673" s="69" t="s">
        <v>15</v>
      </c>
      <c r="B673" s="69" t="s">
        <v>1116</v>
      </c>
      <c r="C673" s="69" t="s">
        <v>3145</v>
      </c>
      <c r="D673" s="69" t="s">
        <v>1129</v>
      </c>
      <c r="E673" s="69" t="s">
        <v>1130</v>
      </c>
      <c r="F673" s="69"/>
      <c r="G673" s="69"/>
    </row>
    <row r="674" spans="1:7" x14ac:dyDescent="0.2">
      <c r="A674" s="69" t="s">
        <v>15</v>
      </c>
      <c r="B674" s="69" t="s">
        <v>1116</v>
      </c>
      <c r="C674" s="69" t="s">
        <v>3145</v>
      </c>
      <c r="D674" s="69" t="s">
        <v>1129</v>
      </c>
      <c r="E674" s="69" t="s">
        <v>3404</v>
      </c>
      <c r="F674" s="69"/>
      <c r="G674" s="69"/>
    </row>
    <row r="675" spans="1:7" x14ac:dyDescent="0.2">
      <c r="A675" s="69" t="s">
        <v>15</v>
      </c>
      <c r="B675" s="69" t="s">
        <v>1116</v>
      </c>
      <c r="C675" s="69" t="s">
        <v>3145</v>
      </c>
      <c r="D675" s="69" t="s">
        <v>1129</v>
      </c>
      <c r="E675" s="69" t="s">
        <v>1181</v>
      </c>
      <c r="F675" s="69"/>
      <c r="G675" s="69"/>
    </row>
    <row r="676" spans="1:7" x14ac:dyDescent="0.2">
      <c r="A676" s="69" t="s">
        <v>15</v>
      </c>
      <c r="B676" s="69" t="s">
        <v>1116</v>
      </c>
      <c r="C676" s="69" t="s">
        <v>3145</v>
      </c>
      <c r="D676" s="69" t="s">
        <v>1129</v>
      </c>
      <c r="E676" s="69" t="s">
        <v>1140</v>
      </c>
      <c r="F676" s="69"/>
      <c r="G676" s="69"/>
    </row>
    <row r="677" spans="1:7" x14ac:dyDescent="0.2">
      <c r="A677" s="69" t="s">
        <v>15</v>
      </c>
      <c r="B677" s="69" t="s">
        <v>1116</v>
      </c>
      <c r="C677" s="69" t="s">
        <v>3145</v>
      </c>
      <c r="D677" s="69" t="s">
        <v>1129</v>
      </c>
      <c r="E677" s="69" t="s">
        <v>3407</v>
      </c>
      <c r="F677" s="69"/>
      <c r="G677" s="69"/>
    </row>
    <row r="678" spans="1:7" x14ac:dyDescent="0.2">
      <c r="A678" s="69" t="s">
        <v>15</v>
      </c>
      <c r="B678" s="69" t="s">
        <v>1116</v>
      </c>
      <c r="C678" s="69" t="s">
        <v>3145</v>
      </c>
      <c r="D678" s="69" t="s">
        <v>1129</v>
      </c>
      <c r="E678" s="69" t="s">
        <v>3409</v>
      </c>
      <c r="F678" s="69"/>
      <c r="G678" s="69"/>
    </row>
    <row r="679" spans="1:7" x14ac:dyDescent="0.2">
      <c r="A679" s="69" t="s">
        <v>15</v>
      </c>
      <c r="B679" s="69" t="s">
        <v>1116</v>
      </c>
      <c r="C679" s="69" t="s">
        <v>3145</v>
      </c>
      <c r="D679" s="69" t="s">
        <v>1129</v>
      </c>
      <c r="E679" s="69" t="s">
        <v>3410</v>
      </c>
      <c r="F679" s="69"/>
      <c r="G679" s="69"/>
    </row>
    <row r="680" spans="1:7" x14ac:dyDescent="0.2">
      <c r="A680" s="69" t="s">
        <v>15</v>
      </c>
      <c r="B680" s="69" t="s">
        <v>1116</v>
      </c>
      <c r="C680" s="69" t="s">
        <v>3145</v>
      </c>
      <c r="D680" s="69" t="s">
        <v>1129</v>
      </c>
      <c r="E680" s="69" t="s">
        <v>3412</v>
      </c>
      <c r="F680" s="69"/>
      <c r="G680" s="69"/>
    </row>
    <row r="681" spans="1:7" x14ac:dyDescent="0.2">
      <c r="A681" s="69" t="s">
        <v>15</v>
      </c>
      <c r="B681" s="69" t="s">
        <v>1116</v>
      </c>
      <c r="C681" s="69" t="s">
        <v>3145</v>
      </c>
      <c r="D681" s="69" t="s">
        <v>1118</v>
      </c>
      <c r="E681" s="69" t="s">
        <v>1250</v>
      </c>
      <c r="F681" s="69"/>
      <c r="G681" s="69"/>
    </row>
    <row r="682" spans="1:7" x14ac:dyDescent="0.2">
      <c r="A682" s="69" t="s">
        <v>15</v>
      </c>
      <c r="B682" s="69" t="s">
        <v>1116</v>
      </c>
      <c r="C682" s="69" t="s">
        <v>3145</v>
      </c>
      <c r="D682" s="69" t="s">
        <v>1118</v>
      </c>
      <c r="E682" s="69" t="s">
        <v>1222</v>
      </c>
      <c r="F682" s="69"/>
      <c r="G682" s="69"/>
    </row>
    <row r="683" spans="1:7" x14ac:dyDescent="0.2">
      <c r="A683" s="69" t="s">
        <v>15</v>
      </c>
      <c r="B683" s="69" t="s">
        <v>1116</v>
      </c>
      <c r="C683" s="69" t="s">
        <v>3145</v>
      </c>
      <c r="D683" s="69" t="s">
        <v>1118</v>
      </c>
      <c r="E683" s="69" t="s">
        <v>1119</v>
      </c>
      <c r="F683" s="69"/>
      <c r="G683" s="69"/>
    </row>
    <row r="684" spans="1:7" x14ac:dyDescent="0.2">
      <c r="A684" s="69" t="s">
        <v>15</v>
      </c>
      <c r="B684" s="69" t="s">
        <v>1116</v>
      </c>
      <c r="C684" s="69" t="s">
        <v>3145</v>
      </c>
      <c r="D684" s="69" t="s">
        <v>1118</v>
      </c>
      <c r="E684" s="69" t="s">
        <v>1237</v>
      </c>
      <c r="F684" s="69"/>
      <c r="G684" s="69"/>
    </row>
    <row r="685" spans="1:7" x14ac:dyDescent="0.2">
      <c r="A685" s="69" t="s">
        <v>15</v>
      </c>
      <c r="B685" s="69" t="s">
        <v>1116</v>
      </c>
      <c r="C685" s="69" t="s">
        <v>3145</v>
      </c>
      <c r="D685" s="69" t="s">
        <v>1118</v>
      </c>
      <c r="E685" s="69" t="s">
        <v>1229</v>
      </c>
      <c r="F685" s="69"/>
      <c r="G685" s="69"/>
    </row>
    <row r="686" spans="1:7" x14ac:dyDescent="0.2">
      <c r="A686" s="69" t="s">
        <v>15</v>
      </c>
      <c r="B686" s="69" t="s">
        <v>1116</v>
      </c>
      <c r="C686" s="69" t="s">
        <v>3145</v>
      </c>
      <c r="D686" s="69" t="s">
        <v>1164</v>
      </c>
      <c r="E686" s="69" t="s">
        <v>3419</v>
      </c>
      <c r="F686" s="69"/>
      <c r="G686" s="69"/>
    </row>
    <row r="687" spans="1:7" x14ac:dyDescent="0.2">
      <c r="A687" s="69" t="s">
        <v>15</v>
      </c>
      <c r="B687" s="69" t="s">
        <v>1116</v>
      </c>
      <c r="C687" s="69" t="s">
        <v>3145</v>
      </c>
      <c r="D687" s="69" t="s">
        <v>1164</v>
      </c>
      <c r="E687" s="69" t="s">
        <v>3420</v>
      </c>
      <c r="F687" s="69"/>
      <c r="G687" s="69"/>
    </row>
    <row r="688" spans="1:7" x14ac:dyDescent="0.2">
      <c r="A688" s="69" t="s">
        <v>15</v>
      </c>
      <c r="B688" s="69" t="s">
        <v>1116</v>
      </c>
      <c r="C688" s="69" t="s">
        <v>3145</v>
      </c>
      <c r="D688" s="69" t="s">
        <v>1164</v>
      </c>
      <c r="E688" s="69" t="s">
        <v>1165</v>
      </c>
      <c r="F688" s="69"/>
      <c r="G688" s="69"/>
    </row>
    <row r="689" spans="1:7" x14ac:dyDescent="0.2">
      <c r="A689" s="69" t="s">
        <v>15</v>
      </c>
      <c r="B689" s="69" t="s">
        <v>1116</v>
      </c>
      <c r="C689" s="69" t="s">
        <v>3145</v>
      </c>
      <c r="D689" s="69" t="s">
        <v>1164</v>
      </c>
      <c r="E689" s="69" t="s">
        <v>3421</v>
      </c>
      <c r="F689" s="69"/>
      <c r="G689" s="69"/>
    </row>
    <row r="690" spans="1:7" x14ac:dyDescent="0.2">
      <c r="A690" s="69" t="s">
        <v>15</v>
      </c>
      <c r="B690" s="69" t="s">
        <v>1116</v>
      </c>
      <c r="C690" s="69" t="s">
        <v>3145</v>
      </c>
      <c r="D690" s="69" t="s">
        <v>1164</v>
      </c>
      <c r="E690" s="69" t="s">
        <v>3422</v>
      </c>
      <c r="F690" s="69"/>
      <c r="G690" s="69"/>
    </row>
    <row r="691" spans="1:7" x14ac:dyDescent="0.2">
      <c r="A691" s="69" t="s">
        <v>15</v>
      </c>
      <c r="B691" s="69" t="s">
        <v>1116</v>
      </c>
      <c r="C691" s="69" t="s">
        <v>3145</v>
      </c>
      <c r="D691" s="69" t="s">
        <v>1164</v>
      </c>
      <c r="E691" s="69" t="s">
        <v>3423</v>
      </c>
      <c r="F691" s="69"/>
      <c r="G691" s="69"/>
    </row>
    <row r="692" spans="1:7" x14ac:dyDescent="0.2">
      <c r="A692" s="69" t="s">
        <v>15</v>
      </c>
      <c r="B692" s="69" t="s">
        <v>1116</v>
      </c>
      <c r="C692" s="69" t="s">
        <v>3145</v>
      </c>
      <c r="D692" s="69" t="s">
        <v>1164</v>
      </c>
      <c r="E692" s="69" t="s">
        <v>1176</v>
      </c>
      <c r="F692" s="69"/>
      <c r="G692" s="69"/>
    </row>
    <row r="693" spans="1:7" x14ac:dyDescent="0.2">
      <c r="A693" s="69" t="s">
        <v>15</v>
      </c>
      <c r="B693" s="69" t="s">
        <v>1116</v>
      </c>
      <c r="C693" s="69" t="s">
        <v>3145</v>
      </c>
      <c r="D693" s="69" t="s">
        <v>1164</v>
      </c>
      <c r="E693" s="69" t="s">
        <v>3424</v>
      </c>
      <c r="F693" s="69"/>
      <c r="G693" s="69"/>
    </row>
    <row r="694" spans="1:7" x14ac:dyDescent="0.2">
      <c r="A694" s="69" t="s">
        <v>15</v>
      </c>
      <c r="B694" s="69" t="s">
        <v>1116</v>
      </c>
      <c r="C694" s="69" t="s">
        <v>3145</v>
      </c>
      <c r="D694" s="69" t="s">
        <v>1164</v>
      </c>
      <c r="E694" s="69" t="s">
        <v>1170</v>
      </c>
      <c r="F694" s="69"/>
      <c r="G694" s="69"/>
    </row>
    <row r="695" spans="1:7" x14ac:dyDescent="0.2">
      <c r="A695" s="69" t="s">
        <v>15</v>
      </c>
      <c r="B695" s="69" t="s">
        <v>1116</v>
      </c>
      <c r="C695" s="69" t="s">
        <v>3145</v>
      </c>
      <c r="D695" s="69" t="s">
        <v>1148</v>
      </c>
      <c r="E695" s="69" t="s">
        <v>1233</v>
      </c>
      <c r="F695" s="69"/>
      <c r="G695" s="69"/>
    </row>
    <row r="696" spans="1:7" x14ac:dyDescent="0.2">
      <c r="A696" s="69" t="s">
        <v>15</v>
      </c>
      <c r="B696" s="69" t="s">
        <v>1116</v>
      </c>
      <c r="C696" s="69" t="s">
        <v>3145</v>
      </c>
      <c r="D696" s="69" t="s">
        <v>1148</v>
      </c>
      <c r="E696" s="69" t="s">
        <v>3425</v>
      </c>
      <c r="F696" s="69"/>
      <c r="G696" s="69"/>
    </row>
    <row r="697" spans="1:7" x14ac:dyDescent="0.2">
      <c r="A697" s="69" t="s">
        <v>15</v>
      </c>
      <c r="B697" s="69" t="s">
        <v>1116</v>
      </c>
      <c r="C697" s="69" t="s">
        <v>3145</v>
      </c>
      <c r="D697" s="69" t="s">
        <v>1148</v>
      </c>
      <c r="E697" s="69" t="s">
        <v>3426</v>
      </c>
      <c r="F697" s="69"/>
      <c r="G697" s="69"/>
    </row>
    <row r="698" spans="1:7" x14ac:dyDescent="0.2">
      <c r="A698" s="69" t="s">
        <v>15</v>
      </c>
      <c r="B698" s="69" t="s">
        <v>1116</v>
      </c>
      <c r="C698" s="69" t="s">
        <v>3145</v>
      </c>
      <c r="D698" s="69" t="s">
        <v>1148</v>
      </c>
      <c r="E698" s="69" t="s">
        <v>1212</v>
      </c>
      <c r="F698" s="69"/>
      <c r="G698" s="69"/>
    </row>
    <row r="699" spans="1:7" x14ac:dyDescent="0.2">
      <c r="A699" s="69" t="s">
        <v>15</v>
      </c>
      <c r="B699" s="69" t="s">
        <v>1116</v>
      </c>
      <c r="C699" s="69" t="s">
        <v>3145</v>
      </c>
      <c r="D699" s="69" t="s">
        <v>1148</v>
      </c>
      <c r="E699" s="69" t="s">
        <v>3428</v>
      </c>
      <c r="F699" s="69"/>
      <c r="G699" s="69"/>
    </row>
    <row r="700" spans="1:7" x14ac:dyDescent="0.2">
      <c r="A700" s="69" t="s">
        <v>15</v>
      </c>
      <c r="B700" s="69" t="s">
        <v>1116</v>
      </c>
      <c r="C700" s="69" t="s">
        <v>3145</v>
      </c>
      <c r="D700" s="69" t="s">
        <v>1148</v>
      </c>
      <c r="E700" s="69" t="s">
        <v>3069</v>
      </c>
      <c r="F700" s="69"/>
      <c r="G700" s="69"/>
    </row>
    <row r="701" spans="1:7" x14ac:dyDescent="0.2">
      <c r="A701" s="69" t="s">
        <v>15</v>
      </c>
      <c r="B701" s="69" t="s">
        <v>1116</v>
      </c>
      <c r="C701" s="69" t="s">
        <v>3145</v>
      </c>
      <c r="D701" s="69" t="s">
        <v>1148</v>
      </c>
      <c r="E701" s="69" t="s">
        <v>3429</v>
      </c>
      <c r="F701" s="69"/>
      <c r="G701" s="69"/>
    </row>
    <row r="702" spans="1:7" x14ac:dyDescent="0.2">
      <c r="A702" s="69" t="s">
        <v>15</v>
      </c>
      <c r="B702" s="69" t="s">
        <v>1116</v>
      </c>
      <c r="C702" s="69" t="s">
        <v>3145</v>
      </c>
      <c r="D702" s="69" t="s">
        <v>1148</v>
      </c>
      <c r="E702" s="69" t="s">
        <v>3430</v>
      </c>
      <c r="F702" s="69"/>
      <c r="G702" s="69"/>
    </row>
    <row r="703" spans="1:7" x14ac:dyDescent="0.2">
      <c r="A703" s="69" t="s">
        <v>15</v>
      </c>
      <c r="B703" s="69" t="s">
        <v>1116</v>
      </c>
      <c r="C703" s="69" t="s">
        <v>3145</v>
      </c>
      <c r="D703" s="69" t="s">
        <v>1148</v>
      </c>
      <c r="E703" s="69" t="s">
        <v>1149</v>
      </c>
      <c r="F703" s="69"/>
      <c r="G703" s="69"/>
    </row>
    <row r="704" spans="1:7" x14ac:dyDescent="0.2">
      <c r="A704" s="69" t="s">
        <v>15</v>
      </c>
      <c r="B704" s="69" t="s">
        <v>1116</v>
      </c>
      <c r="C704" s="69" t="s">
        <v>3145</v>
      </c>
      <c r="D704" s="69" t="s">
        <v>1148</v>
      </c>
      <c r="E704" s="69" t="s">
        <v>3431</v>
      </c>
      <c r="F704" s="69"/>
      <c r="G704" s="69"/>
    </row>
    <row r="705" spans="1:7" x14ac:dyDescent="0.2">
      <c r="A705" s="69" t="s">
        <v>15</v>
      </c>
      <c r="B705" s="69" t="s">
        <v>1116</v>
      </c>
      <c r="C705" s="69" t="s">
        <v>3145</v>
      </c>
      <c r="D705" s="69" t="s">
        <v>1148</v>
      </c>
      <c r="E705" s="69" t="s">
        <v>3432</v>
      </c>
      <c r="F705" s="69"/>
      <c r="G705" s="69"/>
    </row>
    <row r="706" spans="1:7" x14ac:dyDescent="0.2">
      <c r="A706" s="69" t="s">
        <v>15</v>
      </c>
      <c r="B706" s="69" t="s">
        <v>1116</v>
      </c>
      <c r="C706" s="69" t="s">
        <v>3145</v>
      </c>
      <c r="D706" s="69" t="s">
        <v>1148</v>
      </c>
      <c r="E706" s="69" t="s">
        <v>3070</v>
      </c>
      <c r="F706" s="69"/>
      <c r="G706" s="69"/>
    </row>
    <row r="707" spans="1:7" x14ac:dyDescent="0.2">
      <c r="A707" s="69" t="s">
        <v>15</v>
      </c>
      <c r="B707" s="69" t="s">
        <v>1116</v>
      </c>
      <c r="C707" s="69" t="s">
        <v>3145</v>
      </c>
      <c r="D707" s="69" t="s">
        <v>1132</v>
      </c>
      <c r="E707" s="69" t="s">
        <v>1254</v>
      </c>
      <c r="F707" s="69"/>
      <c r="G707" s="69"/>
    </row>
    <row r="708" spans="1:7" x14ac:dyDescent="0.2">
      <c r="A708" s="69" t="s">
        <v>15</v>
      </c>
      <c r="B708" s="69" t="s">
        <v>1116</v>
      </c>
      <c r="C708" s="69" t="s">
        <v>3145</v>
      </c>
      <c r="D708" s="69" t="s">
        <v>1132</v>
      </c>
      <c r="E708" s="69" t="s">
        <v>1202</v>
      </c>
      <c r="F708" s="69"/>
      <c r="G708" s="69"/>
    </row>
    <row r="709" spans="1:7" x14ac:dyDescent="0.2">
      <c r="A709" s="69" t="s">
        <v>15</v>
      </c>
      <c r="B709" s="69" t="s">
        <v>1116</v>
      </c>
      <c r="C709" s="69" t="s">
        <v>3145</v>
      </c>
      <c r="D709" s="69" t="s">
        <v>1132</v>
      </c>
      <c r="E709" s="69" t="s">
        <v>1256</v>
      </c>
      <c r="F709" s="69"/>
      <c r="G709" s="69"/>
    </row>
    <row r="710" spans="1:7" x14ac:dyDescent="0.2">
      <c r="A710" s="69" t="s">
        <v>15</v>
      </c>
      <c r="B710" s="69" t="s">
        <v>1116</v>
      </c>
      <c r="C710" s="69" t="s">
        <v>3145</v>
      </c>
      <c r="D710" s="69" t="s">
        <v>1132</v>
      </c>
      <c r="E710" s="69" t="s">
        <v>3436</v>
      </c>
      <c r="F710" s="69"/>
      <c r="G710" s="69"/>
    </row>
    <row r="711" spans="1:7" x14ac:dyDescent="0.2">
      <c r="A711" s="69" t="s">
        <v>15</v>
      </c>
      <c r="B711" s="69" t="s">
        <v>1116</v>
      </c>
      <c r="C711" s="69" t="s">
        <v>3145</v>
      </c>
      <c r="D711" s="69" t="s">
        <v>1132</v>
      </c>
      <c r="E711" s="69" t="s">
        <v>3438</v>
      </c>
      <c r="F711" s="69"/>
      <c r="G711" s="69"/>
    </row>
    <row r="712" spans="1:7" x14ac:dyDescent="0.2">
      <c r="A712" s="69" t="s">
        <v>15</v>
      </c>
      <c r="B712" s="69" t="s">
        <v>1116</v>
      </c>
      <c r="C712" s="69" t="s">
        <v>3145</v>
      </c>
      <c r="D712" s="69" t="s">
        <v>1132</v>
      </c>
      <c r="E712" s="69" t="s">
        <v>1133</v>
      </c>
      <c r="F712" s="69"/>
      <c r="G712" s="69"/>
    </row>
    <row r="713" spans="1:7" x14ac:dyDescent="0.2">
      <c r="A713" s="69" t="s">
        <v>15</v>
      </c>
      <c r="B713" s="69" t="s">
        <v>1116</v>
      </c>
      <c r="C713" s="69" t="s">
        <v>3145</v>
      </c>
      <c r="D713" s="69" t="s">
        <v>1132</v>
      </c>
      <c r="E713" s="69" t="s">
        <v>3440</v>
      </c>
      <c r="F713" s="69"/>
      <c r="G713" s="69"/>
    </row>
    <row r="714" spans="1:7" x14ac:dyDescent="0.2">
      <c r="A714" s="69" t="s">
        <v>15</v>
      </c>
      <c r="B714" s="69" t="s">
        <v>1116</v>
      </c>
      <c r="C714" s="69" t="s">
        <v>3145</v>
      </c>
      <c r="D714" s="69" t="s">
        <v>1077</v>
      </c>
      <c r="E714" s="69" t="s">
        <v>3442</v>
      </c>
      <c r="F714" s="69"/>
      <c r="G714" s="69"/>
    </row>
    <row r="715" spans="1:7" x14ac:dyDescent="0.2">
      <c r="A715" s="69" t="s">
        <v>15</v>
      </c>
      <c r="B715" s="69" t="s">
        <v>1116</v>
      </c>
      <c r="C715" s="69" t="s">
        <v>3145</v>
      </c>
      <c r="D715" s="69" t="s">
        <v>1077</v>
      </c>
      <c r="E715" s="69" t="s">
        <v>1078</v>
      </c>
      <c r="F715" s="69"/>
      <c r="G715" s="69"/>
    </row>
    <row r="716" spans="1:7" x14ac:dyDescent="0.2">
      <c r="A716" s="69" t="s">
        <v>15</v>
      </c>
      <c r="B716" s="69" t="s">
        <v>1116</v>
      </c>
      <c r="C716" s="69" t="s">
        <v>3145</v>
      </c>
      <c r="D716" s="69" t="s">
        <v>1077</v>
      </c>
      <c r="E716" s="69" t="s">
        <v>1208</v>
      </c>
      <c r="F716" s="69"/>
      <c r="G716" s="69"/>
    </row>
    <row r="717" spans="1:7" x14ac:dyDescent="0.2">
      <c r="A717" s="69" t="s">
        <v>15</v>
      </c>
      <c r="B717" s="69" t="s">
        <v>1116</v>
      </c>
      <c r="C717" s="69" t="s">
        <v>3145</v>
      </c>
      <c r="D717" s="69" t="s">
        <v>1096</v>
      </c>
      <c r="E717" s="69" t="s">
        <v>3444</v>
      </c>
      <c r="F717" s="69"/>
      <c r="G717" s="69"/>
    </row>
    <row r="718" spans="1:7" x14ac:dyDescent="0.2">
      <c r="A718" s="69" t="s">
        <v>15</v>
      </c>
      <c r="B718" s="69" t="s">
        <v>1116</v>
      </c>
      <c r="C718" s="69" t="s">
        <v>3145</v>
      </c>
      <c r="D718" s="69" t="s">
        <v>1096</v>
      </c>
      <c r="E718" s="69" t="s">
        <v>3445</v>
      </c>
      <c r="F718" s="69"/>
      <c r="G718" s="69"/>
    </row>
    <row r="719" spans="1:7" x14ac:dyDescent="0.2">
      <c r="A719" s="69" t="s">
        <v>15</v>
      </c>
      <c r="B719" s="69" t="s">
        <v>1116</v>
      </c>
      <c r="C719" s="69" t="s">
        <v>3145</v>
      </c>
      <c r="D719" s="69" t="s">
        <v>1096</v>
      </c>
      <c r="E719" s="69" t="s">
        <v>1097</v>
      </c>
      <c r="F719" s="69"/>
      <c r="G719" s="69"/>
    </row>
    <row r="720" spans="1:7" x14ac:dyDescent="0.2">
      <c r="A720" s="69" t="s">
        <v>15</v>
      </c>
      <c r="B720" s="69" t="s">
        <v>1116</v>
      </c>
      <c r="C720" s="69" t="s">
        <v>3145</v>
      </c>
      <c r="D720" s="69" t="s">
        <v>1096</v>
      </c>
      <c r="E720" s="69" t="s">
        <v>1241</v>
      </c>
      <c r="F720" s="69"/>
      <c r="G720" s="69"/>
    </row>
    <row r="721" spans="1:7" x14ac:dyDescent="0.2">
      <c r="A721" s="69" t="s">
        <v>15</v>
      </c>
      <c r="B721" s="69" t="s">
        <v>1116</v>
      </c>
      <c r="C721" s="69" t="s">
        <v>3145</v>
      </c>
      <c r="D721" s="69" t="s">
        <v>1096</v>
      </c>
      <c r="E721" s="69" t="s">
        <v>1240</v>
      </c>
      <c r="F721" s="69"/>
      <c r="G721" s="69"/>
    </row>
    <row r="722" spans="1:7" x14ac:dyDescent="0.2">
      <c r="A722" s="69" t="s">
        <v>15</v>
      </c>
      <c r="B722" s="69" t="s">
        <v>1116</v>
      </c>
      <c r="C722" s="69" t="s">
        <v>3145</v>
      </c>
      <c r="D722" s="69" t="s">
        <v>1096</v>
      </c>
      <c r="E722" s="69" t="s">
        <v>3448</v>
      </c>
      <c r="F722" s="69"/>
      <c r="G722" s="69"/>
    </row>
    <row r="723" spans="1:7" x14ac:dyDescent="0.2">
      <c r="A723" s="69" t="s">
        <v>15</v>
      </c>
      <c r="B723" s="69" t="s">
        <v>1116</v>
      </c>
      <c r="C723" s="69" t="s">
        <v>3145</v>
      </c>
      <c r="D723" s="69" t="s">
        <v>1096</v>
      </c>
      <c r="E723" s="69" t="s">
        <v>3449</v>
      </c>
      <c r="F723" s="69"/>
      <c r="G723" s="69"/>
    </row>
    <row r="724" spans="1:7" x14ac:dyDescent="0.2">
      <c r="A724" s="69" t="s">
        <v>15</v>
      </c>
      <c r="B724" s="69" t="s">
        <v>1116</v>
      </c>
      <c r="C724" s="69" t="s">
        <v>3145</v>
      </c>
      <c r="D724" s="69" t="s">
        <v>1096</v>
      </c>
      <c r="E724" s="69" t="s">
        <v>3450</v>
      </c>
      <c r="F724" s="69"/>
      <c r="G724" s="69"/>
    </row>
    <row r="725" spans="1:7" x14ac:dyDescent="0.2">
      <c r="A725" s="69" t="s">
        <v>15</v>
      </c>
      <c r="B725" s="69" t="s">
        <v>1116</v>
      </c>
      <c r="C725" s="69" t="s">
        <v>3145</v>
      </c>
      <c r="D725" s="69" t="s">
        <v>1096</v>
      </c>
      <c r="E725" s="69" t="s">
        <v>3451</v>
      </c>
      <c r="F725" s="69"/>
      <c r="G725" s="69"/>
    </row>
    <row r="726" spans="1:7" x14ac:dyDescent="0.2">
      <c r="A726" s="69" t="s">
        <v>15</v>
      </c>
      <c r="B726" s="69" t="s">
        <v>1116</v>
      </c>
      <c r="C726" s="69" t="s">
        <v>3145</v>
      </c>
      <c r="D726" s="69" t="s">
        <v>1096</v>
      </c>
      <c r="E726" s="69" t="s">
        <v>1199</v>
      </c>
      <c r="F726" s="69"/>
      <c r="G726" s="69"/>
    </row>
    <row r="728" spans="1:7" s="69" customFormat="1" x14ac:dyDescent="0.2">
      <c r="A728" s="69" t="s">
        <v>16</v>
      </c>
      <c r="B728" s="69" t="s">
        <v>3564</v>
      </c>
      <c r="C728" s="69" t="s">
        <v>3564</v>
      </c>
      <c r="D728" s="69" t="s">
        <v>1112</v>
      </c>
      <c r="E728" s="69" t="s">
        <v>1113</v>
      </c>
      <c r="F728" s="69" t="s">
        <v>1109</v>
      </c>
    </row>
    <row r="729" spans="1:7" s="69" customFormat="1" x14ac:dyDescent="0.2">
      <c r="A729" s="69" t="s">
        <v>16</v>
      </c>
      <c r="B729" s="69" t="s">
        <v>3565</v>
      </c>
      <c r="C729" s="69" t="s">
        <v>3565</v>
      </c>
      <c r="D729" s="69" t="s">
        <v>1112</v>
      </c>
      <c r="E729" s="69" t="s">
        <v>1113</v>
      </c>
      <c r="F729" s="69" t="s">
        <v>1109</v>
      </c>
    </row>
    <row r="730" spans="1:7" s="69" customFormat="1" x14ac:dyDescent="0.2">
      <c r="A730" s="69" t="s">
        <v>16</v>
      </c>
      <c r="B730" s="69" t="s">
        <v>3566</v>
      </c>
      <c r="C730" s="69" t="s">
        <v>3566</v>
      </c>
      <c r="D730" s="69" t="s">
        <v>1112</v>
      </c>
      <c r="E730" s="69" t="s">
        <v>1113</v>
      </c>
      <c r="F730" s="69" t="s">
        <v>1109</v>
      </c>
    </row>
    <row r="731" spans="1:7" s="69" customFormat="1" x14ac:dyDescent="0.2">
      <c r="A731" s="69" t="s">
        <v>16</v>
      </c>
      <c r="B731" s="69" t="s">
        <v>1146</v>
      </c>
      <c r="C731" s="69" t="s">
        <v>3567</v>
      </c>
      <c r="D731" s="69" t="s">
        <v>1112</v>
      </c>
      <c r="E731" s="69" t="s">
        <v>1113</v>
      </c>
      <c r="F731" s="69" t="s">
        <v>1109</v>
      </c>
    </row>
    <row r="732" spans="1:7" s="69" customFormat="1" x14ac:dyDescent="0.2">
      <c r="A732" s="69" t="s">
        <v>16</v>
      </c>
      <c r="B732" s="69" t="s">
        <v>1154</v>
      </c>
      <c r="C732" s="69" t="s">
        <v>1154</v>
      </c>
      <c r="D732" s="69" t="s">
        <v>1112</v>
      </c>
      <c r="E732" s="69" t="s">
        <v>1113</v>
      </c>
      <c r="F732" s="69" t="s">
        <v>1109</v>
      </c>
    </row>
    <row r="733" spans="1:7" s="69" customFormat="1" x14ac:dyDescent="0.2">
      <c r="A733" s="69" t="s">
        <v>16</v>
      </c>
      <c r="B733" s="69" t="s">
        <v>1195</v>
      </c>
      <c r="C733" s="69" t="s">
        <v>1195</v>
      </c>
      <c r="D733" s="69" t="s">
        <v>1112</v>
      </c>
      <c r="E733" s="69" t="s">
        <v>1113</v>
      </c>
      <c r="F733" s="69" t="s">
        <v>1109</v>
      </c>
    </row>
    <row r="734" spans="1:7" s="69" customFormat="1" x14ac:dyDescent="0.2">
      <c r="A734" s="69" t="s">
        <v>16</v>
      </c>
      <c r="B734" s="69" t="s">
        <v>1116</v>
      </c>
      <c r="C734" s="69" t="s">
        <v>3145</v>
      </c>
      <c r="D734" s="69" t="s">
        <v>1112</v>
      </c>
      <c r="E734" s="69" t="s">
        <v>1113</v>
      </c>
      <c r="F734" s="69" t="s">
        <v>1109</v>
      </c>
    </row>
    <row r="735" spans="1:7" s="69" customFormat="1" x14ac:dyDescent="0.2">
      <c r="A735" s="69" t="s">
        <v>16</v>
      </c>
      <c r="B735" s="69" t="s">
        <v>3568</v>
      </c>
      <c r="C735" s="69" t="s">
        <v>3569</v>
      </c>
      <c r="D735" s="69" t="s">
        <v>1189</v>
      </c>
      <c r="E735" s="69" t="s">
        <v>3389</v>
      </c>
      <c r="F735" s="69" t="s">
        <v>3459</v>
      </c>
    </row>
    <row r="736" spans="1:7" s="69" customFormat="1" x14ac:dyDescent="0.2">
      <c r="A736" s="69" t="s">
        <v>16</v>
      </c>
      <c r="B736" s="69" t="s">
        <v>3570</v>
      </c>
      <c r="C736" s="69" t="s">
        <v>3571</v>
      </c>
      <c r="D736" s="69" t="s">
        <v>1189</v>
      </c>
      <c r="E736" s="69" t="s">
        <v>3389</v>
      </c>
      <c r="F736" s="69" t="s">
        <v>3459</v>
      </c>
    </row>
    <row r="737" spans="1:6" s="69" customFormat="1" x14ac:dyDescent="0.2">
      <c r="A737" s="69" t="s">
        <v>16</v>
      </c>
      <c r="B737" s="69" t="s">
        <v>3572</v>
      </c>
      <c r="C737" s="69" t="s">
        <v>3573</v>
      </c>
      <c r="D737" s="69" t="s">
        <v>1189</v>
      </c>
      <c r="E737" s="69" t="s">
        <v>3389</v>
      </c>
      <c r="F737" s="69" t="s">
        <v>3459</v>
      </c>
    </row>
    <row r="738" spans="1:6" s="69" customFormat="1" x14ac:dyDescent="0.2">
      <c r="A738" s="69" t="s">
        <v>16</v>
      </c>
      <c r="B738" s="69" t="s">
        <v>1116</v>
      </c>
      <c r="C738" s="69" t="s">
        <v>3145</v>
      </c>
      <c r="D738" s="69" t="s">
        <v>1189</v>
      </c>
      <c r="E738" s="69" t="s">
        <v>3389</v>
      </c>
      <c r="F738" s="69" t="s">
        <v>3459</v>
      </c>
    </row>
    <row r="739" spans="1:6" s="69" customFormat="1" x14ac:dyDescent="0.2">
      <c r="A739" s="69" t="s">
        <v>16</v>
      </c>
      <c r="B739" s="69" t="s">
        <v>3460</v>
      </c>
      <c r="C739" s="69" t="s">
        <v>3574</v>
      </c>
      <c r="D739" s="69" t="s">
        <v>1189</v>
      </c>
      <c r="E739" s="69" t="s">
        <v>3391</v>
      </c>
      <c r="F739" s="69" t="s">
        <v>3461</v>
      </c>
    </row>
    <row r="740" spans="1:6" s="69" customFormat="1" x14ac:dyDescent="0.2">
      <c r="A740" s="69" t="s">
        <v>16</v>
      </c>
      <c r="B740" s="69" t="s">
        <v>3575</v>
      </c>
      <c r="C740" s="69" t="s">
        <v>3575</v>
      </c>
      <c r="D740" s="69" t="s">
        <v>1189</v>
      </c>
      <c r="E740" s="69" t="s">
        <v>3391</v>
      </c>
      <c r="F740" s="69" t="s">
        <v>3461</v>
      </c>
    </row>
    <row r="741" spans="1:6" s="69" customFormat="1" x14ac:dyDescent="0.2">
      <c r="A741" s="69" t="s">
        <v>16</v>
      </c>
      <c r="B741" s="69" t="s">
        <v>1194</v>
      </c>
      <c r="C741" s="69" t="s">
        <v>1194</v>
      </c>
      <c r="D741" s="69" t="s">
        <v>1189</v>
      </c>
      <c r="E741" s="69" t="s">
        <v>1190</v>
      </c>
      <c r="F741" s="69" t="s">
        <v>1191</v>
      </c>
    </row>
    <row r="742" spans="1:6" s="69" customFormat="1" x14ac:dyDescent="0.2">
      <c r="A742" s="69" t="s">
        <v>16</v>
      </c>
      <c r="B742" s="69" t="s">
        <v>1192</v>
      </c>
      <c r="C742" s="69" t="s">
        <v>1192</v>
      </c>
      <c r="D742" s="69" t="s">
        <v>1189</v>
      </c>
      <c r="E742" s="69" t="s">
        <v>1190</v>
      </c>
      <c r="F742" s="69" t="s">
        <v>1191</v>
      </c>
    </row>
    <row r="743" spans="1:6" s="69" customFormat="1" x14ac:dyDescent="0.2">
      <c r="A743" s="69" t="s">
        <v>16</v>
      </c>
      <c r="B743" s="69" t="s">
        <v>3576</v>
      </c>
      <c r="C743" s="69" t="s">
        <v>3576</v>
      </c>
      <c r="D743" s="69" t="s">
        <v>1189</v>
      </c>
      <c r="E743" s="69" t="s">
        <v>1190</v>
      </c>
      <c r="F743" s="69" t="s">
        <v>1191</v>
      </c>
    </row>
    <row r="744" spans="1:6" s="69" customFormat="1" x14ac:dyDescent="0.2">
      <c r="A744" s="69" t="s">
        <v>16</v>
      </c>
      <c r="B744" s="69" t="s">
        <v>1116</v>
      </c>
      <c r="C744" s="69" t="s">
        <v>3145</v>
      </c>
      <c r="D744" s="69" t="s">
        <v>1189</v>
      </c>
      <c r="E744" s="69" t="s">
        <v>1190</v>
      </c>
      <c r="F744" s="69" t="s">
        <v>1191</v>
      </c>
    </row>
    <row r="745" spans="1:6" s="69" customFormat="1" x14ac:dyDescent="0.2">
      <c r="A745" s="69" t="s">
        <v>16</v>
      </c>
      <c r="B745" s="69" t="s">
        <v>3577</v>
      </c>
      <c r="C745" s="69" t="s">
        <v>3577</v>
      </c>
      <c r="D745" s="69" t="s">
        <v>1189</v>
      </c>
      <c r="E745" s="69" t="s">
        <v>3392</v>
      </c>
      <c r="F745" s="69" t="s">
        <v>3462</v>
      </c>
    </row>
    <row r="746" spans="1:6" s="69" customFormat="1" x14ac:dyDescent="0.2">
      <c r="A746" s="69" t="s">
        <v>16</v>
      </c>
      <c r="B746" s="69" t="s">
        <v>1116</v>
      </c>
      <c r="C746" s="69" t="s">
        <v>3145</v>
      </c>
      <c r="D746" s="69" t="s">
        <v>1189</v>
      </c>
      <c r="E746" s="69" t="s">
        <v>3392</v>
      </c>
      <c r="F746" s="69" t="s">
        <v>3462</v>
      </c>
    </row>
    <row r="747" spans="1:6" s="69" customFormat="1" x14ac:dyDescent="0.2">
      <c r="A747" s="69" t="s">
        <v>16</v>
      </c>
      <c r="B747" s="69" t="s">
        <v>3578</v>
      </c>
      <c r="C747" s="69" t="s">
        <v>3463</v>
      </c>
      <c r="D747" s="69" t="s">
        <v>1204</v>
      </c>
      <c r="E747" s="69" t="s">
        <v>3393</v>
      </c>
      <c r="F747" s="69" t="s">
        <v>3463</v>
      </c>
    </row>
    <row r="748" spans="1:6" s="69" customFormat="1" x14ac:dyDescent="0.2">
      <c r="A748" s="69" t="s">
        <v>16</v>
      </c>
      <c r="B748" s="69" t="s">
        <v>3579</v>
      </c>
      <c r="C748" s="69" t="s">
        <v>3579</v>
      </c>
      <c r="D748" s="69" t="s">
        <v>1204</v>
      </c>
      <c r="E748" s="69" t="s">
        <v>3393</v>
      </c>
      <c r="F748" s="69" t="s">
        <v>3463</v>
      </c>
    </row>
    <row r="749" spans="1:6" s="69" customFormat="1" x14ac:dyDescent="0.2">
      <c r="A749" s="69" t="s">
        <v>16</v>
      </c>
      <c r="B749" s="69" t="s">
        <v>3580</v>
      </c>
      <c r="C749" s="69" t="s">
        <v>3581</v>
      </c>
      <c r="D749" s="69" t="s">
        <v>1204</v>
      </c>
      <c r="E749" s="69" t="s">
        <v>3393</v>
      </c>
      <c r="F749" s="69" t="s">
        <v>3463</v>
      </c>
    </row>
    <row r="750" spans="1:6" s="69" customFormat="1" x14ac:dyDescent="0.2">
      <c r="A750" s="69" t="s">
        <v>16</v>
      </c>
      <c r="B750" s="69" t="s">
        <v>3582</v>
      </c>
      <c r="C750" s="69" t="s">
        <v>3583</v>
      </c>
      <c r="D750" s="69" t="s">
        <v>1204</v>
      </c>
      <c r="E750" s="69" t="s">
        <v>3393</v>
      </c>
      <c r="F750" s="69" t="s">
        <v>3463</v>
      </c>
    </row>
    <row r="751" spans="1:6" s="69" customFormat="1" x14ac:dyDescent="0.2">
      <c r="A751" s="69" t="s">
        <v>16</v>
      </c>
      <c r="B751" s="69" t="s">
        <v>3584</v>
      </c>
      <c r="C751" s="69" t="s">
        <v>3584</v>
      </c>
      <c r="D751" s="69" t="s">
        <v>1204</v>
      </c>
      <c r="E751" s="69" t="s">
        <v>3393</v>
      </c>
      <c r="F751" s="69" t="s">
        <v>3463</v>
      </c>
    </row>
    <row r="752" spans="1:6" s="69" customFormat="1" x14ac:dyDescent="0.2">
      <c r="A752" s="69" t="s">
        <v>16</v>
      </c>
      <c r="B752" s="69" t="s">
        <v>1116</v>
      </c>
      <c r="C752" s="69" t="s">
        <v>3145</v>
      </c>
      <c r="D752" s="69" t="s">
        <v>1204</v>
      </c>
      <c r="E752" s="69" t="s">
        <v>3393</v>
      </c>
      <c r="F752" s="69" t="s">
        <v>3463</v>
      </c>
    </row>
    <row r="753" spans="1:6" s="69" customFormat="1" x14ac:dyDescent="0.2">
      <c r="A753" s="69" t="s">
        <v>16</v>
      </c>
      <c r="B753" s="69" t="s">
        <v>3585</v>
      </c>
      <c r="C753" s="69" t="s">
        <v>3586</v>
      </c>
      <c r="D753" s="69" t="s">
        <v>1204</v>
      </c>
      <c r="E753" s="69" t="s">
        <v>1205</v>
      </c>
      <c r="F753" s="69" t="s">
        <v>1206</v>
      </c>
    </row>
    <row r="754" spans="1:6" s="69" customFormat="1" x14ac:dyDescent="0.2">
      <c r="A754" s="69" t="s">
        <v>16</v>
      </c>
      <c r="B754" s="69" t="s">
        <v>3587</v>
      </c>
      <c r="C754" s="69" t="s">
        <v>3588</v>
      </c>
      <c r="D754" s="69" t="s">
        <v>1204</v>
      </c>
      <c r="E754" s="69" t="s">
        <v>1205</v>
      </c>
      <c r="F754" s="69" t="s">
        <v>1206</v>
      </c>
    </row>
    <row r="755" spans="1:6" s="69" customFormat="1" x14ac:dyDescent="0.2">
      <c r="A755" s="69" t="s">
        <v>16</v>
      </c>
      <c r="B755" s="69" t="s">
        <v>3589</v>
      </c>
      <c r="C755" s="69" t="s">
        <v>3590</v>
      </c>
      <c r="D755" s="69" t="s">
        <v>1204</v>
      </c>
      <c r="E755" s="69" t="s">
        <v>1205</v>
      </c>
      <c r="F755" s="69" t="s">
        <v>1206</v>
      </c>
    </row>
    <row r="756" spans="1:6" s="69" customFormat="1" x14ac:dyDescent="0.2">
      <c r="A756" s="69" t="s">
        <v>16</v>
      </c>
      <c r="B756" s="69" t="s">
        <v>1207</v>
      </c>
      <c r="C756" s="69" t="s">
        <v>3591</v>
      </c>
      <c r="D756" s="69" t="s">
        <v>1204</v>
      </c>
      <c r="E756" s="69" t="s">
        <v>1205</v>
      </c>
      <c r="F756" s="69" t="s">
        <v>1206</v>
      </c>
    </row>
    <row r="757" spans="1:6" s="69" customFormat="1" x14ac:dyDescent="0.2">
      <c r="A757" s="69" t="s">
        <v>16</v>
      </c>
      <c r="B757" s="69" t="s">
        <v>3592</v>
      </c>
      <c r="C757" s="69" t="s">
        <v>3592</v>
      </c>
      <c r="D757" s="69" t="s">
        <v>1204</v>
      </c>
      <c r="E757" s="69" t="s">
        <v>1205</v>
      </c>
      <c r="F757" s="69" t="s">
        <v>1206</v>
      </c>
    </row>
    <row r="758" spans="1:6" s="69" customFormat="1" x14ac:dyDescent="0.2">
      <c r="A758" s="69" t="s">
        <v>16</v>
      </c>
      <c r="B758" s="69" t="s">
        <v>3593</v>
      </c>
      <c r="C758" s="69" t="s">
        <v>3594</v>
      </c>
      <c r="D758" s="69" t="s">
        <v>1204</v>
      </c>
      <c r="E758" s="69" t="s">
        <v>1205</v>
      </c>
      <c r="F758" s="69" t="s">
        <v>1206</v>
      </c>
    </row>
    <row r="759" spans="1:6" s="69" customFormat="1" x14ac:dyDescent="0.2">
      <c r="A759" s="69" t="s">
        <v>16</v>
      </c>
      <c r="B759" s="69" t="s">
        <v>1116</v>
      </c>
      <c r="C759" s="69" t="s">
        <v>3145</v>
      </c>
      <c r="D759" s="69" t="s">
        <v>1204</v>
      </c>
      <c r="E759" s="69" t="s">
        <v>1205</v>
      </c>
      <c r="F759" s="69" t="s">
        <v>1206</v>
      </c>
    </row>
    <row r="760" spans="1:6" s="69" customFormat="1" x14ac:dyDescent="0.2">
      <c r="A760" s="69" t="s">
        <v>16</v>
      </c>
      <c r="B760" s="69" t="s">
        <v>3595</v>
      </c>
      <c r="C760" s="69" t="s">
        <v>3595</v>
      </c>
      <c r="D760" s="69" t="s">
        <v>1204</v>
      </c>
      <c r="E760" s="69" t="s">
        <v>3400</v>
      </c>
      <c r="F760" s="69" t="s">
        <v>3477</v>
      </c>
    </row>
    <row r="761" spans="1:6" s="69" customFormat="1" x14ac:dyDescent="0.2">
      <c r="A761" s="69" t="s">
        <v>16</v>
      </c>
      <c r="B761" s="69" t="s">
        <v>3596</v>
      </c>
      <c r="C761" s="69" t="s">
        <v>3596</v>
      </c>
      <c r="D761" s="69" t="s">
        <v>1204</v>
      </c>
      <c r="E761" s="69" t="s">
        <v>3400</v>
      </c>
      <c r="F761" s="69" t="s">
        <v>3477</v>
      </c>
    </row>
    <row r="762" spans="1:6" s="69" customFormat="1" x14ac:dyDescent="0.2">
      <c r="A762" s="69" t="s">
        <v>16</v>
      </c>
      <c r="B762" s="69" t="s">
        <v>1116</v>
      </c>
      <c r="C762" s="69" t="s">
        <v>3145</v>
      </c>
      <c r="D762" s="69" t="s">
        <v>1204</v>
      </c>
      <c r="E762" s="69" t="s">
        <v>3400</v>
      </c>
      <c r="F762" s="69" t="s">
        <v>3477</v>
      </c>
    </row>
    <row r="763" spans="1:6" s="69" customFormat="1" x14ac:dyDescent="0.2">
      <c r="A763" s="69" t="s">
        <v>16</v>
      </c>
      <c r="B763" s="69" t="s">
        <v>3597</v>
      </c>
      <c r="C763" s="69" t="s">
        <v>3597</v>
      </c>
      <c r="D763" s="69" t="s">
        <v>1204</v>
      </c>
      <c r="E763" s="69" t="s">
        <v>3403</v>
      </c>
      <c r="F763" s="69" t="s">
        <v>3486</v>
      </c>
    </row>
    <row r="764" spans="1:6" s="69" customFormat="1" x14ac:dyDescent="0.2">
      <c r="A764" s="69" t="s">
        <v>16</v>
      </c>
      <c r="B764" s="69" t="s">
        <v>3598</v>
      </c>
      <c r="C764" s="69" t="s">
        <v>3598</v>
      </c>
      <c r="D764" s="69" t="s">
        <v>1204</v>
      </c>
      <c r="E764" s="69" t="s">
        <v>3403</v>
      </c>
      <c r="F764" s="69" t="s">
        <v>3486</v>
      </c>
    </row>
    <row r="765" spans="1:6" s="69" customFormat="1" x14ac:dyDescent="0.2">
      <c r="A765" s="69" t="s">
        <v>16</v>
      </c>
      <c r="B765" s="69" t="s">
        <v>3580</v>
      </c>
      <c r="C765" s="69" t="s">
        <v>3581</v>
      </c>
      <c r="D765" s="69" t="s">
        <v>1204</v>
      </c>
      <c r="E765" s="69" t="s">
        <v>3403</v>
      </c>
      <c r="F765" s="69" t="s">
        <v>3486</v>
      </c>
    </row>
    <row r="766" spans="1:6" s="69" customFormat="1" x14ac:dyDescent="0.2">
      <c r="A766" s="69" t="s">
        <v>16</v>
      </c>
      <c r="B766" s="69" t="s">
        <v>1116</v>
      </c>
      <c r="C766" s="69" t="s">
        <v>3145</v>
      </c>
      <c r="D766" s="69" t="s">
        <v>1204</v>
      </c>
      <c r="E766" s="69" t="s">
        <v>3403</v>
      </c>
      <c r="F766" s="69" t="s">
        <v>3486</v>
      </c>
    </row>
    <row r="767" spans="1:6" s="69" customFormat="1" x14ac:dyDescent="0.2">
      <c r="A767" s="69" t="s">
        <v>16</v>
      </c>
      <c r="B767" s="69" t="s">
        <v>3599</v>
      </c>
      <c r="C767" s="69" t="s">
        <v>3599</v>
      </c>
      <c r="D767" s="69" t="s">
        <v>1204</v>
      </c>
      <c r="E767" s="69" t="s">
        <v>3403</v>
      </c>
      <c r="F767" s="69" t="s">
        <v>3488</v>
      </c>
    </row>
    <row r="768" spans="1:6" s="69" customFormat="1" x14ac:dyDescent="0.2">
      <c r="A768" s="69" t="s">
        <v>16</v>
      </c>
      <c r="B768" s="69" t="s">
        <v>3600</v>
      </c>
      <c r="C768" s="69" t="s">
        <v>3600</v>
      </c>
      <c r="D768" s="69" t="s">
        <v>1204</v>
      </c>
      <c r="E768" s="69" t="s">
        <v>3403</v>
      </c>
      <c r="F768" s="69" t="s">
        <v>3488</v>
      </c>
    </row>
    <row r="769" spans="1:6" s="69" customFormat="1" x14ac:dyDescent="0.2">
      <c r="A769" s="69" t="s">
        <v>16</v>
      </c>
      <c r="B769" s="69" t="s">
        <v>3601</v>
      </c>
      <c r="C769" s="69" t="s">
        <v>3601</v>
      </c>
      <c r="D769" s="69" t="s">
        <v>1204</v>
      </c>
      <c r="E769" s="69" t="s">
        <v>3403</v>
      </c>
      <c r="F769" s="69" t="s">
        <v>3488</v>
      </c>
    </row>
    <row r="770" spans="1:6" s="69" customFormat="1" x14ac:dyDescent="0.2">
      <c r="A770" s="69" t="s">
        <v>16</v>
      </c>
      <c r="B770" s="69" t="s">
        <v>1116</v>
      </c>
      <c r="C770" s="69" t="s">
        <v>3145</v>
      </c>
      <c r="D770" s="69" t="s">
        <v>1204</v>
      </c>
      <c r="E770" s="69" t="s">
        <v>3403</v>
      </c>
      <c r="F770" s="69" t="s">
        <v>3488</v>
      </c>
    </row>
    <row r="771" spans="1:6" s="69" customFormat="1" x14ac:dyDescent="0.2">
      <c r="A771" s="69" t="s">
        <v>16</v>
      </c>
      <c r="B771" s="69" t="s">
        <v>1183</v>
      </c>
      <c r="C771" s="69" t="s">
        <v>1183</v>
      </c>
      <c r="D771" s="69" t="s">
        <v>1129</v>
      </c>
      <c r="E771" s="69" t="s">
        <v>1181</v>
      </c>
      <c r="F771" s="69" t="s">
        <v>1182</v>
      </c>
    </row>
    <row r="772" spans="1:6" s="69" customFormat="1" x14ac:dyDescent="0.2">
      <c r="A772" s="69" t="s">
        <v>16</v>
      </c>
      <c r="B772" s="69" t="s">
        <v>3602</v>
      </c>
      <c r="C772" s="69" t="s">
        <v>3602</v>
      </c>
      <c r="D772" s="69" t="s">
        <v>1129</v>
      </c>
      <c r="E772" s="69" t="s">
        <v>1181</v>
      </c>
      <c r="F772" s="69" t="s">
        <v>1182</v>
      </c>
    </row>
    <row r="773" spans="1:6" s="69" customFormat="1" x14ac:dyDescent="0.2">
      <c r="A773" s="69" t="s">
        <v>16</v>
      </c>
      <c r="B773" s="69" t="s">
        <v>3603</v>
      </c>
      <c r="C773" s="69" t="s">
        <v>3603</v>
      </c>
      <c r="D773" s="69" t="s">
        <v>1129</v>
      </c>
      <c r="E773" s="69" t="s">
        <v>1181</v>
      </c>
      <c r="F773" s="69" t="s">
        <v>1182</v>
      </c>
    </row>
    <row r="774" spans="1:6" s="69" customFormat="1" x14ac:dyDescent="0.2">
      <c r="A774" s="69" t="s">
        <v>16</v>
      </c>
      <c r="B774" s="69" t="s">
        <v>3604</v>
      </c>
      <c r="C774" s="69" t="s">
        <v>3604</v>
      </c>
      <c r="D774" s="69" t="s">
        <v>1129</v>
      </c>
      <c r="E774" s="69" t="s">
        <v>1181</v>
      </c>
      <c r="F774" s="69" t="s">
        <v>1182</v>
      </c>
    </row>
    <row r="775" spans="1:6" s="69" customFormat="1" x14ac:dyDescent="0.2">
      <c r="A775" s="69" t="s">
        <v>16</v>
      </c>
      <c r="B775" s="69" t="s">
        <v>3605</v>
      </c>
      <c r="C775" s="69" t="s">
        <v>3605</v>
      </c>
      <c r="D775" s="69" t="s">
        <v>1129</v>
      </c>
      <c r="E775" s="69" t="s">
        <v>1181</v>
      </c>
      <c r="F775" s="69" t="s">
        <v>1182</v>
      </c>
    </row>
    <row r="776" spans="1:6" s="69" customFormat="1" x14ac:dyDescent="0.2">
      <c r="A776" s="69" t="s">
        <v>16</v>
      </c>
      <c r="B776" s="69" t="s">
        <v>3606</v>
      </c>
      <c r="C776" s="69" t="s">
        <v>3606</v>
      </c>
      <c r="D776" s="69" t="s">
        <v>1129</v>
      </c>
      <c r="E776" s="69" t="s">
        <v>1181</v>
      </c>
      <c r="F776" s="69" t="s">
        <v>1182</v>
      </c>
    </row>
    <row r="777" spans="1:6" s="69" customFormat="1" x14ac:dyDescent="0.2">
      <c r="A777" s="69" t="s">
        <v>16</v>
      </c>
      <c r="B777" s="69" t="s">
        <v>1116</v>
      </c>
      <c r="C777" s="69" t="s">
        <v>3145</v>
      </c>
      <c r="D777" s="69" t="s">
        <v>1129</v>
      </c>
      <c r="E777" s="69" t="s">
        <v>1181</v>
      </c>
      <c r="F777" s="69" t="s">
        <v>1182</v>
      </c>
    </row>
    <row r="778" spans="1:6" s="69" customFormat="1" x14ac:dyDescent="0.2">
      <c r="A778" s="69" t="s">
        <v>16</v>
      </c>
      <c r="B778" s="69" t="s">
        <v>1188</v>
      </c>
      <c r="C778" s="69" t="s">
        <v>1188</v>
      </c>
      <c r="D778" s="69" t="s">
        <v>1129</v>
      </c>
      <c r="E778" s="69" t="s">
        <v>1140</v>
      </c>
      <c r="F778" s="69" t="s">
        <v>1187</v>
      </c>
    </row>
    <row r="779" spans="1:6" s="69" customFormat="1" x14ac:dyDescent="0.2">
      <c r="A779" s="69" t="s">
        <v>16</v>
      </c>
      <c r="B779" s="69" t="s">
        <v>1116</v>
      </c>
      <c r="C779" s="69" t="s">
        <v>3145</v>
      </c>
      <c r="D779" s="69" t="s">
        <v>1129</v>
      </c>
      <c r="E779" s="69" t="s">
        <v>1140</v>
      </c>
      <c r="F779" s="69" t="s">
        <v>1187</v>
      </c>
    </row>
    <row r="780" spans="1:6" s="69" customFormat="1" x14ac:dyDescent="0.2">
      <c r="A780" s="69" t="s">
        <v>16</v>
      </c>
      <c r="B780" s="69" t="s">
        <v>1142</v>
      </c>
      <c r="C780" s="69" t="s">
        <v>1142</v>
      </c>
      <c r="D780" s="69" t="s">
        <v>1129</v>
      </c>
      <c r="E780" s="69" t="s">
        <v>1140</v>
      </c>
      <c r="F780" s="69" t="s">
        <v>1141</v>
      </c>
    </row>
    <row r="781" spans="1:6" s="69" customFormat="1" x14ac:dyDescent="0.2">
      <c r="A781" s="69" t="s">
        <v>16</v>
      </c>
      <c r="B781" s="69" t="s">
        <v>1116</v>
      </c>
      <c r="C781" s="69" t="s">
        <v>3145</v>
      </c>
      <c r="D781" s="69" t="s">
        <v>1129</v>
      </c>
      <c r="E781" s="69" t="s">
        <v>1140</v>
      </c>
      <c r="F781" s="69" t="s">
        <v>1141</v>
      </c>
    </row>
    <row r="782" spans="1:6" s="69" customFormat="1" x14ac:dyDescent="0.2">
      <c r="A782" s="69" t="s">
        <v>16</v>
      </c>
      <c r="B782" s="69" t="s">
        <v>3607</v>
      </c>
      <c r="C782" s="69" t="s">
        <v>3607</v>
      </c>
      <c r="D782" s="69" t="s">
        <v>1118</v>
      </c>
      <c r="E782" s="69" t="s">
        <v>1222</v>
      </c>
      <c r="F782" s="69" t="s">
        <v>3497</v>
      </c>
    </row>
    <row r="783" spans="1:6" s="69" customFormat="1" x14ac:dyDescent="0.2">
      <c r="A783" s="69" t="s">
        <v>16</v>
      </c>
      <c r="B783" s="69" t="s">
        <v>3608</v>
      </c>
      <c r="C783" s="69" t="s">
        <v>3608</v>
      </c>
      <c r="D783" s="69" t="s">
        <v>1118</v>
      </c>
      <c r="E783" s="69" t="s">
        <v>1222</v>
      </c>
      <c r="F783" s="69" t="s">
        <v>3497</v>
      </c>
    </row>
    <row r="784" spans="1:6" s="69" customFormat="1" x14ac:dyDescent="0.2">
      <c r="A784" s="69" t="s">
        <v>16</v>
      </c>
      <c r="B784" s="69" t="s">
        <v>3609</v>
      </c>
      <c r="C784" s="69" t="s">
        <v>3609</v>
      </c>
      <c r="D784" s="69" t="s">
        <v>1118</v>
      </c>
      <c r="E784" s="69" t="s">
        <v>1222</v>
      </c>
      <c r="F784" s="69" t="s">
        <v>3497</v>
      </c>
    </row>
    <row r="785" spans="1:6" s="69" customFormat="1" x14ac:dyDescent="0.2">
      <c r="A785" s="69" t="s">
        <v>16</v>
      </c>
      <c r="B785" s="69" t="s">
        <v>1116</v>
      </c>
      <c r="C785" s="69" t="s">
        <v>3145</v>
      </c>
      <c r="D785" s="69" t="s">
        <v>1118</v>
      </c>
      <c r="E785" s="69" t="s">
        <v>1222</v>
      </c>
      <c r="F785" s="69" t="s">
        <v>3497</v>
      </c>
    </row>
    <row r="786" spans="1:6" s="69" customFormat="1" x14ac:dyDescent="0.2">
      <c r="A786" s="69" t="s">
        <v>16</v>
      </c>
      <c r="B786" s="69" t="s">
        <v>1223</v>
      </c>
      <c r="C786" s="69" t="s">
        <v>3610</v>
      </c>
      <c r="D786" s="69" t="s">
        <v>1118</v>
      </c>
      <c r="E786" s="69" t="s">
        <v>1222</v>
      </c>
      <c r="F786" s="69" t="s">
        <v>1223</v>
      </c>
    </row>
    <row r="787" spans="1:6" s="69" customFormat="1" x14ac:dyDescent="0.2">
      <c r="A787" s="69" t="s">
        <v>16</v>
      </c>
      <c r="B787" s="69" t="s">
        <v>1224</v>
      </c>
      <c r="C787" s="69" t="s">
        <v>1224</v>
      </c>
      <c r="D787" s="69" t="s">
        <v>1118</v>
      </c>
      <c r="E787" s="69" t="s">
        <v>1222</v>
      </c>
      <c r="F787" s="69" t="s">
        <v>1223</v>
      </c>
    </row>
    <row r="788" spans="1:6" s="69" customFormat="1" x14ac:dyDescent="0.2">
      <c r="A788" s="69" t="s">
        <v>16</v>
      </c>
      <c r="B788" s="69" t="s">
        <v>1225</v>
      </c>
      <c r="C788" s="69" t="s">
        <v>3611</v>
      </c>
      <c r="D788" s="69" t="s">
        <v>1118</v>
      </c>
      <c r="E788" s="69" t="s">
        <v>1222</v>
      </c>
      <c r="F788" s="69" t="s">
        <v>1223</v>
      </c>
    </row>
    <row r="789" spans="1:6" s="69" customFormat="1" x14ac:dyDescent="0.2">
      <c r="A789" s="69" t="s">
        <v>16</v>
      </c>
      <c r="B789" s="69" t="s">
        <v>1116</v>
      </c>
      <c r="C789" s="69" t="s">
        <v>3145</v>
      </c>
      <c r="D789" s="69" t="s">
        <v>1118</v>
      </c>
      <c r="E789" s="69" t="s">
        <v>1222</v>
      </c>
      <c r="F789" s="69" t="s">
        <v>1223</v>
      </c>
    </row>
    <row r="790" spans="1:6" s="69" customFormat="1" x14ac:dyDescent="0.2">
      <c r="A790" s="69" t="s">
        <v>16</v>
      </c>
      <c r="B790" s="69" t="s">
        <v>3612</v>
      </c>
      <c r="C790" s="69" t="s">
        <v>3612</v>
      </c>
      <c r="D790" s="69" t="s">
        <v>1118</v>
      </c>
      <c r="E790" s="69" t="s">
        <v>1222</v>
      </c>
      <c r="F790" s="69" t="s">
        <v>1226</v>
      </c>
    </row>
    <row r="791" spans="1:6" s="69" customFormat="1" x14ac:dyDescent="0.2">
      <c r="A791" s="69" t="s">
        <v>16</v>
      </c>
      <c r="B791" s="69" t="s">
        <v>1252</v>
      </c>
      <c r="C791" s="69" t="s">
        <v>1252</v>
      </c>
      <c r="D791" s="69" t="s">
        <v>1118</v>
      </c>
      <c r="E791" s="69" t="s">
        <v>1222</v>
      </c>
      <c r="F791" s="69" t="s">
        <v>1226</v>
      </c>
    </row>
    <row r="792" spans="1:6" s="69" customFormat="1" x14ac:dyDescent="0.2">
      <c r="A792" s="69" t="s">
        <v>16</v>
      </c>
      <c r="B792" s="69" t="s">
        <v>3613</v>
      </c>
      <c r="C792" s="69" t="s">
        <v>3613</v>
      </c>
      <c r="D792" s="69" t="s">
        <v>1118</v>
      </c>
      <c r="E792" s="69" t="s">
        <v>1222</v>
      </c>
      <c r="F792" s="69" t="s">
        <v>1226</v>
      </c>
    </row>
    <row r="793" spans="1:6" s="69" customFormat="1" x14ac:dyDescent="0.2">
      <c r="A793" s="69" t="s">
        <v>16</v>
      </c>
      <c r="B793" s="69" t="s">
        <v>3614</v>
      </c>
      <c r="C793" s="69" t="s">
        <v>3614</v>
      </c>
      <c r="D793" s="69" t="s">
        <v>1118</v>
      </c>
      <c r="E793" s="69" t="s">
        <v>1222</v>
      </c>
      <c r="F793" s="69" t="s">
        <v>1226</v>
      </c>
    </row>
    <row r="794" spans="1:6" s="69" customFormat="1" x14ac:dyDescent="0.2">
      <c r="A794" s="69" t="s">
        <v>16</v>
      </c>
      <c r="B794" s="69" t="s">
        <v>1116</v>
      </c>
      <c r="C794" s="69" t="s">
        <v>3145</v>
      </c>
      <c r="D794" s="69" t="s">
        <v>1118</v>
      </c>
      <c r="E794" s="69" t="s">
        <v>1222</v>
      </c>
      <c r="F794" s="69" t="s">
        <v>1226</v>
      </c>
    </row>
    <row r="795" spans="1:6" s="69" customFormat="1" x14ac:dyDescent="0.2">
      <c r="A795" s="69" t="s">
        <v>16</v>
      </c>
      <c r="B795" s="69" t="s">
        <v>3615</v>
      </c>
      <c r="C795" s="69" t="s">
        <v>3615</v>
      </c>
      <c r="D795" s="69" t="s">
        <v>1118</v>
      </c>
      <c r="E795" s="69" t="s">
        <v>1250</v>
      </c>
      <c r="F795" s="69" t="s">
        <v>1124</v>
      </c>
    </row>
    <row r="796" spans="1:6" s="69" customFormat="1" x14ac:dyDescent="0.2">
      <c r="A796" s="69" t="s">
        <v>16</v>
      </c>
      <c r="B796" s="69" t="s">
        <v>1251</v>
      </c>
      <c r="C796" s="69" t="s">
        <v>3616</v>
      </c>
      <c r="D796" s="69" t="s">
        <v>1118</v>
      </c>
      <c r="E796" s="69" t="s">
        <v>1250</v>
      </c>
      <c r="F796" s="69" t="s">
        <v>1124</v>
      </c>
    </row>
    <row r="797" spans="1:6" s="69" customFormat="1" x14ac:dyDescent="0.2">
      <c r="A797" s="69" t="s">
        <v>16</v>
      </c>
      <c r="B797" s="69" t="s">
        <v>1252</v>
      </c>
      <c r="C797" s="69" t="s">
        <v>3617</v>
      </c>
      <c r="D797" s="69" t="s">
        <v>1118</v>
      </c>
      <c r="E797" s="69" t="s">
        <v>1250</v>
      </c>
      <c r="F797" s="69" t="s">
        <v>1124</v>
      </c>
    </row>
    <row r="798" spans="1:6" s="69" customFormat="1" x14ac:dyDescent="0.2">
      <c r="A798" s="69" t="s">
        <v>16</v>
      </c>
      <c r="B798" s="69" t="s">
        <v>3618</v>
      </c>
      <c r="C798" s="69" t="s">
        <v>3619</v>
      </c>
      <c r="D798" s="69" t="s">
        <v>1118</v>
      </c>
      <c r="E798" s="69" t="s">
        <v>1250</v>
      </c>
      <c r="F798" s="69" t="s">
        <v>1124</v>
      </c>
    </row>
    <row r="799" spans="1:6" s="69" customFormat="1" x14ac:dyDescent="0.2">
      <c r="A799" s="69" t="s">
        <v>16</v>
      </c>
      <c r="B799" s="69" t="s">
        <v>3620</v>
      </c>
      <c r="C799" s="69" t="s">
        <v>3620</v>
      </c>
      <c r="D799" s="69" t="s">
        <v>1118</v>
      </c>
      <c r="E799" s="69" t="s">
        <v>1250</v>
      </c>
      <c r="F799" s="69" t="s">
        <v>1124</v>
      </c>
    </row>
    <row r="800" spans="1:6" s="69" customFormat="1" x14ac:dyDescent="0.2">
      <c r="A800" s="69" t="s">
        <v>16</v>
      </c>
      <c r="B800" s="69" t="s">
        <v>3621</v>
      </c>
      <c r="C800" s="69" t="s">
        <v>3622</v>
      </c>
      <c r="D800" s="69" t="s">
        <v>1118</v>
      </c>
      <c r="E800" s="69" t="s">
        <v>1250</v>
      </c>
      <c r="F800" s="69" t="s">
        <v>1124</v>
      </c>
    </row>
    <row r="801" spans="1:6" s="69" customFormat="1" x14ac:dyDescent="0.2">
      <c r="A801" s="69" t="s">
        <v>16</v>
      </c>
      <c r="B801" s="69" t="s">
        <v>1253</v>
      </c>
      <c r="C801" s="69" t="s">
        <v>1253</v>
      </c>
      <c r="D801" s="69" t="s">
        <v>1118</v>
      </c>
      <c r="E801" s="69" t="s">
        <v>1250</v>
      </c>
      <c r="F801" s="69" t="s">
        <v>1124</v>
      </c>
    </row>
    <row r="802" spans="1:6" s="69" customFormat="1" x14ac:dyDescent="0.2">
      <c r="A802" s="69" t="s">
        <v>16</v>
      </c>
      <c r="B802" s="69" t="s">
        <v>3623</v>
      </c>
      <c r="C802" s="69" t="s">
        <v>3623</v>
      </c>
      <c r="D802" s="69" t="s">
        <v>1118</v>
      </c>
      <c r="E802" s="69" t="s">
        <v>1250</v>
      </c>
      <c r="F802" s="69" t="s">
        <v>1124</v>
      </c>
    </row>
    <row r="803" spans="1:6" s="69" customFormat="1" x14ac:dyDescent="0.2">
      <c r="A803" s="69" t="s">
        <v>16</v>
      </c>
      <c r="B803" s="69" t="s">
        <v>1116</v>
      </c>
      <c r="C803" s="69" t="s">
        <v>3145</v>
      </c>
      <c r="D803" s="69" t="s">
        <v>1118</v>
      </c>
      <c r="E803" s="69" t="s">
        <v>1250</v>
      </c>
      <c r="F803" s="69" t="s">
        <v>1124</v>
      </c>
    </row>
    <row r="804" spans="1:6" s="69" customFormat="1" x14ac:dyDescent="0.2">
      <c r="A804" s="69" t="s">
        <v>16</v>
      </c>
      <c r="B804" s="69" t="s">
        <v>1232</v>
      </c>
      <c r="C804" s="69" t="s">
        <v>1232</v>
      </c>
      <c r="D804" s="69" t="s">
        <v>1118</v>
      </c>
      <c r="E804" s="69" t="s">
        <v>3624</v>
      </c>
      <c r="F804" s="69" t="s">
        <v>3625</v>
      </c>
    </row>
    <row r="805" spans="1:6" s="69" customFormat="1" x14ac:dyDescent="0.2">
      <c r="A805" s="69" t="s">
        <v>16</v>
      </c>
      <c r="B805" s="69" t="s">
        <v>1231</v>
      </c>
      <c r="C805" s="69" t="s">
        <v>1231</v>
      </c>
      <c r="D805" s="69" t="s">
        <v>1118</v>
      </c>
      <c r="E805" s="69" t="s">
        <v>3624</v>
      </c>
      <c r="F805" s="69" t="s">
        <v>1230</v>
      </c>
    </row>
    <row r="806" spans="1:6" s="69" customFormat="1" x14ac:dyDescent="0.2">
      <c r="A806" s="69" t="s">
        <v>16</v>
      </c>
      <c r="B806" s="69" t="s">
        <v>1116</v>
      </c>
      <c r="C806" s="69" t="s">
        <v>3145</v>
      </c>
      <c r="D806" s="69" t="s">
        <v>1118</v>
      </c>
      <c r="E806" s="69" t="s">
        <v>3624</v>
      </c>
      <c r="F806" s="69" t="s">
        <v>1230</v>
      </c>
    </row>
    <row r="807" spans="1:6" s="69" customFormat="1" x14ac:dyDescent="0.2">
      <c r="A807" s="69" t="s">
        <v>16</v>
      </c>
      <c r="B807" s="69" t="s">
        <v>1167</v>
      </c>
      <c r="C807" s="69" t="s">
        <v>1167</v>
      </c>
      <c r="D807" s="69" t="s">
        <v>1164</v>
      </c>
      <c r="E807" s="69" t="s">
        <v>1165</v>
      </c>
      <c r="F807" s="69" t="s">
        <v>1166</v>
      </c>
    </row>
    <row r="808" spans="1:6" s="69" customFormat="1" x14ac:dyDescent="0.2">
      <c r="A808" s="69" t="s">
        <v>16</v>
      </c>
      <c r="B808" s="69" t="s">
        <v>3626</v>
      </c>
      <c r="C808" s="69" t="s">
        <v>3627</v>
      </c>
      <c r="D808" s="69" t="s">
        <v>1164</v>
      </c>
      <c r="E808" s="69" t="s">
        <v>1165</v>
      </c>
      <c r="F808" s="69" t="s">
        <v>1166</v>
      </c>
    </row>
    <row r="809" spans="1:6" s="69" customFormat="1" x14ac:dyDescent="0.2">
      <c r="A809" s="69" t="s">
        <v>16</v>
      </c>
      <c r="B809" s="69" t="s">
        <v>1116</v>
      </c>
      <c r="C809" s="69" t="s">
        <v>3145</v>
      </c>
      <c r="D809" s="69" t="s">
        <v>1164</v>
      </c>
      <c r="E809" s="69" t="s">
        <v>1165</v>
      </c>
      <c r="F809" s="69" t="s">
        <v>1166</v>
      </c>
    </row>
    <row r="810" spans="1:6" s="69" customFormat="1" x14ac:dyDescent="0.2">
      <c r="A810" s="69" t="s">
        <v>16</v>
      </c>
      <c r="B810" s="69" t="s">
        <v>1172</v>
      </c>
      <c r="C810" s="69" t="s">
        <v>1172</v>
      </c>
      <c r="D810" s="69" t="s">
        <v>1164</v>
      </c>
      <c r="E810" s="69" t="s">
        <v>1170</v>
      </c>
      <c r="F810" s="69" t="s">
        <v>1171</v>
      </c>
    </row>
    <row r="811" spans="1:6" s="69" customFormat="1" x14ac:dyDescent="0.2">
      <c r="A811" s="69" t="s">
        <v>16</v>
      </c>
      <c r="B811" s="69" t="s">
        <v>1174</v>
      </c>
      <c r="C811" s="69" t="s">
        <v>3628</v>
      </c>
      <c r="D811" s="69" t="s">
        <v>1164</v>
      </c>
      <c r="E811" s="69" t="s">
        <v>1170</v>
      </c>
      <c r="F811" s="69" t="s">
        <v>1171</v>
      </c>
    </row>
    <row r="812" spans="1:6" s="69" customFormat="1" x14ac:dyDescent="0.2">
      <c r="A812" s="69" t="s">
        <v>16</v>
      </c>
      <c r="B812" s="69" t="s">
        <v>1175</v>
      </c>
      <c r="C812" s="69" t="s">
        <v>1175</v>
      </c>
      <c r="D812" s="69" t="s">
        <v>1164</v>
      </c>
      <c r="E812" s="69" t="s">
        <v>1170</v>
      </c>
      <c r="F812" s="69" t="s">
        <v>1171</v>
      </c>
    </row>
    <row r="813" spans="1:6" s="69" customFormat="1" x14ac:dyDescent="0.2">
      <c r="A813" s="69" t="s">
        <v>16</v>
      </c>
      <c r="B813" s="69" t="s">
        <v>1116</v>
      </c>
      <c r="C813" s="69" t="s">
        <v>3145</v>
      </c>
      <c r="D813" s="69" t="s">
        <v>1164</v>
      </c>
      <c r="E813" s="69" t="s">
        <v>1170</v>
      </c>
      <c r="F813" s="69" t="s">
        <v>1171</v>
      </c>
    </row>
    <row r="814" spans="1:6" s="69" customFormat="1" x14ac:dyDescent="0.2">
      <c r="A814" s="69" t="s">
        <v>16</v>
      </c>
      <c r="B814" s="69" t="s">
        <v>1198</v>
      </c>
      <c r="C814" s="69" t="s">
        <v>1198</v>
      </c>
      <c r="D814" s="69" t="s">
        <v>1164</v>
      </c>
      <c r="E814" s="69" t="s">
        <v>1170</v>
      </c>
      <c r="F814" s="69" t="s">
        <v>1197</v>
      </c>
    </row>
    <row r="815" spans="1:6" s="69" customFormat="1" x14ac:dyDescent="0.2">
      <c r="A815" s="69" t="s">
        <v>16</v>
      </c>
      <c r="B815" s="69" t="s">
        <v>3629</v>
      </c>
      <c r="C815" s="69" t="s">
        <v>3629</v>
      </c>
      <c r="D815" s="69" t="s">
        <v>1164</v>
      </c>
      <c r="E815" s="69" t="s">
        <v>1170</v>
      </c>
      <c r="F815" s="69" t="s">
        <v>1197</v>
      </c>
    </row>
    <row r="816" spans="1:6" s="69" customFormat="1" x14ac:dyDescent="0.2">
      <c r="A816" s="69" t="s">
        <v>16</v>
      </c>
      <c r="B816" s="69" t="s">
        <v>1116</v>
      </c>
      <c r="C816" s="69" t="s">
        <v>3145</v>
      </c>
      <c r="D816" s="69" t="s">
        <v>1164</v>
      </c>
      <c r="E816" s="69" t="s">
        <v>1170</v>
      </c>
      <c r="F816" s="69" t="s">
        <v>1197</v>
      </c>
    </row>
    <row r="817" spans="1:6" s="69" customFormat="1" x14ac:dyDescent="0.2">
      <c r="A817" s="69" t="s">
        <v>16</v>
      </c>
      <c r="B817" s="69" t="s">
        <v>1178</v>
      </c>
      <c r="C817" s="69" t="s">
        <v>3630</v>
      </c>
      <c r="D817" s="69" t="s">
        <v>1164</v>
      </c>
      <c r="E817" s="69" t="s">
        <v>1176</v>
      </c>
      <c r="F817" s="69" t="s">
        <v>1177</v>
      </c>
    </row>
    <row r="818" spans="1:6" s="69" customFormat="1" x14ac:dyDescent="0.2">
      <c r="A818" s="69" t="s">
        <v>16</v>
      </c>
      <c r="B818" s="69" t="s">
        <v>1177</v>
      </c>
      <c r="C818" s="69" t="s">
        <v>3631</v>
      </c>
      <c r="D818" s="69" t="s">
        <v>1164</v>
      </c>
      <c r="E818" s="69" t="s">
        <v>1176</v>
      </c>
      <c r="F818" s="69" t="s">
        <v>1177</v>
      </c>
    </row>
    <row r="819" spans="1:6" s="69" customFormat="1" x14ac:dyDescent="0.2">
      <c r="A819" s="69" t="s">
        <v>16</v>
      </c>
      <c r="B819" s="69" t="s">
        <v>1116</v>
      </c>
      <c r="C819" s="69" t="s">
        <v>3145</v>
      </c>
      <c r="D819" s="69" t="s">
        <v>1164</v>
      </c>
      <c r="E819" s="69" t="s">
        <v>1176</v>
      </c>
      <c r="F819" s="69" t="s">
        <v>1177</v>
      </c>
    </row>
    <row r="820" spans="1:6" s="69" customFormat="1" x14ac:dyDescent="0.2">
      <c r="A820" s="69" t="s">
        <v>16</v>
      </c>
      <c r="B820" s="69" t="s">
        <v>3632</v>
      </c>
      <c r="C820" s="69" t="s">
        <v>3633</v>
      </c>
      <c r="D820" s="69" t="s">
        <v>1164</v>
      </c>
      <c r="E820" s="69" t="s">
        <v>3424</v>
      </c>
      <c r="F820" s="69" t="s">
        <v>3510</v>
      </c>
    </row>
    <row r="821" spans="1:6" s="69" customFormat="1" x14ac:dyDescent="0.2">
      <c r="A821" s="69" t="s">
        <v>16</v>
      </c>
      <c r="B821" s="69" t="s">
        <v>1116</v>
      </c>
      <c r="C821" s="69" t="s">
        <v>3145</v>
      </c>
      <c r="D821" s="69" t="s">
        <v>1164</v>
      </c>
      <c r="E821" s="69" t="s">
        <v>3424</v>
      </c>
      <c r="F821" s="69" t="s">
        <v>3510</v>
      </c>
    </row>
    <row r="822" spans="1:6" s="69" customFormat="1" x14ac:dyDescent="0.2">
      <c r="A822" s="69" t="s">
        <v>16</v>
      </c>
      <c r="B822" s="69" t="s">
        <v>3634</v>
      </c>
      <c r="C822" s="69" t="s">
        <v>3634</v>
      </c>
      <c r="D822" s="69" t="s">
        <v>1164</v>
      </c>
      <c r="E822" s="69" t="s">
        <v>3424</v>
      </c>
      <c r="F822" s="69" t="s">
        <v>3511</v>
      </c>
    </row>
    <row r="823" spans="1:6" s="69" customFormat="1" x14ac:dyDescent="0.2">
      <c r="A823" s="69" t="s">
        <v>16</v>
      </c>
      <c r="B823" s="69" t="s">
        <v>3635</v>
      </c>
      <c r="C823" s="69" t="s">
        <v>3635</v>
      </c>
      <c r="D823" s="69" t="s">
        <v>1164</v>
      </c>
      <c r="E823" s="69" t="s">
        <v>3424</v>
      </c>
      <c r="F823" s="69" t="s">
        <v>3511</v>
      </c>
    </row>
    <row r="824" spans="1:6" s="69" customFormat="1" x14ac:dyDescent="0.2">
      <c r="A824" s="69" t="s">
        <v>16</v>
      </c>
      <c r="B824" s="69" t="s">
        <v>3636</v>
      </c>
      <c r="C824" s="69" t="s">
        <v>3636</v>
      </c>
      <c r="D824" s="69" t="s">
        <v>1164</v>
      </c>
      <c r="E824" s="69" t="s">
        <v>3424</v>
      </c>
      <c r="F824" s="69" t="s">
        <v>3511</v>
      </c>
    </row>
    <row r="825" spans="1:6" s="69" customFormat="1" x14ac:dyDescent="0.2">
      <c r="A825" s="69" t="s">
        <v>16</v>
      </c>
      <c r="B825" s="69" t="s">
        <v>1116</v>
      </c>
      <c r="C825" s="69" t="s">
        <v>3145</v>
      </c>
      <c r="D825" s="69" t="s">
        <v>1164</v>
      </c>
      <c r="E825" s="69" t="s">
        <v>3424</v>
      </c>
      <c r="F825" s="69" t="s">
        <v>3511</v>
      </c>
    </row>
    <row r="826" spans="1:6" s="69" customFormat="1" x14ac:dyDescent="0.2">
      <c r="A826" s="69" t="s">
        <v>16</v>
      </c>
      <c r="B826" s="69" t="s">
        <v>1218</v>
      </c>
      <c r="C826" s="69" t="s">
        <v>1218</v>
      </c>
      <c r="D826" s="69" t="s">
        <v>1148</v>
      </c>
      <c r="E826" s="69" t="s">
        <v>1212</v>
      </c>
      <c r="F826" s="69" t="s">
        <v>1217</v>
      </c>
    </row>
    <row r="827" spans="1:6" s="69" customFormat="1" x14ac:dyDescent="0.2">
      <c r="A827" s="69" t="s">
        <v>16</v>
      </c>
      <c r="B827" s="69" t="s">
        <v>3637</v>
      </c>
      <c r="C827" s="69" t="s">
        <v>3637</v>
      </c>
      <c r="D827" s="69" t="s">
        <v>1148</v>
      </c>
      <c r="E827" s="69" t="s">
        <v>1212</v>
      </c>
      <c r="F827" s="69" t="s">
        <v>1217</v>
      </c>
    </row>
    <row r="828" spans="1:6" s="69" customFormat="1" x14ac:dyDescent="0.2">
      <c r="A828" s="69" t="s">
        <v>16</v>
      </c>
      <c r="B828" s="69" t="s">
        <v>1116</v>
      </c>
      <c r="C828" s="69" t="s">
        <v>3145</v>
      </c>
      <c r="D828" s="69" t="s">
        <v>1148</v>
      </c>
      <c r="E828" s="69" t="s">
        <v>1212</v>
      </c>
      <c r="F828" s="69" t="s">
        <v>1217</v>
      </c>
    </row>
    <row r="829" spans="1:6" s="69" customFormat="1" x14ac:dyDescent="0.2">
      <c r="A829" s="69" t="s">
        <v>16</v>
      </c>
      <c r="B829" s="69" t="s">
        <v>3360</v>
      </c>
      <c r="C829" s="69" t="s">
        <v>3360</v>
      </c>
      <c r="D829" s="69" t="s">
        <v>1148</v>
      </c>
      <c r="E829" s="69" t="s">
        <v>3429</v>
      </c>
      <c r="F829" s="69" t="s">
        <v>1216</v>
      </c>
    </row>
    <row r="830" spans="1:6" s="69" customFormat="1" x14ac:dyDescent="0.2">
      <c r="A830" s="69" t="s">
        <v>16</v>
      </c>
      <c r="B830" s="69" t="s">
        <v>3638</v>
      </c>
      <c r="C830" s="69" t="s">
        <v>3638</v>
      </c>
      <c r="D830" s="69" t="s">
        <v>1148</v>
      </c>
      <c r="E830" s="69" t="s">
        <v>3429</v>
      </c>
      <c r="F830" s="69" t="s">
        <v>1216</v>
      </c>
    </row>
    <row r="831" spans="1:6" s="69" customFormat="1" x14ac:dyDescent="0.2">
      <c r="A831" s="69" t="s">
        <v>16</v>
      </c>
      <c r="B831" s="69" t="s">
        <v>3639</v>
      </c>
      <c r="C831" s="69" t="s">
        <v>3639</v>
      </c>
      <c r="D831" s="69" t="s">
        <v>1148</v>
      </c>
      <c r="E831" s="69" t="s">
        <v>3429</v>
      </c>
      <c r="F831" s="69" t="s">
        <v>1216</v>
      </c>
    </row>
    <row r="832" spans="1:6" s="69" customFormat="1" x14ac:dyDescent="0.2">
      <c r="A832" s="69" t="s">
        <v>16</v>
      </c>
      <c r="B832" s="69" t="s">
        <v>3640</v>
      </c>
      <c r="C832" s="69" t="s">
        <v>3640</v>
      </c>
      <c r="D832" s="69" t="s">
        <v>1148</v>
      </c>
      <c r="E832" s="69" t="s">
        <v>3429</v>
      </c>
      <c r="F832" s="69" t="s">
        <v>1216</v>
      </c>
    </row>
    <row r="833" spans="1:6" s="69" customFormat="1" x14ac:dyDescent="0.2">
      <c r="A833" s="69" t="s">
        <v>16</v>
      </c>
      <c r="B833" s="69" t="s">
        <v>3641</v>
      </c>
      <c r="C833" s="69" t="s">
        <v>3641</v>
      </c>
      <c r="D833" s="69" t="s">
        <v>1148</v>
      </c>
      <c r="E833" s="69" t="s">
        <v>3429</v>
      </c>
      <c r="F833" s="69" t="s">
        <v>1216</v>
      </c>
    </row>
    <row r="834" spans="1:6" s="69" customFormat="1" x14ac:dyDescent="0.2">
      <c r="A834" s="69" t="s">
        <v>16</v>
      </c>
      <c r="B834" s="69" t="s">
        <v>3642</v>
      </c>
      <c r="C834" s="69" t="s">
        <v>3643</v>
      </c>
      <c r="D834" s="69" t="s">
        <v>1148</v>
      </c>
      <c r="E834" s="69" t="s">
        <v>3429</v>
      </c>
      <c r="F834" s="69" t="s">
        <v>1216</v>
      </c>
    </row>
    <row r="835" spans="1:6" s="69" customFormat="1" x14ac:dyDescent="0.2">
      <c r="A835" s="69" t="s">
        <v>16</v>
      </c>
      <c r="B835" s="69" t="s">
        <v>3644</v>
      </c>
      <c r="C835" s="69" t="s">
        <v>3644</v>
      </c>
      <c r="D835" s="69" t="s">
        <v>1148</v>
      </c>
      <c r="E835" s="69" t="s">
        <v>3429</v>
      </c>
      <c r="F835" s="69" t="s">
        <v>3538</v>
      </c>
    </row>
    <row r="836" spans="1:6" s="69" customFormat="1" x14ac:dyDescent="0.2">
      <c r="A836" s="69" t="s">
        <v>16</v>
      </c>
      <c r="B836" s="69" t="s">
        <v>3645</v>
      </c>
      <c r="C836" s="69" t="s">
        <v>3645</v>
      </c>
      <c r="D836" s="69" t="s">
        <v>1148</v>
      </c>
      <c r="E836" s="69" t="s">
        <v>3429</v>
      </c>
      <c r="F836" s="69" t="s">
        <v>3538</v>
      </c>
    </row>
    <row r="837" spans="1:6" s="69" customFormat="1" x14ac:dyDescent="0.2">
      <c r="A837" s="69" t="s">
        <v>16</v>
      </c>
      <c r="B837" s="69" t="s">
        <v>3646</v>
      </c>
      <c r="C837" s="69" t="s">
        <v>3647</v>
      </c>
      <c r="D837" s="69" t="s">
        <v>1148</v>
      </c>
      <c r="E837" s="69" t="s">
        <v>3429</v>
      </c>
      <c r="F837" s="69" t="s">
        <v>3538</v>
      </c>
    </row>
    <row r="838" spans="1:6" s="69" customFormat="1" x14ac:dyDescent="0.2">
      <c r="A838" s="69" t="s">
        <v>16</v>
      </c>
      <c r="B838" s="69" t="s">
        <v>3648</v>
      </c>
      <c r="C838" s="69" t="s">
        <v>3648</v>
      </c>
      <c r="D838" s="69" t="s">
        <v>1148</v>
      </c>
      <c r="E838" s="69" t="s">
        <v>3429</v>
      </c>
      <c r="F838" s="69" t="s">
        <v>3538</v>
      </c>
    </row>
    <row r="839" spans="1:6" s="69" customFormat="1" x14ac:dyDescent="0.2">
      <c r="A839" s="69" t="s">
        <v>16</v>
      </c>
      <c r="B839" s="69" t="s">
        <v>3649</v>
      </c>
      <c r="C839" s="69" t="s">
        <v>3649</v>
      </c>
      <c r="D839" s="69" t="s">
        <v>1148</v>
      </c>
      <c r="E839" s="69" t="s">
        <v>3429</v>
      </c>
      <c r="F839" s="69" t="s">
        <v>3538</v>
      </c>
    </row>
    <row r="840" spans="1:6" s="69" customFormat="1" x14ac:dyDescent="0.2">
      <c r="A840" s="69" t="s">
        <v>16</v>
      </c>
      <c r="B840" s="69" t="s">
        <v>3650</v>
      </c>
      <c r="C840" s="69" t="s">
        <v>3650</v>
      </c>
      <c r="D840" s="69" t="s">
        <v>1148</v>
      </c>
      <c r="E840" s="69" t="s">
        <v>3429</v>
      </c>
      <c r="F840" s="69" t="s">
        <v>3538</v>
      </c>
    </row>
    <row r="841" spans="1:6" s="69" customFormat="1" x14ac:dyDescent="0.2">
      <c r="A841" s="69" t="s">
        <v>16</v>
      </c>
      <c r="B841" s="69" t="s">
        <v>3651</v>
      </c>
      <c r="C841" s="69" t="s">
        <v>3652</v>
      </c>
      <c r="D841" s="69" t="s">
        <v>1148</v>
      </c>
      <c r="E841" s="69" t="s">
        <v>1149</v>
      </c>
      <c r="F841" s="69" t="s">
        <v>1153</v>
      </c>
    </row>
    <row r="842" spans="1:6" s="69" customFormat="1" x14ac:dyDescent="0.2">
      <c r="A842" s="69" t="s">
        <v>16</v>
      </c>
      <c r="B842" s="69" t="s">
        <v>3653</v>
      </c>
      <c r="C842" s="69" t="s">
        <v>3653</v>
      </c>
      <c r="D842" s="69" t="s">
        <v>1148</v>
      </c>
      <c r="E842" s="69" t="s">
        <v>1149</v>
      </c>
      <c r="F842" s="69" t="s">
        <v>1153</v>
      </c>
    </row>
    <row r="843" spans="1:6" s="69" customFormat="1" x14ac:dyDescent="0.2">
      <c r="A843" s="69" t="s">
        <v>16</v>
      </c>
      <c r="B843" s="69" t="s">
        <v>3654</v>
      </c>
      <c r="C843" s="69" t="s">
        <v>3654</v>
      </c>
      <c r="D843" s="69" t="s">
        <v>1148</v>
      </c>
      <c r="E843" s="69" t="s">
        <v>1149</v>
      </c>
      <c r="F843" s="69" t="s">
        <v>1153</v>
      </c>
    </row>
    <row r="844" spans="1:6" s="69" customFormat="1" x14ac:dyDescent="0.2">
      <c r="A844" s="69" t="s">
        <v>16</v>
      </c>
      <c r="B844" s="69" t="s">
        <v>1116</v>
      </c>
      <c r="C844" s="69" t="s">
        <v>3145</v>
      </c>
      <c r="D844" s="69" t="s">
        <v>1148</v>
      </c>
      <c r="E844" s="69" t="s">
        <v>1149</v>
      </c>
      <c r="F844" s="69" t="s">
        <v>1153</v>
      </c>
    </row>
    <row r="845" spans="1:6" s="69" customFormat="1" x14ac:dyDescent="0.2">
      <c r="A845" s="69" t="s">
        <v>16</v>
      </c>
      <c r="B845" s="69" t="s">
        <v>3655</v>
      </c>
      <c r="C845" s="69" t="s">
        <v>3656</v>
      </c>
      <c r="D845" s="69" t="s">
        <v>1148</v>
      </c>
      <c r="E845" s="69" t="s">
        <v>3432</v>
      </c>
      <c r="F845" s="69" t="s">
        <v>1151</v>
      </c>
    </row>
    <row r="846" spans="1:6" s="69" customFormat="1" x14ac:dyDescent="0.2">
      <c r="A846" s="69" t="s">
        <v>16</v>
      </c>
      <c r="B846" s="69" t="s">
        <v>3657</v>
      </c>
      <c r="C846" s="69" t="s">
        <v>3658</v>
      </c>
      <c r="D846" s="69" t="s">
        <v>1148</v>
      </c>
      <c r="E846" s="69" t="s">
        <v>3432</v>
      </c>
      <c r="F846" s="69" t="s">
        <v>1151</v>
      </c>
    </row>
    <row r="847" spans="1:6" s="69" customFormat="1" x14ac:dyDescent="0.2">
      <c r="A847" s="69" t="s">
        <v>16</v>
      </c>
      <c r="B847" s="69" t="s">
        <v>3659</v>
      </c>
      <c r="C847" s="69" t="s">
        <v>3660</v>
      </c>
      <c r="D847" s="69" t="s">
        <v>1148</v>
      </c>
      <c r="E847" s="69" t="s">
        <v>3432</v>
      </c>
      <c r="F847" s="69" t="s">
        <v>1151</v>
      </c>
    </row>
    <row r="848" spans="1:6" s="69" customFormat="1" x14ac:dyDescent="0.2">
      <c r="A848" s="69" t="s">
        <v>16</v>
      </c>
      <c r="B848" s="69" t="s">
        <v>1116</v>
      </c>
      <c r="C848" s="69" t="s">
        <v>3145</v>
      </c>
      <c r="D848" s="69" t="s">
        <v>1148</v>
      </c>
      <c r="E848" s="69" t="s">
        <v>3432</v>
      </c>
      <c r="F848" s="69" t="s">
        <v>1151</v>
      </c>
    </row>
    <row r="849" spans="1:6" s="69" customFormat="1" x14ac:dyDescent="0.2">
      <c r="A849" s="69" t="s">
        <v>16</v>
      </c>
      <c r="B849" s="69" t="s">
        <v>3543</v>
      </c>
      <c r="C849" s="69" t="s">
        <v>3661</v>
      </c>
      <c r="D849" s="69" t="s">
        <v>1148</v>
      </c>
      <c r="E849" s="69" t="s">
        <v>3070</v>
      </c>
      <c r="F849" s="69" t="s">
        <v>3543</v>
      </c>
    </row>
    <row r="850" spans="1:6" s="69" customFormat="1" x14ac:dyDescent="0.2">
      <c r="A850" s="69" t="s">
        <v>16</v>
      </c>
      <c r="B850" s="69" t="s">
        <v>3398</v>
      </c>
      <c r="C850" s="69" t="s">
        <v>3662</v>
      </c>
      <c r="D850" s="69" t="s">
        <v>1148</v>
      </c>
      <c r="E850" s="69" t="s">
        <v>3070</v>
      </c>
      <c r="F850" s="69" t="s">
        <v>3543</v>
      </c>
    </row>
    <row r="851" spans="1:6" s="69" customFormat="1" x14ac:dyDescent="0.2">
      <c r="A851" s="69" t="s">
        <v>16</v>
      </c>
      <c r="B851" s="69" t="s">
        <v>3663</v>
      </c>
      <c r="C851" s="69" t="s">
        <v>3664</v>
      </c>
      <c r="D851" s="69" t="s">
        <v>1148</v>
      </c>
      <c r="E851" s="69" t="s">
        <v>3070</v>
      </c>
      <c r="F851" s="69" t="s">
        <v>3543</v>
      </c>
    </row>
    <row r="852" spans="1:6" s="69" customFormat="1" x14ac:dyDescent="0.2">
      <c r="A852" s="69" t="s">
        <v>16</v>
      </c>
      <c r="B852" s="69" t="s">
        <v>3665</v>
      </c>
      <c r="C852" s="69" t="s">
        <v>3666</v>
      </c>
      <c r="D852" s="69" t="s">
        <v>1148</v>
      </c>
      <c r="E852" s="69" t="s">
        <v>3070</v>
      </c>
      <c r="F852" s="69" t="s">
        <v>3543</v>
      </c>
    </row>
    <row r="853" spans="1:6" s="69" customFormat="1" x14ac:dyDescent="0.2">
      <c r="A853" s="69" t="s">
        <v>16</v>
      </c>
      <c r="B853" s="69" t="s">
        <v>1116</v>
      </c>
      <c r="C853" s="69" t="s">
        <v>3145</v>
      </c>
      <c r="D853" s="69" t="s">
        <v>1148</v>
      </c>
      <c r="E853" s="69" t="s">
        <v>3070</v>
      </c>
      <c r="F853" s="69" t="s">
        <v>3543</v>
      </c>
    </row>
    <row r="854" spans="1:6" s="69" customFormat="1" x14ac:dyDescent="0.2">
      <c r="A854" s="69" t="s">
        <v>16</v>
      </c>
      <c r="B854" s="69" t="s">
        <v>3544</v>
      </c>
      <c r="C854" s="69" t="s">
        <v>3544</v>
      </c>
      <c r="D854" s="69" t="s">
        <v>1148</v>
      </c>
      <c r="E854" s="69" t="s">
        <v>3070</v>
      </c>
      <c r="F854" s="69" t="s">
        <v>3546</v>
      </c>
    </row>
    <row r="855" spans="1:6" s="69" customFormat="1" x14ac:dyDescent="0.2">
      <c r="A855" s="69" t="s">
        <v>16</v>
      </c>
      <c r="B855" s="69" t="s">
        <v>3070</v>
      </c>
      <c r="C855" s="69" t="s">
        <v>3070</v>
      </c>
      <c r="D855" s="69" t="s">
        <v>1148</v>
      </c>
      <c r="E855" s="69" t="s">
        <v>3070</v>
      </c>
      <c r="F855" s="69" t="s">
        <v>3546</v>
      </c>
    </row>
    <row r="856" spans="1:6" s="69" customFormat="1" x14ac:dyDescent="0.2">
      <c r="A856" s="69" t="s">
        <v>16</v>
      </c>
      <c r="B856" s="69" t="s">
        <v>3667</v>
      </c>
      <c r="C856" s="69" t="s">
        <v>3667</v>
      </c>
      <c r="D856" s="69" t="s">
        <v>1148</v>
      </c>
      <c r="E856" s="69" t="s">
        <v>3070</v>
      </c>
      <c r="F856" s="69" t="s">
        <v>3546</v>
      </c>
    </row>
    <row r="857" spans="1:6" s="69" customFormat="1" x14ac:dyDescent="0.2">
      <c r="A857" s="69" t="s">
        <v>16</v>
      </c>
      <c r="B857" s="69" t="s">
        <v>3547</v>
      </c>
      <c r="C857" s="69" t="s">
        <v>3547</v>
      </c>
      <c r="D857" s="69" t="s">
        <v>1148</v>
      </c>
      <c r="E857" s="69" t="s">
        <v>3070</v>
      </c>
      <c r="F857" s="69" t="s">
        <v>3546</v>
      </c>
    </row>
    <row r="858" spans="1:6" s="69" customFormat="1" x14ac:dyDescent="0.2">
      <c r="A858" s="69" t="s">
        <v>16</v>
      </c>
      <c r="B858" s="69" t="s">
        <v>3668</v>
      </c>
      <c r="C858" s="69" t="s">
        <v>3668</v>
      </c>
      <c r="D858" s="69" t="s">
        <v>1148</v>
      </c>
      <c r="E858" s="69" t="s">
        <v>3070</v>
      </c>
      <c r="F858" s="69" t="s">
        <v>3546</v>
      </c>
    </row>
    <row r="859" spans="1:6" s="69" customFormat="1" x14ac:dyDescent="0.2">
      <c r="A859" s="69" t="s">
        <v>16</v>
      </c>
      <c r="B859" s="69" t="s">
        <v>1116</v>
      </c>
      <c r="C859" s="69" t="s">
        <v>3145</v>
      </c>
      <c r="D859" s="69" t="s">
        <v>1148</v>
      </c>
      <c r="E859" s="69" t="s">
        <v>3070</v>
      </c>
      <c r="F859" s="69" t="s">
        <v>3546</v>
      </c>
    </row>
    <row r="860" spans="1:6" s="69" customFormat="1" x14ac:dyDescent="0.2">
      <c r="A860" s="69" t="s">
        <v>16</v>
      </c>
      <c r="B860" s="69" t="s">
        <v>1209</v>
      </c>
      <c r="C860" s="69" t="s">
        <v>3669</v>
      </c>
      <c r="D860" s="69" t="s">
        <v>1077</v>
      </c>
      <c r="E860" s="69" t="s">
        <v>1208</v>
      </c>
      <c r="F860" s="69" t="s">
        <v>1089</v>
      </c>
    </row>
    <row r="861" spans="1:6" s="69" customFormat="1" x14ac:dyDescent="0.2">
      <c r="A861" s="69" t="s">
        <v>16</v>
      </c>
      <c r="B861" s="69" t="s">
        <v>1208</v>
      </c>
      <c r="C861" s="69" t="s">
        <v>3670</v>
      </c>
      <c r="D861" s="69" t="s">
        <v>1077</v>
      </c>
      <c r="E861" s="69" t="s">
        <v>1208</v>
      </c>
      <c r="F861" s="69" t="s">
        <v>1089</v>
      </c>
    </row>
    <row r="862" spans="1:6" s="69" customFormat="1" x14ac:dyDescent="0.2">
      <c r="A862" s="69" t="s">
        <v>16</v>
      </c>
      <c r="B862" s="69" t="s">
        <v>3671</v>
      </c>
      <c r="C862" s="69" t="s">
        <v>3672</v>
      </c>
      <c r="D862" s="69" t="s">
        <v>1077</v>
      </c>
      <c r="E862" s="69" t="s">
        <v>1208</v>
      </c>
      <c r="F862" s="69" t="s">
        <v>1089</v>
      </c>
    </row>
    <row r="863" spans="1:6" s="69" customFormat="1" x14ac:dyDescent="0.2">
      <c r="A863" s="69" t="s">
        <v>16</v>
      </c>
      <c r="B863" s="69" t="s">
        <v>1210</v>
      </c>
      <c r="C863" s="69" t="s">
        <v>3673</v>
      </c>
      <c r="D863" s="69" t="s">
        <v>1077</v>
      </c>
      <c r="E863" s="69" t="s">
        <v>1208</v>
      </c>
      <c r="F863" s="69" t="s">
        <v>1089</v>
      </c>
    </row>
    <row r="864" spans="1:6" s="69" customFormat="1" x14ac:dyDescent="0.2">
      <c r="A864" s="69" t="s">
        <v>16</v>
      </c>
      <c r="B864" s="69" t="s">
        <v>1116</v>
      </c>
      <c r="C864" s="69" t="s">
        <v>3145</v>
      </c>
      <c r="D864" s="69" t="s">
        <v>1077</v>
      </c>
      <c r="E864" s="69" t="s">
        <v>1208</v>
      </c>
      <c r="F864" s="69" t="s">
        <v>1089</v>
      </c>
    </row>
    <row r="865" spans="1:6" s="69" customFormat="1" x14ac:dyDescent="0.2">
      <c r="A865" s="69" t="s">
        <v>16</v>
      </c>
      <c r="B865" s="69" t="s">
        <v>1099</v>
      </c>
      <c r="C865" s="69" t="s">
        <v>3674</v>
      </c>
      <c r="D865" s="69" t="s">
        <v>1096</v>
      </c>
      <c r="E865" s="69" t="s">
        <v>1097</v>
      </c>
      <c r="F865" s="69" t="s">
        <v>1098</v>
      </c>
    </row>
    <row r="866" spans="1:6" x14ac:dyDescent="0.2">
      <c r="A866" s="69" t="s">
        <v>16</v>
      </c>
      <c r="B866" s="44" t="s">
        <v>1180</v>
      </c>
      <c r="C866" s="44" t="s">
        <v>3675</v>
      </c>
      <c r="D866" s="69" t="s">
        <v>1096</v>
      </c>
      <c r="E866" s="69" t="s">
        <v>1097</v>
      </c>
      <c r="F866" s="69" t="s">
        <v>1098</v>
      </c>
    </row>
    <row r="867" spans="1:6" x14ac:dyDescent="0.2">
      <c r="A867" s="69" t="s">
        <v>16</v>
      </c>
      <c r="B867" s="69" t="s">
        <v>1116</v>
      </c>
      <c r="C867" s="69" t="s">
        <v>3145</v>
      </c>
      <c r="D867" s="69" t="s">
        <v>1096</v>
      </c>
      <c r="E867" s="69" t="s">
        <v>1097</v>
      </c>
      <c r="F867" s="69" t="s">
        <v>1098</v>
      </c>
    </row>
    <row r="868" spans="1:6" s="69" customFormat="1" x14ac:dyDescent="0.2">
      <c r="A868" s="69" t="s">
        <v>16</v>
      </c>
      <c r="B868" s="69" t="s">
        <v>3676</v>
      </c>
      <c r="C868" s="69" t="s">
        <v>3676</v>
      </c>
      <c r="D868" s="69" t="s">
        <v>1096</v>
      </c>
      <c r="E868" s="69" t="s">
        <v>1199</v>
      </c>
      <c r="F868" s="69" t="s">
        <v>1107</v>
      </c>
    </row>
    <row r="869" spans="1:6" s="69" customFormat="1" x14ac:dyDescent="0.2">
      <c r="A869" s="69" t="s">
        <v>16</v>
      </c>
      <c r="B869" s="69" t="s">
        <v>3677</v>
      </c>
      <c r="C869" s="69" t="s">
        <v>3677</v>
      </c>
      <c r="D869" s="69" t="s">
        <v>1096</v>
      </c>
      <c r="E869" s="69" t="s">
        <v>1199</v>
      </c>
      <c r="F869" s="69" t="s">
        <v>1107</v>
      </c>
    </row>
    <row r="870" spans="1:6" x14ac:dyDescent="0.2">
      <c r="A870" s="69" t="s">
        <v>16</v>
      </c>
      <c r="B870" s="44" t="s">
        <v>1200</v>
      </c>
      <c r="C870" s="44" t="s">
        <v>3678</v>
      </c>
      <c r="D870" s="69" t="s">
        <v>1096</v>
      </c>
      <c r="E870" s="69" t="s">
        <v>1199</v>
      </c>
      <c r="F870" s="69" t="s">
        <v>1107</v>
      </c>
    </row>
    <row r="871" spans="1:6" x14ac:dyDescent="0.2">
      <c r="A871" s="69" t="s">
        <v>16</v>
      </c>
      <c r="B871" s="69" t="s">
        <v>1116</v>
      </c>
      <c r="C871" s="69" t="s">
        <v>3145</v>
      </c>
      <c r="D871" s="69" t="s">
        <v>1096</v>
      </c>
      <c r="E871" s="69" t="s">
        <v>1199</v>
      </c>
      <c r="F871" s="69" t="s">
        <v>1107</v>
      </c>
    </row>
    <row r="873" spans="1:6" x14ac:dyDescent="0.2">
      <c r="A873" s="44" t="s">
        <v>3679</v>
      </c>
      <c r="B873" s="44" t="s">
        <v>3680</v>
      </c>
      <c r="C873" s="44" t="s">
        <v>3681</v>
      </c>
    </row>
    <row r="874" spans="1:6" x14ac:dyDescent="0.2">
      <c r="A874" s="44" t="s">
        <v>3679</v>
      </c>
      <c r="B874" s="44" t="s">
        <v>3682</v>
      </c>
      <c r="C874" s="44" t="s">
        <v>3683</v>
      </c>
    </row>
    <row r="875" spans="1:6" x14ac:dyDescent="0.2">
      <c r="A875" s="44" t="s">
        <v>3679</v>
      </c>
      <c r="B875" s="44" t="s">
        <v>3684</v>
      </c>
      <c r="C875" s="44" t="s">
        <v>3685</v>
      </c>
    </row>
    <row r="876" spans="1:6" x14ac:dyDescent="0.2">
      <c r="A876" s="44" t="s">
        <v>3679</v>
      </c>
      <c r="B876" s="44" t="s">
        <v>3686</v>
      </c>
      <c r="C876" s="44" t="s">
        <v>3687</v>
      </c>
    </row>
    <row r="877" spans="1:6" x14ac:dyDescent="0.2">
      <c r="A877" s="44" t="s">
        <v>3679</v>
      </c>
      <c r="B877" s="44" t="s">
        <v>1116</v>
      </c>
      <c r="C877" s="44" t="s">
        <v>3121</v>
      </c>
    </row>
    <row r="879" spans="1:6" x14ac:dyDescent="0.2">
      <c r="A879" s="44" t="s">
        <v>3688</v>
      </c>
      <c r="B879" s="44">
        <v>1</v>
      </c>
      <c r="C879" s="44" t="s">
        <v>3689</v>
      </c>
    </row>
    <row r="880" spans="1:6" x14ac:dyDescent="0.2">
      <c r="A880" s="44" t="s">
        <v>3688</v>
      </c>
      <c r="B880" s="44">
        <v>5</v>
      </c>
      <c r="C880" s="44" t="s">
        <v>3690</v>
      </c>
    </row>
    <row r="881" spans="1:3" x14ac:dyDescent="0.2">
      <c r="A881" s="44" t="s">
        <v>3688</v>
      </c>
      <c r="B881" s="44">
        <v>10</v>
      </c>
      <c r="C881" s="44" t="s">
        <v>3691</v>
      </c>
    </row>
    <row r="882" spans="1:3" x14ac:dyDescent="0.2">
      <c r="A882" s="44" t="s">
        <v>3688</v>
      </c>
      <c r="B882" s="44">
        <v>20</v>
      </c>
      <c r="C882" s="44" t="s">
        <v>3692</v>
      </c>
    </row>
    <row r="883" spans="1:3" x14ac:dyDescent="0.2">
      <c r="A883" s="44" t="s">
        <v>3688</v>
      </c>
      <c r="B883" s="44">
        <v>50</v>
      </c>
      <c r="C883" s="44" t="s">
        <v>3693</v>
      </c>
    </row>
    <row r="884" spans="1:3" x14ac:dyDescent="0.2">
      <c r="A884" s="44" t="s">
        <v>3688</v>
      </c>
      <c r="B884" s="44">
        <v>100</v>
      </c>
      <c r="C884" s="44" t="s">
        <v>3694</v>
      </c>
    </row>
    <row r="885" spans="1:3" x14ac:dyDescent="0.2">
      <c r="A885" s="44" t="s">
        <v>3688</v>
      </c>
      <c r="B885" s="44">
        <v>500</v>
      </c>
      <c r="C885" s="44" t="s">
        <v>3695</v>
      </c>
    </row>
    <row r="886" spans="1:3" x14ac:dyDescent="0.2">
      <c r="A886" s="44" t="s">
        <v>3688</v>
      </c>
      <c r="B886" s="44">
        <v>1000</v>
      </c>
      <c r="C886" s="44" t="s">
        <v>3696</v>
      </c>
    </row>
    <row r="888" spans="1:3" x14ac:dyDescent="0.2">
      <c r="A888" s="69" t="s">
        <v>3697</v>
      </c>
      <c r="B888" s="162" t="s">
        <v>1110</v>
      </c>
      <c r="C888" s="162" t="s">
        <v>3698</v>
      </c>
    </row>
    <row r="889" spans="1:3" x14ac:dyDescent="0.2">
      <c r="A889" s="69" t="s">
        <v>3697</v>
      </c>
      <c r="B889" s="69" t="s">
        <v>3699</v>
      </c>
      <c r="C889" s="69" t="s">
        <v>3700</v>
      </c>
    </row>
    <row r="890" spans="1:3" x14ac:dyDescent="0.2">
      <c r="A890" s="69" t="s">
        <v>3697</v>
      </c>
      <c r="B890" s="69" t="s">
        <v>3701</v>
      </c>
      <c r="C890" s="69" t="s">
        <v>3702</v>
      </c>
    </row>
    <row r="891" spans="1:3" x14ac:dyDescent="0.2">
      <c r="A891" s="69" t="s">
        <v>3697</v>
      </c>
      <c r="B891" s="69" t="s">
        <v>3703</v>
      </c>
      <c r="C891" s="69" t="s">
        <v>3704</v>
      </c>
    </row>
    <row r="892" spans="1:3" x14ac:dyDescent="0.2">
      <c r="A892" s="69" t="s">
        <v>3697</v>
      </c>
      <c r="B892" s="69" t="s">
        <v>3705</v>
      </c>
      <c r="C892" s="69" t="s">
        <v>3706</v>
      </c>
    </row>
    <row r="893" spans="1:3" x14ac:dyDescent="0.2">
      <c r="A893" s="69" t="s">
        <v>3697</v>
      </c>
      <c r="B893" s="69" t="s">
        <v>3707</v>
      </c>
      <c r="C893" s="69" t="s">
        <v>3708</v>
      </c>
    </row>
    <row r="894" spans="1:3" x14ac:dyDescent="0.2">
      <c r="A894" s="69" t="s">
        <v>3697</v>
      </c>
      <c r="B894" s="69" t="s">
        <v>3709</v>
      </c>
      <c r="C894" s="69" t="s">
        <v>3710</v>
      </c>
    </row>
    <row r="896" spans="1:3" x14ac:dyDescent="0.2">
      <c r="A896" s="44" t="s">
        <v>3711</v>
      </c>
      <c r="B896" s="145" t="s">
        <v>1110</v>
      </c>
      <c r="C896" s="145" t="s">
        <v>3712</v>
      </c>
    </row>
    <row r="897" spans="1:3" x14ac:dyDescent="0.2">
      <c r="A897" s="44" t="s">
        <v>3711</v>
      </c>
      <c r="B897" s="145">
        <v>0</v>
      </c>
      <c r="C897" s="145" t="s">
        <v>3713</v>
      </c>
    </row>
    <row r="898" spans="1:3" x14ac:dyDescent="0.2">
      <c r="A898" s="44" t="s">
        <v>3711</v>
      </c>
      <c r="B898" s="145">
        <v>1</v>
      </c>
      <c r="C898" s="145">
        <v>1</v>
      </c>
    </row>
    <row r="899" spans="1:3" x14ac:dyDescent="0.2">
      <c r="A899" s="44" t="s">
        <v>3711</v>
      </c>
      <c r="B899" s="145" t="s">
        <v>3714</v>
      </c>
      <c r="C899" s="145" t="s">
        <v>3715</v>
      </c>
    </row>
    <row r="900" spans="1:3" x14ac:dyDescent="0.2">
      <c r="A900" s="44" t="s">
        <v>3711</v>
      </c>
      <c r="B900" s="145" t="s">
        <v>3716</v>
      </c>
      <c r="C900" s="145" t="s">
        <v>3717</v>
      </c>
    </row>
    <row r="901" spans="1:3" x14ac:dyDescent="0.2">
      <c r="A901" s="44" t="s">
        <v>3711</v>
      </c>
      <c r="B901" s="145" t="s">
        <v>3718</v>
      </c>
      <c r="C901" s="145" t="s">
        <v>3719</v>
      </c>
    </row>
    <row r="902" spans="1:3" x14ac:dyDescent="0.2">
      <c r="A902" s="44" t="s">
        <v>3711</v>
      </c>
      <c r="B902" s="145" t="s">
        <v>3720</v>
      </c>
      <c r="C902" s="145" t="s">
        <v>3721</v>
      </c>
    </row>
    <row r="903" spans="1:3" x14ac:dyDescent="0.2">
      <c r="A903" s="44" t="s">
        <v>3711</v>
      </c>
      <c r="B903" s="145" t="s">
        <v>3703</v>
      </c>
      <c r="C903" s="145" t="s">
        <v>3722</v>
      </c>
    </row>
    <row r="904" spans="1:3" x14ac:dyDescent="0.2">
      <c r="A904" s="44" t="s">
        <v>3711</v>
      </c>
      <c r="B904" s="145">
        <v>101</v>
      </c>
      <c r="C904" s="145" t="s">
        <v>3723</v>
      </c>
    </row>
    <row r="905" spans="1:3" x14ac:dyDescent="0.2">
      <c r="B905" s="145"/>
      <c r="C905" s="145"/>
    </row>
    <row r="906" spans="1:3" x14ac:dyDescent="0.2">
      <c r="B906" s="145"/>
      <c r="C906" s="145"/>
    </row>
    <row r="940" spans="1:3" x14ac:dyDescent="0.2">
      <c r="A940" s="69"/>
      <c r="B940" s="69"/>
      <c r="C940" s="69"/>
    </row>
    <row r="941" spans="1:3" x14ac:dyDescent="0.2">
      <c r="A941" s="69"/>
      <c r="B941" s="69"/>
      <c r="C941" s="69"/>
    </row>
    <row r="942" spans="1:3" x14ac:dyDescent="0.2">
      <c r="A942" s="69"/>
      <c r="B942" s="69"/>
      <c r="C942" s="69"/>
    </row>
    <row r="943" spans="1:3" x14ac:dyDescent="0.2">
      <c r="A943" s="69"/>
      <c r="B943" s="69"/>
      <c r="C943" s="69"/>
    </row>
    <row r="944" spans="1:3" x14ac:dyDescent="0.2">
      <c r="A944" s="69"/>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acer</cp:lastModifiedBy>
  <dcterms:created xsi:type="dcterms:W3CDTF">2017-12-11T14:32:26Z</dcterms:created>
  <dcterms:modified xsi:type="dcterms:W3CDTF">2022-09-16T13:05:14Z</dcterms:modified>
</cp:coreProperties>
</file>