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mc:AlternateContent xmlns:mc="http://schemas.openxmlformats.org/markup-compatibility/2006">
    <mc:Choice Requires="x15">
      <x15ac:absPath xmlns:x15ac="http://schemas.microsoft.com/office/spreadsheetml/2010/11/ac" url="C:\Users\Orlane\Dropbox\REACH_HTI\2_Research_Management\2022_41FAP_AFD-SDC\05. Analyse\Quali\Groupes de discussion\"/>
    </mc:Choice>
  </mc:AlternateContent>
  <xr:revisionPtr revIDLastSave="0" documentId="13_ncr:1_{2FB861D8-5B9E-405A-B548-4FDA5020EDE2}" xr6:coauthVersionLast="47" xr6:coauthVersionMax="47" xr10:uidLastSave="{00000000-0000-0000-0000-000000000000}"/>
  <bookViews>
    <workbookView xWindow="-28920" yWindow="-120" windowWidth="29040" windowHeight="15720" tabRatio="526" xr2:uid="{00000000-000D-0000-FFFF-FFFF00000000}"/>
  </bookViews>
  <sheets>
    <sheet name="LISEZ_MOI" sheetId="1" r:id="rId1"/>
    <sheet name="Méthode_rapportage" sheetId="2" r:id="rId2"/>
    <sheet name="Grille_saturation_données" sheetId="3" r:id="rId3"/>
  </sheets>
  <definedNames>
    <definedName name="_ftnref1" localSheetId="2">Grille_saturation_données!#REF!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3" l="1"/>
  <c r="P9" i="3"/>
  <c r="P10" i="3"/>
  <c r="P11" i="3"/>
  <c r="P12" i="3"/>
  <c r="P13" i="3"/>
  <c r="P14" i="3"/>
  <c r="P15" i="3"/>
  <c r="P16" i="3"/>
  <c r="P17" i="3"/>
  <c r="P18" i="3"/>
  <c r="P19" i="3"/>
  <c r="P20" i="3"/>
  <c r="P21" i="3"/>
  <c r="P22" i="3"/>
  <c r="P23" i="3"/>
  <c r="P24" i="3"/>
  <c r="P25" i="3"/>
  <c r="P26" i="3"/>
  <c r="P27" i="3"/>
  <c r="P28" i="3"/>
  <c r="P29" i="3"/>
  <c r="P30" i="3"/>
  <c r="P7" i="3"/>
  <c r="P33" i="3"/>
  <c r="P34" i="3"/>
  <c r="P35" i="3"/>
  <c r="P36" i="3"/>
  <c r="P37" i="3"/>
  <c r="P38" i="3"/>
  <c r="P39" i="3"/>
  <c r="P40" i="3"/>
  <c r="P41" i="3"/>
  <c r="P42" i="3"/>
  <c r="P43" i="3"/>
  <c r="P44" i="3"/>
  <c r="P45" i="3"/>
  <c r="P46" i="3"/>
  <c r="P47" i="3"/>
  <c r="P48" i="3"/>
  <c r="P32"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50"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83" i="3"/>
  <c r="P118" i="3"/>
  <c r="P119" i="3"/>
  <c r="P120" i="3"/>
  <c r="P121" i="3"/>
  <c r="P122" i="3"/>
  <c r="P123" i="3"/>
  <c r="P124" i="3"/>
  <c r="P125" i="3"/>
  <c r="P126" i="3"/>
  <c r="P127" i="3"/>
  <c r="P128" i="3"/>
  <c r="P129" i="3"/>
  <c r="P130" i="3"/>
  <c r="P131" i="3"/>
  <c r="P132" i="3"/>
  <c r="P133" i="3"/>
  <c r="P134" i="3"/>
  <c r="P135" i="3"/>
  <c r="P136" i="3"/>
  <c r="P117" i="3"/>
  <c r="P139" i="3"/>
  <c r="P140" i="3"/>
  <c r="P141" i="3"/>
  <c r="P142" i="3"/>
  <c r="P143" i="3"/>
  <c r="P144" i="3"/>
  <c r="P145" i="3"/>
  <c r="P146" i="3"/>
  <c r="P147" i="3"/>
  <c r="P148" i="3"/>
  <c r="P149" i="3"/>
  <c r="P138" i="3"/>
  <c r="P156" i="3"/>
  <c r="P155" i="3"/>
  <c r="P166" i="3"/>
  <c r="P180" i="3"/>
  <c r="P231" i="3"/>
  <c r="P232" i="3"/>
  <c r="P202" i="3"/>
  <c r="P173" i="3"/>
  <c r="P238" i="3"/>
  <c r="P217" i="3"/>
  <c r="P196" i="3"/>
  <c r="P203" i="3"/>
  <c r="P154" i="3"/>
  <c r="P214" i="3"/>
  <c r="P242" i="3"/>
  <c r="P233" i="3"/>
  <c r="P234" i="3"/>
  <c r="P235" i="3"/>
  <c r="P161" i="3"/>
  <c r="P204" i="3" l="1"/>
  <c r="P191" i="3"/>
  <c r="P184" i="3"/>
  <c r="P186" i="3"/>
  <c r="P183" i="3"/>
  <c r="P187" i="3"/>
  <c r="P185" i="3"/>
  <c r="P188" i="3"/>
  <c r="P189" i="3"/>
  <c r="P190" i="3"/>
  <c r="P192" i="3"/>
  <c r="P194" i="3"/>
  <c r="P195" i="3"/>
  <c r="P197" i="3"/>
  <c r="P198" i="3"/>
  <c r="P199" i="3"/>
  <c r="P200" i="3"/>
  <c r="P193" i="3"/>
  <c r="P201" i="3"/>
  <c r="P182" i="3"/>
  <c r="P174" i="3"/>
  <c r="P229" i="3"/>
  <c r="P209" i="3"/>
  <c r="P216" i="3" l="1"/>
  <c r="P158" i="3"/>
  <c r="P236" i="3"/>
  <c r="P223" i="3"/>
  <c r="P178" i="3"/>
  <c r="P208" i="3"/>
  <c r="P175" i="3"/>
  <c r="P171" i="3"/>
  <c r="P170" i="3"/>
  <c r="P151" i="3" l="1"/>
  <c r="P152" i="3"/>
  <c r="P157" i="3"/>
  <c r="P167" i="3"/>
  <c r="P168" i="3"/>
  <c r="P160" i="3"/>
  <c r="P162" i="3"/>
  <c r="P165" i="3"/>
  <c r="P163" i="3"/>
  <c r="P164" i="3"/>
  <c r="P176" i="3"/>
  <c r="P153" i="3"/>
  <c r="P169" i="3"/>
  <c r="P177" i="3"/>
  <c r="P172" i="3"/>
  <c r="P179" i="3"/>
  <c r="P159" i="3"/>
  <c r="P206" i="3"/>
  <c r="P207" i="3"/>
  <c r="P215" i="3"/>
  <c r="P210" i="3"/>
  <c r="P211" i="3"/>
  <c r="P219" i="3"/>
  <c r="P213" i="3"/>
  <c r="P218" i="3"/>
  <c r="P212" i="3"/>
  <c r="P221" i="3"/>
  <c r="P222" i="3"/>
  <c r="P224" i="3"/>
  <c r="P225" i="3"/>
  <c r="P226" i="3"/>
  <c r="P227" i="3"/>
  <c r="P228" i="3"/>
  <c r="P230" i="3"/>
  <c r="P237" i="3"/>
  <c r="P239" i="3"/>
  <c r="P240" i="3"/>
  <c r="P241" i="3"/>
</calcChain>
</file>

<file path=xl/sharedStrings.xml><?xml version="1.0" encoding="utf-8"?>
<sst xmlns="http://schemas.openxmlformats.org/spreadsheetml/2006/main" count="365" uniqueCount="352">
  <si>
    <r>
      <t>Points d'attentions</t>
    </r>
    <r>
      <rPr>
        <b/>
        <sz val="10"/>
        <color rgb="FFEE5859"/>
        <rFont val="Arial Narrow"/>
        <family val="2"/>
      </rPr>
      <t xml:space="preserve"> :  Les données partagées sont indicatives et reflètent les échanges lors des groupes de discussion organisés au niveau de chaque section communale des communes de Roseaux, Beaumont et Pestel (département de Grand'Anse). </t>
    </r>
  </si>
  <si>
    <t>Items</t>
  </si>
  <si>
    <t>Description</t>
  </si>
  <si>
    <t>Project Background</t>
  </si>
  <si>
    <t>Primary data collection time period</t>
  </si>
  <si>
    <t>Du 28 avril au 13 mai 2022.</t>
  </si>
  <si>
    <t>Geographic Coverage</t>
  </si>
  <si>
    <t>Les 12 sections communales des communes de Roseaux, Beaumont et Pestel.
La section des iles Cayemittes (commune de Pestel) n'a été incluse dans le cadre de cette évalaution.</t>
  </si>
  <si>
    <t>Methodology &amp; Sampling</t>
  </si>
  <si>
    <t>Participating Partners</t>
  </si>
  <si>
    <t>n/a</t>
  </si>
  <si>
    <t>Data Cleaning Process</t>
  </si>
  <si>
    <t>La grille de saturation partagée a été utilisée pour le nettoyage de donneés. Les données ont été collectées à partir de guide de discussion. Deux enquêteurs ont animé les discussions : un modérateur et un transcripteur. Les discussion ont été retranscrites durant les échanges avec les participants. Un debrief écrit a permis de souligner les réponses surprenantes ou inhabituelles selon les enquêteurs.
Un document de suivi mis a jour quotidiennement a permis de clarifier certains points des FGD.</t>
  </si>
  <si>
    <t>Contacts (Name &amp; email address)</t>
  </si>
  <si>
    <t>Orlane JADEAU : orlane.jadeau@reach-initiative.org</t>
  </si>
  <si>
    <t>Sheets</t>
  </si>
  <si>
    <t>Sheet 1- LISEZ MOI</t>
  </si>
  <si>
    <t>Introduction de la recherche</t>
  </si>
  <si>
    <t>Sheet 2- Méthode de rapportage</t>
  </si>
  <si>
    <t>Précisions sur la démarche analytique</t>
  </si>
  <si>
    <t>Sheet 3- Grille de saturation des données</t>
  </si>
  <si>
    <t>Résumé et analyse des échanges</t>
  </si>
  <si>
    <t>Quel est l'objectif de l'analyse ?</t>
  </si>
  <si>
    <t>Le but de l'analyse qualitative est de permettre de comprendre les dynamiques sous-jacentes de cohésion sociale via les conditions de vie ainsi que les expériences d'accès et de fonctionnement des services sociaux de base des communautés impactées par le séisme d'aout 2021.</t>
  </si>
  <si>
    <t>Methodologie utilisee</t>
  </si>
  <si>
    <t>12 groupes de discussion ont été réalisés, un groupe au niveau de chaque section communale couverte par l'évaluation.
Ces groupes de discussion étaient mixtes (hommes et femmes). La méthodologie appliquée est celle présentée dans les Termes de références.</t>
  </si>
  <si>
    <t>Quelle approche a ete utilisee pour l'analyse et pourquoi ?</t>
  </si>
  <si>
    <t>L'analyse à partir d'une grille de saturation a permis d'identifier les termes récurrents et les besoins prioritaires des ménages vivant sur les sections communales enquêtées. Particulièrement en ce qui concerne les moyens d'existence, les 5 services sociaux de base étudiés dans le cadre de cette évaluation territoriale (point d'eau, latrines, marché, centre de santé et établissement scolaire) et les conditions d'abris.
L'analyse a été soutenue par des échanges via un Excel de suivi auprès des équipes terrain ayant réalisé les Focus Group Discussion (FGD), afin de clarifier les potentielles incompréhensions ou incohérences dans les transcriptions d'entretiens. Ce document a été mis à jour quasi-quotidiennement, afin de garantir la qualité des retours et par extension des données analysées. 
Des besoins priorités ont pu être identifié en abris, en accès aux biens alimentaires, en eau et en éducation grâce aux FGD. 
Les causes de ces difficultés ont régulièrement été soulignées par les participants, ce qui permet aux acteurs humanitaires de les prendre en compte dans leur programmation future.</t>
  </si>
  <si>
    <t>Presupposes et choix faits</t>
  </si>
  <si>
    <t xml:space="preserve">L'ensemble des points de discussion abordes lors des FGD sont retranscrits dans cette grille de saturation. Certaines données ont pu être retirées de la grille dans un souci de protection des données. </t>
  </si>
  <si>
    <t>Forces et limites de l'analyse</t>
  </si>
  <si>
    <t xml:space="preserve">Les données obtenues ont permis de faire émerger des besoins relativement similaires entre les trois communes. Par ailleurs, les guides de discussion et l'expérience des enquêteurs à conduire des groupes de discussion ont permis d'obtenir des données de qualité et détaillé à un niveau plus que satisfaisants. La notation de citations sur les débriefings et les guides est un élément fort de l'analyse. 
Cependant, le document de suivi mis en place avec les équipes terrain ayant pour but de réduire la perte d'informations autant que possible n'a pu être complété. Aussi, malgré la qualité des données obtenues, la prise de note n'a pas pu être exhaustive et il est possible que certaines informations manquent. </t>
  </si>
  <si>
    <r>
      <t xml:space="preserve">Do you intend to publish the qualitative analysis (e.g. Data Saturation Grid and any additional qualitative analysis)? </t>
    </r>
    <r>
      <rPr>
        <sz val="11"/>
        <color indexed="65"/>
        <rFont val="Leelawadee"/>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</si>
  <si>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</si>
  <si>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</si>
  <si>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</si>
  <si>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</si>
  <si>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</si>
  <si>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Leelawadee"/>
        <family val="2"/>
      </rPr>
      <t>Is this a PANDA or IMPACT Research Cycle, and so the analysis should not be made public?</t>
    </r>
    <r>
      <rPr>
        <sz val="11"/>
        <rFont val="Leelawadee"/>
        <family val="2"/>
      </rPr>
      <t xml:space="preserve"> (Place an X next to the appropriate option)
Yes 
No X</t>
    </r>
  </si>
  <si>
    <t>This file</t>
  </si>
  <si>
    <r>
      <rPr>
        <b/>
        <sz val="11"/>
        <rFont val="Leelawadee"/>
        <family val="2"/>
      </rPr>
      <t>If no, please elaborate on the reasons we do not wish to publish</t>
    </r>
    <r>
      <rPr>
        <sz val="11"/>
        <rFont val="Leelawadee"/>
        <family val="2"/>
      </rPr>
      <t xml:space="preserve">
</t>
    </r>
    <r>
      <rPr>
        <i/>
        <sz val="11"/>
        <color theme="0" tint="-0.499984740745262"/>
        <rFont val="Leelawadee"/>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rFont val="Leelawadee"/>
        <family val="2"/>
      </rPr>
      <t xml:space="preserve">
[Add text here]</t>
    </r>
  </si>
  <si>
    <t>Has a READ_ME sheet already been developed to explain the content of the analysis file?</t>
  </si>
  <si>
    <t>Yes</t>
  </si>
  <si>
    <t>What is the expected date of publication?</t>
  </si>
  <si>
    <r>
      <rPr>
        <b/>
        <sz val="16"/>
        <color theme="1"/>
        <rFont val="Leelawadee"/>
        <family val="2"/>
      </rPr>
      <t>Evaluation territoriale | Grand'Anse :</t>
    </r>
    <r>
      <rPr>
        <b/>
        <i/>
        <sz val="16"/>
        <color theme="1"/>
        <rFont val="Leelawadee"/>
        <family val="2"/>
      </rPr>
      <t xml:space="preserve"> </t>
    </r>
    <r>
      <rPr>
        <b/>
        <sz val="16"/>
        <color theme="1"/>
        <rFont val="Leelawadee"/>
        <family val="2"/>
      </rPr>
      <t>Roseaux, Beaumont, Pestel</t>
    </r>
  </si>
  <si>
    <t xml:space="preserve">     </t>
  </si>
  <si>
    <t>Total # Références per Discussion Point</t>
  </si>
  <si>
    <t>Key Findings Summary
(Merged per Discussion Topic)</t>
  </si>
  <si>
    <t># FGD participants</t>
  </si>
  <si>
    <t>Beaumont</t>
  </si>
  <si>
    <t>Pestel</t>
  </si>
  <si>
    <t>Roseaux</t>
  </si>
  <si>
    <t>Section communale (métadonnées anonymisées)</t>
  </si>
  <si>
    <t>Thème de discussion</t>
  </si>
  <si>
    <t>Points de discussion</t>
  </si>
  <si>
    <t xml:space="preserve">PARTIE 1 - INTRODUCTION ET IMPACT GÉNÉRAL DU SÉISME D'AOUT 2021	</t>
  </si>
  <si>
    <t>Évolution des conditions de vie après le séisme d'aout 2021</t>
  </si>
  <si>
    <t>Les conditions de vie déjà difficiles, ont empirées depuis Matthew en 2016 et après le séisme d'aout 2021</t>
  </si>
  <si>
    <r>
      <t>L'ensemble des participants aux groupes de discussions des trois communes rapportent que les conditions de vie étaient déjà difficiles, mais que les deux dernières catastrophes naturelles (l'ouragan Matthew en 2016 et le séisme d'aout 2021) ont empiré leurs conditions de vie. Notamment, la grande majorité des maisons ont été détruites par le séisme d'aout 2021, tandis qu'une partie importante des logements était déjà détruite par l'ouragan. Plusieurs participants aux groupes de discussions rapportent se sentir abandonnés à leur sort, d'une part par les instances locales présentes (manque de services publics) mais également par leur manque de moyens à subvenir à leurs besoins. Le constat est partagé dans les 3 communes pour l'ensemble des sections selon les participants aux groupes de discussions.
"</t>
    </r>
    <r>
      <rPr>
        <i/>
        <sz val="9"/>
        <rFont val="Leelawadee"/>
        <family val="2"/>
      </rPr>
      <t>Déjà la population essayait de se relever après Matthew, mais le séisme a détruit une partie importante de l’agriculture et tué le bétail</t>
    </r>
    <r>
      <rPr>
        <sz val="9"/>
        <rFont val="Leelawadee"/>
        <family val="2"/>
      </rPr>
      <t xml:space="preserve">" Participant au groupe de discussion de la section de Fond Cochon, commune de Roseaux
</t>
    </r>
  </si>
  <si>
    <t xml:space="preserve">En manque de tout : les gens ont tout perdu après le séisme (maisons, ressources : récoltes, bétail) </t>
  </si>
  <si>
    <t>Les maisons sont détruites par le séisme (les gens utilisent des bâches pour construire des abris de fortunes)</t>
  </si>
  <si>
    <t>Il est difficile de se nourrir</t>
  </si>
  <si>
    <t>Les gens sont abandonnés à leur sort/livrés à eux même (ex : pas de bureau de service public dans la section)</t>
  </si>
  <si>
    <t>Il y a beaucoup de personnes vivants avec un handicap dans la communauté</t>
  </si>
  <si>
    <t>Le séisme de aout 2021 a été pire que l'ouragan Matthew de 2016 car il a lui entièrement détruit les maisons</t>
  </si>
  <si>
    <t>Manque de moyens financiers pour subvenir aux besoins/se procurer les produits qu'ils ne peuvent produire</t>
  </si>
  <si>
    <t>Moyens d'existence</t>
  </si>
  <si>
    <t>Les habitants de la section dépendent de l'agriculture et il n'ont plus accès a cette activité</t>
  </si>
  <si>
    <r>
      <t xml:space="preserve">Concernant les moyens d'existence, la majorité des participants aux groupes de discussions des trois communes  (4/12) rapportent que la production agricole était l'activité qui faisait fonctionner leur section (permettait notamment de financer la scolarité des enfants). Selon 8 groupes de discussions sur 12, le séisme a détruit les récoltes, les jardins, soit une partie importante de l'agriculture produite. Le bétail a été également fortement impacté, une partie importante est morte, selon les participants aux groupes. Cela a fortement impacté les capacités des habitants à subvenir à leurs besoins : sans l'agriculture, les gens n'ont plus de ressources financières (issue des ventes) et alimentaires (issue des récoltes).
</t>
    </r>
    <r>
      <rPr>
        <i/>
        <sz val="9"/>
        <rFont val="Leelawadee"/>
        <family val="2"/>
      </rPr>
      <t>"Depuis après Matthew, les conditions sont devenues très précaires. Ils ont perdu leurs bétails. C’était leur principale ressource. Ils avaient l’habitude de payer les frais scolaires de leurs enfants avec l’argent provenant de la vente de leurs bétails. Le bétail se fait de plus en plus rare de nos jours. Alors, le prix des bétails a augmenté considérablement sur le marché"</t>
    </r>
    <r>
      <rPr>
        <sz val="9"/>
        <rFont val="Leelawadee"/>
        <family val="2"/>
      </rPr>
      <t xml:space="preserve"> Paritcipant au groupe de discussion de la première section communale de la commune de Beaumont</t>
    </r>
  </si>
  <si>
    <t>La production agricole est devenue de plus en plus difficile (les gens n'arrivent plus à planter faute de semences, d'argent et de travailleurs)</t>
  </si>
  <si>
    <t>Le séisme a détruit les récoltes (une partie importante de l'agriculture), les jardins</t>
  </si>
  <si>
    <t>Le séisme à tuer le bétail</t>
  </si>
  <si>
    <t>Difficile de trouver un travail après le séisme (dans l'agriculture ou l'informel) / il n'y a pas d'emploi dans la zone</t>
  </si>
  <si>
    <t>Les prix des produits alimentaires ont considérablement augmenté (ne peuvent même plus cultiver)</t>
  </si>
  <si>
    <t>Satisfaction de l'aide humanitaire</t>
  </si>
  <si>
    <t>La réponse après le séisme est pire que celle d’après Matthew en 2016</t>
  </si>
  <si>
    <r>
      <t>La satisfaction de l'aide humanitaire reçue est disparate au sein des différents groupes de discussion. Un point rapporté par trois des groupes, notamment à Beaumont et Roseaux, souligne que l'aide distribuée était insuffisante et inadéquate face aux besoins des communautés. Les participants de la section de Chardonnette et Mouline (commune de Roseaux) indique le besoin d'une aide permettant de relancer l'agriculture et de réparer les maisons. La satisfaction de l'aide humanitaire reçue est disparate au sein des différents groupes de discussion. Un point rapporté par trois des groupes, notamment à Beaumont et Roseaux, souligne que l'aide distribuée était insuffisante et inadéquate face aux besoins des communautés. Les participants de la section de Chardonnette et Mouline (commune de Roseaux) indique le besoin d'une aide permettant de relancer l'agriculture et de réparer les maisons. Les participants de la section de Carrefour et Tozia rapportent par ailleurs que des ONG sont venues collecter des données, mais qu'aucune aide n'a été apportée jusqu'à présent.
"</t>
    </r>
    <r>
      <rPr>
        <i/>
        <sz val="9"/>
        <rFont val="Leelawadee"/>
        <family val="2"/>
      </rPr>
      <t>Les gens vivent pratiquement aux subsides des ONG qui leur apportent ce dont ils n’ont pas vraiment besoin. Ils leur apportent du riz par exemple, mais ce n’est pas ce dont ils avaient besoin, explique-t-il. Ce n’était ni leur priorité ni ce dont ils avaient besoin. Ils voulaient recommencer avec l’élevage et l’agriculture pour qu’ils puissent se sentir confortables comme jadis. Il dit qu’ils voulaient que tout redevienne comme avant</t>
    </r>
    <r>
      <rPr>
        <sz val="9"/>
        <rFont val="Leelawadee"/>
        <family val="2"/>
      </rPr>
      <t>". Participant au groupe de dicsussion des Moulines, comune de Beaumont.</t>
    </r>
  </si>
  <si>
    <t>Les gens vivent des dons des ONG (bien que l'aide soit inadéquate)</t>
  </si>
  <si>
    <t>Aucune autorité de l'Etat ne les a contactés pour identifier leurs besoins ni ce qu'ils veulent faire suite au séisme</t>
  </si>
  <si>
    <t>L’aide apportée en réponse au séisme était insuffisante, était distribuée de manière clanique ou de manière inadéquate</t>
  </si>
  <si>
    <t>Les ONG sont venues collecter des données, mais rien n’est fait, la section constate que l’aide est distribuée ailleurs</t>
  </si>
  <si>
    <t>Aujourd’hui, ils ont besoin d’une instance qui puisse les aider en leur donnant de l’argent, en les aidant à reconstruire les maisons</t>
  </si>
  <si>
    <t>Besoin d'une aide pour recommencer l'agriculture</t>
  </si>
  <si>
    <t>L'organisation de la réponse a mis les bénéficiaires encore plus en difficultés (éloignement des points de distribution, coût de transport pour se rendre à la distribution équivalant à la moitié de l'aide qui pouvait être reçue)</t>
  </si>
  <si>
    <t xml:space="preserve">Il y a 2 ans, une ONG a commencé un processus de légalisation des documents chez le notaire dans le cadre d’une aide au logement, mais rien n’est fait à cette date. </t>
  </si>
  <si>
    <t>Après le séisme une ONG a choisi des bénéficiaires dans la localité, mais n’ont encore rien fait à ce jour</t>
  </si>
  <si>
    <t xml:space="preserve">PARTIE 2 - ABRIS, ACCÈS A L'HABITAT	</t>
  </si>
  <si>
    <t>Impact du séisme sur l'habitat</t>
  </si>
  <si>
    <t>La majorité des maisons étaient déjà détruites ou gravement endommagées depuis Matthew en 2016</t>
  </si>
  <si>
    <r>
      <t>La majorité des participants aux groupes de discussions rapportent que les maisons de leurs sections sont détruites (8/12). De plus, une partie importante était détruite après Matthew, et n'ont pu être réparée faute de moyens financiers. La majorité des participants aux groupes de discussion des trois communes rapportent vivre dans des conditions de logements difficiles (maisons de fortunes) ou les bâches constituent le seul moyen de réparations actuel. Trois des groupes de discussions rapportent par ailleurs que les abris couverts de bâches ne tiendront pas les prochains mois (vent, températures et pluie). Les participants de la section de Grand Vincent (commune de Roseaux) soulignent que la priorité des ménages reste de trouver de quoi se nourrir avant de réparer leurs abris.
En terme d'assistance abris, les participants de trois des groupes de discussion des communes enquêtées rapportent que l'aide était insuffisantes. Les participants des groupes de discussions de Beaumont notent par ailleurs que les sceaux et les bâches ne constituent pas une aide en soi, car elles ne permettent pas une réparation solide des maisons.
"</t>
    </r>
    <r>
      <rPr>
        <i/>
        <sz val="9"/>
        <rFont val="Leelawadee"/>
        <family val="2"/>
      </rPr>
      <t>Ils ajoutent qu’aujourd’hui encore des victimes de Matthew vivent encore dans des maisons de fortune. Ils estiment que la communauté dans sa grande majorité n’a jamais bénéficié de l’aide concernant la réhabilitation ou la reconstruction de maison. Ils expliquent qu’ils se sont regroupés sous une tonnelle après le séisme, mais que les pluies diluviennes les ont forcé à revenir sous les maisons en ruines</t>
    </r>
    <r>
      <rPr>
        <sz val="9"/>
        <rFont val="Leelawadee"/>
        <family val="2"/>
      </rPr>
      <t xml:space="preserve">" Participant au groupe de discussion de Pestel, section communale de Duchity
</t>
    </r>
  </si>
  <si>
    <t>Les conditions sont difficiles à cause de la question de logement (surtout quand il peut et quand il y a des grands vents)</t>
  </si>
  <si>
    <t>Les gens n'ont pas de logement dans la section</t>
  </si>
  <si>
    <t xml:space="preserve">	Les gens ne sont pas parvenus à reconstruire ou réparer leur maison depuis Matthew (manque de moyens financier/prix élevé des matériaux)</t>
  </si>
  <si>
    <t>Le séisme a détruit la majorité des maisons restantes de la section communale</t>
  </si>
  <si>
    <t>La majorité des maisons sont recouvertes de bâches quand ils en trouvent (maisons de fortune)</t>
  </si>
  <si>
    <t>Les bâches ne tiennent pas les pluies, le vent, les changements de températures (les gens sont forcés à revenir sous les maisons en ruines)</t>
  </si>
  <si>
    <t>Les logements ne sont pas sûrs : La couverture des abris avec des bâches ne permettent pas la sécurité des communautés</t>
  </si>
  <si>
    <t>Avec la pluie de mai, la saison des cyclones, puis le soleil de juin-juillet, les ménages n'auront plus de logement en août</t>
  </si>
  <si>
    <t>Les conditions de logement provoquent des maladies au sein de la communauté</t>
  </si>
  <si>
    <t>Le choix prioritaire des ménages est de trouver à manger plutôt que reconstruire les maisons</t>
  </si>
  <si>
    <t>Les ONG ont aidé après les catastrophes</t>
  </si>
  <si>
    <t>Les ONG ont fait des promesses, mais ne les ont pas tenues (n’a jamais bénéficié de l’aide : réhabilitation ou reconstruction de maison) après le séisme</t>
  </si>
  <si>
    <t>L'aide apportée ne correspond pas aux besoins (dons de bâches/sceaux) ou constructions de maisons non solides</t>
  </si>
  <si>
    <t>Les gens pourraient trouver de l'aide auprès de leur famille à Port-au-Prince, mais l'insécurité empêche de s'y rendre</t>
  </si>
  <si>
    <t xml:space="preserve">L’aide apportée par les organisations humanitaires était insuffisante, depuis Matthew </t>
  </si>
  <si>
    <t>Ce dont les gens ont besoin réellement besoin c’est d’une instance qui puisse régler le problème du logement</t>
  </si>
  <si>
    <t xml:space="preserve">PARTIE 3 - ACCÈS A LA NOURRITURE	</t>
  </si>
  <si>
    <t>Accès à la nourriture</t>
  </si>
  <si>
    <t>L'accès à la nourriture est compliqué pour tout le monde (les catastrophes ont empiré la capacité à s'en procurer)</t>
  </si>
  <si>
    <r>
      <t>Selon les participants de 10/12 groupes de discussions, l'accès à l'alimentation est compliqué pour toutes les communautés. L'agriculture et l'élevage étant la principale source de revenu des communautés des trois communes, les habitants sont contraints de s'approvisionner sur le marché, mais le manque de moyens contraint à subvenir à leurs besoins. De plus, l'augmentation des prix des biens alimentaires constitue également un frein à l'accès à l'alimentation tout comme le prix du transport pour se rendre au marché.
Selon les participants, la capacité des communautés à se nourrir est réduite dû au séisme (7/12). De plus, les participants rapportent faire face à de la malnutrition : les gens doivent réduire leur consommation (1/12) et manger les mêmes choses des jours durant. Les participants d'un groupe de discussion rapportent que des gens meurent plus jeunes parce qu'ils sont mal nourris (1/12). Enfin, les participants de deux groupes de discussion rapportent que les membres de la communauté n'ont pas accès à une alimentation suffisante et équilibrée, parce qu'ils n'ont pas les moyens de s'approvisionner (mangent rarement de la viande, mangent que des fritures, parce que pas les moyens de faire à manger chez eux).
"</t>
    </r>
    <r>
      <rPr>
        <i/>
        <sz val="9"/>
        <color theme="1"/>
        <rFont val="Leelawadee"/>
        <family val="2"/>
      </rPr>
      <t>Depuis la nuit des temps, les paysans vivaient toujours de ce qu’ils produisaient (haricots, patate, maïs, banane, petit mil, etc.). Mais il ne sait plus ce qui se passe au niveau de la nature aujourd’hui. La terre ne donne plus rien.  On consommait des produits locaux. Aujourd’hui, tout ce que les gens consomment vient de l’étranger. Avec la cherté de la vie, ils ne peuvent pas acheter les produits importés. Dans le temps, ils avaient besoin de 100 ou 150 gourdes pour se procurer une marmite d’haricots maintenant ils ont besoin de 600 gourdes pour se procurer cette même marmite. Si une ONG veut les aider, il pense qu’elle ferait mieux les aider à produire leurs propres denrées comme cela se faisait auparavant pour qu’ils ne dépendent pas du marché étranger.</t>
    </r>
    <r>
      <rPr>
        <sz val="9"/>
        <color theme="1"/>
        <rFont val="Leelawadee"/>
        <family val="2"/>
      </rPr>
      <t>" Participant au groupe de discussion de la section Mouline (commune de Beaumont)</t>
    </r>
  </si>
  <si>
    <t>Manque de moyen financier : Pas de pouvoir d'achat, le prix des produits est élevé, surtout des produits importés</t>
  </si>
  <si>
    <t>Les membres de la communauté n'ont pas une alimentation suffisante et équilibrée parce qu’ils n’ont pas les moyens de s’approvisionner (mangent rarement de la viande, mangent que des fritures, parce que pas les moyens de faire à manger chez eux)</t>
  </si>
  <si>
    <t>Le séisme a considérablement réduit la capacité à se nourrir car il a détruit l’agriculture et l’élevage qui constituent la principale source de revenu</t>
  </si>
  <si>
    <t>Dû à la destruction des récoltes les agriculteurs sont contraints à s'approvisionner en semence sur les marchés</t>
  </si>
  <si>
    <t>Certaines personnes n’arrivent même pas à trouver de quoi se nourrir, les voisins sont obligés de partager le peu qu’ils ont avec ceux qui n’ont rien</t>
  </si>
  <si>
    <t>La culture de la terre a disparu de la localité (Après Matthew, ils ont réussi à recommencer l’agriculture. Cette fois, c’est la structure du sol qui est atteinte, ils n’arrivent pas à trouver de quoi planter)</t>
  </si>
  <si>
    <t xml:space="preserve">Les gens doivent sans cesse réduire leur consommation déjà uniforme (ils doivent manger les mêmes choses des jours durant), </t>
  </si>
  <si>
    <t>Des gens meurent plus jeunes parce qu’ils sont mal nourris</t>
  </si>
  <si>
    <t>La communauté produisait suffisamment pour se nourrir avant le tremblement de terre</t>
  </si>
  <si>
    <t>Même ceux qui travaillent ont du mal à trouver à manger</t>
  </si>
  <si>
    <t>Les denrées sont saisonnières et la récolte n’est pas toujours garantie</t>
  </si>
  <si>
    <t>Accès aux marchés</t>
  </si>
  <si>
    <t>Les gens dépendent du marché pour se nourrir</t>
  </si>
  <si>
    <t xml:space="preserve">Le prix très élevé des produits sur les marchés empêchent les gens de s’approvisionner correctement </t>
  </si>
  <si>
    <t>Difficile d'accéder au marché qui est éloigné</t>
  </si>
  <si>
    <t xml:space="preserve">Le prix des transports est élevé freine l'accès au marché qui est en ville </t>
  </si>
  <si>
    <t>les gens doivent acheter la plupart du temps de la nourriture à crédit, crédit qu’ils peinent à rembourser</t>
  </si>
  <si>
    <t>Les gens n’ont pas les moyens financiers nécessaires pour l’achat de nourriture régulier</t>
  </si>
  <si>
    <t>La communauté s’organise en « mutuel/Tipa » structure d’économie solidaire appelée où ils épargnent ensemble pour se prêter de l’argent. Argent prêté à un faible taux, aidant ainsi les membres à planter ou à réaliser une petite activité économique</t>
  </si>
  <si>
    <t>Accès à l'agriculture</t>
  </si>
  <si>
    <t>Les catastrophes (Matthew et le séisme) ont anéanti/détruit l’agriculture et l’élevage</t>
  </si>
  <si>
    <r>
      <t>La majorité des participants aux groupes de discussion indique que les catastrophes naturelles, l'ouragan Matthew en 2016 et surtout le séisme d'aout 2021, on détruit l'agriculture et l'élevage. Les éboulements/glissement de terrains sont rapportés par de nombreux participants aux groupes de discussion, détruisent les récoltes et les arbres fruitiers. Selon les participants aux groupes de discussion de la section des Espère (commune de Pestel), les arbres fruités ont eu leurs racines coupées sous la terre par le mouvement du sol. D'autres groupes (à Beaumont et Roseaux) rapportent que ces deux dernières catastrophes ont tellement endommagé les sols que la terre n'est plus cultivables. Ils indiquent que ces terres pourraient être incultivables pendant au moins 5 ans. Beaucoup de culture ne fonctionnent plus selon 1/3 des participants aux groupes de discussion, tels que le café, le coco, les haricots, les patates, le petit mil et le maïs. La seule culture qui peut être produite facilement selon les participants de la section des Chardonnette (commune de Beaumont) est l'igname. L'élevage a été également détruit, avec en certains endroits le bétail entièrement exterminé par le séisme et les maladies qui l'ont touché. Ainsi selon les participants, il est difficile de trouver des semences de qualité vu la possibilité de production et que le manque de moyen est une des barrières à la relance de l'agriculture dans ces trois communes. La quasi-totalité des participants aux groupes de discussion 9/10 rapportent que si la communauté avait les moyens de produire, l'agriculture/l'élevage pourrait produire suffisamment pour l'ensemble de la communauté.
"</t>
    </r>
    <r>
      <rPr>
        <i/>
        <sz val="9"/>
        <rFont val="Leelawadee"/>
        <family val="2"/>
      </rPr>
      <t>Ils disent qu’ils ne peuvent pas passer tout leur temps à se procurer les biens au marché, mais qu’ils doivent plutôt produire eux-mêmes ces biens alimentaires. Il déclare qu’il a déjà les lopins de terre pour produire ces biens alimentaires et les ressources humaines pour cultiver la terre. Il a seulement besoin d’un peu d’aide pour une année pour pouvoir produire, ajoute-t-il.</t>
    </r>
    <r>
      <rPr>
        <sz val="9"/>
        <rFont val="Leelawadee"/>
        <family val="2"/>
      </rPr>
      <t>" Participant au groupe de discussion de Roseaux, section communale des Chardonnettes</t>
    </r>
  </si>
  <si>
    <t>Bétail exterminé (séisme et les maladies), rien à vendre pour se procurer d’autres produits au marché</t>
  </si>
  <si>
    <t>Jardins, bétail, récoltes, arbres détruits (éboulement/glissement des terrains)</t>
  </si>
  <si>
    <t>Impossible de trouver des semences de qualité pour pouvoir planter (Le séisme a détruit les plantes)</t>
  </si>
  <si>
    <t>Les arbres fruitiers qui ont eu leurs racines coupées sous terre par le mouvement du sol</t>
  </si>
  <si>
    <t>Manque de moyens pour produire/Cout de production élevé (achat des semences)</t>
  </si>
  <si>
    <t>Il espère une à l’agriculture et à l’élevage comme cela se fait à Beaumont</t>
  </si>
  <si>
    <t>Érosion des sols : La terre n'est plus cultivable (auparavant il y avait de la culture de café, haricots, patate, mil, mais, coco)</t>
  </si>
  <si>
    <t>L'igname est le seul qui piusse être produit facilement</t>
  </si>
  <si>
    <t>La terre n'est plus cultivable (ces terres pourraient être incultivables pendant au moins 5 ans)</t>
  </si>
  <si>
    <t>Des voleurs volent le bétail</t>
  </si>
  <si>
    <t>Absence de l'Etat</t>
  </si>
  <si>
    <t>Les gens (agriculteurs) pourraient produire suffisamment de nourriture (avec l'élevage et la culture de la terre) dans la section s’ils avaient les moyens (semence de qualité, moyen financier).</t>
  </si>
  <si>
    <t xml:space="preserve">PARTIE 4 - ACCÈS AUX SERVICES DE SANTÉ	</t>
  </si>
  <si>
    <t>Accès à la santé</t>
  </si>
  <si>
    <t>Les gens n’ont pas accès à des soins de santé convenable dans la section communale</t>
  </si>
  <si>
    <r>
      <t xml:space="preserve">Dans l'ensemble, tous les participants aux groupes de discussion rapportent ne pas avoir accès à des soins convenables au sein de leur communauté. Les principaux problèmes de fonctionnement rapportés sont i) le manque d'infrastructures (pas de pharmacie dans 3 des sections communales), ii) le manque d'équipements ou d'entretien du centre de santé, iii) le manque de ressources humaines avec des centres sans médecins, et sans personnels le week-end (les infirmières présentes résidentes dans d'autres localités), iv) le manque de soins disponible (pas de possibilité de soins pour des blessures graves, pas de soins ou assistance possible pour les femmes enceintes). 
Le coût des transports est une des barrières d'accès aux soins disponible rapportée. De plus, faute de soins adéquats dans les sections communales, les participants indiquent devoir se déplacer vers les villes les plus proches pour se faire soigner, lorsque le déplacement leur est possible (Beaumont, Pestel, Corail, Jérémie, les Cayes, Duchity). 
Finalement, bien que l'accès aux soins était précaire avant le séisme d'aout 2021, les participants aux groupes de discussion indiquent que cette dernière catastrophe a fortement endommagé les infrastructures et a empiré la situation : matériel endommagé, bâtiments, fissurés, et pour certains centres, des services ne sont plus disponibles, comme à Duchity (commune de Pestel) ou auparavant il était possible d'accueillir les femmes enceintes. 
</t>
    </r>
    <r>
      <rPr>
        <i/>
        <sz val="9"/>
        <rFont val="Leelawadee"/>
        <family val="2"/>
      </rPr>
      <t>"il y a un centre de santé bien construit, qui a des salles d’urgence, mais ils n’ont pas de matériel"</t>
    </r>
    <r>
      <rPr>
        <sz val="9"/>
        <rFont val="Leelawadee"/>
        <family val="2"/>
      </rPr>
      <t xml:space="preserve"> Participant au groupe de discussion de Beaumont, section Chardonnette </t>
    </r>
  </si>
  <si>
    <t>Une ONG a mis en place une clinique mobile chaque mois</t>
  </si>
  <si>
    <t>Manque d'infrastructure : Pas de centre de santé dans la section</t>
  </si>
  <si>
    <t>Manque d'infrastructure : pas de pharmacie dans la section communale (déplacement en ville pour obtenir des médicaments)</t>
  </si>
  <si>
    <t>Manque d'équipement : Il y a un local dédié à la santé, mais il n’est pas équipé/manque d'entretien</t>
  </si>
  <si>
    <t>Manque de ressource humaine : Il n'y a pas de médecin dans le centre de santé (des infirmières, mais qui ne résident as dans la section)</t>
  </si>
  <si>
    <t>Manque de services : pas de soins possibles pour les blessures grave</t>
  </si>
  <si>
    <t>Soins inadaptés (prescription d'ibuprofène/Alpalid sans consultation préalable)</t>
  </si>
  <si>
    <t>Manque de ressource financière : Les personnels de santé ne sont pas payés</t>
  </si>
  <si>
    <t>Manque de services : Les femmes enceintes sont les plus à risque (pas de soins disponibles)</t>
  </si>
  <si>
    <t>Le cout des transports est trop élevé pour pouvoir se rendre dans un centre de santé</t>
  </si>
  <si>
    <t>Les soins de santé sont couteux (difficultées pour acheter les médicaments)</t>
  </si>
  <si>
    <t>Pas de kit de premier secours dans les écoles</t>
  </si>
  <si>
    <t>Besoin prioritaire : nomination de médecins dans la section/équipements</t>
  </si>
  <si>
    <t>Il y a une épidémie de grattelle (démangeaison de la peau) dans la section</t>
  </si>
  <si>
    <t>Il n’y a pas de médicaments disponibles dans la section</t>
  </si>
  <si>
    <t>Les médicaments au centre de santé/dons d'ONG sont détournés et vendus dans des pharmacies privées</t>
  </si>
  <si>
    <t>Mouvement vers un centre de santé</t>
  </si>
  <si>
    <t>Les gens doivent se déplacer au centre-ville de Corail ou de Pestel</t>
  </si>
  <si>
    <t>Les gens doivent se rendre à Beaumont</t>
  </si>
  <si>
    <t xml:space="preserve">Les gens doivent se rentre dans le centre-ville ou a Beaumont </t>
  </si>
  <si>
    <t>Les gens doivent se rentre aux Cayes pour accéder aux soins de santé</t>
  </si>
  <si>
    <t>Les gens doivent se rendre à Jérémie, aux Cayes ou à Corail</t>
  </si>
  <si>
    <t>Les gens doivent aller en centre-ville</t>
  </si>
  <si>
    <t>Les gens doivent se rendre à Jérémie</t>
  </si>
  <si>
    <t>Les gens doivent se rentre aux Cayes ou se contenter des premiers soins à Duchity</t>
  </si>
  <si>
    <t>Alternatives fautes de soin</t>
  </si>
  <si>
    <t>Ceux qui ne peuvent pas se déplacer doivent accepter la mort</t>
  </si>
  <si>
    <t>Les gens doivent le plus souvent se tourner vers la médecine traditionnelle s’ils ont un problème de santé</t>
  </si>
  <si>
    <t>Évolution de l'accès à la santé</t>
  </si>
  <si>
    <t>La situation a empiré depuis le séisme d'août 2021</t>
  </si>
  <si>
    <t>La situation était déjà précaire avant le séisme d'août 2021</t>
  </si>
  <si>
    <t>Avant le séisme le centre de santé pouvait accueillir une femme qui accouchait normalement (sauf pour la césarienne), mais qu’à présent tout le monde doit se rendre aux Cayes</t>
  </si>
  <si>
    <t>Le matériel du centre de santé a été endommagé par le séisme</t>
  </si>
  <si>
    <t>La différence est l'augmentation du prix du transport ou l'absence d'activité économique</t>
  </si>
  <si>
    <t>Le local du centre de santé a été gravement endommagé (bâtiment fissuré, fonctionnement sous tente)</t>
  </si>
  <si>
    <t xml:space="preserve">PARTIE 5 - ACCÈS A L'EAU POTABLE	</t>
  </si>
  <si>
    <t>Accès à l'eau potable</t>
  </si>
  <si>
    <t>La communauté n’a pas accès à l’eau potable</t>
  </si>
  <si>
    <t xml:space="preserve">L'accès à l'eau est très restreint au niveau de ces trois sections communales. Les participants rapportent pour leur grande majorité que la communauté n'a pas accès à l'eau potable. Selon la moitié des groupes de discussion, le problème d'eau dans ces communes date de biens avant le séisme, mais il s'est aggravé avec les dernières catastrophes. De nombreuses installations d'eau (citerne, captage) se sont trouvées endommagées et non fonctionnelles et détruites suite au séisme de 2021, selon les participants de Beaumont (commune de Beaumont), Jean Bellune et Duchity (commune de Pestel).
Des participants aux groupes de discussion rapportent s'approvisionner aux sources les plus proches, mais ces derniers ne sont pas traités ni entretenus, d'autres indiquent qu'aucune sources d'eau ne se trouve à proximité.  
Une des barrières d'accès est la distance aux points d'eau selon les participants aux groupes de discussions : trajet vers les sources d'eau de 45 minutes (section communale de Tozia, commune de Pestel) ou de plusieurs heures pour les participants aux groupes de discussion des Chardonnettes (commune de Beaumont), Grand Vincent (Roseaux). Le trajet en taxis-moto est également un frein avec un coût du transport trop élevé comme le rapportent les participants aux groupes de discussion de Carrefour Charles (commune de Roseaux). Faute de sources, les participants indiquent que la communauté utilise des bâches pour récupérer de l'eau de pluie, stockées dans ces bâches telles qu'il s'agirait de citernes. L'eau, a prix élevé, est également achetés selon certains participants, notamment aux ceux ayant encore des citernes. </t>
  </si>
  <si>
    <t>Il y a une source, mais elle n'est pas entretenue/traitée</t>
  </si>
  <si>
    <t>Il n'y a pas de points d’eau à proximité (source, rivière)</t>
  </si>
  <si>
    <t>Le réseau d’adduction/de captage ne fonctionne plus depuis plusieurs mois/à besoin d'entretien</t>
  </si>
  <si>
    <t>Le puits à Fond Bayard est resté en panne pendant plus de 3 mois, l’intervention d'une ONG a permis de le réparer</t>
  </si>
  <si>
    <t>L’utilisation de l’eau provoque des démangeaisons de la peau/allergie</t>
  </si>
  <si>
    <t>Il manque les moyens techniques pour trouver l’eau, si un technicien indiquait comment faire, ils auraient creusé pour trouver l’eau</t>
  </si>
  <si>
    <t>Trajets vers les points d'eau</t>
  </si>
  <si>
    <t>Les gens qui doivent se rentre à la rivière mettent longtemps (45 min)</t>
  </si>
  <si>
    <t xml:space="preserve">Pour certaines zones de la section, les gens doivent marcher plusieurs heures pour atteindre la rivière (l’eau n’est pas traitée) </t>
  </si>
  <si>
    <t>Les gens doivent payer les taxis-moto pour aller puiser de l’eau à la rivière de Roseaux (Centre-Ville) ou à Fond-Bayard (Parfois les taxis-motos ne veulent pas faire le trajet dû au prix du carburant)</t>
  </si>
  <si>
    <t>Alternatives au manque de services</t>
  </si>
  <si>
    <t>Les gens doivent attendre la pluie (emmagasiner l’eau dans des récipients ou utiliser une bâche comme citerne)</t>
  </si>
  <si>
    <t>Les gens doivent utiliser l’eau de la source non protégée de la communauté qui donne une eau sale depuis le séisme</t>
  </si>
  <si>
    <t>Les gens doivent acheter l’eau à des prix élevés (parfois à ceux qui ont une citerne)</t>
  </si>
  <si>
    <t>Personnes les plus vulnérables</t>
  </si>
  <si>
    <t>Les plus affectés par le problème sont ceux qui ne peuvent pas se procurer de l’eau de boisson qui sont obliger de boire l’eau de la source</t>
  </si>
  <si>
    <t>Certaines fois les enfants qui vont chercher l’eau ne peuvent pas aller à l’école le même jour</t>
  </si>
  <si>
    <t>Tout le monde est touché de la même manière par le manque d'accès a l'eau</t>
  </si>
  <si>
    <t>Ceux qui habitent plus loin de la rivière sont plus en difficulté</t>
  </si>
  <si>
    <t>Évolution de l'accès aux services d'eau</t>
  </si>
  <si>
    <t>Le problème d'accès à l'eau date de longtemps, mais s'est aggravé</t>
  </si>
  <si>
    <t>Il n'y a plus de citernes : détruite par le séisme. Avant les gens récupéraient l'eau de pluie et la stockait en citerne</t>
  </si>
  <si>
    <t>Les sources d'eau/rivières ont disparu/ne sont plus disponible tout le temps ou l'eau est trouble/salie</t>
  </si>
  <si>
    <t xml:space="preserve">PARTIE 6 - ACCÈS A L'ASSAINISSEMENT	</t>
  </si>
  <si>
    <t>Accès aux lieux d'assainissement</t>
  </si>
  <si>
    <t>Une ONG a fait don de plusieurs latrines à la communauté en 2005-2006, depuis les latrines sont non fonctionnelles ou détruites (Matthew 2016, séisme 2021)</t>
  </si>
  <si>
    <t>Les participants aux groupes de discussion de 5 sections communales (sur les communes de Roseaux et Beaumont) rapportent que des ONG avaient apporté une aide en assainissement (dons de latrines) vers 2005-2006, mais les dernières catastrophes naturelles les ont endommagées. La majorité des participants aux groupes rapportent que la population de leur section n'a pas accès à des latrines (pas de latrines dans la communauté, pas de latrines au niveau du marché (Grand Vincent)). La pratique de la défécation à l'air libre (DAL) est très répandue selon 9/12 groupes de participants aux discussions. Des inquiétudes d'ordre sanitaires sont rapportées par les participants aux groupes dû à la pratique de la DAL (contamination de l'eau). La principale barrière d'accès selon les participants est le manque de moyens financier pour pouvoir en construire.</t>
  </si>
  <si>
    <t xml:space="preserve">un travail qui n’était pas satisfaisant (ils étaient négligents et s’empressaient à terminer même si les fosses n’étaient pas assez profondes ou que les latrines étaient proches des maisons). </t>
  </si>
  <si>
    <t>Presque l'ensemble de la population n'a pas accès à des latrines</t>
  </si>
  <si>
    <t>Il n'y a pas de latrines dans la communauté</t>
  </si>
  <si>
    <t>Le marché public n'a pas de blocs sanitaires</t>
  </si>
  <si>
    <t>Le séisme a détruit les seules latrines qui étaient encore utilisables</t>
  </si>
  <si>
    <t>L’accès aux latrines est la plus grande difficulté de la section</t>
  </si>
  <si>
    <t>Cette situation est ancienne et date d'avant Matthew en 2016</t>
  </si>
  <si>
    <t>Pratique de la DAL</t>
  </si>
  <si>
    <t>Les gens sont désormais contraints de pratiquer la DAL</t>
  </si>
  <si>
    <t>Problématique liée à la DAL, les gens doivent faire de grands détours pour éviter la matière fécale</t>
  </si>
  <si>
    <t>Crainte que la pratique de la DAL contamine l'eau qu'ils boivent</t>
  </si>
  <si>
    <t xml:space="preserve">Barrières d'accès </t>
  </si>
  <si>
    <t>Manque de ressources financières : Pas de moyen pour construire des latrines</t>
  </si>
  <si>
    <t>PARTIE 7 - ACCÈS A L'ÉDUCATION</t>
  </si>
  <si>
    <t>Accès à l'éducation</t>
  </si>
  <si>
    <t>Après le séisme, les enfants de la communauté sont retournés en classe au mois de novembre</t>
  </si>
  <si>
    <t>L'accès à l'éducation semble très contraint pour les enfants en âge d'aller à l'école, selon les participants aux groupes de discussion. La quasi-totalité des groupes de discussion rapportent que le manque de services scolaires pour les enfants au deçà de la 6ᵉ ou 9ᵉ années sont inexistants. Les parents sont donc contraints d'envoyer les enfants dans la ville la plus proche pour leur étude, contre une somme d'argent considérable pour leur revenu. Selon les participants, les enfants qui ne peuvent partir étudier dans d'autres villes sont contraints de rester sans opportunités contraintes d'avenir. La grande majorité des participants aux groupes de discussion (8/12) indiquent d'ailleurs qu'ils n'ont pas les moyens financiers pour payer la scolarité et le matériel. Les problèmes de fonctionnement rapportés par les participants aux groupes de discussion rapportent un manque d'infrastructures (certaines classes ou plusieurs professeurs dispensent la leçon à différents niveaux en même temps), mais également un manque de moyens financiers : les professeurs ne sont pas toujours payés (arriérés de salaires), ainsi qu'un manque de formations de ces professeurs.
Les enfants (dont ceux en bas-age) doivent parfois parcourir de longues distances pour se rendre dans leurs établissements, ce qui les mets en danger sur la route, selon la moitié des participants aux groupes de discussion.
Finalement, les participants aux groupes de discussion indiquent que les familles les plus démunies sont les plus impactés, ainsi que les enfants les plus âgés qui ne peuvent se rendre dans une autre ville pour étudier.</t>
  </si>
  <si>
    <t>La plupart des écoles sont détruites (les enfants ne peuvent pas aller à l'école)</t>
  </si>
  <si>
    <t>Les parents préfèrent envoyer/Les enfants en ville pour étudier (Cayes, PAP)</t>
  </si>
  <si>
    <t>Manque de moyens financier : L'école à dû fermer faute de pouvoir payer les enseignants</t>
  </si>
  <si>
    <t>Manque de services : Aucun service éducatif pour les enfants les plus âgés dans la section</t>
  </si>
  <si>
    <t>Ceux qui ont les moyens partent ailleurs, les autres restent dans la section/chez les parents</t>
  </si>
  <si>
    <t>Manque de moyens financier : Les parents n'ont pas les moyens pour payer la scolarité et le matériel</t>
  </si>
  <si>
    <t>Les enfants doivent parcourir de longues distances pour aller à l'école (mise en danger)</t>
  </si>
  <si>
    <t>Les professeurs/parents ont peurs des établissements fissurés</t>
  </si>
  <si>
    <t>Mauvaise gestion des dirigeants qui volent la nourriture des enfants</t>
  </si>
  <si>
    <t>Manque d'infrastructure : Pas assez d'écoles/salles de classe (plusieurs professeurs dans la même salle pour différents niveaux)</t>
  </si>
  <si>
    <t xml:space="preserve">Manque de formation : l'établissement fonctionne mal parce que le personnel n’est pas toujours qualifié </t>
  </si>
  <si>
    <t>Manque de personnel/financement : Les professeurs ne sont pas toujours présents (arriérés de salaire)</t>
  </si>
  <si>
    <t>Préjugés de langues et dans les niveaux scolaires</t>
  </si>
  <si>
    <t>Infrastructures présentes</t>
  </si>
  <si>
    <t>Il y a une école communautaire, mais elle est peu fréquentée, les parents préfèrent envoyer leurs enfants dans des zones éloignées</t>
  </si>
  <si>
    <t>Il y a des établissements scolaires dans la section</t>
  </si>
  <si>
    <t>Le niveau d’étude le plus élevé dans la communauté est la 9ème année</t>
  </si>
  <si>
    <t>Le niveau d’étude le plus élevé dans la communauté est la 6ème année</t>
  </si>
  <si>
    <t xml:space="preserve">Trois écoles dans la section (une Nationale, une catholique et une méthodiste) </t>
  </si>
  <si>
    <t>Il n'y a qu'une seule école dans la section (une école maternelle)</t>
  </si>
  <si>
    <t>Deux écoles dans la communauté dont une publique</t>
  </si>
  <si>
    <t>Pas d'école pour la petite enfance dans la section (les enfants fréquentes tard l'école)</t>
  </si>
  <si>
    <t>Comme alternative, les parents embauchent une dame pour donner des leçons aux petits enfants</t>
  </si>
  <si>
    <t>Il n'y a pas d’école professionnelle dans la commune</t>
  </si>
  <si>
    <t>La plupart des écoles publiques à Jérémie sont déjà toutes remplies, les élèves doivent attendre une année ou arrêter l'école</t>
  </si>
  <si>
    <t>Catégorie les plus vulnérables</t>
  </si>
  <si>
    <t>Les plus démunis (les familles de paysans) sont les plus impactés par le système de l'éducation</t>
  </si>
  <si>
    <t>Les plus touchés sont les parents qui doivent dépenser beaucoup d'argent malgré la pauvreté</t>
  </si>
  <si>
    <t>Tous les enfants sont victimes de cette situation</t>
  </si>
  <si>
    <t>Les enfants les plus âgés sont les plus affectés (parents qui ne peuvent pas les soutenir pour poursuivre des études en ville) : ils doivent rester dans la section/chez leurs parents (cela peut entrainer des grossesses précoces, déplacement des jeunes vers d'autres villes, recrutement par les gangs)</t>
  </si>
  <si>
    <t>Besoins prioritaires</t>
  </si>
  <si>
    <t>Il faudrait un moyen de desservir les écoles éloigner</t>
  </si>
  <si>
    <t>PARTIE 8 - ACCÈS AUX ACTIVITÉS ÉCONOMIQUES</t>
  </si>
  <si>
    <t xml:space="preserve">Accès à la pratique d'activités économiques </t>
  </si>
  <si>
    <t xml:space="preserve">L'activité économique principale est/les gens dépendent de l'agriculture </t>
  </si>
  <si>
    <t>Selon la majorité des participants aux groupes de discussion des communes de Roseaux, Beaumont et Pestel, l'activité principale de la communauté est l'agriculture, les gens dépendent de cette activité. Cependant, suite au séisme, l'élevage et l'agriculture ont été détruit, cette activité ne représente plus grand-chose au sein de leur section.
La zone a perdu sa couverture végétale, la culture du café, cacao, coco, igname sont des activités désormais impossibles. Seuls les participants aux groupes de discussion de Tozia (commune de Pestel) et Carrefour Charles et des Gommiers (commune de Roseaux) rapportent pratiquer la coupe des arbres pour la production du charbon de bois. Les participants de deux groupes de discussion rapportent dépendre de l'aide humanitaire : dons ou programme de cash for work (section des Moulines et des Espere) à Beaumont et Pestel. Les participants de 5/12 groupes de discussion rapportent vivre du crédit, en dépendre pour établir leur commerce, ou pour pratiquer une activité. Finalement, une problématique de santé mentale a été soulignée par les participants d'un groupe de discussion, section communale de Grand Vincent (commune de Roseaux) indiquant que les gens deviennent presque fous faute d'activité économique combinée aux stress de pouvoir subvenir aux besoins des membres du ménage.
Les principales barrières d'accès aux activités agricoles sont liées au manque de moyens financiers des membres de la communauté, rapportent les participants aux groupes de discussion. Il y a également une problématique liée à des maladies qui ravagent le bétail et les cultures ainsi qu'aux chiens qui mangent le bétail. Enfin, les crédits acquit sont difficiles à payer selon les participants aux groupes de discussion.
Toute la population est affectée par ces difficultés d'accès aux activités économiques, selon une partie des participants, avec particulièrement les personnes âgées, les plus démunies et les handicapés ont plus de difficultés à avoir l’accès à des activités économiques.</t>
  </si>
  <si>
    <t>Les gens dépendent des dons/programmes de cash for work que réalisent les ONG dans la section</t>
  </si>
  <si>
    <t>L’élevage et l’agriculture ne représentent plus grand-chose dans la zone/ne fonctionnent plus</t>
  </si>
  <si>
    <t>Le commerce ne fonctionne plus (pas de bénéfice), prix du transport très élevé</t>
  </si>
  <si>
    <t xml:space="preserve">La plupart des gens de la communauté s’adonne à la coupe des arbres pour la production du charbon de bois. </t>
  </si>
  <si>
    <t>Les gens pratiquaient le petit commerce, l’agriculture et l’élevage avant les catastrophes naturelles (Matthew en 2016 et le séisme en 2021)</t>
  </si>
  <si>
    <t>Les gens ont tout perdu durant les catastrophes naturelles (café, cacao, coco, igname : activités impossibles désormais)</t>
  </si>
  <si>
    <t>Avant Matthew et aout 2021, la zone avait toute sa couverture végétale et qu’ils avaient les moyens d’entreprendre des activités génératrices de revenus. Ils expliquent que Matthew et le séisme ont tout emporté</t>
  </si>
  <si>
    <t>Les gens ont peur de recommencer l’agriculture dans les mornes parce que plusieurs personnes sont ensevelies dans leurs jardins pendant le séisme</t>
  </si>
  <si>
    <t>Par manque d'activité économique, les gens vivent avec un stress quotidien, ils deviennent "presque fou"</t>
  </si>
  <si>
    <t>La seule alternative est l'économie solidaire/mutuel pour aider à survivre (pour la culture de la terre, l’élevage et le petit commerce informel)</t>
  </si>
  <si>
    <t>Les gens vivent du crédit/achètent à crédit pour établir leur petit commerce (le séisme a impacté ceux qui avaient une activité démarrée à crédit)</t>
  </si>
  <si>
    <t>Barrière d'accès</t>
  </si>
  <si>
    <t>Manque de moyens financiers nécessaires pour continuer les activités économiques</t>
  </si>
  <si>
    <t>Des maladies affectent le bétail et l'agriculture (une bête mange l'igname), ce qui réduit l'accès à ces activités</t>
  </si>
  <si>
    <t>Les gens ne sont pas formés pour lancer une activité associative d'entraide</t>
  </si>
  <si>
    <t>Ne peuvent pas pratiquer l’élevage à cause des chiens qui ne cessent de chasser/manger le bétail</t>
  </si>
  <si>
    <t>Le problème de l’insécurité à Martissant constitue un obstacle, des fois le charbon est volé par des gangs armés</t>
  </si>
  <si>
    <t>Les gens n'arrivent pas à payer leurs dettes</t>
  </si>
  <si>
    <t>Groupe les plus vulnérables</t>
  </si>
  <si>
    <t>Toute la population est en difficulté</t>
  </si>
  <si>
    <t>les femmes sont les plus vulnérables</t>
  </si>
  <si>
    <t>Les agriculteurs sont les plus vulnérables</t>
  </si>
  <si>
    <t>Les personnes âgées, les plus démunies et les handicapés ont plus de difficultés à avoir l’accès à des activités économiques</t>
  </si>
  <si>
    <t>PARITE 9 - PROTECTION</t>
  </si>
  <si>
    <t>Liberté de circulation</t>
  </si>
  <si>
    <t>Libres dans leur circulation dans la section</t>
  </si>
  <si>
    <t>Le sentiment de liberté de circulation au sein des sections communale varie selon les participants aux groupes de discussion. Tandis que la majorité des participants aux groupes de discussion de Roseaux considèrent être libre de leur circulation, ils rapportent que le coût du transport reste la principale barrière de circulation. La majorité des participants aux groupes de Pestel et Beaumont rapportent que les gens ne sont pas libres de leur mouvement depuis le séisme (état de la route, coût du transport). Ils rapportent, tous comme les participants de Roseaux, des difficultés à faire face au coût du transport. Le sentiment d'insécurité est rapporté par les groupes de discussions de Fond Cochon (commune de Roseaux) pour qui l'insécurité se trouve dans la section communale. Les participants aux groupes de la même section, ainsi que ceux de Grand Vincent (Roseaux) et Chardonnette (commune de Beaumont), indiquent une insécurité aux alentours. Enfin, les participants aux groupes de discussion de Duchity (commune de Pestel) et Mouline (commune de Beaumont) rapportent une crainte de se rendre aux Cayes dû à la présence de voleurs sur la route ; les participants de Bernagousses indiquent eux se déplacer groupé pour se rendre en centre-ville dû à l'insécurité.</t>
  </si>
  <si>
    <t>Pas libres de leur mouvement dans la section depuis le séisme</t>
  </si>
  <si>
    <t>Insécurité</t>
  </si>
  <si>
    <t>Pas de problème de sécurité dans la section</t>
  </si>
  <si>
    <t>Insécurité : Les gens ont peur de/ne peuvent prendre la direction des Cayes à cause des voleurs sur les routes</t>
  </si>
  <si>
    <t>Insécurité : Pour se déplacer dans le centre-ville ils doivent être groupé</t>
  </si>
  <si>
    <t>Insécurité : Des personnes originaires de la ville revenues de Port-au-Prince, armées et rançonnent la population</t>
  </si>
  <si>
    <t>Insécurité : Beaucoup de difficulté dans la liberté de circulation dans la section</t>
  </si>
  <si>
    <t>Insécurité : Des problèmes de sécurités hors de la section</t>
  </si>
  <si>
    <t>Insécurité : Avant les gens voulaient aller à la capitale, désormais les gens de PAP veulent aller en province, mais sont bloqués à cause de l'insécurité de Martissant</t>
  </si>
  <si>
    <t xml:space="preserve">Difficulté de déplacement </t>
  </si>
  <si>
    <t>Difficulté dans le manque de moyen financier (le prix du transport est élevé)</t>
  </si>
  <si>
    <t>La route est en mauvais état/impraticable</t>
  </si>
  <si>
    <t>Il n'y a pas de moyens de déplacement, obligé d'utiliser la moto (moyen de transport couteux)</t>
  </si>
  <si>
    <t>La plupart des gens doivent marcher à pied</t>
  </si>
  <si>
    <t>Les personnes âgées et handicapés et malades sont les plus en difficulté pour se déplacer</t>
  </si>
  <si>
    <t>PARTIE 10 - INFORMATION ET REDEVABILITÉ</t>
  </si>
  <si>
    <t>Implication dans les décisions liées à la vie en communauté</t>
  </si>
  <si>
    <t>Ils ne sont jamais impliqués dans les décisions de la communauté</t>
  </si>
  <si>
    <t>La quasi-totalité des participants aux groupes de discussions rapportent ne pas être impliquée dans les décisions de la commune. Selon un tiers des groupes de discussion, les CASEC ne sont pas considérés en ville et n'ont pas le soutien des autorités, surtout au niveau des villes. Il est également indiqué le manque de présence/absence des autorités de la section communales pour certains participants aux groupes de discussion (3/10).Pour moitié, les CASEC sont les premiers interlocuteurs de la population pour relayer leur préoccupation ou gestion de conflit (5/10), d'autres participants, des sections de Pestel et Roseaux, rapportent ne pas avoir de représentants et devoir se défendre seuls.
"[Nous ne sommes] jamais impliqués dans les décisions liées à la vie de la communauté. Des activités se réalisent, mais personne ne [nous a] demandés [notre] avis." Participant au groupe de discussion de Carrefour Charles, commune de Roseaux</t>
  </si>
  <si>
    <t>Le CASEC est proche des gens, mais il n'a pas les moyens financiers d'agir</t>
  </si>
  <si>
    <t>Le CASEC et les leaders communautaires relayent leur préoccupation (gestion des conflits)</t>
  </si>
  <si>
    <t>Le CASEC n'a pas le soutien des autorités (pas considérés par les représentants de l’État dans la ville)</t>
  </si>
  <si>
    <t>Le CASEC n'est pas présent/souvent absent de la section</t>
  </si>
  <si>
    <t>Pas de représentants (personne pour relayer leur préoccupation, ils doivent se défendre eux-mêmes)</t>
  </si>
  <si>
    <t>Accès à l'aide humanitaire</t>
  </si>
  <si>
    <t>Les participants expliquent qu’ils n’ont pas bénéficié de l’aide</t>
  </si>
  <si>
    <r>
      <t xml:space="preserve">Dans l'ensemble, les participants aux groupes de discussion rapportent ne pas être satisfaits de l'aide humanitaire reçu dans les communes de Roseaux, Beaumont et Pestel. Trois principales causes : i) Plus de la moitié des participants aux groupes de discussion des trois communes indiquent qu'elle n'était ni adaptée aux besoins de la communauté et ii) ni suffisante, enfin iii) la moitié des participants aux groupes de discussion rapportent des cas de favoritisme concernant les aides apportées post-séisme d'août 2021.
Les besoins prioritaires rapportés par les participants aux groupes de discussion de Carrefour Charles (commune de Roseaux), les Chardonnette et Beaumont (commune de Beaumont)  sont les logements. L'eau, la nourriture et l'accès à l'agriculture sont rapportés par les participants de Beaumont et Carrefour Charles. La santé, l'éducation et les infrastructures routières par les participants de Beaumont et les infrastructures routière, l'aide financière par les participants des Chardonnettes. 
</t>
    </r>
    <r>
      <rPr>
        <i/>
        <sz val="9"/>
        <rFont val="Leelawadee"/>
        <family val="2"/>
      </rPr>
      <t xml:space="preserve">"Mais les gens de la communauté ne sont jamais impliqués dans les prises de décisions. Certains tronçons de route sont réhabilités à leur insu. Puis après quelques mois, la route redevient comme avant parce que le travail a été mal fait. Ils gaspillent de l’argent. Ils ne les consultent pas vraiment pour savoir ce qu’il faut faire et comment ils doivent le faire". </t>
    </r>
    <r>
      <rPr>
        <sz val="9"/>
        <rFont val="Leelawadee"/>
        <family val="2"/>
      </rPr>
      <t xml:space="preserve"> Participants au groupe de discussion des Moulines (commune de Beaumont)</t>
    </r>
  </si>
  <si>
    <t>A eu accès à l'aide, mais ne corresponds pas au besoin de la communauté (ni suffisante ni adaptée)</t>
  </si>
  <si>
    <t>L'aide est conditionnée aux grandes villes</t>
  </si>
  <si>
    <t>Besoins prioritaires : eau, nourriture/agriculture</t>
  </si>
  <si>
    <t>Besoin prioritaire : centre de santé</t>
  </si>
  <si>
    <t>Besoin prioritaire : éducation</t>
  </si>
  <si>
    <t>Besoins prioritaires : infrastructures routières</t>
  </si>
  <si>
    <t>Besoins prioritaires : aide financière</t>
  </si>
  <si>
    <t xml:space="preserve">Besoin prioritaire : logement </t>
  </si>
  <si>
    <t>Raisons de l'insatisfaction</t>
  </si>
  <si>
    <t>L'aide n'est pas distribuée aux catégories de personnes les plus vulnérables (ils sont exclus)</t>
  </si>
  <si>
    <t>Leurs besoins ne sont pas couverts</t>
  </si>
  <si>
    <t>Manque de respect aux bénéficiaire dans l'aide apportée (car inadapté et insufissant et du délai depuis le séisme)</t>
  </si>
  <si>
    <t>La distribution n’était pas transparente (des cas de favoritisme)</t>
  </si>
  <si>
    <t>Pas satisfaits</t>
  </si>
  <si>
    <t>Les gens doivent parcourir de longues durées, sans avoir la garantie de bénéficier d'une aide</t>
  </si>
  <si>
    <t>Ne tiens pas compte des besoins : il faudrait que les besoins soient identifiés avant de procéder à une distribution</t>
  </si>
  <si>
    <t>A</t>
  </si>
  <si>
    <t>C</t>
  </si>
  <si>
    <t>B</t>
  </si>
  <si>
    <t>D</t>
  </si>
  <si>
    <t>E</t>
  </si>
  <si>
    <t>F</t>
  </si>
  <si>
    <t>G</t>
  </si>
  <si>
    <t>H</t>
  </si>
  <si>
    <t>I</t>
  </si>
  <si>
    <t>J</t>
  </si>
  <si>
    <t>K</t>
  </si>
  <si>
    <t>L</t>
  </si>
  <si>
    <t>Groupes de discussion mixtes : de 8 à 10 participants, conduit dans les trois communes, soit 1 groupe de discussion par section communale. 
Pour plus d'information sur la méthodologie de l'évaluation : voir les termes de référence : https://www.impact-repository.org/document/repository/f7275bea/REACH_HTI_Terms-of-reference_ABA-Grand-Anse_april-2022_ext.pdf</t>
  </si>
  <si>
    <t>Le but de l'analyse qualitative est de permettre de comprendre les dynamiques sous jacentes de cohesion sociale et d'impact du séisme de août 2021 sur les conditions de vie ainsi que les expériences d'accès et de fonctionnement des services sociaux de base des commuautés.</t>
  </si>
  <si>
    <t>REACH HAITI | Evaluation territoriale en Grand'Anse : Groupes de discussion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</si>
</sst>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scheme val="minor"/>
    </font>
    <font>
      <sz val="11"/>
      <color theme="1"/>
      <name val="Calibri"/>
      <family val="2"/>
      <scheme val="minor"/>
    </font>
    <font>
      <b/>
      <sz val="28"/>
      <name val="Arial Narrow"/>
      <family val="2"/>
    </font>
    <font>
      <b/>
      <sz val="10"/>
      <color rgb="FFEE5859"/>
      <name val="Arial Narrow"/>
      <family val="2"/>
    </font>
    <font>
      <b/>
      <sz val="11"/>
      <color theme="0"/>
      <name val="Arial Narrow"/>
      <family val="2"/>
    </font>
    <font>
      <sz val="10"/>
      <name val="Arial Narrow"/>
      <family val="2"/>
    </font>
    <font>
      <b/>
      <u/>
      <sz val="10"/>
      <color rgb="FFEE5859"/>
      <name val="Arial Narrow"/>
      <family val="2"/>
    </font>
    <font>
      <u/>
      <sz val="11"/>
      <color theme="10"/>
      <name val="Calibri"/>
      <family val="2"/>
      <scheme val="minor"/>
    </font>
    <font>
      <sz val="11"/>
      <color rgb="FF9C5700"/>
      <name val="Calibri"/>
      <family val="2"/>
      <scheme val="minor"/>
    </font>
    <font>
      <sz val="10"/>
      <color theme="1"/>
      <name val="Leelawadee"/>
      <family val="2"/>
    </font>
    <font>
      <sz val="11"/>
      <color theme="1"/>
      <name val="Leelawadee"/>
      <family val="2"/>
    </font>
    <font>
      <b/>
      <i/>
      <sz val="16"/>
      <color theme="1"/>
      <name val="Leelawadee"/>
      <family val="2"/>
    </font>
    <font>
      <i/>
      <sz val="11"/>
      <color theme="1"/>
      <name val="Leelawadee"/>
      <family val="2"/>
    </font>
    <font>
      <b/>
      <i/>
      <sz val="11"/>
      <color theme="1"/>
      <name val="Leelawadee"/>
      <family val="2"/>
    </font>
    <font>
      <b/>
      <sz val="10"/>
      <color theme="0"/>
      <name val="Leelawadee"/>
      <family val="2"/>
    </font>
    <font>
      <b/>
      <sz val="11"/>
      <color theme="0"/>
      <name val="Leelawadee"/>
      <family val="2"/>
    </font>
    <font>
      <b/>
      <sz val="10"/>
      <color theme="1"/>
      <name val="Leelawadee"/>
      <family val="2"/>
    </font>
    <font>
      <b/>
      <sz val="11"/>
      <color theme="1"/>
      <name val="Leelawadee"/>
      <family val="2"/>
    </font>
    <font>
      <i/>
      <sz val="10"/>
      <color theme="1"/>
      <name val="Leelawadee"/>
      <family val="2"/>
    </font>
    <font>
      <sz val="10"/>
      <name val="Leelawadee"/>
      <family val="2"/>
    </font>
    <font>
      <sz val="11"/>
      <name val="Leelawadee"/>
      <family val="2"/>
    </font>
    <font>
      <b/>
      <sz val="11"/>
      <name val="Leelawadee"/>
      <family val="2"/>
    </font>
    <font>
      <b/>
      <sz val="10"/>
      <name val="Leelawadee"/>
      <family val="2"/>
    </font>
    <font>
      <sz val="11"/>
      <color rgb="FF00B050"/>
      <name val="Leelawadee"/>
      <family val="2"/>
    </font>
    <font>
      <i/>
      <sz val="10"/>
      <name val="Leelawadee"/>
      <family val="2"/>
    </font>
    <font>
      <b/>
      <sz val="16"/>
      <color theme="1"/>
      <name val="Leelawadee"/>
      <family val="2"/>
    </font>
    <font>
      <sz val="9"/>
      <name val="Leelawadee"/>
      <family val="2"/>
    </font>
    <font>
      <i/>
      <sz val="9"/>
      <name val="Leelawadee"/>
      <family val="2"/>
    </font>
    <font>
      <sz val="9"/>
      <color theme="1"/>
      <name val="Leelawadee"/>
      <family val="2"/>
    </font>
    <font>
      <i/>
      <sz val="9"/>
      <color theme="1"/>
      <name val="Leelawadee"/>
      <family val="2"/>
    </font>
    <font>
      <b/>
      <sz val="11"/>
      <color indexed="65"/>
      <name val="Leelawadee"/>
      <family val="2"/>
    </font>
    <font>
      <i/>
      <sz val="11"/>
      <color theme="2" tint="-0.499984740745262"/>
      <name val="Leelawadee"/>
      <family val="2"/>
    </font>
    <font>
      <sz val="11"/>
      <color indexed="65"/>
      <name val="Leelawadee"/>
      <family val="2"/>
    </font>
    <font>
      <i/>
      <sz val="11"/>
      <color theme="0" tint="-0.499984740745262"/>
      <name val="Leelawadee"/>
      <family val="2"/>
    </font>
    <font>
      <b/>
      <sz val="9"/>
      <color theme="0"/>
      <name val="Leelawadee"/>
      <family val="2"/>
    </font>
    <font>
      <sz val="11"/>
      <color rgb="FF9C5700"/>
      <name val="Leelawadee"/>
      <family val="2"/>
    </font>
  </fonts>
  <fills count="17">
    <fill>
      <patternFill patternType="none"/>
    </fill>
    <fill>
      <patternFill patternType="gray125"/>
    </fill>
    <fill>
      <patternFill patternType="solid">
        <fgColor theme="0"/>
        <bgColor theme="0"/>
      </patternFill>
    </fill>
    <fill>
      <patternFill patternType="solid">
        <fgColor rgb="FFEE5859"/>
        <bgColor rgb="FFD63F40"/>
      </patternFill>
    </fill>
    <fill>
      <patternFill patternType="solid">
        <fgColor theme="0" tint="-0.14999847407452621"/>
        <bgColor theme="0" tint="-0.14999847407452621"/>
      </patternFill>
    </fill>
    <fill>
      <patternFill patternType="solid">
        <fgColor theme="0" tint="-0.14999847407452621"/>
        <bgColor rgb="FFA6A6A6"/>
      </patternFill>
    </fill>
    <fill>
      <patternFill patternType="solid">
        <fgColor rgb="FF666666"/>
        <bgColor rgb="FF666666"/>
      </patternFill>
    </fill>
    <fill>
      <patternFill patternType="solid">
        <fgColor rgb="FFEE5859"/>
        <bgColor rgb="FFEE5859"/>
      </patternFill>
    </fill>
    <fill>
      <patternFill patternType="solid">
        <fgColor theme="0"/>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theme="0" tint="-4.9989318521683403E-2"/>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2"/>
        <bgColor indexed="64"/>
      </patternFill>
    </fill>
    <fill>
      <patternFill patternType="solid">
        <fgColor theme="0"/>
        <bgColor rgb="FFEE5859"/>
      </patternFill>
    </fill>
  </fills>
  <borders count="61">
    <border>
      <left/>
      <right/>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5"/>
      </left>
      <right style="medium">
        <color auto="1"/>
      </right>
      <top/>
      <bottom style="medium">
        <color indexed="65"/>
      </bottom>
      <diagonal/>
    </border>
    <border>
      <left style="medium">
        <color auto="1"/>
      </left>
      <right style="medium">
        <color indexed="65"/>
      </right>
      <top style="medium">
        <color indexed="65"/>
      </top>
      <bottom style="medium">
        <color indexed="65"/>
      </bottom>
      <diagonal/>
    </border>
    <border>
      <left style="medium">
        <color indexed="65"/>
      </left>
      <right style="medium">
        <color auto="1"/>
      </right>
      <top style="medium">
        <color indexed="65"/>
      </top>
      <bottom style="medium">
        <color indexed="65"/>
      </bottom>
      <diagonal/>
    </border>
    <border>
      <left style="medium">
        <color auto="1"/>
      </left>
      <right/>
      <top style="medium">
        <color indexed="65"/>
      </top>
      <bottom style="medium">
        <color indexed="65"/>
      </bottom>
      <diagonal/>
    </border>
    <border>
      <left/>
      <right style="medium">
        <color auto="1"/>
      </right>
      <top style="medium">
        <color indexed="65"/>
      </top>
      <bottom style="medium">
        <color indexed="65"/>
      </bottom>
      <diagonal/>
    </border>
    <border>
      <left style="thin">
        <color indexed="65"/>
      </left>
      <right style="medium">
        <color auto="1"/>
      </right>
      <top/>
      <bottom/>
      <diagonal/>
    </border>
    <border>
      <left style="medium">
        <color auto="1"/>
      </left>
      <right style="medium">
        <color indexed="65"/>
      </right>
      <top style="medium">
        <color indexed="65"/>
      </top>
      <bottom style="medium">
        <color auto="1"/>
      </bottom>
      <diagonal/>
    </border>
    <border>
      <left style="medium">
        <color indexed="65"/>
      </left>
      <right style="medium">
        <color auto="1"/>
      </right>
      <top style="medium">
        <color indexed="65"/>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medium">
        <color auto="1"/>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indexed="65"/>
      </left>
      <right style="medium">
        <color theme="1"/>
      </right>
      <top style="medium">
        <color indexed="65"/>
      </top>
      <bottom style="medium">
        <color indexed="65"/>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bottom style="medium">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0" fontId="7" fillId="0" borderId="0" applyNumberFormat="0" applyFill="0" applyBorder="0"/>
    <xf numFmtId="0" fontId="8" fillId="11" borderId="0" applyNumberFormat="0" applyBorder="0" applyAlignment="0" applyProtection="0"/>
    <xf numFmtId="0" fontId="1" fillId="0" borderId="0"/>
  </cellStyleXfs>
  <cellXfs count="219">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0" fontId="10" fillId="9" borderId="0" xfId="0" applyFont="1" applyFill="1"/>
    <xf numFmtId="0" fontId="12" fillId="2" borderId="20" xfId="0" applyFont="1" applyFill="1" applyBorder="1"/>
    <xf numFmtId="0" fontId="12" fillId="2" borderId="20" xfId="0" applyFont="1" applyFill="1" applyBorder="1" applyAlignment="1">
      <alignment horizontal="center"/>
    </xf>
    <xf numFmtId="0" fontId="13" fillId="0" borderId="20" xfId="0" applyFont="1" applyBorder="1" applyAlignment="1">
      <alignment horizontal="center"/>
    </xf>
    <xf numFmtId="0" fontId="10" fillId="0" borderId="0" xfId="0" applyFont="1"/>
    <xf numFmtId="0" fontId="10" fillId="0" borderId="19" xfId="0" applyFont="1" applyBorder="1"/>
    <xf numFmtId="0" fontId="15" fillId="7" borderId="24" xfId="0" applyFont="1" applyFill="1" applyBorder="1"/>
    <xf numFmtId="0" fontId="15" fillId="7" borderId="25" xfId="0" applyFont="1" applyFill="1" applyBorder="1"/>
    <xf numFmtId="0" fontId="16" fillId="0" borderId="31" xfId="0" applyFont="1" applyBorder="1"/>
    <xf numFmtId="0" fontId="16" fillId="0" borderId="32" xfId="0" applyFont="1" applyBorder="1" applyAlignment="1">
      <alignment horizontal="right" wrapText="1"/>
    </xf>
    <xf numFmtId="0" fontId="10" fillId="0" borderId="32" xfId="0" applyFont="1" applyBorder="1" applyAlignment="1">
      <alignment horizontal="center"/>
    </xf>
    <xf numFmtId="0" fontId="17" fillId="0" borderId="32" xfId="0" applyFont="1" applyBorder="1" applyAlignment="1">
      <alignment horizontal="center"/>
    </xf>
    <xf numFmtId="0" fontId="10" fillId="7" borderId="38" xfId="0" applyFont="1" applyFill="1" applyBorder="1" applyAlignment="1">
      <alignment horizontal="center"/>
    </xf>
    <xf numFmtId="0" fontId="20" fillId="0" borderId="27" xfId="0" applyFont="1" applyBorder="1" applyAlignment="1">
      <alignment horizontal="center"/>
    </xf>
    <xf numFmtId="0" fontId="19" fillId="4" borderId="28" xfId="0" applyFont="1" applyFill="1" applyBorder="1"/>
    <xf numFmtId="0" fontId="20" fillId="4" borderId="27" xfId="0" applyFont="1" applyFill="1" applyBorder="1" applyAlignment="1">
      <alignment horizontal="center"/>
    </xf>
    <xf numFmtId="0" fontId="21" fillId="10" borderId="27" xfId="0" applyFont="1" applyFill="1" applyBorder="1" applyAlignment="1">
      <alignment horizontal="center"/>
    </xf>
    <xf numFmtId="0" fontId="19" fillId="8" borderId="28" xfId="0" applyFont="1" applyFill="1" applyBorder="1"/>
    <xf numFmtId="0" fontId="20" fillId="8" borderId="27" xfId="0" applyFont="1" applyFill="1" applyBorder="1" applyAlignment="1">
      <alignment horizontal="center"/>
    </xf>
    <xf numFmtId="0" fontId="10" fillId="0" borderId="27" xfId="0" applyFont="1" applyBorder="1"/>
    <xf numFmtId="0" fontId="19" fillId="10" borderId="28" xfId="0" applyFont="1" applyFill="1" applyBorder="1"/>
    <xf numFmtId="0" fontId="20" fillId="10" borderId="27" xfId="0" applyFont="1" applyFill="1" applyBorder="1" applyAlignment="1">
      <alignment horizontal="center"/>
    </xf>
    <xf numFmtId="0" fontId="10" fillId="0" borderId="27" xfId="0" applyFont="1" applyBorder="1" applyAlignment="1">
      <alignment horizontal="center"/>
    </xf>
    <xf numFmtId="0" fontId="20" fillId="9" borderId="27" xfId="0" applyFont="1" applyFill="1" applyBorder="1" applyAlignment="1">
      <alignment horizontal="center"/>
    </xf>
    <xf numFmtId="0" fontId="9" fillId="0" borderId="28" xfId="0" applyFont="1" applyBorder="1"/>
    <xf numFmtId="0" fontId="9" fillId="10" borderId="28" xfId="0" applyFont="1" applyFill="1" applyBorder="1"/>
    <xf numFmtId="0" fontId="10" fillId="10" borderId="27" xfId="0" applyFont="1" applyFill="1" applyBorder="1" applyAlignment="1">
      <alignment horizontal="center"/>
    </xf>
    <xf numFmtId="0" fontId="10" fillId="9" borderId="27" xfId="0" applyFont="1" applyFill="1" applyBorder="1" applyAlignment="1">
      <alignment horizontal="center"/>
    </xf>
    <xf numFmtId="0" fontId="10" fillId="4" borderId="27" xfId="0" applyFont="1" applyFill="1" applyBorder="1" applyAlignment="1">
      <alignment horizontal="center"/>
    </xf>
    <xf numFmtId="0" fontId="10" fillId="9" borderId="0" xfId="0" applyFont="1" applyFill="1" applyAlignment="1">
      <alignment wrapText="1"/>
    </xf>
    <xf numFmtId="0" fontId="10" fillId="9" borderId="0" xfId="0" applyFont="1" applyFill="1" applyAlignment="1">
      <alignment horizontal="center"/>
    </xf>
    <xf numFmtId="0" fontId="10" fillId="8" borderId="0" xfId="0" applyFont="1" applyFill="1" applyAlignment="1">
      <alignment horizontal="center"/>
    </xf>
    <xf numFmtId="0" fontId="17" fillId="9" borderId="0" xfId="0" applyFont="1" applyFill="1" applyAlignment="1">
      <alignment horizontal="center"/>
    </xf>
    <xf numFmtId="0" fontId="10" fillId="0" borderId="0" xfId="0" applyFont="1" applyAlignment="1">
      <alignment wrapText="1"/>
    </xf>
    <xf numFmtId="0" fontId="10" fillId="0" borderId="0" xfId="0" applyFont="1" applyAlignment="1">
      <alignment horizontal="center"/>
    </xf>
    <xf numFmtId="0" fontId="17" fillId="0" borderId="0" xfId="0" applyFont="1" applyAlignment="1">
      <alignment horizontal="center"/>
    </xf>
    <xf numFmtId="0" fontId="24" fillId="10" borderId="35" xfId="0" applyFont="1" applyFill="1" applyBorder="1" applyAlignment="1">
      <alignment horizontal="right" wrapText="1"/>
    </xf>
    <xf numFmtId="0" fontId="24" fillId="10" borderId="27" xfId="0" applyFont="1" applyFill="1" applyBorder="1" applyAlignment="1">
      <alignment horizontal="right" wrapText="1"/>
    </xf>
    <xf numFmtId="0" fontId="19" fillId="0" borderId="28" xfId="0" applyFont="1" applyBorder="1"/>
    <xf numFmtId="0" fontId="24" fillId="0" borderId="27" xfId="0" applyFont="1" applyBorder="1" applyAlignment="1">
      <alignment horizontal="right" wrapText="1"/>
    </xf>
    <xf numFmtId="0" fontId="10" fillId="9" borderId="44" xfId="0" applyFont="1" applyFill="1" applyBorder="1" applyAlignment="1">
      <alignment horizontal="center"/>
    </xf>
    <xf numFmtId="0" fontId="10" fillId="10" borderId="30" xfId="0" applyFont="1" applyFill="1" applyBorder="1" applyAlignment="1">
      <alignment horizontal="center"/>
    </xf>
    <xf numFmtId="0" fontId="21" fillId="10" borderId="30" xfId="0" applyFont="1" applyFill="1" applyBorder="1" applyAlignment="1">
      <alignment horizontal="center"/>
    </xf>
    <xf numFmtId="0" fontId="9" fillId="10" borderId="47" xfId="0" applyFont="1" applyFill="1" applyBorder="1"/>
    <xf numFmtId="0" fontId="18" fillId="10" borderId="48" xfId="0" applyFont="1" applyFill="1" applyBorder="1" applyAlignment="1">
      <alignment horizontal="right" vertical="center" wrapText="1"/>
    </xf>
    <xf numFmtId="0" fontId="10" fillId="10" borderId="48" xfId="0" applyFont="1" applyFill="1" applyBorder="1" applyAlignment="1">
      <alignment horizontal="center"/>
    </xf>
    <xf numFmtId="0" fontId="20" fillId="8" borderId="27" xfId="0" applyFont="1" applyFill="1" applyBorder="1" applyAlignment="1">
      <alignment horizontal="center" vertical="center"/>
    </xf>
    <xf numFmtId="0" fontId="10" fillId="0" borderId="27" xfId="0" applyFont="1" applyBorder="1" applyAlignment="1">
      <alignment horizontal="center" vertical="center"/>
    </xf>
    <xf numFmtId="0" fontId="10" fillId="9" borderId="35" xfId="0" applyFont="1" applyFill="1" applyBorder="1" applyAlignment="1">
      <alignment horizontal="center"/>
    </xf>
    <xf numFmtId="0" fontId="10" fillId="7" borderId="50" xfId="0" applyFont="1" applyFill="1" applyBorder="1" applyAlignment="1">
      <alignment horizontal="center"/>
    </xf>
    <xf numFmtId="0" fontId="17" fillId="7" borderId="50" xfId="0" applyFont="1" applyFill="1" applyBorder="1" applyAlignment="1">
      <alignment horizontal="center"/>
    </xf>
    <xf numFmtId="0" fontId="9" fillId="4" borderId="28" xfId="0" applyFont="1" applyFill="1" applyBorder="1"/>
    <xf numFmtId="0" fontId="22" fillId="0" borderId="28" xfId="0" applyFont="1" applyBorder="1"/>
    <xf numFmtId="0" fontId="20" fillId="0" borderId="52" xfId="0" applyFont="1" applyBorder="1" applyAlignment="1">
      <alignment horizontal="center"/>
    </xf>
    <xf numFmtId="0" fontId="20" fillId="0" borderId="53" xfId="0" applyFont="1" applyBorder="1" applyAlignment="1">
      <alignment horizontal="center"/>
    </xf>
    <xf numFmtId="0" fontId="9" fillId="10" borderId="28" xfId="0" applyFont="1" applyFill="1" applyBorder="1" applyAlignment="1">
      <alignment wrapText="1"/>
    </xf>
    <xf numFmtId="0" fontId="19" fillId="9" borderId="28" xfId="0" applyFont="1" applyFill="1" applyBorder="1"/>
    <xf numFmtId="0" fontId="24" fillId="9" borderId="27" xfId="0" applyFont="1" applyFill="1" applyBorder="1" applyAlignment="1">
      <alignment horizontal="right" wrapText="1"/>
    </xf>
    <xf numFmtId="0" fontId="22" fillId="10" borderId="34" xfId="0" applyFont="1" applyFill="1" applyBorder="1"/>
    <xf numFmtId="0" fontId="22" fillId="10" borderId="28" xfId="0" applyFont="1" applyFill="1" applyBorder="1"/>
    <xf numFmtId="0" fontId="22" fillId="4" borderId="28" xfId="0" applyFont="1" applyFill="1" applyBorder="1"/>
    <xf numFmtId="0" fontId="10" fillId="7" borderId="54" xfId="0" applyFont="1" applyFill="1" applyBorder="1" applyAlignment="1">
      <alignment horizontal="center"/>
    </xf>
    <xf numFmtId="0" fontId="20" fillId="4" borderId="27" xfId="0" applyFont="1" applyFill="1" applyBorder="1" applyAlignment="1">
      <alignment horizontal="center" vertical="center"/>
    </xf>
    <xf numFmtId="0" fontId="22" fillId="8" borderId="28" xfId="0" applyFont="1" applyFill="1" applyBorder="1"/>
    <xf numFmtId="0" fontId="15" fillId="7" borderId="22" xfId="0" applyFont="1" applyFill="1" applyBorder="1" applyAlignment="1">
      <alignment horizontal="center"/>
    </xf>
    <xf numFmtId="0" fontId="15" fillId="7" borderId="20" xfId="0" applyFont="1" applyFill="1" applyBorder="1" applyAlignment="1">
      <alignment horizontal="center"/>
    </xf>
    <xf numFmtId="0" fontId="22" fillId="9" borderId="28" xfId="0" applyFont="1" applyFill="1" applyBorder="1"/>
    <xf numFmtId="0" fontId="24" fillId="10" borderId="56" xfId="0" applyFont="1" applyFill="1" applyBorder="1" applyAlignment="1">
      <alignment horizontal="right" wrapText="1"/>
    </xf>
    <xf numFmtId="0" fontId="24" fillId="0" borderId="56" xfId="0" applyFont="1" applyBorder="1" applyAlignment="1">
      <alignment horizontal="right" wrapText="1"/>
    </xf>
    <xf numFmtId="0" fontId="10" fillId="10" borderId="27" xfId="0" applyFont="1" applyFill="1" applyBorder="1"/>
    <xf numFmtId="0" fontId="16" fillId="10" borderId="28" xfId="0" applyFont="1" applyFill="1" applyBorder="1" applyAlignment="1">
      <alignment wrapText="1"/>
    </xf>
    <xf numFmtId="0" fontId="24" fillId="4" borderId="27" xfId="0" applyFont="1" applyFill="1" applyBorder="1" applyAlignment="1">
      <alignment horizontal="right" wrapText="1"/>
    </xf>
    <xf numFmtId="0" fontId="9" fillId="0" borderId="28" xfId="0" applyFont="1" applyBorder="1" applyAlignment="1">
      <alignment wrapText="1"/>
    </xf>
    <xf numFmtId="0" fontId="16" fillId="0" borderId="28" xfId="0" applyFont="1" applyBorder="1" applyAlignment="1">
      <alignment wrapText="1"/>
    </xf>
    <xf numFmtId="0" fontId="4" fillId="3" borderId="2" xfId="3" applyFont="1" applyFill="1" applyBorder="1" applyAlignment="1">
      <alignment vertical="top" wrapText="1"/>
    </xf>
    <xf numFmtId="0" fontId="4" fillId="3" borderId="4" xfId="3" applyFont="1" applyFill="1" applyBorder="1" applyAlignment="1">
      <alignment horizontal="left" vertical="top" wrapText="1"/>
    </xf>
    <xf numFmtId="0" fontId="5" fillId="4" borderId="5" xfId="3" applyFont="1" applyFill="1" applyBorder="1" applyAlignment="1">
      <alignment vertical="top" wrapText="1"/>
    </xf>
    <xf numFmtId="0" fontId="5" fillId="0" borderId="5" xfId="3" applyFont="1" applyBorder="1" applyAlignment="1">
      <alignment vertical="top" wrapText="1"/>
    </xf>
    <xf numFmtId="0" fontId="5" fillId="0" borderId="6" xfId="3" applyFont="1" applyBorder="1" applyAlignment="1">
      <alignment horizontal="left" vertical="top" wrapText="1"/>
    </xf>
    <xf numFmtId="0" fontId="5" fillId="4" borderId="7" xfId="3" applyFont="1" applyFill="1" applyBorder="1" applyAlignment="1">
      <alignment vertical="top" wrapText="1"/>
    </xf>
    <xf numFmtId="0" fontId="5" fillId="4" borderId="8" xfId="3" applyFont="1" applyFill="1" applyBorder="1" applyAlignment="1">
      <alignment vertical="top" wrapText="1"/>
    </xf>
    <xf numFmtId="0" fontId="5" fillId="2" borderId="7" xfId="3" applyFont="1" applyFill="1" applyBorder="1" applyAlignment="1">
      <alignment vertical="top" wrapText="1"/>
    </xf>
    <xf numFmtId="0" fontId="5" fillId="2" borderId="8" xfId="3" applyFont="1" applyFill="1" applyBorder="1" applyAlignment="1">
      <alignment vertical="top" wrapText="1"/>
    </xf>
    <xf numFmtId="0" fontId="5" fillId="4" borderId="6" xfId="3" applyFont="1" applyFill="1" applyBorder="1" applyAlignment="1">
      <alignment horizontal="left" vertical="top" wrapText="1"/>
    </xf>
    <xf numFmtId="0" fontId="4" fillId="3" borderId="9" xfId="3" applyFont="1" applyFill="1" applyBorder="1" applyAlignment="1">
      <alignment horizontal="left" vertical="top" wrapText="1"/>
    </xf>
    <xf numFmtId="0" fontId="5" fillId="4" borderId="11" xfId="3" applyFont="1" applyFill="1" applyBorder="1" applyAlignment="1">
      <alignment horizontal="left" vertical="top" wrapText="1"/>
    </xf>
    <xf numFmtId="0" fontId="5" fillId="5" borderId="3" xfId="3" applyFont="1" applyFill="1" applyBorder="1" applyAlignment="1">
      <alignment horizontal="left" vertical="top" wrapText="1"/>
    </xf>
    <xf numFmtId="0" fontId="5" fillId="4" borderId="3" xfId="3" applyFont="1" applyFill="1" applyBorder="1" applyAlignment="1">
      <alignment horizontal="left" vertical="top" wrapText="1"/>
    </xf>
    <xf numFmtId="0" fontId="5" fillId="0" borderId="26" xfId="3" applyFont="1" applyBorder="1" applyAlignment="1">
      <alignment horizontal="left" vertical="top" wrapText="1"/>
    </xf>
    <xf numFmtId="0" fontId="5" fillId="4" borderId="10" xfId="3" applyFont="1" applyFill="1" applyBorder="1" applyAlignment="1">
      <alignment vertical="top" wrapText="1"/>
    </xf>
    <xf numFmtId="0" fontId="23" fillId="8" borderId="27" xfId="0" applyFont="1" applyFill="1" applyBorder="1" applyAlignment="1">
      <alignment horizontal="center" vertical="center"/>
    </xf>
    <xf numFmtId="0" fontId="19" fillId="4" borderId="42" xfId="0" applyFont="1" applyFill="1" applyBorder="1"/>
    <xf numFmtId="0" fontId="20" fillId="4" borderId="43" xfId="0" applyFont="1" applyFill="1" applyBorder="1" applyAlignment="1">
      <alignment horizontal="center" vertical="center"/>
    </xf>
    <xf numFmtId="0" fontId="18" fillId="0" borderId="48" xfId="0" applyFont="1" applyBorder="1" applyAlignment="1">
      <alignment horizontal="right" vertical="center" wrapText="1"/>
    </xf>
    <xf numFmtId="0" fontId="10" fillId="0" borderId="28" xfId="0" applyFont="1" applyBorder="1"/>
    <xf numFmtId="0" fontId="24" fillId="10" borderId="27" xfId="0" applyFont="1" applyFill="1" applyBorder="1" applyAlignment="1">
      <alignment horizontal="right" vertical="top" wrapText="1"/>
    </xf>
    <xf numFmtId="0" fontId="20" fillId="10" borderId="35" xfId="0" applyFont="1" applyFill="1" applyBorder="1" applyAlignment="1">
      <alignment horizontal="center" vertical="center"/>
    </xf>
    <xf numFmtId="0" fontId="19" fillId="10" borderId="35" xfId="0" applyFont="1" applyFill="1" applyBorder="1" applyAlignment="1">
      <alignment horizontal="center" vertical="center" wrapText="1"/>
    </xf>
    <xf numFmtId="0" fontId="20" fillId="10" borderId="27" xfId="0" applyFont="1" applyFill="1" applyBorder="1" applyAlignment="1">
      <alignment horizontal="center" vertical="center"/>
    </xf>
    <xf numFmtId="0" fontId="20" fillId="9" borderId="27" xfId="0" applyFont="1" applyFill="1" applyBorder="1" applyAlignment="1">
      <alignment horizontal="center" vertical="center"/>
    </xf>
    <xf numFmtId="0" fontId="20" fillId="9" borderId="35" xfId="0" applyFont="1" applyFill="1" applyBorder="1" applyAlignment="1">
      <alignment horizontal="center" vertical="center"/>
    </xf>
    <xf numFmtId="0" fontId="24" fillId="9" borderId="35" xfId="0" applyFont="1" applyFill="1" applyBorder="1" applyAlignment="1">
      <alignment horizontal="right" wrapText="1"/>
    </xf>
    <xf numFmtId="0" fontId="22" fillId="9" borderId="34" xfId="0" applyFont="1" applyFill="1" applyBorder="1"/>
    <xf numFmtId="0" fontId="24" fillId="9" borderId="27" xfId="0" applyFont="1" applyFill="1" applyBorder="1" applyAlignment="1">
      <alignment horizontal="right"/>
    </xf>
    <xf numFmtId="0" fontId="9" fillId="9" borderId="28" xfId="0" applyFont="1" applyFill="1" applyBorder="1"/>
    <xf numFmtId="0" fontId="18" fillId="9" borderId="48" xfId="0" applyFont="1" applyFill="1" applyBorder="1" applyAlignment="1">
      <alignment horizontal="right" vertical="center" wrapText="1"/>
    </xf>
    <xf numFmtId="0" fontId="10" fillId="8" borderId="27" xfId="0" applyFont="1" applyFill="1" applyBorder="1" applyAlignment="1">
      <alignment horizontal="center"/>
    </xf>
    <xf numFmtId="0" fontId="10" fillId="9" borderId="43" xfId="0" applyFont="1" applyFill="1" applyBorder="1" applyAlignment="1">
      <alignment horizontal="center"/>
    </xf>
    <xf numFmtId="0" fontId="9" fillId="10" borderId="29" xfId="0" applyFont="1" applyFill="1" applyBorder="1"/>
    <xf numFmtId="0" fontId="18" fillId="10" borderId="30" xfId="0" applyFont="1" applyFill="1" applyBorder="1" applyAlignment="1">
      <alignment horizontal="right" vertical="center" wrapText="1"/>
    </xf>
    <xf numFmtId="0" fontId="10" fillId="7" borderId="58" xfId="0" applyFont="1" applyFill="1" applyBorder="1" applyAlignment="1">
      <alignment horizontal="center"/>
    </xf>
    <xf numFmtId="0" fontId="24" fillId="13" borderId="27" xfId="0" applyFont="1" applyFill="1" applyBorder="1" applyAlignment="1">
      <alignment horizontal="right" wrapText="1"/>
    </xf>
    <xf numFmtId="0" fontId="20" fillId="13" borderId="27" xfId="0" applyFont="1" applyFill="1" applyBorder="1" applyAlignment="1">
      <alignment horizontal="center"/>
    </xf>
    <xf numFmtId="0" fontId="20" fillId="14" borderId="27" xfId="0" applyFont="1" applyFill="1" applyBorder="1" applyAlignment="1">
      <alignment horizontal="center"/>
    </xf>
    <xf numFmtId="0" fontId="22" fillId="13" borderId="28" xfId="0" applyFont="1" applyFill="1" applyBorder="1"/>
    <xf numFmtId="0" fontId="17" fillId="13" borderId="2" xfId="0" applyFont="1" applyFill="1" applyBorder="1"/>
    <xf numFmtId="0" fontId="22" fillId="0" borderId="2" xfId="0" applyFont="1" applyBorder="1"/>
    <xf numFmtId="0" fontId="20" fillId="9" borderId="52" xfId="0" applyFont="1" applyFill="1" applyBorder="1" applyAlignment="1">
      <alignment horizontal="center"/>
    </xf>
    <xf numFmtId="0" fontId="20" fillId="9" borderId="0" xfId="0" applyFont="1" applyFill="1" applyAlignment="1">
      <alignment horizontal="center"/>
    </xf>
    <xf numFmtId="0" fontId="21" fillId="15" borderId="27" xfId="0" applyFont="1" applyFill="1" applyBorder="1" applyAlignment="1">
      <alignment horizontal="center"/>
    </xf>
    <xf numFmtId="0" fontId="10" fillId="9" borderId="27" xfId="0" applyFont="1" applyFill="1" applyBorder="1" applyAlignment="1">
      <alignment horizontal="center" vertical="center"/>
    </xf>
    <xf numFmtId="0" fontId="10" fillId="0" borderId="14" xfId="0" applyFont="1" applyBorder="1"/>
    <xf numFmtId="0" fontId="10" fillId="0" borderId="15" xfId="0" applyFont="1" applyBorder="1"/>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indent="1"/>
    </xf>
    <xf numFmtId="0" fontId="30" fillId="6" borderId="17" xfId="0" applyFont="1" applyFill="1" applyBorder="1" applyAlignment="1">
      <alignment horizontal="justify" vertical="center" wrapText="1"/>
    </xf>
    <xf numFmtId="0" fontId="21" fillId="0" borderId="1" xfId="0" applyFont="1" applyBorder="1" applyAlignment="1">
      <alignment vertical="center" wrapText="1"/>
    </xf>
    <xf numFmtId="0" fontId="20" fillId="0" borderId="1" xfId="0" applyFont="1" applyBorder="1" applyAlignment="1">
      <alignment horizontal="justify" vertical="center" wrapText="1"/>
    </xf>
    <xf numFmtId="0" fontId="20" fillId="0" borderId="18" xfId="0" applyFont="1" applyBorder="1" applyAlignment="1">
      <alignment vertical="center" wrapText="1"/>
    </xf>
    <xf numFmtId="0" fontId="10" fillId="0" borderId="18" xfId="0" applyFont="1" applyBorder="1" applyAlignment="1">
      <alignment vertical="top" wrapText="1"/>
    </xf>
    <xf numFmtId="0" fontId="21" fillId="0" borderId="18" xfId="0" applyFont="1" applyBorder="1" applyAlignment="1">
      <alignment vertical="center" wrapText="1"/>
    </xf>
    <xf numFmtId="14" fontId="20" fillId="0" borderId="16" xfId="0" applyNumberFormat="1" applyFont="1" applyBorder="1" applyAlignment="1">
      <alignment vertical="center" wrapText="1"/>
    </xf>
    <xf numFmtId="0" fontId="31" fillId="0" borderId="2" xfId="0" applyFont="1" applyBorder="1" applyAlignment="1">
      <alignment vertical="center" wrapText="1"/>
    </xf>
    <xf numFmtId="0" fontId="31" fillId="0" borderId="3" xfId="0" applyFont="1" applyBorder="1" applyAlignment="1">
      <alignment vertical="center" wrapText="1"/>
    </xf>
    <xf numFmtId="0" fontId="29" fillId="0" borderId="20" xfId="0" applyFont="1" applyBorder="1"/>
    <xf numFmtId="0" fontId="29" fillId="0" borderId="33" xfId="0" applyFont="1" applyBorder="1" applyAlignment="1">
      <alignment vertical="center" wrapText="1"/>
    </xf>
    <xf numFmtId="0" fontId="29" fillId="7" borderId="39" xfId="0" applyFont="1" applyFill="1" applyBorder="1" applyAlignment="1">
      <alignment vertical="center" wrapText="1"/>
    </xf>
    <xf numFmtId="0" fontId="29" fillId="7" borderId="40" xfId="0" applyFont="1" applyFill="1" applyBorder="1" applyAlignment="1">
      <alignment vertical="center" wrapText="1"/>
    </xf>
    <xf numFmtId="0" fontId="29" fillId="7" borderId="41" xfId="0" applyFont="1" applyFill="1" applyBorder="1" applyAlignment="1">
      <alignment vertical="center" wrapText="1"/>
    </xf>
    <xf numFmtId="0" fontId="29" fillId="7" borderId="46" xfId="0" applyFont="1" applyFill="1" applyBorder="1" applyAlignment="1">
      <alignment vertical="center" wrapText="1"/>
    </xf>
    <xf numFmtId="0" fontId="28" fillId="9" borderId="0" xfId="0" applyFont="1" applyFill="1"/>
    <xf numFmtId="0" fontId="28" fillId="0" borderId="0" xfId="0" applyFont="1"/>
    <xf numFmtId="0" fontId="35" fillId="0" borderId="32" xfId="2" applyFont="1" applyFill="1" applyBorder="1" applyAlignment="1">
      <alignment horizontal="center"/>
    </xf>
    <xf numFmtId="0" fontId="24" fillId="0" borderId="56" xfId="0" applyFont="1" applyBorder="1" applyAlignment="1">
      <alignment horizontal="right"/>
    </xf>
    <xf numFmtId="0" fontId="24" fillId="10" borderId="56" xfId="0" applyFont="1" applyFill="1" applyBorder="1" applyAlignment="1">
      <alignment horizontal="right"/>
    </xf>
    <xf numFmtId="0" fontId="24" fillId="10" borderId="57" xfId="0" applyFont="1" applyFill="1" applyBorder="1" applyAlignment="1">
      <alignment horizontal="right"/>
    </xf>
    <xf numFmtId="0" fontId="18" fillId="10" borderId="0" xfId="0" applyFont="1" applyFill="1" applyAlignment="1">
      <alignment horizontal="right" wrapText="1"/>
    </xf>
    <xf numFmtId="0" fontId="18" fillId="10" borderId="0" xfId="0" applyFont="1" applyFill="1" applyAlignment="1">
      <alignment horizontal="right"/>
    </xf>
    <xf numFmtId="0" fontId="18" fillId="0" borderId="0" xfId="0" applyFont="1" applyAlignment="1">
      <alignment horizontal="right" wrapText="1"/>
    </xf>
    <xf numFmtId="0" fontId="18" fillId="0" borderId="27" xfId="0" applyFont="1" applyBorder="1" applyAlignment="1">
      <alignment horizontal="right"/>
    </xf>
    <xf numFmtId="0" fontId="18" fillId="0" borderId="27" xfId="0" applyFont="1" applyBorder="1" applyAlignment="1">
      <alignment horizontal="right" vertical="center"/>
    </xf>
    <xf numFmtId="0" fontId="24" fillId="0" borderId="27" xfId="0" applyFont="1" applyBorder="1" applyAlignment="1">
      <alignment horizontal="right"/>
    </xf>
    <xf numFmtId="0" fontId="2" fillId="0" borderId="1" xfId="3" applyFont="1" applyBorder="1" applyAlignment="1">
      <alignment horizontal="left" vertical="top" wrapText="1"/>
    </xf>
    <xf numFmtId="0" fontId="6" fillId="0" borderId="2" xfId="3" applyFont="1" applyBorder="1" applyAlignment="1">
      <alignment horizontal="left" vertical="top" wrapText="1"/>
    </xf>
    <xf numFmtId="0" fontId="3" fillId="0" borderId="3" xfId="3" applyFont="1" applyBorder="1" applyAlignment="1">
      <alignment horizontal="left" vertical="top" wrapText="1"/>
    </xf>
    <xf numFmtId="0" fontId="30" fillId="6" borderId="12" xfId="0" applyFont="1" applyFill="1" applyBorder="1" applyAlignment="1">
      <alignment horizontal="left" vertical="center" wrapText="1"/>
    </xf>
    <xf numFmtId="0" fontId="30" fillId="6" borderId="13" xfId="0" applyFont="1" applyFill="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0" fillId="6" borderId="1" xfId="0" applyFont="1" applyFill="1" applyBorder="1" applyAlignment="1">
      <alignment vertical="center" wrapText="1"/>
    </xf>
    <xf numFmtId="0" fontId="30" fillId="6" borderId="16" xfId="0" applyFont="1" applyFill="1" applyBorder="1" applyAlignment="1">
      <alignment vertical="center" wrapText="1"/>
    </xf>
    <xf numFmtId="0" fontId="20" fillId="0" borderId="18" xfId="0" applyFont="1" applyBorder="1" applyAlignment="1">
      <alignment horizontal="left" vertical="top" wrapText="1"/>
    </xf>
    <xf numFmtId="0" fontId="20" fillId="0" borderId="16" xfId="0" applyFont="1" applyBorder="1" applyAlignment="1">
      <alignment horizontal="left" vertical="top" wrapText="1"/>
    </xf>
    <xf numFmtId="0" fontId="14" fillId="7" borderId="37" xfId="0" applyFont="1" applyFill="1" applyBorder="1" applyAlignment="1">
      <alignment horizontal="center"/>
    </xf>
    <xf numFmtId="0" fontId="14" fillId="7" borderId="38" xfId="0" applyFont="1" applyFill="1" applyBorder="1" applyAlignment="1">
      <alignment horizontal="center"/>
    </xf>
    <xf numFmtId="0" fontId="14" fillId="7" borderId="55" xfId="0" applyFont="1" applyFill="1" applyBorder="1" applyAlignment="1">
      <alignment horizontal="center"/>
    </xf>
    <xf numFmtId="0" fontId="14" fillId="7" borderId="43" xfId="0" applyFont="1" applyFill="1" applyBorder="1" applyAlignment="1">
      <alignment horizontal="center"/>
    </xf>
    <xf numFmtId="0" fontId="14" fillId="7" borderId="54" xfId="0" applyFont="1" applyFill="1" applyBorder="1" applyAlignment="1">
      <alignment horizontal="center"/>
    </xf>
    <xf numFmtId="0" fontId="28" fillId="4" borderId="40" xfId="0" applyFont="1" applyFill="1" applyBorder="1" applyAlignment="1">
      <alignment horizontal="center" vertical="center" wrapText="1"/>
    </xf>
    <xf numFmtId="0" fontId="28" fillId="4" borderId="41" xfId="0" applyFont="1" applyFill="1" applyBorder="1" applyAlignment="1">
      <alignment horizontal="center" vertical="center" wrapText="1"/>
    </xf>
    <xf numFmtId="0" fontId="28" fillId="16" borderId="40" xfId="0" applyFont="1" applyFill="1" applyBorder="1" applyAlignment="1">
      <alignment horizontal="center" vertical="center" wrapText="1"/>
    </xf>
    <xf numFmtId="0" fontId="28" fillId="16" borderId="41" xfId="0" applyFont="1" applyFill="1" applyBorder="1" applyAlignment="1">
      <alignment horizontal="center" vertical="center" wrapText="1"/>
    </xf>
    <xf numFmtId="0" fontId="14" fillId="7" borderId="50" xfId="0" applyFont="1" applyFill="1" applyBorder="1" applyAlignment="1">
      <alignment horizontal="center"/>
    </xf>
    <xf numFmtId="0" fontId="26" fillId="4" borderId="40" xfId="0" applyFont="1" applyFill="1" applyBorder="1" applyAlignment="1">
      <alignment horizontal="center" vertical="center" wrapText="1"/>
    </xf>
    <xf numFmtId="0" fontId="26" fillId="4" borderId="41" xfId="0" applyFont="1" applyFill="1" applyBorder="1" applyAlignment="1">
      <alignment horizontal="center" vertical="center" wrapText="1"/>
    </xf>
    <xf numFmtId="0" fontId="26" fillId="4" borderId="46" xfId="0" applyFont="1" applyFill="1" applyBorder="1" applyAlignment="1">
      <alignment horizontal="center" vertical="center" wrapText="1"/>
    </xf>
    <xf numFmtId="0" fontId="26" fillId="9" borderId="41" xfId="0" applyFont="1" applyFill="1" applyBorder="1" applyAlignment="1">
      <alignment horizontal="center" vertical="center" wrapText="1"/>
    </xf>
    <xf numFmtId="0" fontId="26" fillId="10" borderId="40" xfId="0" applyFont="1" applyFill="1" applyBorder="1" applyAlignment="1">
      <alignment horizontal="center" vertical="center" wrapText="1"/>
    </xf>
    <xf numFmtId="0" fontId="26" fillId="10" borderId="41" xfId="0" applyFont="1" applyFill="1" applyBorder="1" applyAlignment="1">
      <alignment horizontal="center" vertical="center" wrapText="1"/>
    </xf>
    <xf numFmtId="0" fontId="26" fillId="10" borderId="46" xfId="0" applyFont="1" applyFill="1" applyBorder="1" applyAlignment="1">
      <alignment horizontal="center" vertical="center" wrapText="1"/>
    </xf>
    <xf numFmtId="0" fontId="26" fillId="12" borderId="40" xfId="0" applyFont="1" applyFill="1" applyBorder="1" applyAlignment="1">
      <alignment horizontal="center" vertical="center" wrapText="1"/>
    </xf>
    <xf numFmtId="0" fontId="26" fillId="12" borderId="41" xfId="0" applyFont="1" applyFill="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6" xfId="0" applyFont="1" applyBorder="1" applyAlignment="1">
      <alignment horizontal="center" vertical="center" wrapText="1"/>
    </xf>
    <xf numFmtId="0" fontId="28" fillId="10" borderId="40" xfId="0" applyFont="1" applyFill="1" applyBorder="1" applyAlignment="1">
      <alignment horizontal="center" vertical="center" wrapText="1"/>
    </xf>
    <xf numFmtId="0" fontId="28" fillId="10" borderId="41" xfId="0" applyFont="1" applyFill="1" applyBorder="1" applyAlignment="1">
      <alignment horizontal="center" vertical="center" wrapText="1"/>
    </xf>
    <xf numFmtId="0" fontId="28" fillId="10" borderId="46" xfId="0" applyFont="1" applyFill="1" applyBorder="1" applyAlignment="1">
      <alignment horizontal="center" vertical="center" wrapText="1"/>
    </xf>
    <xf numFmtId="0" fontId="11" fillId="2" borderId="19" xfId="0" applyFont="1" applyFill="1" applyBorder="1" applyAlignment="1">
      <alignment horizontal="left"/>
    </xf>
    <xf numFmtId="0" fontId="14" fillId="7" borderId="12" xfId="0" applyFont="1" applyFill="1" applyBorder="1" applyAlignment="1">
      <alignment horizontal="center" wrapText="1"/>
    </xf>
    <xf numFmtId="0" fontId="15" fillId="7" borderId="21" xfId="0" applyFont="1" applyFill="1" applyBorder="1" applyAlignment="1">
      <alignment horizontal="center" wrapText="1"/>
    </xf>
    <xf numFmtId="0" fontId="14" fillId="7" borderId="13"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4" fillId="7" borderId="18" xfId="0" applyFont="1" applyFill="1" applyBorder="1" applyAlignment="1">
      <alignment horizontal="center" vertical="center"/>
    </xf>
    <xf numFmtId="0" fontId="34" fillId="7" borderId="16" xfId="0" applyFont="1" applyFill="1" applyBorder="1" applyAlignment="1">
      <alignment horizontal="center" vertical="center"/>
    </xf>
    <xf numFmtId="0" fontId="14" fillId="7" borderId="2" xfId="0" applyFont="1" applyFill="1" applyBorder="1" applyAlignment="1">
      <alignment horizontal="center" wrapText="1"/>
    </xf>
    <xf numFmtId="0" fontId="14" fillId="7" borderId="23" xfId="0" applyFont="1" applyFill="1" applyBorder="1" applyAlignment="1">
      <alignment horizontal="center" wrapText="1"/>
    </xf>
    <xf numFmtId="0" fontId="15" fillId="7" borderId="2" xfId="0" applyFont="1" applyFill="1" applyBorder="1" applyAlignment="1">
      <alignment horizontal="center" wrapText="1"/>
    </xf>
    <xf numFmtId="0" fontId="15" fillId="7" borderId="23" xfId="0" applyFont="1" applyFill="1" applyBorder="1" applyAlignment="1">
      <alignment horizontal="center" wrapText="1"/>
    </xf>
    <xf numFmtId="0" fontId="26" fillId="9" borderId="45" xfId="0" applyFont="1" applyFill="1" applyBorder="1" applyAlignment="1">
      <alignment horizontal="center" vertical="center" wrapText="1"/>
    </xf>
    <xf numFmtId="0" fontId="26" fillId="9" borderId="51" xfId="0" applyFont="1" applyFill="1" applyBorder="1" applyAlignment="1">
      <alignment horizontal="center" vertical="center" wrapText="1"/>
    </xf>
    <xf numFmtId="0" fontId="14" fillId="7" borderId="49" xfId="0" applyFont="1" applyFill="1" applyBorder="1" applyAlignment="1">
      <alignment horizontal="center"/>
    </xf>
    <xf numFmtId="0" fontId="14" fillId="7" borderId="59" xfId="0" applyFont="1" applyFill="1" applyBorder="1" applyAlignment="1">
      <alignment horizontal="center"/>
    </xf>
    <xf numFmtId="0" fontId="14" fillId="7" borderId="60" xfId="0" applyFont="1" applyFill="1" applyBorder="1" applyAlignment="1">
      <alignment horizontal="center"/>
    </xf>
    <xf numFmtId="0" fontId="26" fillId="4" borderId="33" xfId="0" applyFont="1" applyFill="1" applyBorder="1" applyAlignment="1">
      <alignment horizontal="center" vertical="center" wrapText="1"/>
    </xf>
    <xf numFmtId="0" fontId="26" fillId="8" borderId="40" xfId="0" applyFont="1" applyFill="1" applyBorder="1" applyAlignment="1">
      <alignment horizontal="center" vertical="center" wrapText="1"/>
    </xf>
    <xf numFmtId="0" fontId="26" fillId="8" borderId="41" xfId="0" applyFont="1" applyFill="1" applyBorder="1" applyAlignment="1">
      <alignment horizontal="center" vertical="center" wrapText="1"/>
    </xf>
    <xf numFmtId="0" fontId="26" fillId="8" borderId="46" xfId="0" applyFont="1" applyFill="1" applyBorder="1" applyAlignment="1">
      <alignment horizontal="center" vertical="center" wrapText="1"/>
    </xf>
    <xf numFmtId="0" fontId="26" fillId="10" borderId="45" xfId="0" applyFont="1" applyFill="1" applyBorder="1" applyAlignment="1">
      <alignment horizontal="center" vertical="center" wrapText="1"/>
    </xf>
    <xf numFmtId="0" fontId="26" fillId="10" borderId="36" xfId="0" applyFont="1" applyFill="1" applyBorder="1" applyAlignment="1">
      <alignment horizontal="center" vertical="center" wrapText="1"/>
    </xf>
    <xf numFmtId="0" fontId="26" fillId="0" borderId="45" xfId="0" applyFont="1" applyBorder="1" applyAlignment="1">
      <alignment horizontal="center" vertical="center" wrapText="1"/>
    </xf>
    <xf numFmtId="0" fontId="26" fillId="0" borderId="36" xfId="0" applyFont="1" applyBorder="1" applyAlignment="1">
      <alignment horizontal="center" vertical="center" wrapText="1"/>
    </xf>
  </cellXfs>
  <cellStyles count="4">
    <cellStyle name="Hyperlink 2" xfId="1" xr:uid="{00000000-0005-0000-0000-000000000000}"/>
    <cellStyle name="Neutral" xfId="2" builtinId="28"/>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6"/>
  <sheetViews>
    <sheetView tabSelected="1" zoomScale="115" zoomScaleNormal="115" workbookViewId="0">
      <selection sqref="A1:B1"/>
    </sheetView>
  </sheetViews>
  <sheetFormatPr defaultColWidth="8.88671875" defaultRowHeight="14.4" x14ac:dyDescent="0.3"/>
  <cols>
    <col min="1" max="1" width="30.109375" style="2" customWidth="1"/>
    <col min="2" max="2" width="93.44140625" style="1" customWidth="1"/>
    <col min="3" max="16384" width="8.88671875" style="1"/>
  </cols>
  <sheetData>
    <row r="1" spans="1:2" ht="77.400000000000006" customHeight="1" x14ac:dyDescent="0.3">
      <c r="A1" s="157" t="s">
        <v>351</v>
      </c>
      <c r="B1" s="157"/>
    </row>
    <row r="2" spans="1:2" ht="30.6" customHeight="1" x14ac:dyDescent="0.3">
      <c r="A2" s="158" t="s">
        <v>0</v>
      </c>
      <c r="B2" s="159"/>
    </row>
    <row r="3" spans="1:2" ht="15" thickBot="1" x14ac:dyDescent="0.35">
      <c r="A3" s="78" t="s">
        <v>1</v>
      </c>
      <c r="B3" s="79" t="s">
        <v>2</v>
      </c>
    </row>
    <row r="4" spans="1:2" ht="42" thickBot="1" x14ac:dyDescent="0.35">
      <c r="A4" s="80" t="s">
        <v>3</v>
      </c>
      <c r="B4" s="91" t="s">
        <v>350</v>
      </c>
    </row>
    <row r="5" spans="1:2" ht="15" thickBot="1" x14ac:dyDescent="0.35">
      <c r="A5" s="81" t="s">
        <v>4</v>
      </c>
      <c r="B5" s="92" t="s">
        <v>5</v>
      </c>
    </row>
    <row r="6" spans="1:2" ht="28.2" thickBot="1" x14ac:dyDescent="0.35">
      <c r="A6" s="80" t="s">
        <v>6</v>
      </c>
      <c r="B6" s="90" t="s">
        <v>7</v>
      </c>
    </row>
    <row r="7" spans="1:2" ht="55.8" thickBot="1" x14ac:dyDescent="0.35">
      <c r="A7" s="81" t="s">
        <v>8</v>
      </c>
      <c r="B7" s="82" t="s">
        <v>349</v>
      </c>
    </row>
    <row r="8" spans="1:2" ht="15" thickBot="1" x14ac:dyDescent="0.35">
      <c r="A8" s="83" t="s">
        <v>9</v>
      </c>
      <c r="B8" s="84" t="s">
        <v>10</v>
      </c>
    </row>
    <row r="9" spans="1:2" ht="55.35" customHeight="1" thickBot="1" x14ac:dyDescent="0.35">
      <c r="A9" s="85" t="s">
        <v>11</v>
      </c>
      <c r="B9" s="86" t="s">
        <v>12</v>
      </c>
    </row>
    <row r="10" spans="1:2" ht="15" thickBot="1" x14ac:dyDescent="0.35">
      <c r="A10" s="80" t="s">
        <v>13</v>
      </c>
      <c r="B10" s="87" t="s">
        <v>14</v>
      </c>
    </row>
    <row r="11" spans="1:2" ht="15" thickBot="1" x14ac:dyDescent="0.35">
      <c r="A11" s="78" t="s">
        <v>15</v>
      </c>
      <c r="B11" s="88" t="s">
        <v>2</v>
      </c>
    </row>
    <row r="12" spans="1:2" ht="15" thickBot="1" x14ac:dyDescent="0.35">
      <c r="A12" s="80" t="s">
        <v>16</v>
      </c>
      <c r="B12" s="87" t="s">
        <v>17</v>
      </c>
    </row>
    <row r="13" spans="1:2" ht="15" thickBot="1" x14ac:dyDescent="0.35">
      <c r="A13" s="81" t="s">
        <v>18</v>
      </c>
      <c r="B13" s="82" t="s">
        <v>19</v>
      </c>
    </row>
    <row r="14" spans="1:2" ht="15" customHeight="1" thickBot="1" x14ac:dyDescent="0.35">
      <c r="A14" s="93" t="s">
        <v>20</v>
      </c>
      <c r="B14" s="89" t="s">
        <v>21</v>
      </c>
    </row>
    <row r="16" spans="1:2" x14ac:dyDescent="0.3">
      <c r="A16" s="3"/>
    </row>
  </sheetData>
  <mergeCells count="2">
    <mergeCell ref="A1:B1"/>
    <mergeCell ref="A2:B2"/>
  </mergeCells>
  <pageMargins left="0.7" right="0.7" top="0.75" bottom="0.75" header="0.3" footer="0.3"/>
  <pageSetup paperSize="9" orientation="portrait" horizontalDpi="2147483647"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
  <sheetViews>
    <sheetView zoomScale="78" workbookViewId="0">
      <selection sqref="A1:B1"/>
    </sheetView>
  </sheetViews>
  <sheetFormatPr defaultColWidth="8.88671875" defaultRowHeight="13.8" x14ac:dyDescent="0.25"/>
  <cols>
    <col min="1" max="1" width="100.88671875" style="8" customWidth="1"/>
    <col min="2" max="2" width="105" style="8" customWidth="1"/>
    <col min="3" max="16384" width="8.88671875" style="8"/>
  </cols>
  <sheetData>
    <row r="1" spans="1:3" x14ac:dyDescent="0.25">
      <c r="A1" s="160" t="s">
        <v>22</v>
      </c>
      <c r="B1" s="161"/>
    </row>
    <row r="2" spans="1:3" ht="41.4" customHeight="1" x14ac:dyDescent="0.25">
      <c r="A2" s="162" t="s">
        <v>23</v>
      </c>
      <c r="B2" s="163"/>
    </row>
    <row r="3" spans="1:3" x14ac:dyDescent="0.25">
      <c r="A3" s="125"/>
      <c r="B3" s="126"/>
    </row>
    <row r="4" spans="1:3" x14ac:dyDescent="0.25">
      <c r="A4" s="160" t="s">
        <v>24</v>
      </c>
      <c r="B4" s="161"/>
    </row>
    <row r="5" spans="1:3" ht="55.35" customHeight="1" x14ac:dyDescent="0.25">
      <c r="A5" s="162" t="s">
        <v>25</v>
      </c>
      <c r="B5" s="163"/>
    </row>
    <row r="6" spans="1:3" x14ac:dyDescent="0.25">
      <c r="A6" s="125"/>
      <c r="B6" s="126"/>
    </row>
    <row r="7" spans="1:3" x14ac:dyDescent="0.25">
      <c r="A7" s="160" t="s">
        <v>26</v>
      </c>
      <c r="B7" s="161"/>
    </row>
    <row r="8" spans="1:3" ht="128.25" customHeight="1" x14ac:dyDescent="0.25">
      <c r="A8" s="162" t="s">
        <v>27</v>
      </c>
      <c r="B8" s="163"/>
    </row>
    <row r="9" spans="1:3" x14ac:dyDescent="0.25">
      <c r="A9" s="125"/>
      <c r="B9" s="126"/>
    </row>
    <row r="10" spans="1:3" x14ac:dyDescent="0.25">
      <c r="A10" s="160" t="s">
        <v>28</v>
      </c>
      <c r="B10" s="161"/>
    </row>
    <row r="11" spans="1:3" ht="45.75" customHeight="1" x14ac:dyDescent="0.25">
      <c r="A11" s="162" t="s">
        <v>29</v>
      </c>
      <c r="B11" s="163"/>
    </row>
    <row r="12" spans="1:3" x14ac:dyDescent="0.25">
      <c r="A12" s="127"/>
      <c r="B12" s="128"/>
    </row>
    <row r="13" spans="1:3" x14ac:dyDescent="0.25">
      <c r="A13" s="160" t="s">
        <v>30</v>
      </c>
      <c r="B13" s="161"/>
    </row>
    <row r="14" spans="1:3" ht="76.650000000000006" customHeight="1" x14ac:dyDescent="0.25">
      <c r="A14" s="162" t="s">
        <v>31</v>
      </c>
      <c r="B14" s="163"/>
    </row>
    <row r="15" spans="1:3" x14ac:dyDescent="0.25">
      <c r="A15" s="125"/>
      <c r="B15" s="126"/>
    </row>
    <row r="16" spans="1:3" x14ac:dyDescent="0.25">
      <c r="A16" s="164" t="s">
        <v>32</v>
      </c>
      <c r="B16" s="137" t="s">
        <v>33</v>
      </c>
      <c r="C16" s="138"/>
    </row>
    <row r="17" spans="1:2" x14ac:dyDescent="0.25">
      <c r="A17" s="165"/>
      <c r="B17" s="129" t="s">
        <v>34</v>
      </c>
    </row>
    <row r="18" spans="1:2" x14ac:dyDescent="0.25">
      <c r="A18" s="130" t="s">
        <v>35</v>
      </c>
      <c r="B18" s="130" t="s">
        <v>36</v>
      </c>
    </row>
    <row r="19" spans="1:2" ht="93.75" customHeight="1" x14ac:dyDescent="0.25">
      <c r="A19" s="131" t="s">
        <v>37</v>
      </c>
      <c r="B19" s="132" t="s">
        <v>38</v>
      </c>
    </row>
    <row r="20" spans="1:2" x14ac:dyDescent="0.25">
      <c r="A20" s="133" t="s">
        <v>39</v>
      </c>
      <c r="B20" s="166" t="s">
        <v>40</v>
      </c>
    </row>
    <row r="21" spans="1:2" x14ac:dyDescent="0.25">
      <c r="A21" s="134"/>
      <c r="B21" s="166"/>
    </row>
    <row r="22" spans="1:2" x14ac:dyDescent="0.25">
      <c r="A22" s="135" t="s">
        <v>41</v>
      </c>
      <c r="B22" s="166"/>
    </row>
    <row r="23" spans="1:2" x14ac:dyDescent="0.25">
      <c r="A23" s="133" t="s">
        <v>42</v>
      </c>
      <c r="B23" s="166"/>
    </row>
    <row r="24" spans="1:2" x14ac:dyDescent="0.25">
      <c r="A24" s="134"/>
      <c r="B24" s="166"/>
    </row>
    <row r="25" spans="1:2" x14ac:dyDescent="0.25">
      <c r="A25" s="135" t="s">
        <v>43</v>
      </c>
      <c r="B25" s="166"/>
    </row>
    <row r="26" spans="1:2" x14ac:dyDescent="0.25">
      <c r="A26" s="136">
        <v>44753</v>
      </c>
      <c r="B26" s="167"/>
    </row>
  </sheetData>
  <mergeCells count="12">
    <mergeCell ref="A16:A17"/>
    <mergeCell ref="B20:B26"/>
    <mergeCell ref="A8:B8"/>
    <mergeCell ref="A10:B10"/>
    <mergeCell ref="A11:B11"/>
    <mergeCell ref="A13:B13"/>
    <mergeCell ref="A14:B14"/>
    <mergeCell ref="A1:B1"/>
    <mergeCell ref="A2:B2"/>
    <mergeCell ref="A4:B4"/>
    <mergeCell ref="A5:B5"/>
    <mergeCell ref="A7:B7"/>
  </mergeCells>
  <pageMargins left="0.7" right="0.7" top="0.75" bottom="0.75" header="0.3" footer="0.3"/>
  <pageSetup paperSize="9" orientation="portrait" horizontalDpi="2147483647"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D369"/>
  <sheetViews>
    <sheetView zoomScale="85" zoomScaleNormal="85" workbookViewId="0">
      <pane xSplit="3" ySplit="4" topLeftCell="D5" activePane="bottomRight" state="frozen"/>
      <selection pane="topRight"/>
      <selection pane="bottomLeft"/>
      <selection pane="bottomRight" activeCell="B1" sqref="B1:C1"/>
    </sheetView>
  </sheetViews>
  <sheetFormatPr defaultColWidth="8.5546875" defaultRowHeight="13.8" x14ac:dyDescent="0.25"/>
  <cols>
    <col min="1" max="1" width="1.88671875" style="4" customWidth="1"/>
    <col min="2" max="2" width="26.88671875" style="8" customWidth="1"/>
    <col min="3" max="3" width="101.44140625" style="37" customWidth="1"/>
    <col min="4" max="4" width="4" style="8" customWidth="1"/>
    <col min="5" max="15" width="4" style="38" customWidth="1"/>
    <col min="16" max="16" width="4" style="39" customWidth="1"/>
    <col min="17" max="17" width="96.88671875" style="146" customWidth="1"/>
    <col min="18" max="18" width="19.109375" style="4" customWidth="1"/>
    <col min="19" max="19" width="21.88671875" style="4" customWidth="1"/>
    <col min="20" max="23" width="8.88671875" style="4"/>
    <col min="24" max="25" width="9.88671875" style="4" customWidth="1"/>
    <col min="26" max="115" width="8.88671875" style="4"/>
    <col min="116" max="602" width="8.88671875" style="8"/>
    <col min="603" max="16384" width="8.5546875" style="8"/>
  </cols>
  <sheetData>
    <row r="1" spans="1:602" s="9" customFormat="1" ht="21" thickBot="1" x14ac:dyDescent="0.4">
      <c r="A1" s="4"/>
      <c r="B1" s="193" t="s">
        <v>44</v>
      </c>
      <c r="C1" s="193"/>
      <c r="D1" s="5"/>
      <c r="E1" s="6"/>
      <c r="F1" s="6"/>
      <c r="G1" s="6"/>
      <c r="H1" s="6"/>
      <c r="I1" s="6"/>
      <c r="J1" s="6"/>
      <c r="K1" s="6"/>
      <c r="L1" s="6"/>
      <c r="M1" s="6"/>
      <c r="N1" s="6"/>
      <c r="O1" s="6"/>
      <c r="P1" s="7"/>
      <c r="Q1" s="139"/>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row>
    <row r="2" spans="1:602" x14ac:dyDescent="0.25">
      <c r="B2" s="194" t="s">
        <v>45</v>
      </c>
      <c r="C2" s="195"/>
      <c r="D2" s="68">
        <v>1</v>
      </c>
      <c r="E2" s="68">
        <v>2</v>
      </c>
      <c r="F2" s="68">
        <v>3</v>
      </c>
      <c r="G2" s="68">
        <v>4</v>
      </c>
      <c r="H2" s="68">
        <v>5</v>
      </c>
      <c r="I2" s="68">
        <v>6</v>
      </c>
      <c r="J2" s="69">
        <v>7</v>
      </c>
      <c r="K2" s="69">
        <v>8</v>
      </c>
      <c r="L2" s="69">
        <v>9</v>
      </c>
      <c r="M2" s="69">
        <v>10</v>
      </c>
      <c r="N2" s="69">
        <v>11</v>
      </c>
      <c r="O2" s="69">
        <v>12</v>
      </c>
      <c r="P2" s="196" t="s">
        <v>46</v>
      </c>
      <c r="Q2" s="199" t="s">
        <v>47</v>
      </c>
    </row>
    <row r="3" spans="1:602" x14ac:dyDescent="0.25">
      <c r="B3" s="202" t="s">
        <v>48</v>
      </c>
      <c r="C3" s="203"/>
      <c r="D3" s="10" t="s">
        <v>49</v>
      </c>
      <c r="E3" s="10" t="s">
        <v>49</v>
      </c>
      <c r="F3" s="10" t="s">
        <v>49</v>
      </c>
      <c r="G3" s="10" t="s">
        <v>50</v>
      </c>
      <c r="H3" s="10" t="s">
        <v>50</v>
      </c>
      <c r="I3" s="10" t="s">
        <v>50</v>
      </c>
      <c r="J3" s="10" t="s">
        <v>50</v>
      </c>
      <c r="K3" s="10" t="s">
        <v>50</v>
      </c>
      <c r="L3" s="10" t="s">
        <v>51</v>
      </c>
      <c r="M3" s="10" t="s">
        <v>51</v>
      </c>
      <c r="N3" s="10" t="s">
        <v>51</v>
      </c>
      <c r="O3" s="10" t="s">
        <v>51</v>
      </c>
      <c r="P3" s="197"/>
      <c r="Q3" s="200"/>
    </row>
    <row r="4" spans="1:602" ht="14.4" thickBot="1" x14ac:dyDescent="0.3">
      <c r="B4" s="204" t="s">
        <v>52</v>
      </c>
      <c r="C4" s="205"/>
      <c r="D4" s="11" t="s">
        <v>337</v>
      </c>
      <c r="E4" s="11" t="s">
        <v>339</v>
      </c>
      <c r="F4" s="11" t="s">
        <v>338</v>
      </c>
      <c r="G4" s="11" t="s">
        <v>340</v>
      </c>
      <c r="H4" s="11" t="s">
        <v>341</v>
      </c>
      <c r="I4" s="11" t="s">
        <v>342</v>
      </c>
      <c r="J4" s="11" t="s">
        <v>343</v>
      </c>
      <c r="K4" s="11" t="s">
        <v>344</v>
      </c>
      <c r="L4" s="11" t="s">
        <v>345</v>
      </c>
      <c r="M4" s="11" t="s">
        <v>346</v>
      </c>
      <c r="N4" s="11" t="s">
        <v>347</v>
      </c>
      <c r="O4" s="11" t="s">
        <v>348</v>
      </c>
      <c r="P4" s="198"/>
      <c r="Q4" s="201"/>
    </row>
    <row r="5" spans="1:602" x14ac:dyDescent="0.25">
      <c r="B5" s="12" t="s">
        <v>53</v>
      </c>
      <c r="C5" s="13" t="s">
        <v>54</v>
      </c>
      <c r="D5" s="147"/>
      <c r="E5" s="147"/>
      <c r="F5" s="147"/>
      <c r="G5" s="14"/>
      <c r="H5" s="14"/>
      <c r="I5" s="14"/>
      <c r="J5" s="14"/>
      <c r="K5" s="147"/>
      <c r="L5" s="14"/>
      <c r="M5" s="14"/>
      <c r="N5" s="14"/>
      <c r="O5" s="14"/>
      <c r="P5" s="15"/>
      <c r="Q5" s="140"/>
    </row>
    <row r="6" spans="1:602" x14ac:dyDescent="0.25">
      <c r="B6" s="168" t="s">
        <v>55</v>
      </c>
      <c r="C6" s="169"/>
      <c r="D6" s="16"/>
      <c r="E6" s="16"/>
      <c r="F6" s="16"/>
      <c r="G6" s="16"/>
      <c r="H6" s="16"/>
      <c r="I6" s="16"/>
      <c r="J6" s="16"/>
      <c r="K6" s="16"/>
      <c r="L6" s="16"/>
      <c r="M6" s="16"/>
      <c r="N6" s="16"/>
      <c r="O6" s="16"/>
      <c r="P6" s="54"/>
      <c r="Q6" s="141"/>
    </row>
    <row r="7" spans="1:602" x14ac:dyDescent="0.25">
      <c r="B7" s="62" t="s">
        <v>56</v>
      </c>
      <c r="C7" s="40" t="s">
        <v>57</v>
      </c>
      <c r="D7" s="100">
        <v>1</v>
      </c>
      <c r="E7" s="100">
        <v>1</v>
      </c>
      <c r="F7" s="100">
        <v>1</v>
      </c>
      <c r="G7" s="101">
        <v>1</v>
      </c>
      <c r="H7" s="101">
        <v>1</v>
      </c>
      <c r="I7" s="101">
        <v>1</v>
      </c>
      <c r="J7" s="101">
        <v>1</v>
      </c>
      <c r="K7" s="101">
        <v>1</v>
      </c>
      <c r="L7" s="100">
        <v>1</v>
      </c>
      <c r="M7" s="100">
        <v>1</v>
      </c>
      <c r="N7" s="100">
        <v>1</v>
      </c>
      <c r="O7" s="100">
        <v>1</v>
      </c>
      <c r="P7" s="20">
        <f>SUM(D7:O7)</f>
        <v>12</v>
      </c>
      <c r="Q7" s="182" t="s">
        <v>58</v>
      </c>
    </row>
    <row r="8" spans="1:602" x14ac:dyDescent="0.25">
      <c r="B8" s="62"/>
      <c r="C8" s="40" t="s">
        <v>59</v>
      </c>
      <c r="D8" s="100">
        <v>1</v>
      </c>
      <c r="E8" s="100">
        <v>1</v>
      </c>
      <c r="F8" s="100">
        <v>1</v>
      </c>
      <c r="G8" s="101"/>
      <c r="H8" s="101"/>
      <c r="I8" s="101"/>
      <c r="J8" s="101"/>
      <c r="K8" s="101"/>
      <c r="L8" s="100">
        <v>1</v>
      </c>
      <c r="M8" s="100"/>
      <c r="N8" s="100"/>
      <c r="O8" s="100"/>
      <c r="P8" s="20">
        <f t="shared" ref="P8:P30" si="0">SUM(D8:O8)</f>
        <v>4</v>
      </c>
      <c r="Q8" s="183"/>
    </row>
    <row r="9" spans="1:602" x14ac:dyDescent="0.25">
      <c r="B9" s="62"/>
      <c r="C9" s="40" t="s">
        <v>60</v>
      </c>
      <c r="D9" s="101">
        <v>1</v>
      </c>
      <c r="E9" s="101"/>
      <c r="F9" s="101"/>
      <c r="G9" s="101">
        <v>1</v>
      </c>
      <c r="H9" s="101"/>
      <c r="I9" s="101"/>
      <c r="J9" s="101">
        <v>1</v>
      </c>
      <c r="K9" s="101"/>
      <c r="L9" s="100"/>
      <c r="M9" s="100"/>
      <c r="N9" s="100"/>
      <c r="O9" s="100"/>
      <c r="P9" s="20">
        <f t="shared" si="0"/>
        <v>3</v>
      </c>
      <c r="Q9" s="183"/>
    </row>
    <row r="10" spans="1:602" x14ac:dyDescent="0.25">
      <c r="B10" s="62"/>
      <c r="C10" s="40" t="s">
        <v>61</v>
      </c>
      <c r="D10" s="101">
        <v>1</v>
      </c>
      <c r="E10" s="101"/>
      <c r="F10" s="101"/>
      <c r="G10" s="101"/>
      <c r="H10" s="101"/>
      <c r="I10" s="101"/>
      <c r="J10" s="101"/>
      <c r="K10" s="101">
        <v>1</v>
      </c>
      <c r="L10" s="100"/>
      <c r="M10" s="100"/>
      <c r="N10" s="100"/>
      <c r="O10" s="100"/>
      <c r="P10" s="20">
        <f t="shared" si="0"/>
        <v>2</v>
      </c>
      <c r="Q10" s="183"/>
    </row>
    <row r="11" spans="1:602" x14ac:dyDescent="0.25">
      <c r="B11" s="62"/>
      <c r="C11" s="40" t="s">
        <v>62</v>
      </c>
      <c r="D11" s="100"/>
      <c r="E11" s="100"/>
      <c r="F11" s="100"/>
      <c r="G11" s="101">
        <v>1</v>
      </c>
      <c r="H11" s="101"/>
      <c r="I11" s="101"/>
      <c r="J11" s="101"/>
      <c r="K11" s="101"/>
      <c r="L11" s="100"/>
      <c r="M11" s="100">
        <v>1</v>
      </c>
      <c r="N11" s="100"/>
      <c r="O11" s="100"/>
      <c r="P11" s="20">
        <f t="shared" si="0"/>
        <v>2</v>
      </c>
      <c r="Q11" s="183"/>
    </row>
    <row r="12" spans="1:602" x14ac:dyDescent="0.25">
      <c r="B12" s="62"/>
      <c r="C12" s="40" t="s">
        <v>63</v>
      </c>
      <c r="D12" s="100"/>
      <c r="E12" s="100"/>
      <c r="F12" s="100"/>
      <c r="G12" s="101"/>
      <c r="H12" s="101"/>
      <c r="I12" s="101"/>
      <c r="J12" s="101"/>
      <c r="K12" s="101">
        <v>1</v>
      </c>
      <c r="L12" s="100"/>
      <c r="M12" s="100"/>
      <c r="N12" s="100"/>
      <c r="O12" s="100"/>
      <c r="P12" s="20">
        <f t="shared" si="0"/>
        <v>1</v>
      </c>
      <c r="Q12" s="183"/>
    </row>
    <row r="13" spans="1:602" x14ac:dyDescent="0.25">
      <c r="B13" s="62"/>
      <c r="C13" s="41" t="s">
        <v>64</v>
      </c>
      <c r="D13" s="66"/>
      <c r="E13" s="66"/>
      <c r="F13" s="66"/>
      <c r="G13" s="101"/>
      <c r="H13" s="101"/>
      <c r="I13" s="101"/>
      <c r="J13" s="101">
        <v>1</v>
      </c>
      <c r="K13" s="101"/>
      <c r="L13" s="66"/>
      <c r="M13" s="66"/>
      <c r="N13" s="66"/>
      <c r="O13" s="100"/>
      <c r="P13" s="20">
        <f t="shared" si="0"/>
        <v>1</v>
      </c>
      <c r="Q13" s="183"/>
    </row>
    <row r="14" spans="1:602" x14ac:dyDescent="0.25">
      <c r="B14" s="62"/>
      <c r="C14" s="40" t="s">
        <v>65</v>
      </c>
      <c r="D14" s="100"/>
      <c r="E14" s="100"/>
      <c r="F14" s="100"/>
      <c r="G14" s="101"/>
      <c r="H14" s="101"/>
      <c r="I14" s="101">
        <v>1</v>
      </c>
      <c r="J14" s="101"/>
      <c r="K14" s="101"/>
      <c r="L14" s="100"/>
      <c r="M14" s="100">
        <v>1</v>
      </c>
      <c r="N14" s="100">
        <v>1</v>
      </c>
      <c r="O14" s="100">
        <v>1</v>
      </c>
      <c r="P14" s="20">
        <f t="shared" si="0"/>
        <v>4</v>
      </c>
      <c r="Q14" s="183"/>
    </row>
    <row r="15" spans="1:602" ht="28.2" customHeight="1" x14ac:dyDescent="0.25">
      <c r="B15" s="106" t="s">
        <v>66</v>
      </c>
      <c r="C15" s="105" t="s">
        <v>67</v>
      </c>
      <c r="D15" s="104">
        <v>1</v>
      </c>
      <c r="E15" s="104"/>
      <c r="F15" s="104">
        <v>1</v>
      </c>
      <c r="G15" s="104">
        <v>1</v>
      </c>
      <c r="H15" s="104"/>
      <c r="I15" s="104">
        <v>1</v>
      </c>
      <c r="J15" s="104"/>
      <c r="K15" s="104"/>
      <c r="L15" s="104"/>
      <c r="M15" s="104"/>
      <c r="N15" s="104"/>
      <c r="O15" s="104"/>
      <c r="P15" s="20">
        <f t="shared" si="0"/>
        <v>4</v>
      </c>
      <c r="Q15" s="181" t="s">
        <v>68</v>
      </c>
    </row>
    <row r="16" spans="1:602" ht="26.4" x14ac:dyDescent="0.25">
      <c r="B16" s="70"/>
      <c r="C16" s="61" t="s">
        <v>69</v>
      </c>
      <c r="D16" s="50">
        <v>1</v>
      </c>
      <c r="E16" s="50"/>
      <c r="F16" s="50"/>
      <c r="G16" s="50"/>
      <c r="H16" s="50"/>
      <c r="I16" s="50"/>
      <c r="J16" s="50">
        <v>1</v>
      </c>
      <c r="K16" s="50">
        <v>1</v>
      </c>
      <c r="L16" s="50"/>
      <c r="M16" s="50"/>
      <c r="N16" s="50"/>
      <c r="O16" s="104">
        <v>1</v>
      </c>
      <c r="P16" s="20">
        <f t="shared" si="0"/>
        <v>4</v>
      </c>
      <c r="Q16" s="181"/>
    </row>
    <row r="17" spans="2:17" x14ac:dyDescent="0.25">
      <c r="B17" s="70"/>
      <c r="C17" s="61" t="s">
        <v>70</v>
      </c>
      <c r="D17" s="50">
        <v>1</v>
      </c>
      <c r="E17" s="50"/>
      <c r="F17" s="50">
        <v>1</v>
      </c>
      <c r="G17" s="50">
        <v>1</v>
      </c>
      <c r="H17" s="50">
        <v>1</v>
      </c>
      <c r="I17" s="50">
        <v>1</v>
      </c>
      <c r="J17" s="50"/>
      <c r="K17" s="50"/>
      <c r="L17" s="50"/>
      <c r="M17" s="50">
        <v>1</v>
      </c>
      <c r="N17" s="50">
        <v>1</v>
      </c>
      <c r="O17" s="104">
        <v>1</v>
      </c>
      <c r="P17" s="20">
        <f t="shared" si="0"/>
        <v>8</v>
      </c>
      <c r="Q17" s="181"/>
    </row>
    <row r="18" spans="2:17" x14ac:dyDescent="0.25">
      <c r="B18" s="67"/>
      <c r="C18" s="61" t="s">
        <v>71</v>
      </c>
      <c r="D18" s="50"/>
      <c r="E18" s="50"/>
      <c r="F18" s="50"/>
      <c r="G18" s="50">
        <v>1</v>
      </c>
      <c r="H18" s="50">
        <v>1</v>
      </c>
      <c r="I18" s="50">
        <v>1</v>
      </c>
      <c r="J18" s="50"/>
      <c r="K18" s="50"/>
      <c r="L18" s="50"/>
      <c r="M18" s="50">
        <v>1</v>
      </c>
      <c r="N18" s="50"/>
      <c r="O18" s="104"/>
      <c r="P18" s="20">
        <f t="shared" si="0"/>
        <v>4</v>
      </c>
      <c r="Q18" s="181"/>
    </row>
    <row r="19" spans="2:17" x14ac:dyDescent="0.25">
      <c r="B19" s="67"/>
      <c r="C19" s="107" t="s">
        <v>72</v>
      </c>
      <c r="D19" s="50"/>
      <c r="E19" s="50"/>
      <c r="F19" s="50"/>
      <c r="G19" s="50"/>
      <c r="H19" s="50"/>
      <c r="I19" s="50"/>
      <c r="J19" s="50"/>
      <c r="K19" s="50"/>
      <c r="L19" s="50"/>
      <c r="M19" s="50"/>
      <c r="N19" s="50">
        <v>1</v>
      </c>
      <c r="O19" s="104">
        <v>1</v>
      </c>
      <c r="P19" s="20">
        <f t="shared" si="0"/>
        <v>2</v>
      </c>
      <c r="Q19" s="181"/>
    </row>
    <row r="20" spans="2:17" x14ac:dyDescent="0.25">
      <c r="B20" s="67"/>
      <c r="C20" s="61" t="s">
        <v>73</v>
      </c>
      <c r="D20" s="103"/>
      <c r="E20" s="103"/>
      <c r="F20" s="103"/>
      <c r="G20" s="103"/>
      <c r="H20" s="103"/>
      <c r="I20" s="103"/>
      <c r="J20" s="103"/>
      <c r="K20" s="103"/>
      <c r="L20" s="103">
        <v>1</v>
      </c>
      <c r="M20" s="103">
        <v>1</v>
      </c>
      <c r="N20" s="103"/>
      <c r="O20" s="104">
        <v>1</v>
      </c>
      <c r="P20" s="20">
        <f t="shared" si="0"/>
        <v>3</v>
      </c>
      <c r="Q20" s="181"/>
    </row>
    <row r="21" spans="2:17" x14ac:dyDescent="0.25">
      <c r="B21" s="63" t="s">
        <v>74</v>
      </c>
      <c r="C21" s="41" t="s">
        <v>75</v>
      </c>
      <c r="D21" s="102"/>
      <c r="E21" s="102"/>
      <c r="F21" s="102"/>
      <c r="G21" s="101"/>
      <c r="H21" s="101"/>
      <c r="I21" s="101"/>
      <c r="J21" s="101"/>
      <c r="K21" s="101"/>
      <c r="L21" s="102">
        <v>1</v>
      </c>
      <c r="M21" s="102"/>
      <c r="N21" s="102"/>
      <c r="O21" s="100"/>
      <c r="P21" s="20">
        <f t="shared" si="0"/>
        <v>1</v>
      </c>
      <c r="Q21" s="183" t="s">
        <v>76</v>
      </c>
    </row>
    <row r="22" spans="2:17" x14ac:dyDescent="0.25">
      <c r="B22" s="63"/>
      <c r="C22" s="40" t="s">
        <v>77</v>
      </c>
      <c r="D22" s="100"/>
      <c r="E22" s="100"/>
      <c r="F22" s="100">
        <v>1</v>
      </c>
      <c r="G22" s="101"/>
      <c r="H22" s="101"/>
      <c r="I22" s="101"/>
      <c r="J22" s="101"/>
      <c r="K22" s="101"/>
      <c r="L22" s="100"/>
      <c r="M22" s="100"/>
      <c r="N22" s="100"/>
      <c r="O22" s="100"/>
      <c r="P22" s="20">
        <f t="shared" si="0"/>
        <v>1</v>
      </c>
      <c r="Q22" s="183"/>
    </row>
    <row r="23" spans="2:17" x14ac:dyDescent="0.25">
      <c r="B23" s="63"/>
      <c r="C23" s="40" t="s">
        <v>78</v>
      </c>
      <c r="D23" s="100"/>
      <c r="E23" s="100">
        <v>1</v>
      </c>
      <c r="F23" s="100"/>
      <c r="G23" s="101"/>
      <c r="H23" s="101"/>
      <c r="I23" s="101"/>
      <c r="J23" s="101"/>
      <c r="K23" s="101"/>
      <c r="L23" s="100"/>
      <c r="M23" s="100"/>
      <c r="N23" s="100"/>
      <c r="O23" s="100"/>
      <c r="P23" s="20">
        <f t="shared" si="0"/>
        <v>1</v>
      </c>
      <c r="Q23" s="183"/>
    </row>
    <row r="24" spans="2:17" ht="26.4" x14ac:dyDescent="0.25">
      <c r="B24" s="63"/>
      <c r="C24" s="40" t="s">
        <v>79</v>
      </c>
      <c r="D24" s="100"/>
      <c r="E24" s="100">
        <v>1</v>
      </c>
      <c r="F24" s="100">
        <v>1</v>
      </c>
      <c r="G24" s="101"/>
      <c r="H24" s="101"/>
      <c r="I24" s="101"/>
      <c r="J24" s="101"/>
      <c r="K24" s="101"/>
      <c r="L24" s="100">
        <v>1</v>
      </c>
      <c r="M24" s="100"/>
      <c r="N24" s="100"/>
      <c r="O24" s="100"/>
      <c r="P24" s="20">
        <f t="shared" si="0"/>
        <v>3</v>
      </c>
      <c r="Q24" s="183"/>
    </row>
    <row r="25" spans="2:17" x14ac:dyDescent="0.25">
      <c r="B25" s="63"/>
      <c r="C25" s="41" t="s">
        <v>80</v>
      </c>
      <c r="D25" s="102"/>
      <c r="E25" s="102"/>
      <c r="F25" s="102"/>
      <c r="G25" s="101"/>
      <c r="H25" s="101"/>
      <c r="I25" s="101"/>
      <c r="J25" s="101">
        <v>1</v>
      </c>
      <c r="K25" s="101"/>
      <c r="L25" s="102">
        <v>1</v>
      </c>
      <c r="M25" s="102"/>
      <c r="N25" s="102"/>
      <c r="O25" s="100"/>
      <c r="P25" s="20">
        <f t="shared" si="0"/>
        <v>2</v>
      </c>
      <c r="Q25" s="183"/>
    </row>
    <row r="26" spans="2:17" ht="26.4" x14ac:dyDescent="0.25">
      <c r="B26" s="62"/>
      <c r="C26" s="40" t="s">
        <v>81</v>
      </c>
      <c r="D26" s="100"/>
      <c r="E26" s="100">
        <v>1</v>
      </c>
      <c r="F26" s="100">
        <v>1</v>
      </c>
      <c r="G26" s="101"/>
      <c r="H26" s="101"/>
      <c r="I26" s="101"/>
      <c r="J26" s="101"/>
      <c r="K26" s="101"/>
      <c r="L26" s="100"/>
      <c r="M26" s="100"/>
      <c r="N26" s="100"/>
      <c r="O26" s="100"/>
      <c r="P26" s="20">
        <f t="shared" si="0"/>
        <v>2</v>
      </c>
      <c r="Q26" s="183"/>
    </row>
    <row r="27" spans="2:17" x14ac:dyDescent="0.25">
      <c r="B27" s="62"/>
      <c r="C27" s="40" t="s">
        <v>82</v>
      </c>
      <c r="D27" s="100"/>
      <c r="E27" s="100"/>
      <c r="F27" s="100">
        <v>1</v>
      </c>
      <c r="G27" s="101"/>
      <c r="H27" s="101"/>
      <c r="I27" s="101"/>
      <c r="J27" s="101"/>
      <c r="K27" s="101"/>
      <c r="L27" s="100"/>
      <c r="M27" s="100"/>
      <c r="N27" s="100"/>
      <c r="O27" s="100"/>
      <c r="P27" s="20">
        <f t="shared" si="0"/>
        <v>1</v>
      </c>
      <c r="Q27" s="183"/>
    </row>
    <row r="28" spans="2:17" ht="39.6" x14ac:dyDescent="0.25">
      <c r="B28" s="62"/>
      <c r="C28" s="40" t="s">
        <v>83</v>
      </c>
      <c r="D28" s="100"/>
      <c r="E28" s="100"/>
      <c r="F28" s="100"/>
      <c r="G28" s="101"/>
      <c r="H28" s="101"/>
      <c r="I28" s="101"/>
      <c r="J28" s="101"/>
      <c r="K28" s="101"/>
      <c r="L28" s="100">
        <v>1</v>
      </c>
      <c r="M28" s="100"/>
      <c r="N28" s="100"/>
      <c r="O28" s="100"/>
      <c r="P28" s="20">
        <f t="shared" si="0"/>
        <v>1</v>
      </c>
      <c r="Q28" s="183"/>
    </row>
    <row r="29" spans="2:17" ht="26.4" x14ac:dyDescent="0.25">
      <c r="B29" s="63"/>
      <c r="C29" s="41" t="s">
        <v>84</v>
      </c>
      <c r="D29" s="102"/>
      <c r="E29" s="102"/>
      <c r="F29" s="102"/>
      <c r="G29" s="101"/>
      <c r="H29" s="101"/>
      <c r="I29" s="101"/>
      <c r="J29" s="101"/>
      <c r="K29" s="101"/>
      <c r="L29" s="102">
        <v>1</v>
      </c>
      <c r="M29" s="102"/>
      <c r="N29" s="102"/>
      <c r="O29" s="100"/>
      <c r="P29" s="20">
        <f t="shared" si="0"/>
        <v>1</v>
      </c>
      <c r="Q29" s="183"/>
    </row>
    <row r="30" spans="2:17" x14ac:dyDescent="0.25">
      <c r="B30" s="63"/>
      <c r="C30" s="41" t="s">
        <v>85</v>
      </c>
      <c r="D30" s="102"/>
      <c r="E30" s="102"/>
      <c r="F30" s="102"/>
      <c r="G30" s="101"/>
      <c r="H30" s="101"/>
      <c r="I30" s="101"/>
      <c r="J30" s="101"/>
      <c r="K30" s="101"/>
      <c r="L30" s="102">
        <v>1</v>
      </c>
      <c r="M30" s="102"/>
      <c r="N30" s="102"/>
      <c r="O30" s="100"/>
      <c r="P30" s="20">
        <f t="shared" si="0"/>
        <v>1</v>
      </c>
      <c r="Q30" s="184"/>
    </row>
    <row r="31" spans="2:17" x14ac:dyDescent="0.25">
      <c r="B31" s="168" t="s">
        <v>86</v>
      </c>
      <c r="C31" s="177"/>
      <c r="D31" s="53"/>
      <c r="E31" s="53"/>
      <c r="F31" s="53"/>
      <c r="G31" s="53"/>
      <c r="H31" s="53"/>
      <c r="I31" s="53"/>
      <c r="J31" s="53"/>
      <c r="K31" s="53"/>
      <c r="L31" s="53"/>
      <c r="M31" s="53"/>
      <c r="N31" s="53"/>
      <c r="O31" s="53"/>
      <c r="P31" s="16"/>
      <c r="Q31" s="141"/>
    </row>
    <row r="32" spans="2:17" x14ac:dyDescent="0.25">
      <c r="B32" s="67" t="s">
        <v>87</v>
      </c>
      <c r="C32" s="148" t="s">
        <v>88</v>
      </c>
      <c r="D32" s="50"/>
      <c r="E32" s="50">
        <v>1</v>
      </c>
      <c r="F32" s="50">
        <v>1</v>
      </c>
      <c r="G32" s="124">
        <v>1</v>
      </c>
      <c r="H32" s="124"/>
      <c r="I32" s="124"/>
      <c r="J32" s="124"/>
      <c r="K32" s="124">
        <v>1</v>
      </c>
      <c r="L32" s="51">
        <v>1</v>
      </c>
      <c r="M32" s="51">
        <v>1</v>
      </c>
      <c r="N32" s="51">
        <v>1</v>
      </c>
      <c r="O32" s="50">
        <v>1</v>
      </c>
      <c r="P32" s="20">
        <f>SUM(D32:O32)</f>
        <v>8</v>
      </c>
      <c r="Q32" s="187" t="s">
        <v>89</v>
      </c>
    </row>
    <row r="33" spans="2:17" x14ac:dyDescent="0.25">
      <c r="B33" s="67"/>
      <c r="C33" s="148" t="s">
        <v>90</v>
      </c>
      <c r="D33" s="50"/>
      <c r="E33" s="50">
        <v>1</v>
      </c>
      <c r="F33" s="50">
        <v>1</v>
      </c>
      <c r="G33" s="124"/>
      <c r="H33" s="124"/>
      <c r="I33" s="124"/>
      <c r="J33" s="124"/>
      <c r="K33" s="124"/>
      <c r="L33" s="51"/>
      <c r="M33" s="51"/>
      <c r="N33" s="51"/>
      <c r="O33" s="50"/>
      <c r="P33" s="20">
        <f t="shared" ref="P33:P48" si="1">SUM(D33:O33)</f>
        <v>2</v>
      </c>
      <c r="Q33" s="188"/>
    </row>
    <row r="34" spans="2:17" x14ac:dyDescent="0.25">
      <c r="B34" s="21"/>
      <c r="C34" s="148" t="s">
        <v>91</v>
      </c>
      <c r="D34" s="50"/>
      <c r="E34" s="50">
        <v>1</v>
      </c>
      <c r="F34" s="50"/>
      <c r="G34" s="124"/>
      <c r="H34" s="124">
        <v>1</v>
      </c>
      <c r="I34" s="124"/>
      <c r="J34" s="124"/>
      <c r="K34" s="124"/>
      <c r="L34" s="51"/>
      <c r="M34" s="51"/>
      <c r="N34" s="51"/>
      <c r="O34" s="50"/>
      <c r="P34" s="20">
        <f t="shared" si="1"/>
        <v>2</v>
      </c>
      <c r="Q34" s="188"/>
    </row>
    <row r="35" spans="2:17" x14ac:dyDescent="0.25">
      <c r="B35" s="21"/>
      <c r="C35" s="148" t="s">
        <v>92</v>
      </c>
      <c r="D35" s="50"/>
      <c r="E35" s="50"/>
      <c r="F35" s="50">
        <v>1</v>
      </c>
      <c r="G35" s="124"/>
      <c r="H35" s="124"/>
      <c r="I35" s="50">
        <v>1</v>
      </c>
      <c r="J35" s="124"/>
      <c r="K35" s="124">
        <v>1</v>
      </c>
      <c r="L35" s="51">
        <v>1</v>
      </c>
      <c r="M35" s="51">
        <v>1</v>
      </c>
      <c r="N35" s="50">
        <v>1</v>
      </c>
      <c r="O35" s="50">
        <v>1</v>
      </c>
      <c r="P35" s="20">
        <f t="shared" si="1"/>
        <v>7</v>
      </c>
      <c r="Q35" s="188"/>
    </row>
    <row r="36" spans="2:17" x14ac:dyDescent="0.25">
      <c r="B36" s="21"/>
      <c r="C36" s="148" t="s">
        <v>93</v>
      </c>
      <c r="D36" s="50">
        <v>1</v>
      </c>
      <c r="E36" s="50">
        <v>1</v>
      </c>
      <c r="F36" s="50"/>
      <c r="G36" s="124">
        <v>1</v>
      </c>
      <c r="H36" s="124">
        <v>1</v>
      </c>
      <c r="I36" s="124"/>
      <c r="J36" s="124">
        <v>1</v>
      </c>
      <c r="K36" s="124">
        <v>1</v>
      </c>
      <c r="L36" s="51"/>
      <c r="M36" s="51"/>
      <c r="N36" s="51"/>
      <c r="O36" s="50"/>
      <c r="P36" s="20">
        <f t="shared" si="1"/>
        <v>6</v>
      </c>
      <c r="Q36" s="188"/>
    </row>
    <row r="37" spans="2:17" x14ac:dyDescent="0.25">
      <c r="B37" s="21"/>
      <c r="C37" s="148" t="s">
        <v>94</v>
      </c>
      <c r="D37" s="50">
        <v>1</v>
      </c>
      <c r="E37" s="50">
        <v>1</v>
      </c>
      <c r="F37" s="50"/>
      <c r="G37" s="124">
        <v>1</v>
      </c>
      <c r="H37" s="124">
        <v>1</v>
      </c>
      <c r="I37" s="124">
        <v>1</v>
      </c>
      <c r="J37" s="124"/>
      <c r="K37" s="124"/>
      <c r="L37" s="51">
        <v>1</v>
      </c>
      <c r="M37" s="51">
        <v>1</v>
      </c>
      <c r="N37" s="51"/>
      <c r="O37" s="51">
        <v>1</v>
      </c>
      <c r="P37" s="20">
        <f t="shared" si="1"/>
        <v>8</v>
      </c>
      <c r="Q37" s="188"/>
    </row>
    <row r="38" spans="2:17" x14ac:dyDescent="0.25">
      <c r="B38" s="21"/>
      <c r="C38" s="148" t="s">
        <v>95</v>
      </c>
      <c r="D38" s="51">
        <v>1</v>
      </c>
      <c r="E38" s="51">
        <v>1</v>
      </c>
      <c r="F38" s="51"/>
      <c r="G38" s="124"/>
      <c r="H38" s="124"/>
      <c r="I38" s="124"/>
      <c r="J38" s="124"/>
      <c r="K38" s="124">
        <v>1</v>
      </c>
      <c r="L38" s="51"/>
      <c r="M38" s="51"/>
      <c r="N38" s="51"/>
      <c r="O38" s="51"/>
      <c r="P38" s="20">
        <f t="shared" si="1"/>
        <v>3</v>
      </c>
      <c r="Q38" s="188"/>
    </row>
    <row r="39" spans="2:17" x14ac:dyDescent="0.25">
      <c r="B39" s="21"/>
      <c r="C39" s="148" t="s">
        <v>96</v>
      </c>
      <c r="D39" s="50"/>
      <c r="E39" s="50"/>
      <c r="F39" s="50"/>
      <c r="G39" s="50">
        <v>1</v>
      </c>
      <c r="H39" s="50"/>
      <c r="I39" s="50">
        <v>1</v>
      </c>
      <c r="J39" s="50"/>
      <c r="K39" s="50"/>
      <c r="L39" s="50"/>
      <c r="M39" s="50"/>
      <c r="N39" s="50"/>
      <c r="O39" s="50"/>
      <c r="P39" s="20">
        <f t="shared" si="1"/>
        <v>2</v>
      </c>
      <c r="Q39" s="188"/>
    </row>
    <row r="40" spans="2:17" x14ac:dyDescent="0.25">
      <c r="B40" s="21"/>
      <c r="C40" s="148" t="s">
        <v>97</v>
      </c>
      <c r="D40" s="50"/>
      <c r="E40" s="50">
        <v>1</v>
      </c>
      <c r="F40" s="50"/>
      <c r="G40" s="50"/>
      <c r="H40" s="50"/>
      <c r="I40" s="50"/>
      <c r="J40" s="50"/>
      <c r="K40" s="50"/>
      <c r="L40" s="50"/>
      <c r="M40" s="50"/>
      <c r="N40" s="50"/>
      <c r="O40" s="50"/>
      <c r="P40" s="20">
        <f t="shared" si="1"/>
        <v>1</v>
      </c>
      <c r="Q40" s="188"/>
    </row>
    <row r="41" spans="2:17" x14ac:dyDescent="0.25">
      <c r="B41" s="21"/>
      <c r="C41" s="148" t="s">
        <v>98</v>
      </c>
      <c r="D41" s="50"/>
      <c r="E41" s="50"/>
      <c r="F41" s="94"/>
      <c r="G41" s="50"/>
      <c r="H41" s="50"/>
      <c r="I41" s="50"/>
      <c r="J41" s="50"/>
      <c r="K41" s="50"/>
      <c r="L41" s="50"/>
      <c r="M41" s="50">
        <v>1</v>
      </c>
      <c r="N41" s="50"/>
      <c r="O41" s="50"/>
      <c r="P41" s="20">
        <f t="shared" si="1"/>
        <v>1</v>
      </c>
      <c r="Q41" s="188"/>
    </row>
    <row r="42" spans="2:17" x14ac:dyDescent="0.25">
      <c r="B42" s="21"/>
      <c r="C42" s="148" t="s">
        <v>99</v>
      </c>
      <c r="D42" s="50"/>
      <c r="E42" s="50"/>
      <c r="F42" s="94"/>
      <c r="G42" s="50"/>
      <c r="H42" s="50"/>
      <c r="I42" s="50"/>
      <c r="J42" s="50"/>
      <c r="K42" s="50"/>
      <c r="L42" s="50"/>
      <c r="M42" s="50"/>
      <c r="N42" s="50">
        <v>1</v>
      </c>
      <c r="O42" s="50"/>
      <c r="P42" s="20">
        <f t="shared" si="1"/>
        <v>1</v>
      </c>
      <c r="Q42" s="188"/>
    </row>
    <row r="43" spans="2:17" x14ac:dyDescent="0.25">
      <c r="B43" s="64" t="s">
        <v>74</v>
      </c>
      <c r="C43" s="149" t="s">
        <v>100</v>
      </c>
      <c r="D43" s="66">
        <v>1</v>
      </c>
      <c r="E43" s="66"/>
      <c r="F43" s="66"/>
      <c r="G43" s="101"/>
      <c r="H43" s="101"/>
      <c r="I43" s="101"/>
      <c r="J43" s="101"/>
      <c r="K43" s="101"/>
      <c r="L43" s="66"/>
      <c r="M43" s="66"/>
      <c r="N43" s="66">
        <v>1</v>
      </c>
      <c r="O43" s="66"/>
      <c r="P43" s="20">
        <f t="shared" si="1"/>
        <v>2</v>
      </c>
      <c r="Q43" s="188"/>
    </row>
    <row r="44" spans="2:17" x14ac:dyDescent="0.25">
      <c r="B44" s="18"/>
      <c r="C44" s="149" t="s">
        <v>101</v>
      </c>
      <c r="D44" s="66"/>
      <c r="E44" s="66"/>
      <c r="F44" s="66">
        <v>1</v>
      </c>
      <c r="G44" s="101"/>
      <c r="H44" s="101"/>
      <c r="I44" s="101"/>
      <c r="J44" s="101"/>
      <c r="K44" s="101">
        <v>1</v>
      </c>
      <c r="L44" s="66"/>
      <c r="M44" s="66"/>
      <c r="N44" s="66">
        <v>1</v>
      </c>
      <c r="O44" s="66"/>
      <c r="P44" s="20">
        <f t="shared" si="1"/>
        <v>3</v>
      </c>
      <c r="Q44" s="188"/>
    </row>
    <row r="45" spans="2:17" x14ac:dyDescent="0.25">
      <c r="B45" s="18"/>
      <c r="C45" s="149" t="s">
        <v>102</v>
      </c>
      <c r="D45" s="66"/>
      <c r="E45" s="66">
        <v>1</v>
      </c>
      <c r="F45" s="66">
        <v>1</v>
      </c>
      <c r="G45" s="101"/>
      <c r="H45" s="101"/>
      <c r="I45" s="101"/>
      <c r="J45" s="101"/>
      <c r="K45" s="101"/>
      <c r="L45" s="66"/>
      <c r="M45" s="66"/>
      <c r="N45" s="66"/>
      <c r="O45" s="66"/>
      <c r="P45" s="20">
        <f t="shared" si="1"/>
        <v>2</v>
      </c>
      <c r="Q45" s="188"/>
    </row>
    <row r="46" spans="2:17" x14ac:dyDescent="0.25">
      <c r="B46" s="18"/>
      <c r="C46" s="149" t="s">
        <v>103</v>
      </c>
      <c r="D46" s="66"/>
      <c r="E46" s="66">
        <v>1</v>
      </c>
      <c r="F46" s="66"/>
      <c r="G46" s="101"/>
      <c r="H46" s="101"/>
      <c r="I46" s="101"/>
      <c r="J46" s="101"/>
      <c r="K46" s="101"/>
      <c r="L46" s="66"/>
      <c r="M46" s="66"/>
      <c r="N46" s="66"/>
      <c r="O46" s="66"/>
      <c r="P46" s="20">
        <f t="shared" si="1"/>
        <v>1</v>
      </c>
      <c r="Q46" s="188"/>
    </row>
    <row r="47" spans="2:17" x14ac:dyDescent="0.25">
      <c r="B47" s="18"/>
      <c r="C47" s="149" t="s">
        <v>104</v>
      </c>
      <c r="D47" s="66"/>
      <c r="E47" s="66"/>
      <c r="F47" s="66"/>
      <c r="G47" s="101"/>
      <c r="H47" s="101"/>
      <c r="I47" s="101"/>
      <c r="J47" s="101"/>
      <c r="K47" s="101">
        <v>1</v>
      </c>
      <c r="L47" s="66"/>
      <c r="M47" s="66"/>
      <c r="N47" s="66">
        <v>1</v>
      </c>
      <c r="O47" s="66">
        <v>1</v>
      </c>
      <c r="P47" s="20">
        <f t="shared" si="1"/>
        <v>3</v>
      </c>
      <c r="Q47" s="188"/>
    </row>
    <row r="48" spans="2:17" x14ac:dyDescent="0.25">
      <c r="B48" s="95"/>
      <c r="C48" s="150" t="s">
        <v>105</v>
      </c>
      <c r="D48" s="96"/>
      <c r="E48" s="96">
        <v>1</v>
      </c>
      <c r="F48" s="96"/>
      <c r="G48" s="101"/>
      <c r="H48" s="101"/>
      <c r="I48" s="101"/>
      <c r="J48" s="101"/>
      <c r="K48" s="101"/>
      <c r="L48" s="96"/>
      <c r="M48" s="96"/>
      <c r="N48" s="96"/>
      <c r="O48" s="96"/>
      <c r="P48" s="20">
        <f t="shared" si="1"/>
        <v>1</v>
      </c>
      <c r="Q48" s="189"/>
    </row>
    <row r="49" spans="2:17" x14ac:dyDescent="0.25">
      <c r="B49" s="168" t="s">
        <v>106</v>
      </c>
      <c r="C49" s="172"/>
      <c r="D49" s="65"/>
      <c r="E49" s="65"/>
      <c r="F49" s="65"/>
      <c r="G49" s="65"/>
      <c r="H49" s="65"/>
      <c r="I49" s="65"/>
      <c r="J49" s="65"/>
      <c r="K49" s="65"/>
      <c r="L49" s="65"/>
      <c r="M49" s="65"/>
      <c r="N49" s="65"/>
      <c r="O49" s="65"/>
      <c r="P49" s="16"/>
      <c r="Q49" s="141"/>
    </row>
    <row r="50" spans="2:17" x14ac:dyDescent="0.25">
      <c r="B50" s="63" t="s">
        <v>107</v>
      </c>
      <c r="C50" s="41" t="s">
        <v>108</v>
      </c>
      <c r="D50" s="25">
        <v>1</v>
      </c>
      <c r="E50" s="25">
        <v>1</v>
      </c>
      <c r="F50" s="25">
        <v>1</v>
      </c>
      <c r="G50" s="25"/>
      <c r="H50" s="25"/>
      <c r="I50" s="25">
        <v>1</v>
      </c>
      <c r="J50" s="25">
        <v>1</v>
      </c>
      <c r="K50" s="25">
        <v>1</v>
      </c>
      <c r="L50" s="19">
        <v>1</v>
      </c>
      <c r="M50" s="19">
        <v>1</v>
      </c>
      <c r="N50" s="25">
        <v>1</v>
      </c>
      <c r="O50" s="25">
        <v>1</v>
      </c>
      <c r="P50" s="20">
        <f>SUM(D50:O50)</f>
        <v>10</v>
      </c>
      <c r="Q50" s="190" t="s">
        <v>109</v>
      </c>
    </row>
    <row r="51" spans="2:17" x14ac:dyDescent="0.25">
      <c r="B51" s="63"/>
      <c r="C51" s="41" t="s">
        <v>110</v>
      </c>
      <c r="D51" s="25"/>
      <c r="E51" s="25">
        <v>1</v>
      </c>
      <c r="F51" s="25">
        <v>1</v>
      </c>
      <c r="G51" s="25"/>
      <c r="H51" s="25"/>
      <c r="I51" s="25"/>
      <c r="J51" s="25"/>
      <c r="K51" s="25"/>
      <c r="L51" s="19">
        <v>1</v>
      </c>
      <c r="M51" s="19"/>
      <c r="N51" s="19">
        <v>1</v>
      </c>
      <c r="O51" s="19">
        <v>1</v>
      </c>
      <c r="P51" s="20">
        <f t="shared" ref="P51:P81" si="2">SUM(D51:O51)</f>
        <v>5</v>
      </c>
      <c r="Q51" s="191"/>
    </row>
    <row r="52" spans="2:17" ht="39.6" x14ac:dyDescent="0.25">
      <c r="B52" s="63"/>
      <c r="C52" s="41" t="s">
        <v>111</v>
      </c>
      <c r="D52" s="25"/>
      <c r="E52" s="25"/>
      <c r="F52" s="25"/>
      <c r="G52" s="25"/>
      <c r="H52" s="25"/>
      <c r="I52" s="25"/>
      <c r="J52" s="25"/>
      <c r="K52" s="25"/>
      <c r="L52" s="19">
        <v>1</v>
      </c>
      <c r="M52" s="19">
        <v>1</v>
      </c>
      <c r="N52" s="19"/>
      <c r="O52" s="19"/>
      <c r="P52" s="20">
        <f t="shared" si="2"/>
        <v>2</v>
      </c>
      <c r="Q52" s="191"/>
    </row>
    <row r="53" spans="2:17" ht="26.4" x14ac:dyDescent="0.25">
      <c r="B53" s="63"/>
      <c r="C53" s="41" t="s">
        <v>112</v>
      </c>
      <c r="D53" s="25">
        <v>1</v>
      </c>
      <c r="E53" s="25">
        <v>1</v>
      </c>
      <c r="F53" s="25">
        <v>1</v>
      </c>
      <c r="G53" s="25">
        <v>1</v>
      </c>
      <c r="H53" s="25">
        <v>1</v>
      </c>
      <c r="I53" s="25"/>
      <c r="J53" s="25">
        <v>1</v>
      </c>
      <c r="K53" s="25">
        <v>1</v>
      </c>
      <c r="L53" s="19"/>
      <c r="M53" s="19"/>
      <c r="N53" s="19"/>
      <c r="O53" s="19"/>
      <c r="P53" s="20">
        <f t="shared" si="2"/>
        <v>7</v>
      </c>
      <c r="Q53" s="191"/>
    </row>
    <row r="54" spans="2:17" x14ac:dyDescent="0.25">
      <c r="B54" s="63"/>
      <c r="C54" s="41" t="s">
        <v>113</v>
      </c>
      <c r="D54" s="25"/>
      <c r="E54" s="25">
        <v>1</v>
      </c>
      <c r="F54" s="25"/>
      <c r="G54" s="25">
        <v>1</v>
      </c>
      <c r="H54" s="25"/>
      <c r="I54" s="25"/>
      <c r="J54" s="25"/>
      <c r="K54" s="25"/>
      <c r="L54" s="19"/>
      <c r="M54" s="19"/>
      <c r="N54" s="19"/>
      <c r="O54" s="19"/>
      <c r="P54" s="20">
        <f t="shared" si="2"/>
        <v>2</v>
      </c>
      <c r="Q54" s="191"/>
    </row>
    <row r="55" spans="2:17" ht="26.4" x14ac:dyDescent="0.25">
      <c r="B55" s="63"/>
      <c r="C55" s="151" t="s">
        <v>114</v>
      </c>
      <c r="D55" s="25"/>
      <c r="E55" s="25"/>
      <c r="F55" s="25"/>
      <c r="G55" s="25"/>
      <c r="H55" s="25"/>
      <c r="I55" s="25"/>
      <c r="J55" s="25"/>
      <c r="K55" s="25"/>
      <c r="L55" s="25"/>
      <c r="M55" s="25">
        <v>1</v>
      </c>
      <c r="N55" s="25"/>
      <c r="O55" s="25"/>
      <c r="P55" s="20">
        <f t="shared" si="2"/>
        <v>1</v>
      </c>
      <c r="Q55" s="191"/>
    </row>
    <row r="56" spans="2:17" ht="26.4" x14ac:dyDescent="0.25">
      <c r="B56" s="63"/>
      <c r="C56" s="41" t="s">
        <v>115</v>
      </c>
      <c r="D56" s="25"/>
      <c r="E56" s="25">
        <v>1</v>
      </c>
      <c r="F56" s="25">
        <v>1</v>
      </c>
      <c r="G56" s="25">
        <v>1</v>
      </c>
      <c r="H56" s="25"/>
      <c r="I56" s="25"/>
      <c r="J56" s="25"/>
      <c r="K56" s="25"/>
      <c r="L56" s="19"/>
      <c r="M56" s="19"/>
      <c r="N56" s="19">
        <v>1</v>
      </c>
      <c r="O56" s="19"/>
      <c r="P56" s="20">
        <f t="shared" si="2"/>
        <v>4</v>
      </c>
      <c r="Q56" s="191"/>
    </row>
    <row r="57" spans="2:17" x14ac:dyDescent="0.25">
      <c r="B57" s="63"/>
      <c r="C57" s="152" t="s">
        <v>116</v>
      </c>
      <c r="D57" s="25"/>
      <c r="E57" s="25"/>
      <c r="F57" s="25"/>
      <c r="G57" s="25"/>
      <c r="H57" s="25"/>
      <c r="I57" s="25"/>
      <c r="J57" s="25"/>
      <c r="K57" s="25"/>
      <c r="L57" s="25"/>
      <c r="M57" s="25">
        <v>1</v>
      </c>
      <c r="N57" s="25"/>
      <c r="O57" s="25"/>
      <c r="P57" s="20">
        <f t="shared" si="2"/>
        <v>1</v>
      </c>
      <c r="Q57" s="191"/>
    </row>
    <row r="58" spans="2:17" x14ac:dyDescent="0.25">
      <c r="B58" s="63"/>
      <c r="C58" s="41" t="s">
        <v>117</v>
      </c>
      <c r="D58" s="19"/>
      <c r="E58" s="19"/>
      <c r="F58" s="19"/>
      <c r="G58" s="25"/>
      <c r="H58" s="25"/>
      <c r="I58" s="25"/>
      <c r="J58" s="25"/>
      <c r="K58" s="25"/>
      <c r="L58" s="19"/>
      <c r="M58" s="19"/>
      <c r="N58" s="19">
        <v>1</v>
      </c>
      <c r="O58" s="19"/>
      <c r="P58" s="20">
        <f t="shared" si="2"/>
        <v>1</v>
      </c>
      <c r="Q58" s="191"/>
    </row>
    <row r="59" spans="2:17" x14ac:dyDescent="0.25">
      <c r="B59" s="63"/>
      <c r="C59" s="41" t="s">
        <v>118</v>
      </c>
      <c r="D59" s="25"/>
      <c r="E59" s="25">
        <v>1</v>
      </c>
      <c r="F59" s="25">
        <v>1</v>
      </c>
      <c r="G59" s="25">
        <v>1</v>
      </c>
      <c r="H59" s="25"/>
      <c r="I59" s="25"/>
      <c r="J59" s="25"/>
      <c r="K59" s="25"/>
      <c r="L59" s="25"/>
      <c r="M59" s="25"/>
      <c r="N59" s="25"/>
      <c r="O59" s="25"/>
      <c r="P59" s="20">
        <f t="shared" si="2"/>
        <v>3</v>
      </c>
      <c r="Q59" s="191"/>
    </row>
    <row r="60" spans="2:17" x14ac:dyDescent="0.25">
      <c r="B60" s="63"/>
      <c r="C60" s="41" t="s">
        <v>119</v>
      </c>
      <c r="D60" s="25"/>
      <c r="E60" s="25"/>
      <c r="F60" s="25"/>
      <c r="G60" s="25"/>
      <c r="H60" s="25"/>
      <c r="I60" s="25"/>
      <c r="J60" s="25"/>
      <c r="K60" s="25"/>
      <c r="L60" s="25">
        <v>1</v>
      </c>
      <c r="M60" s="25"/>
      <c r="N60" s="25"/>
      <c r="O60" s="25"/>
      <c r="P60" s="20">
        <f t="shared" si="2"/>
        <v>1</v>
      </c>
      <c r="Q60" s="191"/>
    </row>
    <row r="61" spans="2:17" x14ac:dyDescent="0.25">
      <c r="B61" s="63"/>
      <c r="C61" s="41" t="s">
        <v>120</v>
      </c>
      <c r="D61" s="25"/>
      <c r="E61" s="25"/>
      <c r="F61" s="25"/>
      <c r="G61" s="25"/>
      <c r="H61" s="25"/>
      <c r="I61" s="25"/>
      <c r="J61" s="25"/>
      <c r="K61" s="25"/>
      <c r="L61" s="25"/>
      <c r="M61" s="25">
        <v>1</v>
      </c>
      <c r="N61" s="25"/>
      <c r="O61" s="25"/>
      <c r="P61" s="20">
        <f t="shared" si="2"/>
        <v>1</v>
      </c>
      <c r="Q61" s="191"/>
    </row>
    <row r="62" spans="2:17" x14ac:dyDescent="0.25">
      <c r="B62" s="56" t="s">
        <v>121</v>
      </c>
      <c r="C62" s="43" t="s">
        <v>122</v>
      </c>
      <c r="D62" s="17">
        <v>1</v>
      </c>
      <c r="E62" s="17">
        <v>1</v>
      </c>
      <c r="F62" s="17"/>
      <c r="G62" s="22"/>
      <c r="H62" s="22">
        <v>1</v>
      </c>
      <c r="I62" s="22">
        <v>1</v>
      </c>
      <c r="J62" s="22">
        <v>1</v>
      </c>
      <c r="K62" s="22"/>
      <c r="L62" s="22"/>
      <c r="M62" s="22"/>
      <c r="N62" s="22"/>
      <c r="O62" s="22"/>
      <c r="P62" s="20">
        <f t="shared" si="2"/>
        <v>5</v>
      </c>
      <c r="Q62" s="191"/>
    </row>
    <row r="63" spans="2:17" x14ac:dyDescent="0.25">
      <c r="B63" s="56"/>
      <c r="C63" s="43" t="s">
        <v>123</v>
      </c>
      <c r="D63" s="17">
        <v>1</v>
      </c>
      <c r="E63" s="17">
        <v>1</v>
      </c>
      <c r="F63" s="17">
        <v>1</v>
      </c>
      <c r="G63" s="22"/>
      <c r="H63" s="22"/>
      <c r="I63" s="22"/>
      <c r="J63" s="22"/>
      <c r="K63" s="22">
        <v>1</v>
      </c>
      <c r="L63" s="22"/>
      <c r="M63" s="22">
        <v>1</v>
      </c>
      <c r="N63" s="22"/>
      <c r="O63" s="22"/>
      <c r="P63" s="20">
        <f t="shared" si="2"/>
        <v>5</v>
      </c>
      <c r="Q63" s="191"/>
    </row>
    <row r="64" spans="2:17" x14ac:dyDescent="0.25">
      <c r="B64" s="56"/>
      <c r="C64" s="43" t="s">
        <v>124</v>
      </c>
      <c r="D64" s="17">
        <v>1</v>
      </c>
      <c r="E64" s="17">
        <v>1</v>
      </c>
      <c r="F64" s="17"/>
      <c r="G64" s="22"/>
      <c r="H64" s="22"/>
      <c r="I64" s="22"/>
      <c r="J64" s="22"/>
      <c r="K64" s="22"/>
      <c r="L64" s="22"/>
      <c r="M64" s="22">
        <v>1</v>
      </c>
      <c r="N64" s="22"/>
      <c r="O64" s="22"/>
      <c r="P64" s="20">
        <f t="shared" si="2"/>
        <v>3</v>
      </c>
      <c r="Q64" s="191"/>
    </row>
    <row r="65" spans="2:17" x14ac:dyDescent="0.25">
      <c r="B65" s="56"/>
      <c r="C65" s="43" t="s">
        <v>125</v>
      </c>
      <c r="D65" s="17"/>
      <c r="E65" s="17">
        <v>1</v>
      </c>
      <c r="F65" s="17"/>
      <c r="G65" s="22"/>
      <c r="H65" s="22"/>
      <c r="I65" s="22"/>
      <c r="J65" s="22"/>
      <c r="K65" s="22"/>
      <c r="L65" s="22">
        <v>1</v>
      </c>
      <c r="M65" s="22"/>
      <c r="N65" s="22"/>
      <c r="O65" s="22">
        <v>1</v>
      </c>
      <c r="P65" s="20">
        <f t="shared" si="2"/>
        <v>3</v>
      </c>
      <c r="Q65" s="191"/>
    </row>
    <row r="66" spans="2:17" x14ac:dyDescent="0.25">
      <c r="B66" s="56"/>
      <c r="C66" s="43" t="s">
        <v>126</v>
      </c>
      <c r="D66" s="17"/>
      <c r="E66" s="17"/>
      <c r="F66" s="17"/>
      <c r="G66" s="27">
        <v>1</v>
      </c>
      <c r="H66" s="27">
        <v>1</v>
      </c>
      <c r="I66" s="27"/>
      <c r="J66" s="27"/>
      <c r="K66" s="27">
        <v>1</v>
      </c>
      <c r="L66" s="17"/>
      <c r="M66" s="17"/>
      <c r="N66" s="17"/>
      <c r="O66" s="17">
        <v>1</v>
      </c>
      <c r="P66" s="20">
        <f t="shared" si="2"/>
        <v>4</v>
      </c>
      <c r="Q66" s="191"/>
    </row>
    <row r="67" spans="2:17" x14ac:dyDescent="0.25">
      <c r="B67" s="56"/>
      <c r="C67" s="43" t="s">
        <v>127</v>
      </c>
      <c r="D67" s="17"/>
      <c r="E67" s="17"/>
      <c r="F67" s="17"/>
      <c r="G67" s="27"/>
      <c r="H67" s="27">
        <v>1</v>
      </c>
      <c r="I67" s="27"/>
      <c r="J67" s="27"/>
      <c r="K67" s="27"/>
      <c r="L67" s="17"/>
      <c r="M67" s="17"/>
      <c r="N67" s="17"/>
      <c r="O67" s="17"/>
      <c r="P67" s="20">
        <f t="shared" si="2"/>
        <v>1</v>
      </c>
      <c r="Q67" s="191"/>
    </row>
    <row r="68" spans="2:17" ht="39.6" x14ac:dyDescent="0.25">
      <c r="B68" s="56"/>
      <c r="C68" s="153" t="s">
        <v>128</v>
      </c>
      <c r="D68" s="17"/>
      <c r="E68" s="17"/>
      <c r="F68" s="17"/>
      <c r="G68" s="27"/>
      <c r="H68" s="27"/>
      <c r="I68" s="27"/>
      <c r="J68" s="27"/>
      <c r="K68" s="27"/>
      <c r="L68" s="17">
        <v>1</v>
      </c>
      <c r="M68" s="17"/>
      <c r="N68" s="17"/>
      <c r="O68" s="17"/>
      <c r="P68" s="20">
        <f t="shared" si="2"/>
        <v>1</v>
      </c>
      <c r="Q68" s="192"/>
    </row>
    <row r="69" spans="2:17" x14ac:dyDescent="0.25">
      <c r="B69" s="63" t="s">
        <v>129</v>
      </c>
      <c r="C69" s="41" t="s">
        <v>130</v>
      </c>
      <c r="D69" s="25"/>
      <c r="E69" s="25">
        <v>1</v>
      </c>
      <c r="F69" s="25">
        <v>1</v>
      </c>
      <c r="G69" s="25"/>
      <c r="H69" s="25">
        <v>1</v>
      </c>
      <c r="I69" s="25"/>
      <c r="J69" s="25">
        <v>1</v>
      </c>
      <c r="K69" s="25">
        <v>1</v>
      </c>
      <c r="L69" s="25"/>
      <c r="M69" s="25"/>
      <c r="N69" s="25">
        <v>1</v>
      </c>
      <c r="O69" s="25"/>
      <c r="P69" s="20">
        <f t="shared" si="2"/>
        <v>6</v>
      </c>
      <c r="Q69" s="185" t="s">
        <v>131</v>
      </c>
    </row>
    <row r="70" spans="2:17" x14ac:dyDescent="0.25">
      <c r="B70" s="63"/>
      <c r="C70" s="41" t="s">
        <v>132</v>
      </c>
      <c r="D70" s="25"/>
      <c r="E70" s="25"/>
      <c r="F70" s="25"/>
      <c r="G70" s="25">
        <v>1</v>
      </c>
      <c r="H70" s="25"/>
      <c r="I70" s="25"/>
      <c r="J70" s="25"/>
      <c r="K70" s="25">
        <v>1</v>
      </c>
      <c r="L70" s="25"/>
      <c r="M70" s="25"/>
      <c r="N70" s="25">
        <v>1</v>
      </c>
      <c r="O70" s="25"/>
      <c r="P70" s="20">
        <f t="shared" si="2"/>
        <v>3</v>
      </c>
      <c r="Q70" s="186"/>
    </row>
    <row r="71" spans="2:17" x14ac:dyDescent="0.25">
      <c r="B71" s="63"/>
      <c r="C71" s="41" t="s">
        <v>133</v>
      </c>
      <c r="D71" s="25"/>
      <c r="E71" s="25">
        <v>1</v>
      </c>
      <c r="F71" s="25">
        <v>1</v>
      </c>
      <c r="G71" s="25"/>
      <c r="H71" s="25"/>
      <c r="I71" s="25"/>
      <c r="J71" s="25"/>
      <c r="K71" s="25">
        <v>1</v>
      </c>
      <c r="L71" s="25">
        <v>1</v>
      </c>
      <c r="M71" s="25"/>
      <c r="N71" s="25">
        <v>1</v>
      </c>
      <c r="O71" s="25">
        <v>1</v>
      </c>
      <c r="P71" s="20">
        <f t="shared" si="2"/>
        <v>6</v>
      </c>
      <c r="Q71" s="186"/>
    </row>
    <row r="72" spans="2:17" x14ac:dyDescent="0.25">
      <c r="B72" s="63"/>
      <c r="C72" s="41" t="s">
        <v>134</v>
      </c>
      <c r="D72" s="25">
        <v>1</v>
      </c>
      <c r="E72" s="25">
        <v>1</v>
      </c>
      <c r="F72" s="25"/>
      <c r="G72" s="25">
        <v>1</v>
      </c>
      <c r="H72" s="25"/>
      <c r="I72" s="25"/>
      <c r="J72" s="25"/>
      <c r="K72" s="25">
        <v>1</v>
      </c>
      <c r="L72" s="25">
        <v>1</v>
      </c>
      <c r="M72" s="25"/>
      <c r="N72" s="25"/>
      <c r="O72" s="25"/>
      <c r="P72" s="20">
        <f t="shared" si="2"/>
        <v>5</v>
      </c>
      <c r="Q72" s="186"/>
    </row>
    <row r="73" spans="2:17" x14ac:dyDescent="0.25">
      <c r="B73" s="63"/>
      <c r="C73" s="152" t="s">
        <v>135</v>
      </c>
      <c r="D73" s="25"/>
      <c r="E73" s="25"/>
      <c r="F73" s="25"/>
      <c r="G73" s="25"/>
      <c r="H73" s="25">
        <v>1</v>
      </c>
      <c r="I73" s="25"/>
      <c r="J73" s="25"/>
      <c r="K73" s="25"/>
      <c r="L73" s="25"/>
      <c r="M73" s="25"/>
      <c r="N73" s="25"/>
      <c r="O73" s="25"/>
      <c r="P73" s="20">
        <f t="shared" si="2"/>
        <v>1</v>
      </c>
      <c r="Q73" s="186"/>
    </row>
    <row r="74" spans="2:17" x14ac:dyDescent="0.25">
      <c r="B74" s="63"/>
      <c r="C74" s="41" t="s">
        <v>136</v>
      </c>
      <c r="D74" s="25">
        <v>1</v>
      </c>
      <c r="E74" s="25">
        <v>1</v>
      </c>
      <c r="F74" s="25"/>
      <c r="G74" s="25"/>
      <c r="H74" s="25"/>
      <c r="I74" s="25">
        <v>1</v>
      </c>
      <c r="J74" s="25"/>
      <c r="K74" s="25"/>
      <c r="L74" s="25">
        <v>1</v>
      </c>
      <c r="M74" s="25"/>
      <c r="N74" s="25"/>
      <c r="O74" s="19">
        <v>1</v>
      </c>
      <c r="P74" s="20">
        <f t="shared" si="2"/>
        <v>5</v>
      </c>
      <c r="Q74" s="186"/>
    </row>
    <row r="75" spans="2:17" x14ac:dyDescent="0.25">
      <c r="B75" s="63"/>
      <c r="C75" s="41" t="s">
        <v>137</v>
      </c>
      <c r="D75" s="25"/>
      <c r="E75" s="25"/>
      <c r="F75" s="25"/>
      <c r="G75" s="25"/>
      <c r="H75" s="25"/>
      <c r="I75" s="25"/>
      <c r="J75" s="25"/>
      <c r="K75" s="25"/>
      <c r="L75" s="25">
        <v>1</v>
      </c>
      <c r="M75" s="25"/>
      <c r="N75" s="25"/>
      <c r="O75" s="25"/>
      <c r="P75" s="20">
        <f t="shared" si="2"/>
        <v>1</v>
      </c>
      <c r="Q75" s="186"/>
    </row>
    <row r="76" spans="2:17" ht="15.6" customHeight="1" x14ac:dyDescent="0.25">
      <c r="B76" s="63"/>
      <c r="C76" s="41" t="s">
        <v>138</v>
      </c>
      <c r="D76" s="25">
        <v>1</v>
      </c>
      <c r="E76" s="25">
        <v>1</v>
      </c>
      <c r="F76" s="25">
        <v>1</v>
      </c>
      <c r="G76" s="25"/>
      <c r="H76" s="25"/>
      <c r="I76" s="25"/>
      <c r="J76" s="25"/>
      <c r="K76" s="25"/>
      <c r="L76" s="25"/>
      <c r="M76" s="25"/>
      <c r="N76" s="25"/>
      <c r="O76" s="25"/>
      <c r="P76" s="20">
        <f t="shared" si="2"/>
        <v>3</v>
      </c>
      <c r="Q76" s="186"/>
    </row>
    <row r="77" spans="2:17" x14ac:dyDescent="0.25">
      <c r="B77" s="63"/>
      <c r="C77" s="41" t="s">
        <v>139</v>
      </c>
      <c r="D77" s="25"/>
      <c r="E77" s="25">
        <v>1</v>
      </c>
      <c r="F77" s="25"/>
      <c r="G77" s="25"/>
      <c r="H77" s="25"/>
      <c r="I77" s="25"/>
      <c r="J77" s="25"/>
      <c r="K77" s="25"/>
      <c r="L77" s="25"/>
      <c r="M77" s="25"/>
      <c r="N77" s="25"/>
      <c r="O77" s="25"/>
      <c r="P77" s="20">
        <f t="shared" si="2"/>
        <v>1</v>
      </c>
      <c r="Q77" s="186"/>
    </row>
    <row r="78" spans="2:17" x14ac:dyDescent="0.25">
      <c r="B78" s="63"/>
      <c r="C78" s="41" t="s">
        <v>140</v>
      </c>
      <c r="D78" s="25"/>
      <c r="E78" s="25">
        <v>1</v>
      </c>
      <c r="F78" s="25">
        <v>1</v>
      </c>
      <c r="G78" s="25"/>
      <c r="H78" s="25"/>
      <c r="I78" s="25"/>
      <c r="J78" s="25"/>
      <c r="K78" s="25"/>
      <c r="L78" s="25"/>
      <c r="M78" s="25"/>
      <c r="N78" s="25"/>
      <c r="O78" s="25">
        <v>1</v>
      </c>
      <c r="P78" s="20">
        <f t="shared" si="2"/>
        <v>3</v>
      </c>
      <c r="Q78" s="186"/>
    </row>
    <row r="79" spans="2:17" x14ac:dyDescent="0.25">
      <c r="B79" s="63"/>
      <c r="C79" s="41" t="s">
        <v>141</v>
      </c>
      <c r="D79" s="25"/>
      <c r="E79" s="25"/>
      <c r="F79" s="25"/>
      <c r="G79" s="25"/>
      <c r="H79" s="25"/>
      <c r="I79" s="25"/>
      <c r="J79" s="25"/>
      <c r="K79" s="25"/>
      <c r="L79" s="25"/>
      <c r="M79" s="25"/>
      <c r="N79" s="25">
        <v>1</v>
      </c>
      <c r="O79" s="25"/>
      <c r="P79" s="20">
        <f t="shared" si="2"/>
        <v>1</v>
      </c>
      <c r="Q79" s="186"/>
    </row>
    <row r="80" spans="2:17" x14ac:dyDescent="0.25">
      <c r="B80" s="63"/>
      <c r="C80" s="41" t="s">
        <v>142</v>
      </c>
      <c r="D80" s="25"/>
      <c r="E80" s="25"/>
      <c r="F80" s="25"/>
      <c r="G80" s="25"/>
      <c r="H80" s="25"/>
      <c r="I80" s="25"/>
      <c r="J80" s="25"/>
      <c r="K80" s="25"/>
      <c r="L80" s="25"/>
      <c r="M80" s="25"/>
      <c r="N80" s="25">
        <v>1</v>
      </c>
      <c r="O80" s="25"/>
      <c r="P80" s="20">
        <f t="shared" si="2"/>
        <v>1</v>
      </c>
      <c r="Q80" s="186"/>
    </row>
    <row r="81" spans="2:17" ht="26.4" x14ac:dyDescent="0.25">
      <c r="B81" s="64"/>
      <c r="C81" s="41" t="s">
        <v>143</v>
      </c>
      <c r="D81" s="19">
        <v>1</v>
      </c>
      <c r="E81" s="19"/>
      <c r="F81" s="19">
        <v>1</v>
      </c>
      <c r="G81" s="25">
        <v>1</v>
      </c>
      <c r="H81" s="25">
        <v>1</v>
      </c>
      <c r="I81" s="25">
        <v>1</v>
      </c>
      <c r="J81" s="25">
        <v>1</v>
      </c>
      <c r="K81" s="25">
        <v>1</v>
      </c>
      <c r="L81" s="25">
        <v>1</v>
      </c>
      <c r="M81" s="19"/>
      <c r="N81" s="19">
        <v>1</v>
      </c>
      <c r="O81" s="19">
        <v>1</v>
      </c>
      <c r="P81" s="20">
        <f t="shared" si="2"/>
        <v>10</v>
      </c>
      <c r="Q81" s="186"/>
    </row>
    <row r="82" spans="2:17" ht="14.4" thickBot="1" x14ac:dyDescent="0.3">
      <c r="B82" s="168" t="s">
        <v>144</v>
      </c>
      <c r="C82" s="169"/>
      <c r="D82" s="16"/>
      <c r="E82" s="16"/>
      <c r="F82" s="16"/>
      <c r="G82" s="16"/>
      <c r="H82" s="16"/>
      <c r="I82" s="16"/>
      <c r="J82" s="16"/>
      <c r="K82" s="16"/>
      <c r="L82" s="16"/>
      <c r="M82" s="16"/>
      <c r="N82" s="16"/>
      <c r="O82" s="16"/>
      <c r="P82" s="114"/>
      <c r="Q82" s="141"/>
    </row>
    <row r="83" spans="2:17" x14ac:dyDescent="0.25">
      <c r="B83" s="63" t="s">
        <v>145</v>
      </c>
      <c r="C83" s="41" t="s">
        <v>146</v>
      </c>
      <c r="D83" s="25">
        <v>1</v>
      </c>
      <c r="E83" s="25">
        <v>1</v>
      </c>
      <c r="F83" s="25">
        <v>1</v>
      </c>
      <c r="G83" s="25">
        <v>1</v>
      </c>
      <c r="H83" s="25">
        <v>1</v>
      </c>
      <c r="I83" s="25">
        <v>1</v>
      </c>
      <c r="J83" s="25">
        <v>1</v>
      </c>
      <c r="K83" s="25">
        <v>1</v>
      </c>
      <c r="L83" s="19">
        <v>1</v>
      </c>
      <c r="M83" s="19">
        <v>1</v>
      </c>
      <c r="N83" s="19">
        <v>1</v>
      </c>
      <c r="O83" s="19">
        <v>1</v>
      </c>
      <c r="P83" s="20">
        <f>SUM(D83:O83)</f>
        <v>12</v>
      </c>
      <c r="Q83" s="211" t="s">
        <v>147</v>
      </c>
    </row>
    <row r="84" spans="2:17" x14ac:dyDescent="0.25">
      <c r="B84" s="63"/>
      <c r="C84" s="41" t="s">
        <v>148</v>
      </c>
      <c r="D84" s="25"/>
      <c r="E84" s="25"/>
      <c r="F84" s="25">
        <v>1</v>
      </c>
      <c r="G84" s="25"/>
      <c r="H84" s="25"/>
      <c r="I84" s="25"/>
      <c r="J84" s="25"/>
      <c r="K84" s="25"/>
      <c r="L84" s="19">
        <v>1</v>
      </c>
      <c r="M84" s="19"/>
      <c r="N84" s="19"/>
      <c r="O84" s="19"/>
      <c r="P84" s="20">
        <f t="shared" ref="P84:P115" si="3">SUM(D84:O84)</f>
        <v>2</v>
      </c>
      <c r="Q84" s="179"/>
    </row>
    <row r="85" spans="2:17" x14ac:dyDescent="0.25">
      <c r="B85" s="63"/>
      <c r="C85" s="41" t="s">
        <v>149</v>
      </c>
      <c r="D85" s="25">
        <v>1</v>
      </c>
      <c r="E85" s="25"/>
      <c r="F85" s="25"/>
      <c r="G85" s="25"/>
      <c r="H85" s="25">
        <v>1</v>
      </c>
      <c r="I85" s="25"/>
      <c r="J85" s="25"/>
      <c r="K85" s="25"/>
      <c r="L85" s="19"/>
      <c r="M85" s="19"/>
      <c r="N85" s="19"/>
      <c r="O85" s="19"/>
      <c r="P85" s="20">
        <f t="shared" si="3"/>
        <v>2</v>
      </c>
      <c r="Q85" s="179"/>
    </row>
    <row r="86" spans="2:17" ht="16.649999999999999" customHeight="1" x14ac:dyDescent="0.25">
      <c r="B86" s="63"/>
      <c r="C86" s="41" t="s">
        <v>150</v>
      </c>
      <c r="D86" s="25">
        <v>1</v>
      </c>
      <c r="E86" s="25">
        <v>1</v>
      </c>
      <c r="F86" s="25"/>
      <c r="G86" s="25">
        <v>1</v>
      </c>
      <c r="H86" s="25"/>
      <c r="I86" s="25">
        <v>1</v>
      </c>
      <c r="J86" s="25">
        <v>1</v>
      </c>
      <c r="K86" s="25"/>
      <c r="L86" s="19"/>
      <c r="M86" s="19">
        <v>1</v>
      </c>
      <c r="N86" s="19"/>
      <c r="O86" s="19"/>
      <c r="P86" s="20">
        <f t="shared" si="3"/>
        <v>6</v>
      </c>
      <c r="Q86" s="179"/>
    </row>
    <row r="87" spans="2:17" x14ac:dyDescent="0.25">
      <c r="B87" s="63"/>
      <c r="C87" s="41" t="s">
        <v>151</v>
      </c>
      <c r="D87" s="25"/>
      <c r="E87" s="25">
        <v>1</v>
      </c>
      <c r="F87" s="25">
        <v>1</v>
      </c>
      <c r="G87" s="25">
        <v>1</v>
      </c>
      <c r="H87" s="25"/>
      <c r="I87" s="25"/>
      <c r="J87" s="25"/>
      <c r="K87" s="25">
        <v>1</v>
      </c>
      <c r="L87" s="19">
        <v>1</v>
      </c>
      <c r="M87" s="19">
        <v>1</v>
      </c>
      <c r="N87" s="19"/>
      <c r="O87" s="19"/>
      <c r="P87" s="20">
        <f t="shared" si="3"/>
        <v>6</v>
      </c>
      <c r="Q87" s="179"/>
    </row>
    <row r="88" spans="2:17" ht="26.4" x14ac:dyDescent="0.25">
      <c r="B88" s="63"/>
      <c r="C88" s="41" t="s">
        <v>152</v>
      </c>
      <c r="D88" s="25"/>
      <c r="E88" s="25">
        <v>1</v>
      </c>
      <c r="F88" s="25">
        <v>1</v>
      </c>
      <c r="G88" s="25"/>
      <c r="H88" s="25"/>
      <c r="I88" s="25"/>
      <c r="J88" s="25"/>
      <c r="K88" s="25"/>
      <c r="L88" s="19">
        <v>1</v>
      </c>
      <c r="M88" s="19">
        <v>1</v>
      </c>
      <c r="N88" s="19"/>
      <c r="O88" s="19"/>
      <c r="P88" s="20">
        <f t="shared" si="3"/>
        <v>4</v>
      </c>
      <c r="Q88" s="179"/>
    </row>
    <row r="89" spans="2:17" x14ac:dyDescent="0.25">
      <c r="B89" s="63"/>
      <c r="C89" s="41" t="s">
        <v>153</v>
      </c>
      <c r="D89" s="25"/>
      <c r="E89" s="25">
        <v>1</v>
      </c>
      <c r="F89" s="25">
        <v>1</v>
      </c>
      <c r="G89" s="25"/>
      <c r="H89" s="25"/>
      <c r="I89" s="25"/>
      <c r="J89" s="25"/>
      <c r="K89" s="25"/>
      <c r="L89" s="19"/>
      <c r="M89" s="19"/>
      <c r="N89" s="19"/>
      <c r="O89" s="19"/>
      <c r="P89" s="20">
        <f t="shared" si="3"/>
        <v>2</v>
      </c>
      <c r="Q89" s="179"/>
    </row>
    <row r="90" spans="2:17" x14ac:dyDescent="0.25">
      <c r="B90" s="63"/>
      <c r="C90" s="41" t="s">
        <v>154</v>
      </c>
      <c r="D90" s="25"/>
      <c r="E90" s="25">
        <v>1</v>
      </c>
      <c r="F90" s="25">
        <v>1</v>
      </c>
      <c r="G90" s="25">
        <v>1</v>
      </c>
      <c r="H90" s="25"/>
      <c r="I90" s="25"/>
      <c r="J90" s="25">
        <v>1</v>
      </c>
      <c r="K90" s="25"/>
      <c r="L90" s="19"/>
      <c r="M90" s="19"/>
      <c r="N90" s="19"/>
      <c r="O90" s="19"/>
      <c r="P90" s="20">
        <f t="shared" si="3"/>
        <v>4</v>
      </c>
      <c r="Q90" s="179"/>
    </row>
    <row r="91" spans="2:17" x14ac:dyDescent="0.25">
      <c r="B91" s="63"/>
      <c r="C91" s="41" t="s">
        <v>155</v>
      </c>
      <c r="D91" s="25"/>
      <c r="E91" s="25"/>
      <c r="F91" s="25"/>
      <c r="G91" s="25"/>
      <c r="H91" s="25"/>
      <c r="I91" s="25"/>
      <c r="J91" s="25"/>
      <c r="K91" s="25"/>
      <c r="L91" s="19"/>
      <c r="M91" s="19"/>
      <c r="N91" s="19">
        <v>1</v>
      </c>
      <c r="O91" s="19"/>
      <c r="P91" s="20">
        <f t="shared" si="3"/>
        <v>1</v>
      </c>
      <c r="Q91" s="179"/>
    </row>
    <row r="92" spans="2:17" x14ac:dyDescent="0.25">
      <c r="B92" s="63"/>
      <c r="C92" s="41" t="s">
        <v>156</v>
      </c>
      <c r="D92" s="25"/>
      <c r="E92" s="25">
        <v>1</v>
      </c>
      <c r="F92" s="25"/>
      <c r="G92" s="25"/>
      <c r="H92" s="25"/>
      <c r="I92" s="25"/>
      <c r="J92" s="25">
        <v>1</v>
      </c>
      <c r="K92" s="25">
        <v>1</v>
      </c>
      <c r="L92" s="19"/>
      <c r="M92" s="19"/>
      <c r="N92" s="19"/>
      <c r="O92" s="19"/>
      <c r="P92" s="20">
        <f t="shared" si="3"/>
        <v>3</v>
      </c>
      <c r="Q92" s="179"/>
    </row>
    <row r="93" spans="2:17" x14ac:dyDescent="0.25">
      <c r="B93" s="63"/>
      <c r="C93" s="41" t="s">
        <v>157</v>
      </c>
      <c r="D93" s="25"/>
      <c r="E93" s="25">
        <v>1</v>
      </c>
      <c r="F93" s="25"/>
      <c r="G93" s="25"/>
      <c r="H93" s="25">
        <v>1</v>
      </c>
      <c r="I93" s="25">
        <v>1</v>
      </c>
      <c r="J93" s="25"/>
      <c r="K93" s="25"/>
      <c r="L93" s="19"/>
      <c r="M93" s="19"/>
      <c r="N93" s="19"/>
      <c r="O93" s="19"/>
      <c r="P93" s="20">
        <f t="shared" si="3"/>
        <v>3</v>
      </c>
      <c r="Q93" s="179"/>
    </row>
    <row r="94" spans="2:17" x14ac:dyDescent="0.25">
      <c r="B94" s="63"/>
      <c r="C94" s="41" t="s">
        <v>158</v>
      </c>
      <c r="D94" s="25"/>
      <c r="E94" s="25"/>
      <c r="F94" s="25"/>
      <c r="G94" s="25"/>
      <c r="H94" s="25"/>
      <c r="I94" s="25"/>
      <c r="J94" s="25">
        <v>1</v>
      </c>
      <c r="K94" s="25"/>
      <c r="L94" s="19"/>
      <c r="M94" s="19"/>
      <c r="N94" s="19"/>
      <c r="O94" s="19">
        <v>1</v>
      </c>
      <c r="P94" s="20">
        <f t="shared" si="3"/>
        <v>2</v>
      </c>
      <c r="Q94" s="179"/>
    </row>
    <row r="95" spans="2:17" x14ac:dyDescent="0.25">
      <c r="B95" s="63"/>
      <c r="C95" s="41" t="s">
        <v>159</v>
      </c>
      <c r="D95" s="25"/>
      <c r="E95" s="25"/>
      <c r="F95" s="25">
        <v>1</v>
      </c>
      <c r="G95" s="25"/>
      <c r="H95" s="25"/>
      <c r="I95" s="25"/>
      <c r="J95" s="25"/>
      <c r="K95" s="25"/>
      <c r="L95" s="19"/>
      <c r="M95" s="19"/>
      <c r="N95" s="19"/>
      <c r="O95" s="19"/>
      <c r="P95" s="20">
        <f t="shared" si="3"/>
        <v>1</v>
      </c>
      <c r="Q95" s="179"/>
    </row>
    <row r="96" spans="2:17" x14ac:dyDescent="0.25">
      <c r="B96" s="63"/>
      <c r="C96" s="41" t="s">
        <v>160</v>
      </c>
      <c r="D96" s="25">
        <v>1</v>
      </c>
      <c r="E96" s="25">
        <v>1</v>
      </c>
      <c r="F96" s="25"/>
      <c r="G96" s="25"/>
      <c r="H96" s="25"/>
      <c r="I96" s="25"/>
      <c r="J96" s="25"/>
      <c r="K96" s="25"/>
      <c r="L96" s="25"/>
      <c r="M96" s="25"/>
      <c r="N96" s="25"/>
      <c r="O96" s="25"/>
      <c r="P96" s="20">
        <f t="shared" si="3"/>
        <v>2</v>
      </c>
      <c r="Q96" s="179"/>
    </row>
    <row r="97" spans="2:17" x14ac:dyDescent="0.25">
      <c r="B97" s="63"/>
      <c r="C97" s="41" t="s">
        <v>161</v>
      </c>
      <c r="D97" s="25"/>
      <c r="E97" s="25"/>
      <c r="F97" s="25"/>
      <c r="G97" s="25"/>
      <c r="H97" s="25"/>
      <c r="I97" s="25"/>
      <c r="J97" s="25"/>
      <c r="K97" s="25"/>
      <c r="L97" s="19">
        <v>1</v>
      </c>
      <c r="M97" s="19"/>
      <c r="N97" s="19"/>
      <c r="O97" s="19"/>
      <c r="P97" s="20">
        <f t="shared" si="3"/>
        <v>1</v>
      </c>
      <c r="Q97" s="179"/>
    </row>
    <row r="98" spans="2:17" x14ac:dyDescent="0.25">
      <c r="B98" s="63"/>
      <c r="C98" s="41" t="s">
        <v>162</v>
      </c>
      <c r="D98" s="25"/>
      <c r="E98" s="25">
        <v>1</v>
      </c>
      <c r="F98" s="25"/>
      <c r="G98" s="25"/>
      <c r="H98" s="25"/>
      <c r="I98" s="25"/>
      <c r="J98" s="25"/>
      <c r="K98" s="25"/>
      <c r="L98" s="19"/>
      <c r="M98" s="19"/>
      <c r="N98" s="19">
        <v>1</v>
      </c>
      <c r="O98" s="19"/>
      <c r="P98" s="20">
        <f t="shared" si="3"/>
        <v>2</v>
      </c>
      <c r="Q98" s="179"/>
    </row>
    <row r="99" spans="2:17" x14ac:dyDescent="0.25">
      <c r="B99" s="63"/>
      <c r="C99" s="41" t="s">
        <v>163</v>
      </c>
      <c r="D99" s="25"/>
      <c r="E99" s="25"/>
      <c r="F99" s="25"/>
      <c r="G99" s="25">
        <v>1</v>
      </c>
      <c r="H99" s="25"/>
      <c r="I99" s="25"/>
      <c r="J99" s="25"/>
      <c r="K99" s="25"/>
      <c r="L99" s="19"/>
      <c r="M99" s="19"/>
      <c r="N99" s="19"/>
      <c r="O99" s="19">
        <v>1</v>
      </c>
      <c r="P99" s="20">
        <f t="shared" si="3"/>
        <v>2</v>
      </c>
      <c r="Q99" s="179"/>
    </row>
    <row r="100" spans="2:17" x14ac:dyDescent="0.25">
      <c r="B100" s="70" t="s">
        <v>164</v>
      </c>
      <c r="C100" s="61" t="s">
        <v>165</v>
      </c>
      <c r="D100" s="27"/>
      <c r="E100" s="27"/>
      <c r="F100" s="27"/>
      <c r="G100" s="27">
        <v>1</v>
      </c>
      <c r="H100" s="27"/>
      <c r="I100" s="27"/>
      <c r="J100" s="27"/>
      <c r="K100" s="27"/>
      <c r="L100" s="22"/>
      <c r="M100" s="22"/>
      <c r="N100" s="22"/>
      <c r="O100" s="22"/>
      <c r="P100" s="20">
        <f t="shared" si="3"/>
        <v>1</v>
      </c>
      <c r="Q100" s="179"/>
    </row>
    <row r="101" spans="2:17" x14ac:dyDescent="0.25">
      <c r="B101" s="70"/>
      <c r="C101" s="61" t="s">
        <v>166</v>
      </c>
      <c r="D101" s="27"/>
      <c r="E101" s="27"/>
      <c r="F101" s="27">
        <v>1</v>
      </c>
      <c r="G101" s="27"/>
      <c r="H101" s="27"/>
      <c r="I101" s="27"/>
      <c r="J101" s="27"/>
      <c r="K101" s="27"/>
      <c r="L101" s="22"/>
      <c r="M101" s="22"/>
      <c r="N101" s="22"/>
      <c r="O101" s="22"/>
      <c r="P101" s="20">
        <f t="shared" si="3"/>
        <v>1</v>
      </c>
      <c r="Q101" s="179"/>
    </row>
    <row r="102" spans="2:17" x14ac:dyDescent="0.25">
      <c r="B102" s="70"/>
      <c r="C102" s="61" t="s">
        <v>167</v>
      </c>
      <c r="D102" s="27"/>
      <c r="E102" s="27"/>
      <c r="F102" s="27"/>
      <c r="G102" s="27"/>
      <c r="H102" s="27">
        <v>1</v>
      </c>
      <c r="I102" s="27"/>
      <c r="J102" s="27"/>
      <c r="K102" s="27"/>
      <c r="L102" s="22"/>
      <c r="M102" s="22"/>
      <c r="N102" s="22"/>
      <c r="O102" s="22"/>
      <c r="P102" s="20">
        <f t="shared" si="3"/>
        <v>1</v>
      </c>
      <c r="Q102" s="179"/>
    </row>
    <row r="103" spans="2:17" x14ac:dyDescent="0.25">
      <c r="B103" s="70"/>
      <c r="C103" s="61" t="s">
        <v>168</v>
      </c>
      <c r="D103" s="27"/>
      <c r="E103" s="27"/>
      <c r="F103" s="27"/>
      <c r="G103" s="27"/>
      <c r="H103" s="27"/>
      <c r="I103" s="27"/>
      <c r="J103" s="27"/>
      <c r="K103" s="27">
        <v>1</v>
      </c>
      <c r="L103" s="22"/>
      <c r="M103" s="22"/>
      <c r="N103" s="22"/>
      <c r="O103" s="22"/>
      <c r="P103" s="20">
        <f t="shared" si="3"/>
        <v>1</v>
      </c>
      <c r="Q103" s="179"/>
    </row>
    <row r="104" spans="2:17" x14ac:dyDescent="0.25">
      <c r="B104" s="70"/>
      <c r="C104" s="61" t="s">
        <v>169</v>
      </c>
      <c r="D104" s="27"/>
      <c r="E104" s="27">
        <v>1</v>
      </c>
      <c r="F104" s="27"/>
      <c r="G104" s="27"/>
      <c r="H104" s="27"/>
      <c r="I104" s="27"/>
      <c r="J104" s="27"/>
      <c r="K104" s="27"/>
      <c r="L104" s="22"/>
      <c r="M104" s="22"/>
      <c r="N104" s="22"/>
      <c r="O104" s="22"/>
      <c r="P104" s="20">
        <f t="shared" si="3"/>
        <v>1</v>
      </c>
      <c r="Q104" s="179"/>
    </row>
    <row r="105" spans="2:17" x14ac:dyDescent="0.25">
      <c r="B105" s="70"/>
      <c r="C105" s="61" t="s">
        <v>170</v>
      </c>
      <c r="D105" s="27"/>
      <c r="E105" s="27"/>
      <c r="F105" s="27"/>
      <c r="G105" s="27"/>
      <c r="H105" s="27"/>
      <c r="I105" s="27">
        <v>1</v>
      </c>
      <c r="J105" s="27"/>
      <c r="K105" s="27"/>
      <c r="L105" s="22"/>
      <c r="M105" s="22"/>
      <c r="N105" s="22"/>
      <c r="O105" s="22"/>
      <c r="P105" s="20">
        <f t="shared" si="3"/>
        <v>1</v>
      </c>
      <c r="Q105" s="179"/>
    </row>
    <row r="106" spans="2:17" x14ac:dyDescent="0.25">
      <c r="B106" s="70"/>
      <c r="C106" s="43" t="s">
        <v>171</v>
      </c>
      <c r="D106" s="17"/>
      <c r="E106" s="17"/>
      <c r="F106" s="17"/>
      <c r="G106" s="27"/>
      <c r="H106" s="27"/>
      <c r="I106" s="27"/>
      <c r="J106" s="27"/>
      <c r="K106" s="27"/>
      <c r="L106" s="22">
        <v>1</v>
      </c>
      <c r="M106" s="22">
        <v>1</v>
      </c>
      <c r="N106" s="22">
        <v>1</v>
      </c>
      <c r="O106" s="22">
        <v>1</v>
      </c>
      <c r="P106" s="20">
        <f t="shared" si="3"/>
        <v>4</v>
      </c>
      <c r="Q106" s="179"/>
    </row>
    <row r="107" spans="2:17" x14ac:dyDescent="0.25">
      <c r="B107" s="70"/>
      <c r="C107" s="61" t="s">
        <v>172</v>
      </c>
      <c r="D107" s="27"/>
      <c r="E107" s="27"/>
      <c r="F107" s="27"/>
      <c r="G107" s="27"/>
      <c r="H107" s="27"/>
      <c r="I107" s="27"/>
      <c r="J107" s="27">
        <v>1</v>
      </c>
      <c r="K107" s="27"/>
      <c r="L107" s="22"/>
      <c r="M107" s="22"/>
      <c r="N107" s="22"/>
      <c r="O107" s="22"/>
      <c r="P107" s="20">
        <f t="shared" si="3"/>
        <v>1</v>
      </c>
      <c r="Q107" s="179"/>
    </row>
    <row r="108" spans="2:17" x14ac:dyDescent="0.25">
      <c r="B108" s="118" t="s">
        <v>173</v>
      </c>
      <c r="C108" s="115" t="s">
        <v>174</v>
      </c>
      <c r="D108" s="116"/>
      <c r="E108" s="116">
        <v>1</v>
      </c>
      <c r="F108" s="116"/>
      <c r="G108" s="25"/>
      <c r="H108" s="25"/>
      <c r="I108" s="25"/>
      <c r="J108" s="25"/>
      <c r="K108" s="25">
        <v>1</v>
      </c>
      <c r="L108" s="117"/>
      <c r="M108" s="117"/>
      <c r="N108" s="117">
        <v>1</v>
      </c>
      <c r="O108" s="117"/>
      <c r="P108" s="20">
        <f t="shared" si="3"/>
        <v>3</v>
      </c>
      <c r="Q108" s="179"/>
    </row>
    <row r="109" spans="2:17" x14ac:dyDescent="0.25">
      <c r="B109" s="119"/>
      <c r="C109" s="115" t="s">
        <v>175</v>
      </c>
      <c r="D109" s="116"/>
      <c r="E109" s="116">
        <v>1</v>
      </c>
      <c r="F109" s="116"/>
      <c r="G109" s="25"/>
      <c r="H109" s="25">
        <v>1</v>
      </c>
      <c r="I109" s="25"/>
      <c r="J109" s="25"/>
      <c r="K109" s="25"/>
      <c r="L109" s="117"/>
      <c r="M109" s="117"/>
      <c r="N109" s="117"/>
      <c r="O109" s="117"/>
      <c r="P109" s="20">
        <f t="shared" si="3"/>
        <v>2</v>
      </c>
      <c r="Q109" s="179"/>
    </row>
    <row r="110" spans="2:17" x14ac:dyDescent="0.25">
      <c r="B110" s="56" t="s">
        <v>176</v>
      </c>
      <c r="C110" s="43" t="s">
        <v>177</v>
      </c>
      <c r="D110" s="17"/>
      <c r="E110" s="17">
        <v>1</v>
      </c>
      <c r="F110" s="17"/>
      <c r="G110" s="27"/>
      <c r="H110" s="27"/>
      <c r="I110" s="27"/>
      <c r="J110" s="27"/>
      <c r="K110" s="27">
        <v>1</v>
      </c>
      <c r="L110" s="17"/>
      <c r="M110" s="17"/>
      <c r="N110" s="17">
        <v>1</v>
      </c>
      <c r="O110" s="17">
        <v>1</v>
      </c>
      <c r="P110" s="20">
        <f t="shared" si="3"/>
        <v>4</v>
      </c>
      <c r="Q110" s="179"/>
    </row>
    <row r="111" spans="2:17" x14ac:dyDescent="0.25">
      <c r="B111" s="42"/>
      <c r="C111" s="43" t="s">
        <v>178</v>
      </c>
      <c r="D111" s="17">
        <v>1</v>
      </c>
      <c r="E111" s="17">
        <v>1</v>
      </c>
      <c r="F111" s="17"/>
      <c r="G111" s="27">
        <v>1</v>
      </c>
      <c r="H111" s="27">
        <v>1</v>
      </c>
      <c r="I111" s="27">
        <v>1</v>
      </c>
      <c r="J111" s="27">
        <v>1</v>
      </c>
      <c r="K111" s="27"/>
      <c r="L111" s="17"/>
      <c r="M111" s="17">
        <v>1</v>
      </c>
      <c r="N111" s="17"/>
      <c r="O111" s="17"/>
      <c r="P111" s="20">
        <f t="shared" si="3"/>
        <v>7</v>
      </c>
      <c r="Q111" s="179"/>
    </row>
    <row r="112" spans="2:17" ht="26.4" x14ac:dyDescent="0.25">
      <c r="B112" s="60"/>
      <c r="C112" s="61" t="s">
        <v>179</v>
      </c>
      <c r="D112" s="27"/>
      <c r="E112" s="27"/>
      <c r="F112" s="27"/>
      <c r="G112" s="27"/>
      <c r="H112" s="27"/>
      <c r="I112" s="27"/>
      <c r="J112" s="27"/>
      <c r="K112" s="27">
        <v>1</v>
      </c>
      <c r="L112" s="22"/>
      <c r="M112" s="22"/>
      <c r="N112" s="22"/>
      <c r="O112" s="22"/>
      <c r="P112" s="20">
        <f t="shared" si="3"/>
        <v>1</v>
      </c>
      <c r="Q112" s="179"/>
    </row>
    <row r="113" spans="2:17" x14ac:dyDescent="0.25">
      <c r="B113" s="42"/>
      <c r="C113" s="43" t="s">
        <v>180</v>
      </c>
      <c r="D113" s="17"/>
      <c r="E113" s="17">
        <v>1</v>
      </c>
      <c r="F113" s="17"/>
      <c r="G113" s="27"/>
      <c r="H113" s="27"/>
      <c r="I113" s="27"/>
      <c r="J113" s="27"/>
      <c r="K113" s="27">
        <v>1</v>
      </c>
      <c r="L113" s="17"/>
      <c r="M113" s="17"/>
      <c r="N113" s="17"/>
      <c r="O113" s="17"/>
      <c r="P113" s="20">
        <f t="shared" si="3"/>
        <v>2</v>
      </c>
      <c r="Q113" s="179"/>
    </row>
    <row r="114" spans="2:17" x14ac:dyDescent="0.25">
      <c r="B114" s="42"/>
      <c r="C114" s="43" t="s">
        <v>181</v>
      </c>
      <c r="D114" s="17"/>
      <c r="E114" s="17"/>
      <c r="F114" s="17"/>
      <c r="G114" s="27"/>
      <c r="H114" s="27">
        <v>1</v>
      </c>
      <c r="I114" s="27"/>
      <c r="J114" s="27"/>
      <c r="K114" s="27"/>
      <c r="L114" s="17"/>
      <c r="M114" s="17"/>
      <c r="N114" s="17"/>
      <c r="O114" s="17"/>
      <c r="P114" s="20">
        <f t="shared" si="3"/>
        <v>1</v>
      </c>
      <c r="Q114" s="179"/>
    </row>
    <row r="115" spans="2:17" x14ac:dyDescent="0.25">
      <c r="B115" s="42"/>
      <c r="C115" s="43" t="s">
        <v>182</v>
      </c>
      <c r="D115" s="17"/>
      <c r="E115" s="17">
        <v>1</v>
      </c>
      <c r="F115" s="17"/>
      <c r="G115" s="27"/>
      <c r="H115" s="27"/>
      <c r="I115" s="27"/>
      <c r="J115" s="27"/>
      <c r="K115" s="27">
        <v>1</v>
      </c>
      <c r="L115" s="17">
        <v>1</v>
      </c>
      <c r="M115" s="17">
        <v>1</v>
      </c>
      <c r="N115" s="17">
        <v>1</v>
      </c>
      <c r="O115" s="17">
        <v>1</v>
      </c>
      <c r="P115" s="20">
        <f t="shared" si="3"/>
        <v>6</v>
      </c>
      <c r="Q115" s="180"/>
    </row>
    <row r="116" spans="2:17" x14ac:dyDescent="0.25">
      <c r="B116" s="168" t="s">
        <v>183</v>
      </c>
      <c r="C116" s="169"/>
      <c r="D116" s="16"/>
      <c r="E116" s="16"/>
      <c r="F116" s="16"/>
      <c r="G116" s="16"/>
      <c r="H116" s="16"/>
      <c r="I116" s="16"/>
      <c r="J116" s="16"/>
      <c r="K116" s="16"/>
      <c r="L116" s="16"/>
      <c r="M116" s="16"/>
      <c r="N116" s="16"/>
      <c r="O116" s="16"/>
      <c r="P116" s="16"/>
      <c r="Q116" s="141"/>
    </row>
    <row r="117" spans="2:17" x14ac:dyDescent="0.25">
      <c r="B117" s="67" t="s">
        <v>184</v>
      </c>
      <c r="C117" s="61" t="s">
        <v>185</v>
      </c>
      <c r="D117" s="22">
        <v>1</v>
      </c>
      <c r="E117" s="22">
        <v>1</v>
      </c>
      <c r="F117" s="22">
        <v>1</v>
      </c>
      <c r="G117" s="27">
        <v>1</v>
      </c>
      <c r="H117" s="27">
        <v>1</v>
      </c>
      <c r="I117" s="27">
        <v>1</v>
      </c>
      <c r="J117" s="27">
        <v>1</v>
      </c>
      <c r="K117" s="27">
        <v>1</v>
      </c>
      <c r="L117" s="22"/>
      <c r="M117" s="22">
        <v>1</v>
      </c>
      <c r="N117" s="22"/>
      <c r="O117" s="22">
        <v>1</v>
      </c>
      <c r="P117" s="20">
        <f>SUM(D117:O117)</f>
        <v>10</v>
      </c>
      <c r="Q117" s="212" t="s">
        <v>186</v>
      </c>
    </row>
    <row r="118" spans="2:17" x14ac:dyDescent="0.25">
      <c r="B118" s="67"/>
      <c r="C118" s="61" t="s">
        <v>187</v>
      </c>
      <c r="D118" s="22"/>
      <c r="E118" s="22">
        <v>1</v>
      </c>
      <c r="F118" s="22">
        <v>1</v>
      </c>
      <c r="G118" s="27"/>
      <c r="H118" s="27"/>
      <c r="I118" s="27"/>
      <c r="J118" s="27"/>
      <c r="K118" s="27"/>
      <c r="L118" s="22"/>
      <c r="M118" s="22"/>
      <c r="N118" s="22"/>
      <c r="O118" s="22"/>
      <c r="P118" s="20">
        <f t="shared" ref="P118:P136" si="4">SUM(D118:O118)</f>
        <v>2</v>
      </c>
      <c r="Q118" s="213"/>
    </row>
    <row r="119" spans="2:17" x14ac:dyDescent="0.25">
      <c r="B119" s="70"/>
      <c r="C119" s="61" t="s">
        <v>188</v>
      </c>
      <c r="D119" s="27"/>
      <c r="E119" s="27">
        <v>1</v>
      </c>
      <c r="F119" s="27"/>
      <c r="G119" s="27">
        <v>1</v>
      </c>
      <c r="H119" s="27"/>
      <c r="I119" s="27"/>
      <c r="J119" s="27"/>
      <c r="K119" s="27"/>
      <c r="L119" s="22"/>
      <c r="M119" s="22"/>
      <c r="N119" s="22"/>
      <c r="O119" s="22"/>
      <c r="P119" s="20">
        <f t="shared" si="4"/>
        <v>2</v>
      </c>
      <c r="Q119" s="213"/>
    </row>
    <row r="120" spans="2:17" x14ac:dyDescent="0.25">
      <c r="B120" s="70"/>
      <c r="C120" s="61" t="s">
        <v>189</v>
      </c>
      <c r="D120" s="22">
        <v>1</v>
      </c>
      <c r="E120" s="22"/>
      <c r="F120" s="22"/>
      <c r="G120" s="27"/>
      <c r="H120" s="27"/>
      <c r="I120" s="27">
        <v>1</v>
      </c>
      <c r="J120" s="27"/>
      <c r="K120" s="27">
        <v>1</v>
      </c>
      <c r="L120" s="22"/>
      <c r="M120" s="22"/>
      <c r="N120" s="22"/>
      <c r="O120" s="22"/>
      <c r="P120" s="20">
        <f t="shared" si="4"/>
        <v>3</v>
      </c>
      <c r="Q120" s="213"/>
    </row>
    <row r="121" spans="2:17" s="4" customFormat="1" ht="15" customHeight="1" x14ac:dyDescent="0.25">
      <c r="B121" s="67"/>
      <c r="C121" s="61" t="s">
        <v>190</v>
      </c>
      <c r="D121" s="22"/>
      <c r="E121" s="22"/>
      <c r="F121" s="22"/>
      <c r="G121" s="27"/>
      <c r="H121" s="27"/>
      <c r="I121" s="27"/>
      <c r="J121" s="27"/>
      <c r="K121" s="27"/>
      <c r="L121" s="22">
        <v>1</v>
      </c>
      <c r="M121" s="22"/>
      <c r="N121" s="22"/>
      <c r="O121" s="22"/>
      <c r="P121" s="20">
        <f t="shared" si="4"/>
        <v>1</v>
      </c>
      <c r="Q121" s="213"/>
    </row>
    <row r="122" spans="2:17" x14ac:dyDescent="0.25">
      <c r="B122" s="67"/>
      <c r="C122" s="43" t="s">
        <v>191</v>
      </c>
      <c r="D122" s="17"/>
      <c r="E122" s="17">
        <v>1</v>
      </c>
      <c r="F122" s="17"/>
      <c r="G122" s="27"/>
      <c r="H122" s="27"/>
      <c r="I122" s="27"/>
      <c r="J122" s="27"/>
      <c r="K122" s="27"/>
      <c r="L122" s="17"/>
      <c r="M122" s="17"/>
      <c r="N122" s="17"/>
      <c r="O122" s="17">
        <v>1</v>
      </c>
      <c r="P122" s="20">
        <f t="shared" si="4"/>
        <v>2</v>
      </c>
      <c r="Q122" s="213"/>
    </row>
    <row r="123" spans="2:17" ht="26.4" x14ac:dyDescent="0.25">
      <c r="B123" s="67"/>
      <c r="C123" s="61" t="s">
        <v>192</v>
      </c>
      <c r="D123" s="22"/>
      <c r="E123" s="22"/>
      <c r="F123" s="22"/>
      <c r="G123" s="27"/>
      <c r="H123" s="27"/>
      <c r="I123" s="27"/>
      <c r="J123" s="27"/>
      <c r="K123" s="27"/>
      <c r="L123" s="22"/>
      <c r="M123" s="22">
        <v>1</v>
      </c>
      <c r="N123" s="22"/>
      <c r="O123" s="22"/>
      <c r="P123" s="20">
        <f t="shared" si="4"/>
        <v>1</v>
      </c>
      <c r="Q123" s="213"/>
    </row>
    <row r="124" spans="2:17" x14ac:dyDescent="0.25">
      <c r="B124" s="63" t="s">
        <v>193</v>
      </c>
      <c r="C124" s="41" t="s">
        <v>194</v>
      </c>
      <c r="D124" s="25"/>
      <c r="E124" s="25"/>
      <c r="F124" s="25"/>
      <c r="G124" s="19"/>
      <c r="H124" s="19"/>
      <c r="I124" s="19"/>
      <c r="J124" s="19">
        <v>1</v>
      </c>
      <c r="K124" s="19"/>
      <c r="L124" s="19"/>
      <c r="M124" s="19"/>
      <c r="N124" s="19"/>
      <c r="O124" s="19"/>
      <c r="P124" s="20">
        <f t="shared" si="4"/>
        <v>1</v>
      </c>
      <c r="Q124" s="213"/>
    </row>
    <row r="125" spans="2:17" ht="15.6" customHeight="1" x14ac:dyDescent="0.25">
      <c r="B125" s="64"/>
      <c r="C125" s="99" t="s">
        <v>195</v>
      </c>
      <c r="D125" s="19"/>
      <c r="E125" s="19">
        <v>1</v>
      </c>
      <c r="F125" s="19"/>
      <c r="G125" s="19"/>
      <c r="H125" s="19"/>
      <c r="I125" s="19"/>
      <c r="J125" s="19"/>
      <c r="K125" s="19"/>
      <c r="L125" s="19"/>
      <c r="M125" s="19"/>
      <c r="N125" s="19">
        <v>1</v>
      </c>
      <c r="O125" s="19"/>
      <c r="P125" s="20">
        <f t="shared" si="4"/>
        <v>2</v>
      </c>
      <c r="Q125" s="213"/>
    </row>
    <row r="126" spans="2:17" ht="26.4" x14ac:dyDescent="0.25">
      <c r="B126" s="64"/>
      <c r="C126" s="41" t="s">
        <v>196</v>
      </c>
      <c r="D126" s="19"/>
      <c r="E126" s="19"/>
      <c r="F126" s="19"/>
      <c r="G126" s="19"/>
      <c r="H126" s="19"/>
      <c r="I126" s="19"/>
      <c r="J126" s="19"/>
      <c r="K126" s="19"/>
      <c r="L126" s="19">
        <v>1</v>
      </c>
      <c r="M126" s="19"/>
      <c r="N126" s="19"/>
      <c r="O126" s="19"/>
      <c r="P126" s="20">
        <f t="shared" si="4"/>
        <v>1</v>
      </c>
      <c r="Q126" s="213"/>
    </row>
    <row r="127" spans="2:17" x14ac:dyDescent="0.25">
      <c r="B127" s="67" t="s">
        <v>197</v>
      </c>
      <c r="C127" s="61" t="s">
        <v>198</v>
      </c>
      <c r="D127" s="22">
        <v>1</v>
      </c>
      <c r="E127" s="22"/>
      <c r="F127" s="22"/>
      <c r="G127" s="27">
        <v>1</v>
      </c>
      <c r="H127" s="27">
        <v>1</v>
      </c>
      <c r="I127" s="27">
        <v>1</v>
      </c>
      <c r="J127" s="27">
        <v>1</v>
      </c>
      <c r="K127" s="27">
        <v>1</v>
      </c>
      <c r="L127" s="22"/>
      <c r="M127" s="22">
        <v>1</v>
      </c>
      <c r="N127" s="22"/>
      <c r="O127" s="22"/>
      <c r="P127" s="20">
        <f t="shared" si="4"/>
        <v>7</v>
      </c>
      <c r="Q127" s="213"/>
    </row>
    <row r="128" spans="2:17" ht="15" customHeight="1" x14ac:dyDescent="0.25">
      <c r="B128" s="67"/>
      <c r="C128" s="61" t="s">
        <v>199</v>
      </c>
      <c r="D128" s="22"/>
      <c r="E128" s="22">
        <v>1</v>
      </c>
      <c r="F128" s="22"/>
      <c r="G128" s="27"/>
      <c r="H128" s="27"/>
      <c r="I128" s="27"/>
      <c r="J128" s="27"/>
      <c r="K128" s="27"/>
      <c r="L128" s="22"/>
      <c r="M128" s="22"/>
      <c r="N128" s="22"/>
      <c r="O128" s="22">
        <v>1</v>
      </c>
      <c r="P128" s="20">
        <f t="shared" si="4"/>
        <v>2</v>
      </c>
      <c r="Q128" s="213"/>
    </row>
    <row r="129" spans="2:17" x14ac:dyDescent="0.25">
      <c r="B129" s="67"/>
      <c r="C129" s="61" t="s">
        <v>200</v>
      </c>
      <c r="D129" s="22"/>
      <c r="E129" s="22"/>
      <c r="F129" s="22"/>
      <c r="G129" s="27">
        <v>1</v>
      </c>
      <c r="H129" s="27"/>
      <c r="I129" s="27"/>
      <c r="J129" s="27"/>
      <c r="K129" s="27"/>
      <c r="L129" s="22">
        <v>1</v>
      </c>
      <c r="M129" s="22"/>
      <c r="N129" s="22">
        <v>1</v>
      </c>
      <c r="O129" s="22"/>
      <c r="P129" s="20">
        <f t="shared" si="4"/>
        <v>3</v>
      </c>
      <c r="Q129" s="213"/>
    </row>
    <row r="130" spans="2:17" ht="26.4" x14ac:dyDescent="0.25">
      <c r="B130" s="64" t="s">
        <v>201</v>
      </c>
      <c r="C130" s="41" t="s">
        <v>202</v>
      </c>
      <c r="D130" s="19"/>
      <c r="E130" s="19"/>
      <c r="F130" s="19"/>
      <c r="G130" s="25"/>
      <c r="H130" s="25"/>
      <c r="I130" s="25"/>
      <c r="J130" s="25"/>
      <c r="K130" s="25"/>
      <c r="L130" s="19"/>
      <c r="M130" s="19"/>
      <c r="N130" s="19"/>
      <c r="O130" s="19">
        <v>1</v>
      </c>
      <c r="P130" s="20">
        <f t="shared" si="4"/>
        <v>1</v>
      </c>
      <c r="Q130" s="213"/>
    </row>
    <row r="131" spans="2:17" x14ac:dyDescent="0.25">
      <c r="B131" s="64"/>
      <c r="C131" s="41" t="s">
        <v>203</v>
      </c>
      <c r="D131" s="19"/>
      <c r="E131" s="19"/>
      <c r="F131" s="19"/>
      <c r="G131" s="25"/>
      <c r="H131" s="25"/>
      <c r="I131" s="25"/>
      <c r="J131" s="25"/>
      <c r="K131" s="25"/>
      <c r="L131" s="19"/>
      <c r="M131" s="19"/>
      <c r="N131" s="19"/>
      <c r="O131" s="19"/>
      <c r="P131" s="20">
        <f t="shared" si="4"/>
        <v>0</v>
      </c>
      <c r="Q131" s="213"/>
    </row>
    <row r="132" spans="2:17" x14ac:dyDescent="0.25">
      <c r="B132" s="64"/>
      <c r="C132" s="41" t="s">
        <v>204</v>
      </c>
      <c r="D132" s="19"/>
      <c r="E132" s="19">
        <v>1</v>
      </c>
      <c r="F132" s="19"/>
      <c r="G132" s="25"/>
      <c r="H132" s="25">
        <v>1</v>
      </c>
      <c r="I132" s="25"/>
      <c r="J132" s="25"/>
      <c r="K132" s="25"/>
      <c r="L132" s="19">
        <v>1</v>
      </c>
      <c r="M132" s="19"/>
      <c r="N132" s="19"/>
      <c r="O132" s="19"/>
      <c r="P132" s="20">
        <f t="shared" si="4"/>
        <v>3</v>
      </c>
      <c r="Q132" s="213"/>
    </row>
    <row r="133" spans="2:17" x14ac:dyDescent="0.25">
      <c r="B133" s="18"/>
      <c r="C133" s="152" t="s">
        <v>205</v>
      </c>
      <c r="D133" s="25"/>
      <c r="E133" s="25"/>
      <c r="F133" s="25"/>
      <c r="G133" s="25"/>
      <c r="H133" s="25"/>
      <c r="I133" s="25"/>
      <c r="J133" s="25">
        <v>1</v>
      </c>
      <c r="K133" s="25"/>
      <c r="L133" s="25"/>
      <c r="M133" s="25"/>
      <c r="N133" s="25"/>
      <c r="O133" s="25"/>
      <c r="P133" s="20">
        <f t="shared" si="4"/>
        <v>1</v>
      </c>
      <c r="Q133" s="213"/>
    </row>
    <row r="134" spans="2:17" x14ac:dyDescent="0.25">
      <c r="B134" s="56" t="s">
        <v>206</v>
      </c>
      <c r="C134" s="61" t="s">
        <v>207</v>
      </c>
      <c r="D134" s="22"/>
      <c r="E134" s="22">
        <v>1</v>
      </c>
      <c r="F134" s="22">
        <v>1</v>
      </c>
      <c r="G134" s="22"/>
      <c r="H134" s="17">
        <v>1</v>
      </c>
      <c r="I134" s="22"/>
      <c r="J134" s="22"/>
      <c r="K134" s="22"/>
      <c r="L134" s="22">
        <v>1</v>
      </c>
      <c r="M134" s="22"/>
      <c r="N134" s="22">
        <v>1</v>
      </c>
      <c r="O134" s="22"/>
      <c r="P134" s="20">
        <f t="shared" si="4"/>
        <v>5</v>
      </c>
      <c r="Q134" s="213"/>
    </row>
    <row r="135" spans="2:17" x14ac:dyDescent="0.25">
      <c r="B135" s="120"/>
      <c r="C135" s="61" t="s">
        <v>208</v>
      </c>
      <c r="D135" s="22"/>
      <c r="E135" s="22"/>
      <c r="F135" s="22"/>
      <c r="G135" s="22"/>
      <c r="H135" s="22">
        <v>1</v>
      </c>
      <c r="I135" s="22"/>
      <c r="J135" s="22"/>
      <c r="K135" s="22">
        <v>1</v>
      </c>
      <c r="L135" s="22"/>
      <c r="M135" s="22"/>
      <c r="N135" s="22"/>
      <c r="O135" s="22"/>
      <c r="P135" s="20">
        <f t="shared" si="4"/>
        <v>2</v>
      </c>
      <c r="Q135" s="213"/>
    </row>
    <row r="136" spans="2:17" x14ac:dyDescent="0.25">
      <c r="B136" s="120"/>
      <c r="C136" s="61" t="s">
        <v>209</v>
      </c>
      <c r="D136" s="22"/>
      <c r="E136" s="22"/>
      <c r="F136" s="22"/>
      <c r="G136" s="22"/>
      <c r="H136" s="22"/>
      <c r="I136" s="22"/>
      <c r="J136" s="17">
        <v>1</v>
      </c>
      <c r="K136" s="22">
        <v>1</v>
      </c>
      <c r="L136" s="22"/>
      <c r="M136" s="22">
        <v>1</v>
      </c>
      <c r="N136" s="22"/>
      <c r="O136" s="22"/>
      <c r="P136" s="20">
        <f t="shared" si="4"/>
        <v>3</v>
      </c>
      <c r="Q136" s="214"/>
    </row>
    <row r="137" spans="2:17" x14ac:dyDescent="0.25">
      <c r="B137" s="209" t="s">
        <v>210</v>
      </c>
      <c r="C137" s="210"/>
      <c r="D137" s="16"/>
      <c r="E137" s="16"/>
      <c r="F137" s="16"/>
      <c r="G137" s="16"/>
      <c r="H137" s="16"/>
      <c r="I137" s="16"/>
      <c r="J137" s="16"/>
      <c r="K137" s="16"/>
      <c r="L137" s="16"/>
      <c r="M137" s="16"/>
      <c r="N137" s="16"/>
      <c r="O137" s="16"/>
      <c r="P137" s="16"/>
      <c r="Q137" s="141"/>
    </row>
    <row r="138" spans="2:17" ht="26.4" x14ac:dyDescent="0.25">
      <c r="B138" s="18" t="s">
        <v>211</v>
      </c>
      <c r="C138" s="41" t="s">
        <v>212</v>
      </c>
      <c r="D138" s="19">
        <v>1</v>
      </c>
      <c r="E138" s="19">
        <v>1</v>
      </c>
      <c r="F138" s="19"/>
      <c r="G138" s="19"/>
      <c r="H138" s="19"/>
      <c r="I138" s="19"/>
      <c r="J138" s="19"/>
      <c r="K138" s="19"/>
      <c r="L138" s="19">
        <v>1</v>
      </c>
      <c r="M138" s="19"/>
      <c r="N138" s="19">
        <v>1</v>
      </c>
      <c r="O138" s="19">
        <v>1</v>
      </c>
      <c r="P138" s="20">
        <f>SUM(D138:O138)</f>
        <v>5</v>
      </c>
      <c r="Q138" s="178" t="s">
        <v>213</v>
      </c>
    </row>
    <row r="139" spans="2:17" ht="26.4" x14ac:dyDescent="0.25">
      <c r="B139" s="18"/>
      <c r="C139" s="41" t="s">
        <v>214</v>
      </c>
      <c r="D139" s="19"/>
      <c r="E139" s="19"/>
      <c r="F139" s="19"/>
      <c r="G139" s="19"/>
      <c r="H139" s="19"/>
      <c r="I139" s="19"/>
      <c r="J139" s="19"/>
      <c r="K139" s="19"/>
      <c r="L139" s="19">
        <v>1</v>
      </c>
      <c r="M139" s="19"/>
      <c r="N139" s="19"/>
      <c r="O139" s="19"/>
      <c r="P139" s="20">
        <f t="shared" ref="P139:P149" si="5">SUM(D139:O139)</f>
        <v>1</v>
      </c>
      <c r="Q139" s="179"/>
    </row>
    <row r="140" spans="2:17" x14ac:dyDescent="0.25">
      <c r="B140" s="18"/>
      <c r="C140" s="41" t="s">
        <v>215</v>
      </c>
      <c r="D140" s="19">
        <v>1</v>
      </c>
      <c r="E140" s="19">
        <v>1</v>
      </c>
      <c r="F140" s="19">
        <v>1</v>
      </c>
      <c r="G140" s="19">
        <v>1</v>
      </c>
      <c r="H140" s="19">
        <v>1</v>
      </c>
      <c r="I140" s="19"/>
      <c r="J140" s="19">
        <v>1</v>
      </c>
      <c r="K140" s="19">
        <v>1</v>
      </c>
      <c r="L140" s="19"/>
      <c r="M140" s="19">
        <v>1</v>
      </c>
      <c r="N140" s="19"/>
      <c r="O140" s="19"/>
      <c r="P140" s="20">
        <f t="shared" si="5"/>
        <v>8</v>
      </c>
      <c r="Q140" s="179"/>
    </row>
    <row r="141" spans="2:17" x14ac:dyDescent="0.25">
      <c r="B141" s="18"/>
      <c r="C141" s="41" t="s">
        <v>216</v>
      </c>
      <c r="D141" s="19"/>
      <c r="E141" s="19"/>
      <c r="F141" s="19"/>
      <c r="G141" s="19">
        <v>1</v>
      </c>
      <c r="H141" s="19">
        <v>1</v>
      </c>
      <c r="I141" s="19"/>
      <c r="J141" s="19"/>
      <c r="K141" s="19">
        <v>1</v>
      </c>
      <c r="L141" s="19">
        <v>1</v>
      </c>
      <c r="M141" s="19"/>
      <c r="N141" s="19"/>
      <c r="O141" s="19"/>
      <c r="P141" s="20">
        <f t="shared" si="5"/>
        <v>4</v>
      </c>
      <c r="Q141" s="179"/>
    </row>
    <row r="142" spans="2:17" x14ac:dyDescent="0.25">
      <c r="B142" s="18"/>
      <c r="C142" s="41" t="s">
        <v>217</v>
      </c>
      <c r="D142" s="19"/>
      <c r="E142" s="19"/>
      <c r="F142" s="19"/>
      <c r="G142" s="19"/>
      <c r="H142" s="19"/>
      <c r="I142" s="19"/>
      <c r="J142" s="19"/>
      <c r="K142" s="19"/>
      <c r="L142" s="19"/>
      <c r="M142" s="19"/>
      <c r="N142" s="19">
        <v>1</v>
      </c>
      <c r="O142" s="19"/>
      <c r="P142" s="20">
        <f t="shared" si="5"/>
        <v>1</v>
      </c>
      <c r="Q142" s="179"/>
    </row>
    <row r="143" spans="2:17" x14ac:dyDescent="0.25">
      <c r="B143" s="18"/>
      <c r="C143" s="41" t="s">
        <v>218</v>
      </c>
      <c r="D143" s="19">
        <v>1</v>
      </c>
      <c r="E143" s="19"/>
      <c r="F143" s="19">
        <v>1</v>
      </c>
      <c r="G143" s="19">
        <v>1</v>
      </c>
      <c r="H143" s="19"/>
      <c r="I143" s="19">
        <v>1</v>
      </c>
      <c r="J143" s="19"/>
      <c r="K143" s="19">
        <v>1</v>
      </c>
      <c r="L143" s="19"/>
      <c r="M143" s="19"/>
      <c r="N143" s="19"/>
      <c r="O143" s="19">
        <v>1</v>
      </c>
      <c r="P143" s="20">
        <f t="shared" si="5"/>
        <v>6</v>
      </c>
      <c r="Q143" s="179"/>
    </row>
    <row r="144" spans="2:17" x14ac:dyDescent="0.25">
      <c r="B144" s="18"/>
      <c r="C144" s="41" t="s">
        <v>219</v>
      </c>
      <c r="D144" s="19"/>
      <c r="E144" s="19"/>
      <c r="F144" s="19"/>
      <c r="G144" s="19"/>
      <c r="H144" s="19"/>
      <c r="I144" s="19"/>
      <c r="J144" s="19"/>
      <c r="K144" s="19"/>
      <c r="L144" s="19"/>
      <c r="M144" s="19"/>
      <c r="N144" s="19">
        <v>1</v>
      </c>
      <c r="O144" s="19"/>
      <c r="P144" s="20">
        <f t="shared" si="5"/>
        <v>1</v>
      </c>
      <c r="Q144" s="179"/>
    </row>
    <row r="145" spans="2:17" x14ac:dyDescent="0.25">
      <c r="B145" s="18"/>
      <c r="C145" s="41" t="s">
        <v>220</v>
      </c>
      <c r="D145" s="19"/>
      <c r="E145" s="19">
        <v>1</v>
      </c>
      <c r="F145" s="19"/>
      <c r="G145" s="19"/>
      <c r="H145" s="19"/>
      <c r="I145" s="19"/>
      <c r="J145" s="19">
        <v>1</v>
      </c>
      <c r="K145" s="19">
        <v>1</v>
      </c>
      <c r="L145" s="19"/>
      <c r="M145" s="19"/>
      <c r="N145" s="19"/>
      <c r="O145" s="19"/>
      <c r="P145" s="20">
        <f t="shared" si="5"/>
        <v>3</v>
      </c>
      <c r="Q145" s="179"/>
    </row>
    <row r="146" spans="2:17" x14ac:dyDescent="0.25">
      <c r="B146" s="56" t="s">
        <v>221</v>
      </c>
      <c r="C146" s="43" t="s">
        <v>222</v>
      </c>
      <c r="D146" s="17"/>
      <c r="E146" s="17">
        <v>1</v>
      </c>
      <c r="F146" s="17">
        <v>1</v>
      </c>
      <c r="G146" s="17">
        <v>1</v>
      </c>
      <c r="H146" s="17">
        <v>1</v>
      </c>
      <c r="I146" s="17">
        <v>1</v>
      </c>
      <c r="J146" s="17"/>
      <c r="K146" s="17"/>
      <c r="L146" s="17">
        <v>1</v>
      </c>
      <c r="M146" s="17">
        <v>1</v>
      </c>
      <c r="N146" s="17">
        <v>1</v>
      </c>
      <c r="O146" s="17">
        <v>1</v>
      </c>
      <c r="P146" s="20">
        <f t="shared" si="5"/>
        <v>9</v>
      </c>
      <c r="Q146" s="179"/>
    </row>
    <row r="147" spans="2:17" x14ac:dyDescent="0.25">
      <c r="B147" s="42"/>
      <c r="C147" s="43" t="s">
        <v>223</v>
      </c>
      <c r="D147" s="17"/>
      <c r="E147" s="17"/>
      <c r="F147" s="17"/>
      <c r="G147" s="17"/>
      <c r="H147" s="17"/>
      <c r="I147" s="17"/>
      <c r="J147" s="17"/>
      <c r="K147" s="17"/>
      <c r="L147" s="17">
        <v>1</v>
      </c>
      <c r="M147" s="17"/>
      <c r="N147" s="17"/>
      <c r="O147" s="17"/>
      <c r="P147" s="20">
        <f t="shared" si="5"/>
        <v>1</v>
      </c>
      <c r="Q147" s="179"/>
    </row>
    <row r="148" spans="2:17" x14ac:dyDescent="0.25">
      <c r="B148" s="42"/>
      <c r="C148" s="43" t="s">
        <v>224</v>
      </c>
      <c r="D148" s="17"/>
      <c r="E148" s="17">
        <v>1</v>
      </c>
      <c r="F148" s="17"/>
      <c r="G148" s="17"/>
      <c r="H148" s="17"/>
      <c r="I148" s="17"/>
      <c r="J148" s="17"/>
      <c r="K148" s="17"/>
      <c r="L148" s="17"/>
      <c r="M148" s="17"/>
      <c r="N148" s="17"/>
      <c r="O148" s="17"/>
      <c r="P148" s="20">
        <f t="shared" si="5"/>
        <v>1</v>
      </c>
      <c r="Q148" s="179"/>
    </row>
    <row r="149" spans="2:17" x14ac:dyDescent="0.25">
      <c r="B149" s="64" t="s">
        <v>225</v>
      </c>
      <c r="C149" s="41" t="s">
        <v>226</v>
      </c>
      <c r="D149" s="19">
        <v>1</v>
      </c>
      <c r="E149" s="19"/>
      <c r="F149" s="19">
        <v>1</v>
      </c>
      <c r="G149" s="19">
        <v>1</v>
      </c>
      <c r="H149" s="19">
        <v>1</v>
      </c>
      <c r="I149" s="19">
        <v>1</v>
      </c>
      <c r="J149" s="19"/>
      <c r="K149" s="19">
        <v>1</v>
      </c>
      <c r="L149" s="19"/>
      <c r="M149" s="19"/>
      <c r="N149" s="19"/>
      <c r="O149" s="19"/>
      <c r="P149" s="20">
        <f t="shared" si="5"/>
        <v>6</v>
      </c>
      <c r="Q149" s="180"/>
    </row>
    <row r="150" spans="2:17" x14ac:dyDescent="0.25">
      <c r="B150" s="208" t="s">
        <v>227</v>
      </c>
      <c r="C150" s="171"/>
      <c r="D150" s="16"/>
      <c r="E150" s="16"/>
      <c r="F150" s="16"/>
      <c r="G150" s="16"/>
      <c r="H150" s="16"/>
      <c r="I150" s="16"/>
      <c r="J150" s="16"/>
      <c r="K150" s="16"/>
      <c r="L150" s="16"/>
      <c r="M150" s="16"/>
      <c r="N150" s="16"/>
      <c r="O150" s="16"/>
      <c r="P150" s="16"/>
      <c r="Q150" s="142"/>
    </row>
    <row r="151" spans="2:17" x14ac:dyDescent="0.25">
      <c r="B151" s="56" t="s">
        <v>228</v>
      </c>
      <c r="C151" s="43" t="s">
        <v>229</v>
      </c>
      <c r="D151" s="57"/>
      <c r="E151" s="17"/>
      <c r="F151" s="17"/>
      <c r="G151" s="17"/>
      <c r="H151" s="17"/>
      <c r="I151" s="17"/>
      <c r="J151" s="17"/>
      <c r="K151" s="17"/>
      <c r="L151" s="17"/>
      <c r="M151" s="17"/>
      <c r="N151" s="17"/>
      <c r="O151" s="17">
        <v>1</v>
      </c>
      <c r="P151" s="20">
        <f t="shared" ref="P100:P161" si="6">SUM(D151:O151)</f>
        <v>1</v>
      </c>
      <c r="Q151" s="217" t="s">
        <v>230</v>
      </c>
    </row>
    <row r="152" spans="2:17" x14ac:dyDescent="0.25">
      <c r="B152" s="42"/>
      <c r="C152" s="43" t="s">
        <v>231</v>
      </c>
      <c r="D152" s="57"/>
      <c r="E152" s="17"/>
      <c r="F152" s="17"/>
      <c r="G152" s="17"/>
      <c r="H152" s="17"/>
      <c r="I152" s="17"/>
      <c r="J152" s="17"/>
      <c r="K152" s="17">
        <v>1</v>
      </c>
      <c r="L152" s="17"/>
      <c r="M152" s="17">
        <v>1</v>
      </c>
      <c r="N152" s="17"/>
      <c r="O152" s="17"/>
      <c r="P152" s="20">
        <f t="shared" si="6"/>
        <v>2</v>
      </c>
      <c r="Q152" s="188"/>
    </row>
    <row r="153" spans="2:17" x14ac:dyDescent="0.25">
      <c r="B153" s="42"/>
      <c r="C153" s="43" t="s">
        <v>232</v>
      </c>
      <c r="D153" s="57">
        <v>1</v>
      </c>
      <c r="E153" s="17">
        <v>1</v>
      </c>
      <c r="F153" s="17"/>
      <c r="G153" s="22"/>
      <c r="H153" s="22"/>
      <c r="I153" s="22"/>
      <c r="J153" s="22"/>
      <c r="K153" s="22">
        <v>1</v>
      </c>
      <c r="L153" s="17">
        <v>1</v>
      </c>
      <c r="M153" s="22"/>
      <c r="N153" s="22"/>
      <c r="O153" s="22">
        <v>1</v>
      </c>
      <c r="P153" s="20">
        <f>SUM(D153:O153)</f>
        <v>5</v>
      </c>
      <c r="Q153" s="188"/>
    </row>
    <row r="154" spans="2:17" x14ac:dyDescent="0.25">
      <c r="B154" s="42"/>
      <c r="C154" s="43" t="s">
        <v>233</v>
      </c>
      <c r="D154" s="57">
        <v>1</v>
      </c>
      <c r="E154" s="17"/>
      <c r="F154" s="17"/>
      <c r="G154" s="17"/>
      <c r="H154" s="17"/>
      <c r="I154" s="17"/>
      <c r="J154" s="17"/>
      <c r="K154" s="17"/>
      <c r="L154" s="17"/>
      <c r="M154" s="17"/>
      <c r="N154" s="17"/>
      <c r="O154" s="17"/>
      <c r="P154" s="20">
        <f t="shared" ref="P154:P155" si="7">SUM(D154:O154)</f>
        <v>1</v>
      </c>
      <c r="Q154" s="188"/>
    </row>
    <row r="155" spans="2:17" x14ac:dyDescent="0.25">
      <c r="B155" s="42"/>
      <c r="C155" s="43" t="s">
        <v>234</v>
      </c>
      <c r="D155" s="27">
        <v>1</v>
      </c>
      <c r="E155" s="27"/>
      <c r="F155" s="27">
        <v>1</v>
      </c>
      <c r="G155" s="22">
        <v>1</v>
      </c>
      <c r="H155" s="22">
        <v>1</v>
      </c>
      <c r="I155" s="22">
        <v>1</v>
      </c>
      <c r="J155" s="22">
        <v>1</v>
      </c>
      <c r="K155" s="22">
        <v>1</v>
      </c>
      <c r="L155" s="22">
        <v>1</v>
      </c>
      <c r="M155" s="22">
        <v>1</v>
      </c>
      <c r="N155" s="22">
        <v>1</v>
      </c>
      <c r="O155" s="22">
        <v>1</v>
      </c>
      <c r="P155" s="20">
        <f t="shared" si="7"/>
        <v>11</v>
      </c>
      <c r="Q155" s="188"/>
    </row>
    <row r="156" spans="2:17" x14ac:dyDescent="0.25">
      <c r="B156" s="42"/>
      <c r="C156" s="43" t="s">
        <v>235</v>
      </c>
      <c r="D156" s="121">
        <v>1</v>
      </c>
      <c r="E156" s="27">
        <v>1</v>
      </c>
      <c r="F156" s="27"/>
      <c r="G156" s="22">
        <v>1</v>
      </c>
      <c r="H156" s="22">
        <v>1</v>
      </c>
      <c r="I156" s="22"/>
      <c r="J156" s="22">
        <v>1</v>
      </c>
      <c r="K156" s="22"/>
      <c r="L156" s="22">
        <v>1</v>
      </c>
      <c r="M156" s="22">
        <v>1</v>
      </c>
      <c r="N156" s="22">
        <v>1</v>
      </c>
      <c r="O156" s="22">
        <v>1</v>
      </c>
      <c r="P156" s="20">
        <f>SUM(D156:O156)</f>
        <v>9</v>
      </c>
      <c r="Q156" s="188"/>
    </row>
    <row r="157" spans="2:17" x14ac:dyDescent="0.25">
      <c r="B157" s="60"/>
      <c r="C157" s="43" t="s">
        <v>236</v>
      </c>
      <c r="D157" s="121">
        <v>1</v>
      </c>
      <c r="E157" s="27">
        <v>1</v>
      </c>
      <c r="F157" s="27">
        <v>1</v>
      </c>
      <c r="G157" s="27"/>
      <c r="H157" s="27"/>
      <c r="I157" s="27"/>
      <c r="J157" s="27">
        <v>1</v>
      </c>
      <c r="K157" s="27">
        <v>1</v>
      </c>
      <c r="L157" s="27"/>
      <c r="M157" s="27">
        <v>1</v>
      </c>
      <c r="N157" s="27">
        <v>1</v>
      </c>
      <c r="O157" s="27">
        <v>1</v>
      </c>
      <c r="P157" s="20">
        <f t="shared" si="6"/>
        <v>8</v>
      </c>
      <c r="Q157" s="188"/>
    </row>
    <row r="158" spans="2:17" x14ac:dyDescent="0.25">
      <c r="B158" s="60"/>
      <c r="C158" s="43" t="s">
        <v>237</v>
      </c>
      <c r="D158" s="121">
        <v>1</v>
      </c>
      <c r="E158" s="27">
        <v>1</v>
      </c>
      <c r="F158" s="27">
        <v>1</v>
      </c>
      <c r="G158" s="27"/>
      <c r="H158" s="27"/>
      <c r="I158" s="27">
        <v>1</v>
      </c>
      <c r="J158" s="27"/>
      <c r="K158" s="27">
        <v>1</v>
      </c>
      <c r="L158" s="27"/>
      <c r="M158" s="27"/>
      <c r="N158" s="27"/>
      <c r="O158" s="27">
        <v>1</v>
      </c>
      <c r="P158" s="20">
        <f t="shared" si="6"/>
        <v>6</v>
      </c>
      <c r="Q158" s="188"/>
    </row>
    <row r="159" spans="2:17" x14ac:dyDescent="0.25">
      <c r="B159" s="60"/>
      <c r="C159" s="43" t="s">
        <v>238</v>
      </c>
      <c r="D159" s="122"/>
      <c r="E159" s="27">
        <v>1</v>
      </c>
      <c r="F159" s="27"/>
      <c r="G159" s="22"/>
      <c r="H159" s="22"/>
      <c r="I159" s="22"/>
      <c r="J159" s="22">
        <v>1</v>
      </c>
      <c r="K159" s="22"/>
      <c r="L159" s="22"/>
      <c r="M159" s="22"/>
      <c r="N159" s="22">
        <v>1</v>
      </c>
      <c r="O159" s="22"/>
      <c r="P159" s="20">
        <f>SUM(D159:O159)</f>
        <v>3</v>
      </c>
      <c r="Q159" s="188"/>
    </row>
    <row r="160" spans="2:17" x14ac:dyDescent="0.25">
      <c r="B160" s="56"/>
      <c r="C160" s="43" t="s">
        <v>239</v>
      </c>
      <c r="D160" s="57"/>
      <c r="E160" s="17"/>
      <c r="F160" s="17"/>
      <c r="G160" s="17"/>
      <c r="H160" s="17"/>
      <c r="I160" s="17"/>
      <c r="J160" s="17"/>
      <c r="K160" s="17"/>
      <c r="L160" s="17">
        <v>1</v>
      </c>
      <c r="M160" s="17"/>
      <c r="N160" s="17"/>
      <c r="O160" s="17"/>
      <c r="P160" s="20">
        <f t="shared" si="6"/>
        <v>1</v>
      </c>
      <c r="Q160" s="188"/>
    </row>
    <row r="161" spans="2:17" ht="26.4" x14ac:dyDescent="0.25">
      <c r="B161" s="56"/>
      <c r="C161" s="43" t="s">
        <v>240</v>
      </c>
      <c r="D161" s="57"/>
      <c r="E161" s="17">
        <v>1</v>
      </c>
      <c r="F161" s="17">
        <v>1</v>
      </c>
      <c r="G161" s="17"/>
      <c r="H161" s="17"/>
      <c r="I161" s="17"/>
      <c r="J161" s="17"/>
      <c r="K161" s="17"/>
      <c r="L161" s="17"/>
      <c r="M161" s="17"/>
      <c r="N161" s="17"/>
      <c r="O161" s="17"/>
      <c r="P161" s="20">
        <f t="shared" si="6"/>
        <v>2</v>
      </c>
      <c r="Q161" s="188"/>
    </row>
    <row r="162" spans="2:17" x14ac:dyDescent="0.25">
      <c r="B162" s="42"/>
      <c r="C162" s="43" t="s">
        <v>241</v>
      </c>
      <c r="D162" s="57"/>
      <c r="E162" s="17">
        <v>1</v>
      </c>
      <c r="F162" s="17">
        <v>1</v>
      </c>
      <c r="G162" s="17">
        <v>1</v>
      </c>
      <c r="H162" s="17"/>
      <c r="I162" s="17"/>
      <c r="J162" s="17">
        <v>1</v>
      </c>
      <c r="K162" s="17"/>
      <c r="L162" s="17"/>
      <c r="M162" s="17"/>
      <c r="N162" s="17"/>
      <c r="O162" s="17"/>
      <c r="P162" s="20">
        <f t="shared" ref="P162:P236" si="8">SUM(D162:O162)</f>
        <v>4</v>
      </c>
      <c r="Q162" s="188"/>
    </row>
    <row r="163" spans="2:17" x14ac:dyDescent="0.25">
      <c r="B163" s="42"/>
      <c r="C163" s="43" t="s">
        <v>242</v>
      </c>
      <c r="D163" s="58">
        <v>1</v>
      </c>
      <c r="E163" s="17">
        <v>1</v>
      </c>
      <c r="F163" s="17"/>
      <c r="G163" s="22"/>
      <c r="H163" s="22"/>
      <c r="I163" s="22"/>
      <c r="J163" s="22"/>
      <c r="K163" s="22">
        <v>1</v>
      </c>
      <c r="L163" s="22">
        <v>1</v>
      </c>
      <c r="M163" s="22"/>
      <c r="N163" s="22">
        <v>1</v>
      </c>
      <c r="O163" s="22"/>
      <c r="P163" s="20">
        <f t="shared" si="8"/>
        <v>5</v>
      </c>
      <c r="Q163" s="188"/>
    </row>
    <row r="164" spans="2:17" x14ac:dyDescent="0.25">
      <c r="B164" s="42"/>
      <c r="C164" s="43" t="s">
        <v>243</v>
      </c>
      <c r="D164" s="58"/>
      <c r="E164" s="17"/>
      <c r="F164" s="17">
        <v>1</v>
      </c>
      <c r="G164" s="22"/>
      <c r="H164" s="22"/>
      <c r="I164" s="22"/>
      <c r="J164" s="22"/>
      <c r="K164" s="22"/>
      <c r="L164" s="22"/>
      <c r="M164" s="22"/>
      <c r="N164" s="22">
        <v>1</v>
      </c>
      <c r="O164" s="22"/>
      <c r="P164" s="20">
        <f t="shared" si="8"/>
        <v>2</v>
      </c>
      <c r="Q164" s="188"/>
    </row>
    <row r="165" spans="2:17" ht="26.4" x14ac:dyDescent="0.25">
      <c r="B165" s="63" t="s">
        <v>244</v>
      </c>
      <c r="C165" s="71" t="s">
        <v>245</v>
      </c>
      <c r="D165" s="25"/>
      <c r="E165" s="25"/>
      <c r="F165" s="25"/>
      <c r="G165" s="25"/>
      <c r="H165" s="25"/>
      <c r="I165" s="25"/>
      <c r="J165" s="25"/>
      <c r="K165" s="25"/>
      <c r="L165" s="25"/>
      <c r="M165" s="25"/>
      <c r="N165" s="25"/>
      <c r="O165" s="25">
        <v>1</v>
      </c>
      <c r="P165" s="20">
        <f>SUM(D165:O165)</f>
        <v>1</v>
      </c>
      <c r="Q165" s="188"/>
    </row>
    <row r="166" spans="2:17" x14ac:dyDescent="0.25">
      <c r="B166" s="63"/>
      <c r="C166" s="71" t="s">
        <v>246</v>
      </c>
      <c r="D166" s="25"/>
      <c r="E166" s="25">
        <v>1</v>
      </c>
      <c r="F166" s="25">
        <v>1</v>
      </c>
      <c r="G166" s="25"/>
      <c r="H166" s="25"/>
      <c r="I166" s="25"/>
      <c r="J166" s="25"/>
      <c r="K166" s="25"/>
      <c r="L166" s="25"/>
      <c r="M166" s="25"/>
      <c r="N166" s="25"/>
      <c r="O166" s="25"/>
      <c r="P166" s="20">
        <f t="shared" ref="P166" si="9">SUM(D166:O166)</f>
        <v>2</v>
      </c>
      <c r="Q166" s="188"/>
    </row>
    <row r="167" spans="2:17" x14ac:dyDescent="0.25">
      <c r="B167" s="24"/>
      <c r="C167" s="71" t="s">
        <v>247</v>
      </c>
      <c r="D167" s="25"/>
      <c r="E167" s="25">
        <v>1</v>
      </c>
      <c r="F167" s="25"/>
      <c r="G167" s="25"/>
      <c r="H167" s="25"/>
      <c r="I167" s="25">
        <v>1</v>
      </c>
      <c r="J167" s="25"/>
      <c r="K167" s="25"/>
      <c r="L167" s="25"/>
      <c r="M167" s="25"/>
      <c r="N167" s="25"/>
      <c r="O167" s="25">
        <v>1</v>
      </c>
      <c r="P167" s="20">
        <f>SUM(D167:O167)</f>
        <v>3</v>
      </c>
      <c r="Q167" s="188"/>
    </row>
    <row r="168" spans="2:17" x14ac:dyDescent="0.25">
      <c r="B168" s="24"/>
      <c r="C168" s="71" t="s">
        <v>248</v>
      </c>
      <c r="D168" s="25"/>
      <c r="E168" s="25"/>
      <c r="F168" s="25">
        <v>1</v>
      </c>
      <c r="G168" s="25"/>
      <c r="H168" s="25"/>
      <c r="I168" s="25"/>
      <c r="J168" s="25">
        <v>1</v>
      </c>
      <c r="K168" s="25"/>
      <c r="L168" s="25">
        <v>1</v>
      </c>
      <c r="M168" s="25"/>
      <c r="N168" s="25"/>
      <c r="O168" s="25"/>
      <c r="P168" s="20">
        <f>SUM(D168:O168)</f>
        <v>3</v>
      </c>
      <c r="Q168" s="188"/>
    </row>
    <row r="169" spans="2:17" x14ac:dyDescent="0.25">
      <c r="B169" s="24"/>
      <c r="C169" s="71" t="s">
        <v>249</v>
      </c>
      <c r="D169" s="25"/>
      <c r="E169" s="25"/>
      <c r="F169" s="25"/>
      <c r="G169" s="25"/>
      <c r="H169" s="25"/>
      <c r="I169" s="25"/>
      <c r="J169" s="25"/>
      <c r="K169" s="25"/>
      <c r="L169" s="25">
        <v>1</v>
      </c>
      <c r="M169" s="25"/>
      <c r="N169" s="25"/>
      <c r="O169" s="25"/>
      <c r="P169" s="20">
        <f t="shared" si="8"/>
        <v>1</v>
      </c>
      <c r="Q169" s="188"/>
    </row>
    <row r="170" spans="2:17" x14ac:dyDescent="0.25">
      <c r="B170" s="24"/>
      <c r="C170" s="71" t="s">
        <v>250</v>
      </c>
      <c r="D170" s="25"/>
      <c r="E170" s="25"/>
      <c r="F170" s="25"/>
      <c r="G170" s="25"/>
      <c r="H170" s="25">
        <v>1</v>
      </c>
      <c r="I170" s="25"/>
      <c r="J170" s="25"/>
      <c r="K170" s="25"/>
      <c r="L170" s="25"/>
      <c r="M170" s="25"/>
      <c r="N170" s="25"/>
      <c r="O170" s="25"/>
      <c r="P170" s="20">
        <f>SUM(D170:O170)</f>
        <v>1</v>
      </c>
      <c r="Q170" s="188"/>
    </row>
    <row r="171" spans="2:17" x14ac:dyDescent="0.25">
      <c r="B171" s="24"/>
      <c r="C171" s="71" t="s">
        <v>251</v>
      </c>
      <c r="D171" s="25"/>
      <c r="E171" s="25"/>
      <c r="F171" s="25"/>
      <c r="G171" s="25">
        <v>1</v>
      </c>
      <c r="H171" s="25"/>
      <c r="I171" s="25"/>
      <c r="J171" s="25"/>
      <c r="K171" s="25"/>
      <c r="L171" s="25"/>
      <c r="M171" s="25"/>
      <c r="N171" s="25"/>
      <c r="O171" s="25"/>
      <c r="P171" s="20">
        <f t="shared" ref="P171" si="10">SUM(D171:O171)</f>
        <v>1</v>
      </c>
      <c r="Q171" s="188"/>
    </row>
    <row r="172" spans="2:17" x14ac:dyDescent="0.25">
      <c r="B172" s="24"/>
      <c r="C172" s="71" t="s">
        <v>252</v>
      </c>
      <c r="D172" s="25">
        <v>1</v>
      </c>
      <c r="E172" s="25"/>
      <c r="F172" s="25">
        <v>1</v>
      </c>
      <c r="G172" s="25"/>
      <c r="H172" s="25"/>
      <c r="I172" s="25"/>
      <c r="J172" s="25"/>
      <c r="K172" s="25"/>
      <c r="L172" s="25">
        <v>1</v>
      </c>
      <c r="M172" s="25"/>
      <c r="N172" s="25"/>
      <c r="O172" s="25"/>
      <c r="P172" s="20">
        <f t="shared" ref="P172:P177" si="11">SUM(D172:O172)</f>
        <v>3</v>
      </c>
      <c r="Q172" s="188"/>
    </row>
    <row r="173" spans="2:17" x14ac:dyDescent="0.25">
      <c r="B173" s="24"/>
      <c r="C173" s="71" t="s">
        <v>253</v>
      </c>
      <c r="D173" s="25">
        <v>1</v>
      </c>
      <c r="E173" s="25"/>
      <c r="F173" s="25"/>
      <c r="G173" s="25"/>
      <c r="H173" s="25"/>
      <c r="I173" s="25"/>
      <c r="J173" s="25"/>
      <c r="K173" s="25"/>
      <c r="L173" s="25"/>
      <c r="M173" s="25"/>
      <c r="N173" s="25"/>
      <c r="O173" s="25"/>
      <c r="P173" s="20">
        <f t="shared" si="11"/>
        <v>1</v>
      </c>
      <c r="Q173" s="188"/>
    </row>
    <row r="174" spans="2:17" x14ac:dyDescent="0.25">
      <c r="B174" s="24"/>
      <c r="C174" s="71" t="s">
        <v>254</v>
      </c>
      <c r="D174" s="73"/>
      <c r="E174" s="25"/>
      <c r="F174" s="25"/>
      <c r="G174" s="25"/>
      <c r="H174" s="25"/>
      <c r="I174" s="25">
        <v>1</v>
      </c>
      <c r="J174" s="25"/>
      <c r="K174" s="25"/>
      <c r="L174" s="25"/>
      <c r="M174" s="25"/>
      <c r="N174" s="25"/>
      <c r="O174" s="25"/>
      <c r="P174" s="20">
        <f t="shared" si="11"/>
        <v>1</v>
      </c>
      <c r="Q174" s="188"/>
    </row>
    <row r="175" spans="2:17" ht="26.4" x14ac:dyDescent="0.25">
      <c r="B175" s="24"/>
      <c r="C175" s="71" t="s">
        <v>255</v>
      </c>
      <c r="D175" s="25"/>
      <c r="E175" s="25"/>
      <c r="F175" s="25"/>
      <c r="G175" s="19"/>
      <c r="H175" s="19">
        <v>1</v>
      </c>
      <c r="I175" s="19"/>
      <c r="J175" s="19"/>
      <c r="K175" s="19"/>
      <c r="L175" s="19"/>
      <c r="M175" s="19"/>
      <c r="N175" s="19"/>
      <c r="O175" s="19"/>
      <c r="P175" s="20">
        <f t="shared" si="11"/>
        <v>1</v>
      </c>
      <c r="Q175" s="188"/>
    </row>
    <row r="176" spans="2:17" x14ac:dyDescent="0.25">
      <c r="B176" s="56" t="s">
        <v>256</v>
      </c>
      <c r="C176" s="72" t="s">
        <v>257</v>
      </c>
      <c r="D176" s="17"/>
      <c r="E176" s="17"/>
      <c r="F176" s="17"/>
      <c r="G176" s="22"/>
      <c r="H176" s="22"/>
      <c r="I176" s="22"/>
      <c r="J176" s="22"/>
      <c r="K176" s="22"/>
      <c r="L176" s="22"/>
      <c r="M176" s="22"/>
      <c r="N176" s="22">
        <v>1</v>
      </c>
      <c r="O176" s="22"/>
      <c r="P176" s="20">
        <f t="shared" si="11"/>
        <v>1</v>
      </c>
      <c r="Q176" s="188"/>
    </row>
    <row r="177" spans="2:17" x14ac:dyDescent="0.25">
      <c r="B177" s="98"/>
      <c r="C177" s="72" t="s">
        <v>258</v>
      </c>
      <c r="D177" s="17"/>
      <c r="E177" s="17"/>
      <c r="F177" s="17"/>
      <c r="G177" s="22"/>
      <c r="H177" s="22"/>
      <c r="I177" s="22"/>
      <c r="J177" s="22"/>
      <c r="K177" s="22"/>
      <c r="L177" s="22">
        <v>1</v>
      </c>
      <c r="M177" s="22"/>
      <c r="N177" s="22"/>
      <c r="O177" s="22"/>
      <c r="P177" s="20">
        <f t="shared" si="11"/>
        <v>1</v>
      </c>
      <c r="Q177" s="188"/>
    </row>
    <row r="178" spans="2:17" x14ac:dyDescent="0.25">
      <c r="B178" s="42"/>
      <c r="C178" s="72" t="s">
        <v>259</v>
      </c>
      <c r="D178" s="23"/>
      <c r="E178" s="23"/>
      <c r="F178" s="23"/>
      <c r="G178" s="23"/>
      <c r="H178" s="23"/>
      <c r="I178" s="23"/>
      <c r="J178" s="26">
        <v>1</v>
      </c>
      <c r="K178" s="23"/>
      <c r="L178" s="23"/>
      <c r="M178" s="23"/>
      <c r="N178" s="23"/>
      <c r="O178" s="23"/>
      <c r="P178" s="20">
        <f t="shared" si="8"/>
        <v>1</v>
      </c>
      <c r="Q178" s="188"/>
    </row>
    <row r="179" spans="2:17" ht="39.6" x14ac:dyDescent="0.25">
      <c r="B179" s="42"/>
      <c r="C179" s="72" t="s">
        <v>260</v>
      </c>
      <c r="D179" s="17"/>
      <c r="E179" s="17"/>
      <c r="F179" s="17">
        <v>1</v>
      </c>
      <c r="G179" s="22"/>
      <c r="H179" s="22">
        <v>1</v>
      </c>
      <c r="I179" s="23">
        <v>1</v>
      </c>
      <c r="J179" s="22"/>
      <c r="K179" s="22"/>
      <c r="L179" s="22">
        <v>1</v>
      </c>
      <c r="M179" s="22">
        <v>1</v>
      </c>
      <c r="N179" s="22"/>
      <c r="O179" s="22"/>
      <c r="P179" s="20">
        <f t="shared" si="8"/>
        <v>5</v>
      </c>
      <c r="Q179" s="188"/>
    </row>
    <row r="180" spans="2:17" x14ac:dyDescent="0.25">
      <c r="B180" s="56" t="s">
        <v>261</v>
      </c>
      <c r="C180" s="72" t="s">
        <v>262</v>
      </c>
      <c r="D180" s="17"/>
      <c r="E180" s="17"/>
      <c r="F180" s="17">
        <v>1</v>
      </c>
      <c r="G180" s="22"/>
      <c r="H180" s="22"/>
      <c r="I180" s="23"/>
      <c r="J180" s="22"/>
      <c r="K180" s="22"/>
      <c r="L180" s="22"/>
      <c r="M180" s="22"/>
      <c r="N180" s="22"/>
      <c r="O180" s="22"/>
      <c r="P180" s="20">
        <f>SUM(D180:O180)</f>
        <v>1</v>
      </c>
      <c r="Q180" s="218"/>
    </row>
    <row r="181" spans="2:17" x14ac:dyDescent="0.25">
      <c r="B181" s="170" t="s">
        <v>263</v>
      </c>
      <c r="C181" s="171"/>
      <c r="D181" s="65"/>
      <c r="E181" s="65"/>
      <c r="F181" s="65"/>
      <c r="G181" s="65"/>
      <c r="H181" s="65"/>
      <c r="I181" s="65"/>
      <c r="J181" s="65"/>
      <c r="K181" s="65"/>
      <c r="L181" s="65"/>
      <c r="M181" s="65"/>
      <c r="N181" s="65"/>
      <c r="O181" s="65"/>
      <c r="P181" s="16"/>
      <c r="Q181" s="143"/>
    </row>
    <row r="182" spans="2:17" x14ac:dyDescent="0.25">
      <c r="B182" s="63" t="s">
        <v>264</v>
      </c>
      <c r="C182" s="71" t="s">
        <v>265</v>
      </c>
      <c r="D182" s="25">
        <v>1</v>
      </c>
      <c r="E182" s="25">
        <v>1</v>
      </c>
      <c r="F182" s="25">
        <v>1</v>
      </c>
      <c r="G182" s="19">
        <v>1</v>
      </c>
      <c r="H182" s="19">
        <v>1</v>
      </c>
      <c r="I182" s="19">
        <v>1</v>
      </c>
      <c r="J182" s="19">
        <v>1</v>
      </c>
      <c r="K182" s="19"/>
      <c r="L182" s="19"/>
      <c r="M182" s="19">
        <v>1</v>
      </c>
      <c r="N182" s="19"/>
      <c r="O182" s="19"/>
      <c r="P182" s="20">
        <f>SUM(D182:O182)</f>
        <v>8</v>
      </c>
      <c r="Q182" s="215" t="s">
        <v>266</v>
      </c>
    </row>
    <row r="183" spans="2:17" x14ac:dyDescent="0.25">
      <c r="B183" s="24"/>
      <c r="C183" s="71" t="s">
        <v>267</v>
      </c>
      <c r="D183" s="25"/>
      <c r="E183" s="25"/>
      <c r="F183" s="25">
        <v>1</v>
      </c>
      <c r="G183" s="19"/>
      <c r="H183" s="19">
        <v>1</v>
      </c>
      <c r="I183" s="19"/>
      <c r="J183" s="19"/>
      <c r="K183" s="19"/>
      <c r="L183" s="19"/>
      <c r="M183" s="19"/>
      <c r="N183" s="19"/>
      <c r="O183" s="19"/>
      <c r="P183" s="20">
        <f>SUM(D183:O183)</f>
        <v>2</v>
      </c>
      <c r="Q183" s="183"/>
    </row>
    <row r="184" spans="2:17" x14ac:dyDescent="0.25">
      <c r="B184" s="24"/>
      <c r="C184" s="71" t="s">
        <v>268</v>
      </c>
      <c r="D184" s="25">
        <v>1</v>
      </c>
      <c r="E184" s="25">
        <v>1</v>
      </c>
      <c r="F184" s="25">
        <v>1</v>
      </c>
      <c r="G184" s="19"/>
      <c r="H184" s="19">
        <v>1</v>
      </c>
      <c r="I184" s="19"/>
      <c r="J184" s="19">
        <v>1</v>
      </c>
      <c r="K184" s="19"/>
      <c r="L184" s="19"/>
      <c r="M184" s="19">
        <v>1</v>
      </c>
      <c r="N184" s="19">
        <v>1</v>
      </c>
      <c r="O184" s="19">
        <v>1</v>
      </c>
      <c r="P184" s="20">
        <f t="shared" ref="P184:P204" si="12">SUM(D184:O184)</f>
        <v>8</v>
      </c>
      <c r="Q184" s="183"/>
    </row>
    <row r="185" spans="2:17" x14ac:dyDescent="0.25">
      <c r="B185" s="24"/>
      <c r="C185" s="71" t="s">
        <v>269</v>
      </c>
      <c r="D185" s="25"/>
      <c r="E185" s="25"/>
      <c r="F185" s="25">
        <v>1</v>
      </c>
      <c r="G185" s="19"/>
      <c r="H185" s="19"/>
      <c r="I185" s="19"/>
      <c r="J185" s="19">
        <v>1</v>
      </c>
      <c r="K185" s="19"/>
      <c r="L185" s="19"/>
      <c r="M185" s="19">
        <v>1</v>
      </c>
      <c r="N185" s="19">
        <v>1</v>
      </c>
      <c r="O185" s="19"/>
      <c r="P185" s="20">
        <f>SUM(D185:O185)</f>
        <v>4</v>
      </c>
      <c r="Q185" s="183"/>
    </row>
    <row r="186" spans="2:17" x14ac:dyDescent="0.25">
      <c r="B186" s="24"/>
      <c r="C186" s="71" t="s">
        <v>270</v>
      </c>
      <c r="D186" s="25"/>
      <c r="E186" s="25"/>
      <c r="F186" s="25"/>
      <c r="G186" s="19"/>
      <c r="H186" s="19"/>
      <c r="I186" s="19"/>
      <c r="J186" s="19">
        <v>1</v>
      </c>
      <c r="K186" s="19"/>
      <c r="L186" s="19">
        <v>1</v>
      </c>
      <c r="M186" s="19"/>
      <c r="N186" s="19"/>
      <c r="O186" s="19">
        <v>1</v>
      </c>
      <c r="P186" s="20">
        <f t="shared" si="12"/>
        <v>3</v>
      </c>
      <c r="Q186" s="183"/>
    </row>
    <row r="187" spans="2:17" ht="26.4" x14ac:dyDescent="0.25">
      <c r="B187" s="24"/>
      <c r="C187" s="71" t="s">
        <v>271</v>
      </c>
      <c r="D187" s="25">
        <v>1</v>
      </c>
      <c r="E187" s="25">
        <v>1</v>
      </c>
      <c r="F187" s="25">
        <v>1</v>
      </c>
      <c r="G187" s="19">
        <v>1</v>
      </c>
      <c r="H187" s="19"/>
      <c r="I187" s="19"/>
      <c r="J187" s="19"/>
      <c r="K187" s="19"/>
      <c r="L187" s="19">
        <v>1</v>
      </c>
      <c r="M187" s="19"/>
      <c r="N187" s="19"/>
      <c r="O187" s="19"/>
      <c r="P187" s="20">
        <f t="shared" si="12"/>
        <v>5</v>
      </c>
      <c r="Q187" s="183"/>
    </row>
    <row r="188" spans="2:17" ht="15.6" customHeight="1" x14ac:dyDescent="0.25">
      <c r="B188" s="24"/>
      <c r="C188" s="71" t="s">
        <v>272</v>
      </c>
      <c r="D188" s="25">
        <v>1</v>
      </c>
      <c r="E188" s="25">
        <v>1</v>
      </c>
      <c r="F188" s="25">
        <v>1</v>
      </c>
      <c r="G188" s="19"/>
      <c r="H188" s="19">
        <v>1</v>
      </c>
      <c r="I188" s="19"/>
      <c r="J188" s="19"/>
      <c r="K188" s="19"/>
      <c r="L188" s="19"/>
      <c r="M188" s="19"/>
      <c r="N188" s="19"/>
      <c r="O188" s="19"/>
      <c r="P188" s="20">
        <f t="shared" si="12"/>
        <v>4</v>
      </c>
      <c r="Q188" s="183"/>
    </row>
    <row r="189" spans="2:17" ht="26.4" x14ac:dyDescent="0.25">
      <c r="B189" s="24"/>
      <c r="C189" s="71" t="s">
        <v>273</v>
      </c>
      <c r="D189" s="25">
        <v>1</v>
      </c>
      <c r="E189" s="25">
        <v>1</v>
      </c>
      <c r="F189" s="25"/>
      <c r="G189" s="19"/>
      <c r="H189" s="19">
        <v>1</v>
      </c>
      <c r="I189" s="19"/>
      <c r="J189" s="19"/>
      <c r="K189" s="19"/>
      <c r="L189" s="19"/>
      <c r="M189" s="19"/>
      <c r="N189" s="19"/>
      <c r="O189" s="19"/>
      <c r="P189" s="20">
        <f t="shared" si="12"/>
        <v>3</v>
      </c>
      <c r="Q189" s="183"/>
    </row>
    <row r="190" spans="2:17" ht="26.4" x14ac:dyDescent="0.25">
      <c r="B190" s="24"/>
      <c r="C190" s="71" t="s">
        <v>274</v>
      </c>
      <c r="D190" s="25"/>
      <c r="E190" s="25"/>
      <c r="F190" s="25"/>
      <c r="G190" s="19"/>
      <c r="H190" s="19"/>
      <c r="I190" s="19"/>
      <c r="J190" s="19"/>
      <c r="K190" s="19">
        <v>1</v>
      </c>
      <c r="L190" s="19"/>
      <c r="M190" s="19"/>
      <c r="N190" s="19"/>
      <c r="O190" s="19"/>
      <c r="P190" s="20">
        <f t="shared" si="12"/>
        <v>1</v>
      </c>
      <c r="Q190" s="183"/>
    </row>
    <row r="191" spans="2:17" x14ac:dyDescent="0.25">
      <c r="B191" s="24"/>
      <c r="C191" s="71" t="s">
        <v>275</v>
      </c>
      <c r="D191" s="25"/>
      <c r="E191" s="25"/>
      <c r="F191" s="25"/>
      <c r="G191" s="19"/>
      <c r="H191" s="19"/>
      <c r="I191" s="19"/>
      <c r="J191" s="19"/>
      <c r="K191" s="19"/>
      <c r="L191" s="19"/>
      <c r="M191" s="19"/>
      <c r="N191" s="19">
        <v>1</v>
      </c>
      <c r="O191" s="19"/>
      <c r="P191" s="20">
        <f t="shared" si="12"/>
        <v>1</v>
      </c>
      <c r="Q191" s="183"/>
    </row>
    <row r="192" spans="2:17" ht="26.4" x14ac:dyDescent="0.25">
      <c r="B192" s="24"/>
      <c r="C192" s="71" t="s">
        <v>276</v>
      </c>
      <c r="D192" s="25"/>
      <c r="E192" s="25">
        <v>1</v>
      </c>
      <c r="F192" s="25"/>
      <c r="G192" s="19"/>
      <c r="H192" s="19"/>
      <c r="I192" s="19"/>
      <c r="J192" s="19"/>
      <c r="K192" s="19"/>
      <c r="L192" s="19">
        <v>1</v>
      </c>
      <c r="M192" s="19"/>
      <c r="N192" s="19">
        <v>1</v>
      </c>
      <c r="O192" s="19"/>
      <c r="P192" s="20">
        <f t="shared" si="12"/>
        <v>3</v>
      </c>
      <c r="Q192" s="183"/>
    </row>
    <row r="193" spans="2:17" ht="26.4" x14ac:dyDescent="0.25">
      <c r="B193" s="24"/>
      <c r="C193" s="71" t="s">
        <v>277</v>
      </c>
      <c r="D193" s="25">
        <v>1</v>
      </c>
      <c r="E193" s="25"/>
      <c r="F193" s="25">
        <v>1</v>
      </c>
      <c r="G193" s="25">
        <v>1</v>
      </c>
      <c r="H193" s="25">
        <v>1</v>
      </c>
      <c r="I193" s="19">
        <v>1</v>
      </c>
      <c r="J193" s="19"/>
      <c r="K193" s="19">
        <v>1</v>
      </c>
      <c r="L193" s="19"/>
      <c r="M193" s="19"/>
      <c r="N193" s="19">
        <v>1</v>
      </c>
      <c r="O193" s="19"/>
      <c r="P193" s="123">
        <f>SUM(D193:O193)</f>
        <v>7</v>
      </c>
      <c r="Q193" s="183"/>
    </row>
    <row r="194" spans="2:17" x14ac:dyDescent="0.25">
      <c r="B194" s="77" t="s">
        <v>278</v>
      </c>
      <c r="C194" s="154" t="s">
        <v>279</v>
      </c>
      <c r="D194" s="26">
        <v>1</v>
      </c>
      <c r="E194" s="26">
        <v>1</v>
      </c>
      <c r="F194" s="26"/>
      <c r="G194" s="17">
        <v>1</v>
      </c>
      <c r="H194" s="17"/>
      <c r="I194" s="17"/>
      <c r="J194" s="17"/>
      <c r="K194" s="17"/>
      <c r="L194" s="17">
        <v>1</v>
      </c>
      <c r="M194" s="17"/>
      <c r="N194" s="17"/>
      <c r="O194" s="17"/>
      <c r="P194" s="20">
        <f t="shared" si="12"/>
        <v>4</v>
      </c>
      <c r="Q194" s="183"/>
    </row>
    <row r="195" spans="2:17" x14ac:dyDescent="0.25">
      <c r="B195" s="76"/>
      <c r="C195" s="154" t="s">
        <v>280</v>
      </c>
      <c r="D195" s="26"/>
      <c r="E195" s="26">
        <v>1</v>
      </c>
      <c r="F195" s="26"/>
      <c r="G195" s="17">
        <v>1</v>
      </c>
      <c r="H195" s="17"/>
      <c r="I195" s="17"/>
      <c r="J195" s="17"/>
      <c r="K195" s="17"/>
      <c r="L195" s="17"/>
      <c r="M195" s="17">
        <v>1</v>
      </c>
      <c r="N195" s="17"/>
      <c r="O195" s="17"/>
      <c r="P195" s="20">
        <f t="shared" si="12"/>
        <v>3</v>
      </c>
      <c r="Q195" s="183"/>
    </row>
    <row r="196" spans="2:17" x14ac:dyDescent="0.25">
      <c r="B196" s="76"/>
      <c r="C196" s="154" t="s">
        <v>281</v>
      </c>
      <c r="D196" s="26"/>
      <c r="E196" s="26"/>
      <c r="F196" s="26">
        <v>1</v>
      </c>
      <c r="G196" s="17"/>
      <c r="H196" s="17"/>
      <c r="I196" s="17"/>
      <c r="J196" s="17"/>
      <c r="K196" s="17"/>
      <c r="L196" s="17"/>
      <c r="M196" s="17"/>
      <c r="N196" s="17"/>
      <c r="O196" s="17"/>
      <c r="P196" s="20">
        <f t="shared" si="12"/>
        <v>1</v>
      </c>
      <c r="Q196" s="183"/>
    </row>
    <row r="197" spans="2:17" x14ac:dyDescent="0.25">
      <c r="B197" s="76"/>
      <c r="C197" s="155" t="s">
        <v>282</v>
      </c>
      <c r="D197" s="26"/>
      <c r="E197" s="26">
        <v>1</v>
      </c>
      <c r="F197" s="26"/>
      <c r="G197" s="17">
        <v>1</v>
      </c>
      <c r="H197" s="17"/>
      <c r="I197" s="17">
        <v>1</v>
      </c>
      <c r="J197" s="17"/>
      <c r="K197" s="17"/>
      <c r="L197" s="17"/>
      <c r="M197" s="17"/>
      <c r="N197" s="17"/>
      <c r="O197" s="17"/>
      <c r="P197" s="20">
        <f t="shared" si="12"/>
        <v>3</v>
      </c>
      <c r="Q197" s="183"/>
    </row>
    <row r="198" spans="2:17" x14ac:dyDescent="0.25">
      <c r="B198" s="76"/>
      <c r="C198" s="43" t="s">
        <v>283</v>
      </c>
      <c r="D198" s="26"/>
      <c r="E198" s="26"/>
      <c r="F198" s="26"/>
      <c r="G198" s="17"/>
      <c r="H198" s="17"/>
      <c r="I198" s="17"/>
      <c r="J198" s="17"/>
      <c r="K198" s="17"/>
      <c r="L198" s="17"/>
      <c r="M198" s="17"/>
      <c r="N198" s="17"/>
      <c r="O198" s="17">
        <v>1</v>
      </c>
      <c r="P198" s="20">
        <f t="shared" si="12"/>
        <v>1</v>
      </c>
      <c r="Q198" s="183"/>
    </row>
    <row r="199" spans="2:17" x14ac:dyDescent="0.25">
      <c r="B199" s="76"/>
      <c r="C199" s="43" t="s">
        <v>141</v>
      </c>
      <c r="D199" s="26"/>
      <c r="E199" s="26"/>
      <c r="F199" s="26"/>
      <c r="G199" s="17"/>
      <c r="H199" s="17"/>
      <c r="I199" s="17"/>
      <c r="J199" s="17"/>
      <c r="K199" s="17"/>
      <c r="L199" s="17"/>
      <c r="M199" s="17">
        <v>1</v>
      </c>
      <c r="N199" s="17"/>
      <c r="O199" s="17"/>
      <c r="P199" s="20">
        <f t="shared" si="12"/>
        <v>1</v>
      </c>
      <c r="Q199" s="183"/>
    </row>
    <row r="200" spans="2:17" x14ac:dyDescent="0.25">
      <c r="B200" s="76"/>
      <c r="C200" s="154" t="s">
        <v>284</v>
      </c>
      <c r="D200" s="26"/>
      <c r="E200" s="26"/>
      <c r="F200" s="26">
        <v>1</v>
      </c>
      <c r="G200" s="17"/>
      <c r="H200" s="17"/>
      <c r="I200" s="17"/>
      <c r="J200" s="17"/>
      <c r="K200" s="17"/>
      <c r="L200" s="17"/>
      <c r="M200" s="17"/>
      <c r="N200" s="17">
        <v>1</v>
      </c>
      <c r="O200" s="17"/>
      <c r="P200" s="20">
        <f t="shared" si="12"/>
        <v>2</v>
      </c>
      <c r="Q200" s="183"/>
    </row>
    <row r="201" spans="2:17" x14ac:dyDescent="0.25">
      <c r="B201" s="74" t="s">
        <v>285</v>
      </c>
      <c r="C201" s="75" t="s">
        <v>286</v>
      </c>
      <c r="D201" s="32"/>
      <c r="E201" s="32">
        <v>1</v>
      </c>
      <c r="F201" s="32"/>
      <c r="G201" s="25"/>
      <c r="H201" s="25"/>
      <c r="I201" s="25"/>
      <c r="J201" s="25"/>
      <c r="K201" s="25"/>
      <c r="L201" s="25"/>
      <c r="M201" s="25"/>
      <c r="N201" s="25">
        <v>1</v>
      </c>
      <c r="O201" s="19"/>
      <c r="P201" s="20">
        <f t="shared" si="12"/>
        <v>2</v>
      </c>
      <c r="Q201" s="183"/>
    </row>
    <row r="202" spans="2:17" x14ac:dyDescent="0.25">
      <c r="B202" s="74"/>
      <c r="C202" s="75" t="s">
        <v>287</v>
      </c>
      <c r="D202" s="32">
        <v>1</v>
      </c>
      <c r="E202" s="32"/>
      <c r="F202" s="32"/>
      <c r="G202" s="25"/>
      <c r="H202" s="25"/>
      <c r="I202" s="25"/>
      <c r="J202" s="25"/>
      <c r="K202" s="25"/>
      <c r="L202" s="25"/>
      <c r="M202" s="25"/>
      <c r="N202" s="25"/>
      <c r="O202" s="19"/>
      <c r="P202" s="20">
        <f t="shared" si="12"/>
        <v>1</v>
      </c>
      <c r="Q202" s="183"/>
    </row>
    <row r="203" spans="2:17" x14ac:dyDescent="0.25">
      <c r="B203" s="74"/>
      <c r="C203" s="75" t="s">
        <v>288</v>
      </c>
      <c r="D203" s="32"/>
      <c r="E203" s="32"/>
      <c r="F203" s="32">
        <v>1</v>
      </c>
      <c r="G203" s="25"/>
      <c r="H203" s="25"/>
      <c r="I203" s="25"/>
      <c r="J203" s="25"/>
      <c r="K203" s="25"/>
      <c r="L203" s="25"/>
      <c r="M203" s="25"/>
      <c r="N203" s="25"/>
      <c r="O203" s="19"/>
      <c r="P203" s="20">
        <f t="shared" si="12"/>
        <v>1</v>
      </c>
      <c r="Q203" s="183"/>
    </row>
    <row r="204" spans="2:17" ht="14.4" customHeight="1" x14ac:dyDescent="0.25">
      <c r="B204" s="59"/>
      <c r="C204" s="75" t="s">
        <v>289</v>
      </c>
      <c r="D204" s="32"/>
      <c r="E204" s="32">
        <v>1</v>
      </c>
      <c r="F204" s="32"/>
      <c r="G204" s="25"/>
      <c r="H204" s="25"/>
      <c r="I204" s="25">
        <v>1</v>
      </c>
      <c r="J204" s="25"/>
      <c r="K204" s="25">
        <v>1</v>
      </c>
      <c r="L204" s="25">
        <v>1</v>
      </c>
      <c r="M204" s="25"/>
      <c r="N204" s="25"/>
      <c r="O204" s="19"/>
      <c r="P204" s="20">
        <f t="shared" si="12"/>
        <v>4</v>
      </c>
      <c r="Q204" s="216"/>
    </row>
    <row r="205" spans="2:17" x14ac:dyDescent="0.25">
      <c r="B205" s="168" t="s">
        <v>290</v>
      </c>
      <c r="C205" s="169"/>
      <c r="D205" s="16"/>
      <c r="E205" s="16"/>
      <c r="F205" s="16"/>
      <c r="G205" s="16"/>
      <c r="H205" s="16"/>
      <c r="I205" s="16"/>
      <c r="J205" s="16"/>
      <c r="K205" s="16"/>
      <c r="L205" s="16"/>
      <c r="M205" s="16"/>
      <c r="N205" s="16"/>
      <c r="O205" s="16"/>
      <c r="P205" s="16"/>
      <c r="Q205" s="144"/>
    </row>
    <row r="206" spans="2:17" x14ac:dyDescent="0.25">
      <c r="B206" s="29" t="s">
        <v>291</v>
      </c>
      <c r="C206" s="48" t="s">
        <v>292</v>
      </c>
      <c r="D206" s="32">
        <v>1</v>
      </c>
      <c r="E206" s="32">
        <v>1</v>
      </c>
      <c r="F206" s="32"/>
      <c r="G206" s="25"/>
      <c r="H206" s="25"/>
      <c r="I206" s="25"/>
      <c r="J206" s="25"/>
      <c r="K206" s="25">
        <v>1</v>
      </c>
      <c r="L206" s="25">
        <v>1</v>
      </c>
      <c r="M206" s="25"/>
      <c r="N206" s="25">
        <v>1</v>
      </c>
      <c r="O206" s="25">
        <v>1</v>
      </c>
      <c r="P206" s="20">
        <f t="shared" si="8"/>
        <v>6</v>
      </c>
      <c r="Q206" s="175" t="s">
        <v>293</v>
      </c>
    </row>
    <row r="207" spans="2:17" x14ac:dyDescent="0.25">
      <c r="B207" s="29"/>
      <c r="C207" s="48" t="s">
        <v>294</v>
      </c>
      <c r="D207" s="32">
        <v>1</v>
      </c>
      <c r="E207" s="32">
        <v>1</v>
      </c>
      <c r="F207" s="32"/>
      <c r="G207" s="25">
        <v>1</v>
      </c>
      <c r="H207" s="25">
        <v>1</v>
      </c>
      <c r="I207" s="25"/>
      <c r="J207" s="25">
        <v>1</v>
      </c>
      <c r="K207" s="25"/>
      <c r="L207" s="25"/>
      <c r="M207" s="25"/>
      <c r="N207" s="25"/>
      <c r="O207" s="25"/>
      <c r="P207" s="20">
        <f>SUM(D207:O207)</f>
        <v>5</v>
      </c>
      <c r="Q207" s="176"/>
    </row>
    <row r="208" spans="2:17" x14ac:dyDescent="0.25">
      <c r="B208" s="108" t="s">
        <v>295</v>
      </c>
      <c r="C208" s="109" t="s">
        <v>296</v>
      </c>
      <c r="D208" s="110">
        <v>1</v>
      </c>
      <c r="E208" s="110">
        <v>1</v>
      </c>
      <c r="F208" s="110"/>
      <c r="G208" s="110"/>
      <c r="H208" s="110">
        <v>1</v>
      </c>
      <c r="I208" s="110">
        <v>1</v>
      </c>
      <c r="J208" s="110">
        <v>1</v>
      </c>
      <c r="K208" s="110"/>
      <c r="L208" s="110"/>
      <c r="M208" s="110"/>
      <c r="N208" s="110"/>
      <c r="O208" s="110"/>
      <c r="P208" s="20">
        <f>SUM(D208:O208)</f>
        <v>5</v>
      </c>
      <c r="Q208" s="176"/>
    </row>
    <row r="209" spans="2:17" x14ac:dyDescent="0.25">
      <c r="B209" s="108"/>
      <c r="C209" s="109" t="s">
        <v>297</v>
      </c>
      <c r="D209" s="110"/>
      <c r="E209" s="110"/>
      <c r="F209" s="110">
        <v>1</v>
      </c>
      <c r="G209" s="27"/>
      <c r="H209" s="27"/>
      <c r="I209" s="27"/>
      <c r="J209" s="27"/>
      <c r="K209" s="27">
        <v>1</v>
      </c>
      <c r="L209" s="27"/>
      <c r="M209" s="27"/>
      <c r="N209" s="27"/>
      <c r="O209" s="27"/>
      <c r="P209" s="20">
        <f t="shared" si="8"/>
        <v>2</v>
      </c>
      <c r="Q209" s="176"/>
    </row>
    <row r="210" spans="2:17" x14ac:dyDescent="0.25">
      <c r="B210" s="108"/>
      <c r="C210" s="109" t="s">
        <v>298</v>
      </c>
      <c r="D210" s="110"/>
      <c r="E210" s="110"/>
      <c r="F210" s="110"/>
      <c r="G210" s="110">
        <v>1</v>
      </c>
      <c r="H210" s="110"/>
      <c r="I210" s="110"/>
      <c r="J210" s="110"/>
      <c r="K210" s="110"/>
      <c r="L210" s="110"/>
      <c r="M210" s="110"/>
      <c r="N210" s="110"/>
      <c r="O210" s="110"/>
      <c r="P210" s="20">
        <f>SUM(D210:O210)</f>
        <v>1</v>
      </c>
      <c r="Q210" s="176"/>
    </row>
    <row r="211" spans="2:17" x14ac:dyDescent="0.25">
      <c r="B211" s="108"/>
      <c r="C211" s="109" t="s">
        <v>299</v>
      </c>
      <c r="D211" s="110"/>
      <c r="E211" s="110"/>
      <c r="F211" s="110"/>
      <c r="G211" s="110">
        <v>1</v>
      </c>
      <c r="H211" s="110"/>
      <c r="I211" s="110"/>
      <c r="J211" s="110"/>
      <c r="K211" s="110"/>
      <c r="L211" s="110"/>
      <c r="M211" s="110"/>
      <c r="N211" s="110"/>
      <c r="O211" s="110"/>
      <c r="P211" s="20">
        <f>SUM(D211:O211)</f>
        <v>1</v>
      </c>
      <c r="Q211" s="176"/>
    </row>
    <row r="212" spans="2:17" x14ac:dyDescent="0.25">
      <c r="B212" s="108"/>
      <c r="C212" s="109" t="s">
        <v>300</v>
      </c>
      <c r="D212" s="31"/>
      <c r="E212" s="111"/>
      <c r="F212" s="111"/>
      <c r="G212" s="111"/>
      <c r="H212" s="111"/>
      <c r="I212" s="111"/>
      <c r="J212" s="111"/>
      <c r="K212" s="111"/>
      <c r="L212" s="111"/>
      <c r="M212" s="111">
        <v>1</v>
      </c>
      <c r="N212" s="111"/>
      <c r="O212" s="111"/>
      <c r="P212" s="20">
        <f>SUM(D212:O212)</f>
        <v>1</v>
      </c>
      <c r="Q212" s="176"/>
    </row>
    <row r="213" spans="2:17" x14ac:dyDescent="0.25">
      <c r="B213" s="108"/>
      <c r="C213" s="109" t="s">
        <v>301</v>
      </c>
      <c r="D213" s="31"/>
      <c r="E213" s="31">
        <v>1</v>
      </c>
      <c r="F213" s="31"/>
      <c r="G213" s="110"/>
      <c r="H213" s="110"/>
      <c r="I213" s="110"/>
      <c r="J213" s="110"/>
      <c r="K213" s="110"/>
      <c r="L213" s="110"/>
      <c r="M213" s="110">
        <v>1</v>
      </c>
      <c r="N213" s="110">
        <v>1</v>
      </c>
      <c r="O213" s="110"/>
      <c r="P213" s="20">
        <f>SUM(D213:O213)</f>
        <v>3</v>
      </c>
      <c r="Q213" s="176"/>
    </row>
    <row r="214" spans="2:17" ht="26.4" x14ac:dyDescent="0.25">
      <c r="B214" s="108"/>
      <c r="C214" s="109" t="s">
        <v>302</v>
      </c>
      <c r="D214" s="31"/>
      <c r="E214" s="31">
        <v>1</v>
      </c>
      <c r="F214" s="31"/>
      <c r="G214" s="110"/>
      <c r="H214" s="110"/>
      <c r="I214" s="110"/>
      <c r="J214" s="110"/>
      <c r="K214" s="110"/>
      <c r="L214" s="110"/>
      <c r="M214" s="110"/>
      <c r="N214" s="110"/>
      <c r="O214" s="110"/>
      <c r="P214" s="20">
        <f>SUM(D214:O214)</f>
        <v>1</v>
      </c>
      <c r="Q214" s="176"/>
    </row>
    <row r="215" spans="2:17" s="4" customFormat="1" x14ac:dyDescent="0.25">
      <c r="B215" s="55" t="s">
        <v>303</v>
      </c>
      <c r="C215" s="48" t="s">
        <v>304</v>
      </c>
      <c r="D215" s="32"/>
      <c r="E215" s="32"/>
      <c r="F215" s="32">
        <v>1</v>
      </c>
      <c r="G215" s="32"/>
      <c r="H215" s="32">
        <v>1</v>
      </c>
      <c r="I215" s="32">
        <v>1</v>
      </c>
      <c r="J215" s="32"/>
      <c r="K215" s="32"/>
      <c r="L215" s="32"/>
      <c r="M215" s="32">
        <v>1</v>
      </c>
      <c r="N215" s="32">
        <v>1</v>
      </c>
      <c r="O215" s="32">
        <v>1</v>
      </c>
      <c r="P215" s="20">
        <f t="shared" si="8"/>
        <v>6</v>
      </c>
      <c r="Q215" s="176"/>
    </row>
    <row r="216" spans="2:17" s="4" customFormat="1" x14ac:dyDescent="0.25">
      <c r="B216" s="55"/>
      <c r="C216" s="48" t="s">
        <v>305</v>
      </c>
      <c r="D216" s="32"/>
      <c r="E216" s="32"/>
      <c r="F216" s="32">
        <v>1</v>
      </c>
      <c r="G216" s="32"/>
      <c r="H216" s="32"/>
      <c r="I216" s="32">
        <v>1</v>
      </c>
      <c r="J216" s="32"/>
      <c r="K216" s="32"/>
      <c r="L216" s="32"/>
      <c r="M216" s="32"/>
      <c r="N216" s="32"/>
      <c r="O216" s="32"/>
      <c r="P216" s="20">
        <f t="shared" si="8"/>
        <v>2</v>
      </c>
      <c r="Q216" s="176"/>
    </row>
    <row r="217" spans="2:17" s="4" customFormat="1" x14ac:dyDescent="0.25">
      <c r="B217" s="55"/>
      <c r="C217" s="48" t="s">
        <v>306</v>
      </c>
      <c r="D217" s="32">
        <v>1</v>
      </c>
      <c r="E217" s="32"/>
      <c r="F217" s="32">
        <v>1</v>
      </c>
      <c r="G217" s="32"/>
      <c r="H217" s="32"/>
      <c r="I217" s="32"/>
      <c r="J217" s="32"/>
      <c r="K217" s="32"/>
      <c r="L217" s="32"/>
      <c r="M217" s="32"/>
      <c r="N217" s="32"/>
      <c r="O217" s="32"/>
      <c r="P217" s="20">
        <f t="shared" si="8"/>
        <v>2</v>
      </c>
      <c r="Q217" s="176"/>
    </row>
    <row r="218" spans="2:17" s="4" customFormat="1" x14ac:dyDescent="0.25">
      <c r="B218" s="55"/>
      <c r="C218" s="48" t="s">
        <v>307</v>
      </c>
      <c r="D218" s="30"/>
      <c r="E218" s="30"/>
      <c r="F218" s="30"/>
      <c r="G218" s="32"/>
      <c r="H218" s="32"/>
      <c r="I218" s="32"/>
      <c r="J218" s="32"/>
      <c r="K218" s="32"/>
      <c r="L218" s="32"/>
      <c r="M218" s="32"/>
      <c r="N218" s="32">
        <v>1</v>
      </c>
      <c r="O218" s="32"/>
      <c r="P218" s="20">
        <f>SUM(D218:O218)</f>
        <v>1</v>
      </c>
      <c r="Q218" s="176"/>
    </row>
    <row r="219" spans="2:17" s="4" customFormat="1" x14ac:dyDescent="0.25">
      <c r="B219" s="55"/>
      <c r="C219" s="48" t="s">
        <v>308</v>
      </c>
      <c r="D219" s="30">
        <v>1</v>
      </c>
      <c r="E219" s="30"/>
      <c r="F219" s="30"/>
      <c r="G219" s="32"/>
      <c r="H219" s="32">
        <v>1</v>
      </c>
      <c r="I219" s="32">
        <v>1</v>
      </c>
      <c r="J219" s="32"/>
      <c r="K219" s="32">
        <v>1</v>
      </c>
      <c r="L219" s="32"/>
      <c r="M219" s="32">
        <v>1</v>
      </c>
      <c r="N219" s="32">
        <v>1</v>
      </c>
      <c r="O219" s="32">
        <v>1</v>
      </c>
      <c r="P219" s="20">
        <f t="shared" si="8"/>
        <v>7</v>
      </c>
      <c r="Q219" s="176"/>
    </row>
    <row r="220" spans="2:17" x14ac:dyDescent="0.25">
      <c r="B220" s="168" t="s">
        <v>309</v>
      </c>
      <c r="C220" s="169"/>
      <c r="D220" s="16"/>
      <c r="E220" s="16"/>
      <c r="F220" s="16"/>
      <c r="G220" s="16"/>
      <c r="H220" s="16"/>
      <c r="I220" s="16"/>
      <c r="J220" s="16"/>
      <c r="K220" s="16"/>
      <c r="L220" s="16"/>
      <c r="M220" s="16"/>
      <c r="N220" s="16"/>
      <c r="O220" s="16"/>
      <c r="P220" s="16"/>
      <c r="Q220" s="144"/>
    </row>
    <row r="221" spans="2:17" x14ac:dyDescent="0.25">
      <c r="B221" s="28" t="s">
        <v>310</v>
      </c>
      <c r="C221" s="154" t="s">
        <v>311</v>
      </c>
      <c r="D221" s="26"/>
      <c r="E221" s="26">
        <v>1</v>
      </c>
      <c r="F221" s="26">
        <v>1</v>
      </c>
      <c r="G221" s="31">
        <v>1</v>
      </c>
      <c r="H221" s="31">
        <v>1</v>
      </c>
      <c r="I221" s="31">
        <v>1</v>
      </c>
      <c r="J221" s="31">
        <v>1</v>
      </c>
      <c r="K221" s="31">
        <v>1</v>
      </c>
      <c r="L221" s="31">
        <v>1</v>
      </c>
      <c r="M221" s="31">
        <v>1</v>
      </c>
      <c r="N221" s="31">
        <v>1</v>
      </c>
      <c r="O221" s="44">
        <v>1</v>
      </c>
      <c r="P221" s="20">
        <f t="shared" si="8"/>
        <v>11</v>
      </c>
      <c r="Q221" s="173" t="s">
        <v>312</v>
      </c>
    </row>
    <row r="222" spans="2:17" x14ac:dyDescent="0.25">
      <c r="B222" s="28"/>
      <c r="C222" s="156" t="s">
        <v>313</v>
      </c>
      <c r="D222" s="26"/>
      <c r="E222" s="26"/>
      <c r="F222" s="26"/>
      <c r="G222" s="31"/>
      <c r="H222" s="31"/>
      <c r="I222" s="31"/>
      <c r="J222" s="31"/>
      <c r="K222" s="31"/>
      <c r="L222" s="31"/>
      <c r="M222" s="31">
        <v>1</v>
      </c>
      <c r="N222" s="31"/>
      <c r="O222" s="52"/>
      <c r="P222" s="20">
        <f t="shared" si="8"/>
        <v>1</v>
      </c>
      <c r="Q222" s="174"/>
    </row>
    <row r="223" spans="2:17" x14ac:dyDescent="0.25">
      <c r="B223" s="28"/>
      <c r="C223" s="154" t="s">
        <v>314</v>
      </c>
      <c r="D223" s="26">
        <v>1</v>
      </c>
      <c r="E223" s="26">
        <v>1</v>
      </c>
      <c r="F223" s="26"/>
      <c r="G223" s="31"/>
      <c r="H223" s="31"/>
      <c r="I223" s="31">
        <v>1</v>
      </c>
      <c r="J223" s="31">
        <v>1</v>
      </c>
      <c r="K223" s="31"/>
      <c r="L223" s="31"/>
      <c r="M223" s="31"/>
      <c r="N223" s="31">
        <v>1</v>
      </c>
      <c r="O223" s="52"/>
      <c r="P223" s="20">
        <f t="shared" si="8"/>
        <v>5</v>
      </c>
      <c r="Q223" s="174"/>
    </row>
    <row r="224" spans="2:17" x14ac:dyDescent="0.25">
      <c r="B224" s="28"/>
      <c r="C224" s="154" t="s">
        <v>315</v>
      </c>
      <c r="D224" s="26">
        <v>1</v>
      </c>
      <c r="E224" s="26">
        <v>1</v>
      </c>
      <c r="F224" s="26"/>
      <c r="G224" s="31"/>
      <c r="H224" s="31"/>
      <c r="I224" s="31"/>
      <c r="J224" s="31"/>
      <c r="K224" s="31"/>
      <c r="L224" s="31"/>
      <c r="M224" s="31">
        <v>1</v>
      </c>
      <c r="N224" s="31">
        <v>1</v>
      </c>
      <c r="O224" s="52"/>
      <c r="P224" s="20">
        <f>SUM(D224:O224)</f>
        <v>4</v>
      </c>
      <c r="Q224" s="174"/>
    </row>
    <row r="225" spans="2:17" x14ac:dyDescent="0.25">
      <c r="B225" s="28"/>
      <c r="C225" s="154" t="s">
        <v>316</v>
      </c>
      <c r="D225" s="26">
        <v>1</v>
      </c>
      <c r="E225" s="26"/>
      <c r="F225" s="26">
        <v>1</v>
      </c>
      <c r="G225" s="31"/>
      <c r="H225" s="31"/>
      <c r="I225" s="31"/>
      <c r="J225" s="31"/>
      <c r="K225" s="31"/>
      <c r="L225" s="31">
        <v>1</v>
      </c>
      <c r="M225" s="31"/>
      <c r="N225" s="31"/>
      <c r="O225" s="52"/>
      <c r="P225" s="20">
        <f t="shared" si="8"/>
        <v>3</v>
      </c>
      <c r="Q225" s="174"/>
    </row>
    <row r="226" spans="2:17" x14ac:dyDescent="0.25">
      <c r="B226" s="28"/>
      <c r="C226" s="154" t="s">
        <v>317</v>
      </c>
      <c r="D226" s="26"/>
      <c r="E226" s="26"/>
      <c r="F226" s="26"/>
      <c r="G226" s="31">
        <v>1</v>
      </c>
      <c r="H226" s="31">
        <v>1</v>
      </c>
      <c r="I226" s="31"/>
      <c r="J226" s="31"/>
      <c r="K226" s="31">
        <v>1</v>
      </c>
      <c r="L226" s="31"/>
      <c r="M226" s="31"/>
      <c r="N226" s="31"/>
      <c r="O226" s="31">
        <v>1</v>
      </c>
      <c r="P226" s="20">
        <f t="shared" si="8"/>
        <v>4</v>
      </c>
      <c r="Q226" s="174"/>
    </row>
    <row r="227" spans="2:17" x14ac:dyDescent="0.25">
      <c r="B227" s="29" t="s">
        <v>318</v>
      </c>
      <c r="C227" s="48" t="s">
        <v>319</v>
      </c>
      <c r="D227" s="30"/>
      <c r="E227" s="30"/>
      <c r="F227" s="30"/>
      <c r="G227" s="30"/>
      <c r="H227" s="30">
        <v>1</v>
      </c>
      <c r="I227" s="30"/>
      <c r="J227" s="30"/>
      <c r="K227" s="30"/>
      <c r="L227" s="30">
        <v>1</v>
      </c>
      <c r="M227" s="30"/>
      <c r="N227" s="30">
        <v>1</v>
      </c>
      <c r="O227" s="30">
        <v>1</v>
      </c>
      <c r="P227" s="20">
        <f t="shared" si="8"/>
        <v>4</v>
      </c>
      <c r="Q227" s="206" t="s">
        <v>320</v>
      </c>
    </row>
    <row r="228" spans="2:17" x14ac:dyDescent="0.25">
      <c r="B228" s="29"/>
      <c r="C228" s="48" t="s">
        <v>321</v>
      </c>
      <c r="D228" s="30">
        <v>1</v>
      </c>
      <c r="E228" s="30"/>
      <c r="F228" s="30"/>
      <c r="G228" s="30">
        <v>1</v>
      </c>
      <c r="H228" s="30">
        <v>1</v>
      </c>
      <c r="I228" s="30">
        <v>1</v>
      </c>
      <c r="J228" s="30">
        <v>1</v>
      </c>
      <c r="K228" s="30"/>
      <c r="L228" s="30">
        <v>1</v>
      </c>
      <c r="M228" s="30">
        <v>1</v>
      </c>
      <c r="N228" s="30"/>
      <c r="O228" s="30"/>
      <c r="P228" s="20">
        <f t="shared" si="8"/>
        <v>7</v>
      </c>
      <c r="Q228" s="181"/>
    </row>
    <row r="229" spans="2:17" x14ac:dyDescent="0.25">
      <c r="B229" s="29"/>
      <c r="C229" s="48" t="s">
        <v>322</v>
      </c>
      <c r="D229" s="30"/>
      <c r="E229" s="30"/>
      <c r="F229" s="30"/>
      <c r="G229" s="30"/>
      <c r="H229" s="30"/>
      <c r="I229" s="30"/>
      <c r="J229" s="30"/>
      <c r="K229" s="30">
        <v>1</v>
      </c>
      <c r="L229" s="30"/>
      <c r="M229" s="30"/>
      <c r="N229" s="30"/>
      <c r="O229" s="30"/>
      <c r="P229" s="20">
        <f t="shared" si="8"/>
        <v>1</v>
      </c>
      <c r="Q229" s="181"/>
    </row>
    <row r="230" spans="2:17" x14ac:dyDescent="0.25">
      <c r="B230" s="28" t="s">
        <v>261</v>
      </c>
      <c r="C230" s="97" t="s">
        <v>323</v>
      </c>
      <c r="D230" s="26">
        <v>1</v>
      </c>
      <c r="E230" s="26"/>
      <c r="F230" s="31"/>
      <c r="G230" s="31"/>
      <c r="H230" s="31"/>
      <c r="I230" s="31"/>
      <c r="J230" s="31"/>
      <c r="K230" s="31"/>
      <c r="L230" s="31">
        <v>1</v>
      </c>
      <c r="M230" s="31"/>
      <c r="N230" s="31"/>
      <c r="O230" s="31"/>
      <c r="P230" s="20">
        <f t="shared" si="8"/>
        <v>2</v>
      </c>
      <c r="Q230" s="181"/>
    </row>
    <row r="231" spans="2:17" x14ac:dyDescent="0.25">
      <c r="B231" s="28"/>
      <c r="C231" s="97" t="s">
        <v>324</v>
      </c>
      <c r="D231" s="26">
        <v>1</v>
      </c>
      <c r="E231" s="26"/>
      <c r="F231" s="31"/>
      <c r="G231" s="31"/>
      <c r="H231" s="31"/>
      <c r="I231" s="31"/>
      <c r="J231" s="31"/>
      <c r="K231" s="31"/>
      <c r="L231" s="31"/>
      <c r="M231" s="31"/>
      <c r="N231" s="31"/>
      <c r="O231" s="31"/>
      <c r="P231" s="20">
        <f t="shared" si="8"/>
        <v>1</v>
      </c>
      <c r="Q231" s="181"/>
    </row>
    <row r="232" spans="2:17" x14ac:dyDescent="0.25">
      <c r="B232" s="28"/>
      <c r="C232" s="97" t="s">
        <v>325</v>
      </c>
      <c r="D232" s="26">
        <v>1</v>
      </c>
      <c r="E232" s="26"/>
      <c r="F232" s="31"/>
      <c r="G232" s="31"/>
      <c r="H232" s="31"/>
      <c r="I232" s="31"/>
      <c r="J232" s="31"/>
      <c r="K232" s="31"/>
      <c r="L232" s="31"/>
      <c r="M232" s="31"/>
      <c r="N232" s="31"/>
      <c r="O232" s="31"/>
      <c r="P232" s="20">
        <f t="shared" si="8"/>
        <v>1</v>
      </c>
      <c r="Q232" s="181"/>
    </row>
    <row r="233" spans="2:17" x14ac:dyDescent="0.25">
      <c r="B233" s="28"/>
      <c r="C233" s="97" t="s">
        <v>326</v>
      </c>
      <c r="D233" s="26">
        <v>1</v>
      </c>
      <c r="E233" s="26">
        <v>1</v>
      </c>
      <c r="F233" s="31"/>
      <c r="G233" s="31"/>
      <c r="H233" s="31"/>
      <c r="I233" s="31"/>
      <c r="J233" s="31"/>
      <c r="K233" s="31"/>
      <c r="L233" s="31"/>
      <c r="M233" s="31"/>
      <c r="N233" s="31"/>
      <c r="O233" s="31"/>
      <c r="P233" s="20">
        <f t="shared" si="8"/>
        <v>2</v>
      </c>
      <c r="Q233" s="181"/>
    </row>
    <row r="234" spans="2:17" x14ac:dyDescent="0.25">
      <c r="B234" s="28"/>
      <c r="C234" s="97" t="s">
        <v>327</v>
      </c>
      <c r="D234" s="26"/>
      <c r="E234" s="26">
        <v>1</v>
      </c>
      <c r="F234" s="31"/>
      <c r="G234" s="31"/>
      <c r="H234" s="31"/>
      <c r="I234" s="31"/>
      <c r="J234" s="31"/>
      <c r="K234" s="31"/>
      <c r="L234" s="31"/>
      <c r="M234" s="31"/>
      <c r="N234" s="31"/>
      <c r="O234" s="31"/>
      <c r="P234" s="20">
        <f t="shared" si="8"/>
        <v>1</v>
      </c>
      <c r="Q234" s="181"/>
    </row>
    <row r="235" spans="2:17" x14ac:dyDescent="0.25">
      <c r="B235" s="28"/>
      <c r="C235" s="97" t="s">
        <v>328</v>
      </c>
      <c r="D235" s="26">
        <v>1</v>
      </c>
      <c r="E235" s="26">
        <v>1</v>
      </c>
      <c r="F235" s="31"/>
      <c r="G235" s="31"/>
      <c r="H235" s="31"/>
      <c r="I235" s="31"/>
      <c r="J235" s="31"/>
      <c r="K235" s="31"/>
      <c r="L235" s="31">
        <v>1</v>
      </c>
      <c r="M235" s="31"/>
      <c r="N235" s="31"/>
      <c r="O235" s="31"/>
      <c r="P235" s="20">
        <f t="shared" si="8"/>
        <v>3</v>
      </c>
      <c r="Q235" s="181"/>
    </row>
    <row r="236" spans="2:17" x14ac:dyDescent="0.25">
      <c r="B236" s="47" t="s">
        <v>329</v>
      </c>
      <c r="C236" s="48" t="s">
        <v>330</v>
      </c>
      <c r="D236" s="30"/>
      <c r="E236" s="30">
        <v>1</v>
      </c>
      <c r="F236" s="30">
        <v>1</v>
      </c>
      <c r="G236" s="30"/>
      <c r="H236" s="30"/>
      <c r="I236" s="30"/>
      <c r="J236" s="30">
        <v>1</v>
      </c>
      <c r="K236" s="30"/>
      <c r="L236" s="30"/>
      <c r="M236" s="30"/>
      <c r="N236" s="30"/>
      <c r="O236" s="30"/>
      <c r="P236" s="20">
        <f t="shared" si="8"/>
        <v>3</v>
      </c>
      <c r="Q236" s="181"/>
    </row>
    <row r="237" spans="2:17" x14ac:dyDescent="0.25">
      <c r="B237" s="29"/>
      <c r="C237" s="48" t="s">
        <v>331</v>
      </c>
      <c r="D237" s="30"/>
      <c r="E237" s="30"/>
      <c r="F237" s="30"/>
      <c r="G237" s="30"/>
      <c r="H237" s="30"/>
      <c r="I237" s="30"/>
      <c r="J237" s="30"/>
      <c r="K237" s="30">
        <v>1</v>
      </c>
      <c r="L237" s="30">
        <v>1</v>
      </c>
      <c r="M237" s="30"/>
      <c r="N237" s="30">
        <v>1</v>
      </c>
      <c r="O237" s="30">
        <v>1</v>
      </c>
      <c r="P237" s="20">
        <f t="shared" ref="P237:P242" si="13">SUM(D237:O237)</f>
        <v>4</v>
      </c>
      <c r="Q237" s="181"/>
    </row>
    <row r="238" spans="2:17" x14ac:dyDescent="0.25">
      <c r="B238" s="47"/>
      <c r="C238" s="48" t="s">
        <v>332</v>
      </c>
      <c r="D238" s="49"/>
      <c r="E238" s="49"/>
      <c r="F238" s="49">
        <v>1</v>
      </c>
      <c r="G238" s="49"/>
      <c r="H238" s="49"/>
      <c r="I238" s="49"/>
      <c r="J238" s="49"/>
      <c r="K238" s="49"/>
      <c r="L238" s="49"/>
      <c r="M238" s="49"/>
      <c r="N238" s="49"/>
      <c r="O238" s="49"/>
      <c r="P238" s="20">
        <f t="shared" si="13"/>
        <v>1</v>
      </c>
      <c r="Q238" s="181"/>
    </row>
    <row r="239" spans="2:17" x14ac:dyDescent="0.25">
      <c r="B239" s="47"/>
      <c r="C239" s="48" t="s">
        <v>333</v>
      </c>
      <c r="D239" s="49"/>
      <c r="E239" s="49">
        <v>1</v>
      </c>
      <c r="F239" s="49">
        <v>1</v>
      </c>
      <c r="G239" s="49">
        <v>1</v>
      </c>
      <c r="H239" s="49">
        <v>1</v>
      </c>
      <c r="I239" s="49"/>
      <c r="J239" s="49"/>
      <c r="K239" s="49">
        <v>1</v>
      </c>
      <c r="L239" s="49"/>
      <c r="M239" s="49"/>
      <c r="N239" s="49"/>
      <c r="O239" s="49"/>
      <c r="P239" s="20">
        <f t="shared" si="13"/>
        <v>5</v>
      </c>
      <c r="Q239" s="181"/>
    </row>
    <row r="240" spans="2:17" x14ac:dyDescent="0.25">
      <c r="B240" s="47"/>
      <c r="C240" s="48" t="s">
        <v>334</v>
      </c>
      <c r="D240" s="49">
        <v>1</v>
      </c>
      <c r="E240" s="49"/>
      <c r="F240" s="49"/>
      <c r="G240" s="49"/>
      <c r="H240" s="49"/>
      <c r="I240" s="49">
        <v>1</v>
      </c>
      <c r="J240" s="49">
        <v>1</v>
      </c>
      <c r="K240" s="49">
        <v>1</v>
      </c>
      <c r="L240" s="49">
        <v>1</v>
      </c>
      <c r="M240" s="49">
        <v>1</v>
      </c>
      <c r="N240" s="49">
        <v>1</v>
      </c>
      <c r="O240" s="49">
        <v>1</v>
      </c>
      <c r="P240" s="20">
        <f t="shared" si="13"/>
        <v>8</v>
      </c>
      <c r="Q240" s="181"/>
    </row>
    <row r="241" spans="2:17" x14ac:dyDescent="0.25">
      <c r="B241" s="47"/>
      <c r="C241" s="48" t="s">
        <v>335</v>
      </c>
      <c r="D241" s="49"/>
      <c r="E241" s="49"/>
      <c r="F241" s="49"/>
      <c r="G241" s="49"/>
      <c r="H241" s="49"/>
      <c r="I241" s="49"/>
      <c r="J241" s="49"/>
      <c r="K241" s="49"/>
      <c r="L241" s="49"/>
      <c r="M241" s="49">
        <v>1</v>
      </c>
      <c r="N241" s="49"/>
      <c r="O241" s="49"/>
      <c r="P241" s="20">
        <f t="shared" si="13"/>
        <v>1</v>
      </c>
      <c r="Q241" s="181"/>
    </row>
    <row r="242" spans="2:17" ht="14.4" thickBot="1" x14ac:dyDescent="0.3">
      <c r="B242" s="112"/>
      <c r="C242" s="113" t="s">
        <v>336</v>
      </c>
      <c r="D242" s="45">
        <v>1</v>
      </c>
      <c r="E242" s="45">
        <v>1</v>
      </c>
      <c r="F242" s="45">
        <v>1</v>
      </c>
      <c r="G242" s="45"/>
      <c r="H242" s="45"/>
      <c r="I242" s="45"/>
      <c r="J242" s="45"/>
      <c r="K242" s="45"/>
      <c r="L242" s="45"/>
      <c r="M242" s="45"/>
      <c r="N242" s="45"/>
      <c r="O242" s="45"/>
      <c r="P242" s="46">
        <f t="shared" si="13"/>
        <v>3</v>
      </c>
      <c r="Q242" s="207"/>
    </row>
    <row r="243" spans="2:17" s="4" customFormat="1" x14ac:dyDescent="0.25">
      <c r="C243" s="33"/>
      <c r="E243" s="34"/>
      <c r="F243" s="34"/>
      <c r="G243" s="35"/>
      <c r="H243" s="35"/>
      <c r="I243" s="35"/>
      <c r="J243" s="35"/>
      <c r="K243" s="35"/>
      <c r="L243" s="35"/>
      <c r="M243" s="35"/>
      <c r="N243" s="35"/>
      <c r="O243" s="35"/>
      <c r="P243" s="36"/>
      <c r="Q243" s="145"/>
    </row>
    <row r="244" spans="2:17" s="4" customFormat="1" x14ac:dyDescent="0.25">
      <c r="C244" s="33"/>
      <c r="E244" s="34"/>
      <c r="F244" s="34"/>
      <c r="G244" s="35"/>
      <c r="H244" s="35"/>
      <c r="I244" s="35"/>
      <c r="J244" s="35"/>
      <c r="K244" s="35"/>
      <c r="L244" s="35"/>
      <c r="M244" s="35"/>
      <c r="N244" s="35"/>
      <c r="O244" s="35"/>
      <c r="P244" s="36"/>
      <c r="Q244" s="145"/>
    </row>
    <row r="245" spans="2:17" s="4" customFormat="1" x14ac:dyDescent="0.25">
      <c r="C245" s="33"/>
      <c r="E245" s="34"/>
      <c r="F245" s="34"/>
      <c r="G245" s="35"/>
      <c r="H245" s="35"/>
      <c r="I245" s="35"/>
      <c r="J245" s="35"/>
      <c r="K245" s="35"/>
      <c r="L245" s="35"/>
      <c r="M245" s="35"/>
      <c r="N245" s="35"/>
      <c r="O245" s="35"/>
      <c r="P245" s="36"/>
      <c r="Q245" s="145"/>
    </row>
    <row r="246" spans="2:17" s="4" customFormat="1" x14ac:dyDescent="0.25">
      <c r="C246" s="33"/>
      <c r="E246" s="34"/>
      <c r="F246" s="34"/>
      <c r="G246" s="34"/>
      <c r="H246" s="34"/>
      <c r="I246" s="34"/>
      <c r="J246" s="34"/>
      <c r="K246" s="34"/>
      <c r="L246" s="34"/>
      <c r="M246" s="34"/>
      <c r="N246" s="34"/>
      <c r="O246" s="34"/>
      <c r="P246" s="36"/>
      <c r="Q246" s="145"/>
    </row>
    <row r="247" spans="2:17" s="4" customFormat="1" x14ac:dyDescent="0.25">
      <c r="C247" s="33"/>
      <c r="E247" s="34"/>
      <c r="F247" s="34"/>
      <c r="G247" s="34"/>
      <c r="H247" s="34"/>
      <c r="I247" s="34"/>
      <c r="J247" s="34"/>
      <c r="K247" s="34"/>
      <c r="L247" s="34"/>
      <c r="M247" s="34"/>
      <c r="N247" s="34"/>
      <c r="O247" s="34"/>
      <c r="P247" s="36"/>
      <c r="Q247" s="145"/>
    </row>
    <row r="248" spans="2:17" s="4" customFormat="1" x14ac:dyDescent="0.25">
      <c r="C248" s="33"/>
      <c r="E248" s="34"/>
      <c r="F248" s="34"/>
      <c r="G248" s="34"/>
      <c r="H248" s="34"/>
      <c r="I248" s="34"/>
      <c r="J248" s="34"/>
      <c r="K248" s="34"/>
      <c r="L248" s="34"/>
      <c r="M248" s="34"/>
      <c r="N248" s="34"/>
      <c r="O248" s="34"/>
      <c r="P248" s="36"/>
      <c r="Q248" s="145"/>
    </row>
    <row r="249" spans="2:17" s="4" customFormat="1" x14ac:dyDescent="0.25">
      <c r="C249" s="33"/>
      <c r="E249" s="34"/>
      <c r="F249" s="34"/>
      <c r="G249" s="34"/>
      <c r="H249" s="34"/>
      <c r="I249" s="34"/>
      <c r="J249" s="34"/>
      <c r="K249" s="34"/>
      <c r="L249" s="34"/>
      <c r="M249" s="34"/>
      <c r="N249" s="34"/>
      <c r="O249" s="34"/>
      <c r="P249" s="36"/>
      <c r="Q249" s="145"/>
    </row>
    <row r="250" spans="2:17" s="4" customFormat="1" x14ac:dyDescent="0.25">
      <c r="C250" s="33"/>
      <c r="E250" s="34"/>
      <c r="F250" s="34"/>
      <c r="G250" s="34"/>
      <c r="H250" s="34"/>
      <c r="I250" s="34"/>
      <c r="J250" s="34"/>
      <c r="K250" s="34"/>
      <c r="L250" s="34"/>
      <c r="M250" s="34"/>
      <c r="N250" s="34"/>
      <c r="O250" s="34"/>
      <c r="P250" s="36"/>
      <c r="Q250" s="145"/>
    </row>
    <row r="251" spans="2:17" s="4" customFormat="1" x14ac:dyDescent="0.25">
      <c r="C251" s="33"/>
      <c r="E251" s="34"/>
      <c r="F251" s="34"/>
      <c r="G251" s="34"/>
      <c r="H251" s="34"/>
      <c r="I251" s="34"/>
      <c r="J251" s="34"/>
      <c r="K251" s="34"/>
      <c r="L251" s="34"/>
      <c r="M251" s="34"/>
      <c r="N251" s="34"/>
      <c r="O251" s="34"/>
      <c r="P251" s="36"/>
      <c r="Q251" s="145"/>
    </row>
    <row r="252" spans="2:17" s="4" customFormat="1" x14ac:dyDescent="0.25">
      <c r="C252" s="33"/>
      <c r="E252" s="34"/>
      <c r="F252" s="34"/>
      <c r="G252" s="34"/>
      <c r="H252" s="34"/>
      <c r="I252" s="34"/>
      <c r="J252" s="34"/>
      <c r="K252" s="34"/>
      <c r="L252" s="34"/>
      <c r="M252" s="34"/>
      <c r="N252" s="34"/>
      <c r="O252" s="34"/>
      <c r="P252" s="36"/>
      <c r="Q252" s="145"/>
    </row>
    <row r="253" spans="2:17" s="4" customFormat="1" x14ac:dyDescent="0.25">
      <c r="C253" s="33"/>
      <c r="E253" s="34"/>
      <c r="F253" s="34"/>
      <c r="G253" s="34"/>
      <c r="H253" s="34"/>
      <c r="I253" s="34"/>
      <c r="J253" s="34"/>
      <c r="K253" s="34"/>
      <c r="L253" s="34"/>
      <c r="M253" s="34"/>
      <c r="N253" s="34"/>
      <c r="O253" s="34"/>
      <c r="P253" s="36"/>
      <c r="Q253" s="145"/>
    </row>
    <row r="254" spans="2:17" s="4" customFormat="1" x14ac:dyDescent="0.25">
      <c r="C254" s="33"/>
      <c r="E254" s="34"/>
      <c r="F254" s="34"/>
      <c r="G254" s="34"/>
      <c r="H254" s="34"/>
      <c r="I254" s="34"/>
      <c r="J254" s="34"/>
      <c r="K254" s="34"/>
      <c r="L254" s="34"/>
      <c r="M254" s="34"/>
      <c r="N254" s="34"/>
      <c r="O254" s="34"/>
      <c r="P254" s="36"/>
      <c r="Q254" s="145"/>
    </row>
    <row r="255" spans="2:17" s="4" customFormat="1" x14ac:dyDescent="0.25">
      <c r="C255" s="33"/>
      <c r="E255" s="34"/>
      <c r="F255" s="34"/>
      <c r="G255" s="34"/>
      <c r="H255" s="34"/>
      <c r="I255" s="34"/>
      <c r="J255" s="34"/>
      <c r="K255" s="34"/>
      <c r="L255" s="34"/>
      <c r="M255" s="34"/>
      <c r="N255" s="34"/>
      <c r="O255" s="34"/>
      <c r="P255" s="36"/>
      <c r="Q255" s="145"/>
    </row>
    <row r="256" spans="2:17" s="4" customFormat="1" x14ac:dyDescent="0.25">
      <c r="C256" s="33"/>
      <c r="E256" s="34"/>
      <c r="F256" s="34"/>
      <c r="G256" s="34"/>
      <c r="H256" s="34"/>
      <c r="I256" s="34"/>
      <c r="J256" s="34"/>
      <c r="K256" s="34"/>
      <c r="L256" s="34"/>
      <c r="M256" s="34"/>
      <c r="N256" s="34"/>
      <c r="O256" s="34"/>
      <c r="P256" s="36"/>
      <c r="Q256" s="145"/>
    </row>
    <row r="257" spans="3:17" s="4" customFormat="1" x14ac:dyDescent="0.25">
      <c r="C257" s="33"/>
      <c r="E257" s="34"/>
      <c r="F257" s="34"/>
      <c r="G257" s="34"/>
      <c r="H257" s="34"/>
      <c r="I257" s="34"/>
      <c r="J257" s="34"/>
      <c r="K257" s="34"/>
      <c r="L257" s="34"/>
      <c r="M257" s="34"/>
      <c r="N257" s="34"/>
      <c r="O257" s="34"/>
      <c r="P257" s="36"/>
      <c r="Q257" s="145"/>
    </row>
    <row r="258" spans="3:17" s="4" customFormat="1" x14ac:dyDescent="0.25">
      <c r="C258" s="33"/>
      <c r="E258" s="34"/>
      <c r="F258" s="34"/>
      <c r="G258" s="34"/>
      <c r="H258" s="34"/>
      <c r="I258" s="34"/>
      <c r="J258" s="34"/>
      <c r="K258" s="34"/>
      <c r="L258" s="34"/>
      <c r="M258" s="34"/>
      <c r="N258" s="34"/>
      <c r="O258" s="34"/>
      <c r="P258" s="36"/>
      <c r="Q258" s="145"/>
    </row>
    <row r="259" spans="3:17" s="4" customFormat="1" x14ac:dyDescent="0.25">
      <c r="C259" s="33"/>
      <c r="E259" s="34"/>
      <c r="F259" s="34"/>
      <c r="G259" s="34"/>
      <c r="H259" s="34"/>
      <c r="I259" s="34"/>
      <c r="J259" s="34"/>
      <c r="K259" s="34"/>
      <c r="L259" s="34"/>
      <c r="M259" s="34"/>
      <c r="N259" s="34"/>
      <c r="O259" s="34"/>
      <c r="P259" s="36"/>
      <c r="Q259" s="145"/>
    </row>
    <row r="260" spans="3:17" s="4" customFormat="1" x14ac:dyDescent="0.25">
      <c r="C260" s="33"/>
      <c r="E260" s="34"/>
      <c r="F260" s="34"/>
      <c r="G260" s="34"/>
      <c r="H260" s="34"/>
      <c r="I260" s="34"/>
      <c r="J260" s="34"/>
      <c r="K260" s="34"/>
      <c r="L260" s="34"/>
      <c r="M260" s="34"/>
      <c r="N260" s="34"/>
      <c r="O260" s="34"/>
      <c r="P260" s="36"/>
      <c r="Q260" s="145"/>
    </row>
    <row r="261" spans="3:17" s="4" customFormat="1" x14ac:dyDescent="0.25">
      <c r="C261" s="33"/>
      <c r="E261" s="34"/>
      <c r="F261" s="34"/>
      <c r="G261" s="34"/>
      <c r="H261" s="34"/>
      <c r="I261" s="34"/>
      <c r="J261" s="34"/>
      <c r="K261" s="34"/>
      <c r="L261" s="34"/>
      <c r="M261" s="34"/>
      <c r="N261" s="34"/>
      <c r="O261" s="34"/>
      <c r="P261" s="36"/>
      <c r="Q261" s="145"/>
    </row>
    <row r="262" spans="3:17" s="4" customFormat="1" x14ac:dyDescent="0.25">
      <c r="C262" s="33"/>
      <c r="E262" s="34"/>
      <c r="F262" s="34"/>
      <c r="G262" s="34"/>
      <c r="H262" s="34"/>
      <c r="I262" s="34"/>
      <c r="J262" s="34"/>
      <c r="K262" s="34"/>
      <c r="L262" s="34"/>
      <c r="M262" s="34"/>
      <c r="N262" s="34"/>
      <c r="O262" s="34"/>
      <c r="P262" s="36"/>
      <c r="Q262" s="145"/>
    </row>
    <row r="263" spans="3:17" s="4" customFormat="1" x14ac:dyDescent="0.25">
      <c r="C263" s="33"/>
      <c r="E263" s="34"/>
      <c r="F263" s="34"/>
      <c r="G263" s="34"/>
      <c r="H263" s="34"/>
      <c r="I263" s="34"/>
      <c r="J263" s="34"/>
      <c r="K263" s="34"/>
      <c r="L263" s="34"/>
      <c r="M263" s="34"/>
      <c r="N263" s="34"/>
      <c r="O263" s="34"/>
      <c r="P263" s="36"/>
      <c r="Q263" s="145"/>
    </row>
    <row r="264" spans="3:17" s="4" customFormat="1" x14ac:dyDescent="0.25">
      <c r="C264" s="33"/>
      <c r="E264" s="34"/>
      <c r="F264" s="34"/>
      <c r="G264" s="34"/>
      <c r="H264" s="34"/>
      <c r="I264" s="34"/>
      <c r="J264" s="34"/>
      <c r="K264" s="34"/>
      <c r="L264" s="34"/>
      <c r="M264" s="34"/>
      <c r="N264" s="34"/>
      <c r="O264" s="34"/>
      <c r="P264" s="36"/>
      <c r="Q264" s="145"/>
    </row>
    <row r="265" spans="3:17" s="4" customFormat="1" x14ac:dyDescent="0.25">
      <c r="C265" s="33"/>
      <c r="E265" s="34"/>
      <c r="F265" s="34"/>
      <c r="G265" s="34"/>
      <c r="H265" s="34"/>
      <c r="I265" s="34"/>
      <c r="J265" s="34"/>
      <c r="K265" s="34"/>
      <c r="L265" s="34"/>
      <c r="M265" s="34"/>
      <c r="N265" s="34"/>
      <c r="O265" s="34"/>
      <c r="P265" s="36"/>
      <c r="Q265" s="145"/>
    </row>
    <row r="266" spans="3:17" s="4" customFormat="1" x14ac:dyDescent="0.25">
      <c r="C266" s="33"/>
      <c r="E266" s="34"/>
      <c r="F266" s="34"/>
      <c r="G266" s="34"/>
      <c r="H266" s="34"/>
      <c r="I266" s="34"/>
      <c r="J266" s="34"/>
      <c r="K266" s="34"/>
      <c r="L266" s="34"/>
      <c r="M266" s="34"/>
      <c r="N266" s="34"/>
      <c r="O266" s="34"/>
      <c r="P266" s="36"/>
      <c r="Q266" s="145"/>
    </row>
    <row r="267" spans="3:17" s="4" customFormat="1" x14ac:dyDescent="0.25">
      <c r="C267" s="33"/>
      <c r="E267" s="34"/>
      <c r="F267" s="34"/>
      <c r="G267" s="34"/>
      <c r="H267" s="34"/>
      <c r="I267" s="34"/>
      <c r="J267" s="34"/>
      <c r="K267" s="34"/>
      <c r="L267" s="34"/>
      <c r="M267" s="34"/>
      <c r="N267" s="34"/>
      <c r="O267" s="34"/>
      <c r="P267" s="36"/>
      <c r="Q267" s="145"/>
    </row>
    <row r="268" spans="3:17" s="4" customFormat="1" x14ac:dyDescent="0.25">
      <c r="C268" s="33"/>
      <c r="E268" s="34"/>
      <c r="F268" s="34"/>
      <c r="G268" s="34"/>
      <c r="H268" s="34"/>
      <c r="I268" s="34"/>
      <c r="J268" s="34"/>
      <c r="K268" s="34"/>
      <c r="L268" s="34"/>
      <c r="M268" s="34"/>
      <c r="N268" s="34"/>
      <c r="O268" s="34"/>
      <c r="P268" s="36"/>
      <c r="Q268" s="145"/>
    </row>
    <row r="269" spans="3:17" s="4" customFormat="1" x14ac:dyDescent="0.25">
      <c r="C269" s="33"/>
      <c r="E269" s="34"/>
      <c r="F269" s="34"/>
      <c r="G269" s="34"/>
      <c r="H269" s="34"/>
      <c r="I269" s="34"/>
      <c r="J269" s="34"/>
      <c r="K269" s="34"/>
      <c r="L269" s="34"/>
      <c r="M269" s="34"/>
      <c r="N269" s="34"/>
      <c r="O269" s="34"/>
      <c r="P269" s="36"/>
      <c r="Q269" s="145"/>
    </row>
    <row r="270" spans="3:17" s="4" customFormat="1" x14ac:dyDescent="0.25">
      <c r="C270" s="33"/>
      <c r="E270" s="34"/>
      <c r="F270" s="34"/>
      <c r="G270" s="34"/>
      <c r="H270" s="34"/>
      <c r="I270" s="34"/>
      <c r="J270" s="34"/>
      <c r="K270" s="34"/>
      <c r="L270" s="34"/>
      <c r="M270" s="34"/>
      <c r="N270" s="34"/>
      <c r="O270" s="34"/>
      <c r="P270" s="36"/>
      <c r="Q270" s="145"/>
    </row>
    <row r="271" spans="3:17" s="4" customFormat="1" x14ac:dyDescent="0.25">
      <c r="C271" s="33"/>
      <c r="E271" s="34"/>
      <c r="F271" s="34"/>
      <c r="G271" s="34"/>
      <c r="H271" s="34"/>
      <c r="I271" s="34"/>
      <c r="J271" s="34"/>
      <c r="K271" s="34"/>
      <c r="L271" s="34"/>
      <c r="M271" s="34"/>
      <c r="N271" s="34"/>
      <c r="O271" s="34"/>
      <c r="P271" s="36"/>
      <c r="Q271" s="145"/>
    </row>
    <row r="272" spans="3:17" s="4" customFormat="1" x14ac:dyDescent="0.25">
      <c r="C272" s="33"/>
      <c r="E272" s="34"/>
      <c r="F272" s="34"/>
      <c r="G272" s="34"/>
      <c r="H272" s="34"/>
      <c r="I272" s="34"/>
      <c r="J272" s="34"/>
      <c r="K272" s="34"/>
      <c r="L272" s="34"/>
      <c r="M272" s="34"/>
      <c r="N272" s="34"/>
      <c r="O272" s="34"/>
      <c r="P272" s="36"/>
      <c r="Q272" s="145"/>
    </row>
    <row r="273" spans="3:17" s="4" customFormat="1" x14ac:dyDescent="0.25">
      <c r="C273" s="33"/>
      <c r="E273" s="34"/>
      <c r="F273" s="34"/>
      <c r="G273" s="34"/>
      <c r="H273" s="34"/>
      <c r="I273" s="34"/>
      <c r="J273" s="34"/>
      <c r="K273" s="34"/>
      <c r="L273" s="34"/>
      <c r="M273" s="34"/>
      <c r="N273" s="34"/>
      <c r="O273" s="34"/>
      <c r="P273" s="36"/>
      <c r="Q273" s="145"/>
    </row>
    <row r="274" spans="3:17" s="4" customFormat="1" x14ac:dyDescent="0.25">
      <c r="C274" s="33"/>
      <c r="E274" s="34"/>
      <c r="F274" s="34"/>
      <c r="G274" s="34"/>
      <c r="H274" s="34"/>
      <c r="I274" s="34"/>
      <c r="J274" s="34"/>
      <c r="K274" s="34"/>
      <c r="L274" s="34"/>
      <c r="M274" s="34"/>
      <c r="N274" s="34"/>
      <c r="O274" s="34"/>
      <c r="P274" s="36"/>
      <c r="Q274" s="145"/>
    </row>
    <row r="275" spans="3:17" s="4" customFormat="1" x14ac:dyDescent="0.25">
      <c r="C275" s="33"/>
      <c r="E275" s="34"/>
      <c r="F275" s="34"/>
      <c r="G275" s="34"/>
      <c r="H275" s="34"/>
      <c r="I275" s="34"/>
      <c r="J275" s="34"/>
      <c r="K275" s="34"/>
      <c r="L275" s="34"/>
      <c r="M275" s="34"/>
      <c r="N275" s="34"/>
      <c r="O275" s="34"/>
      <c r="P275" s="36"/>
      <c r="Q275" s="145"/>
    </row>
    <row r="276" spans="3:17" s="4" customFormat="1" x14ac:dyDescent="0.25">
      <c r="C276" s="33"/>
      <c r="E276" s="34"/>
      <c r="F276" s="34"/>
      <c r="G276" s="34"/>
      <c r="H276" s="34"/>
      <c r="I276" s="34"/>
      <c r="J276" s="34"/>
      <c r="K276" s="34"/>
      <c r="L276" s="34"/>
      <c r="M276" s="34"/>
      <c r="N276" s="34"/>
      <c r="O276" s="34"/>
      <c r="P276" s="36"/>
      <c r="Q276" s="145"/>
    </row>
    <row r="277" spans="3:17" s="4" customFormat="1" x14ac:dyDescent="0.25">
      <c r="C277" s="33"/>
      <c r="E277" s="34"/>
      <c r="F277" s="34"/>
      <c r="G277" s="34"/>
      <c r="H277" s="34"/>
      <c r="I277" s="34"/>
      <c r="J277" s="34"/>
      <c r="K277" s="34"/>
      <c r="L277" s="34"/>
      <c r="M277" s="34"/>
      <c r="N277" s="34"/>
      <c r="O277" s="34"/>
      <c r="P277" s="36"/>
      <c r="Q277" s="145"/>
    </row>
    <row r="278" spans="3:17" s="4" customFormat="1" x14ac:dyDescent="0.25">
      <c r="C278" s="33"/>
      <c r="E278" s="34"/>
      <c r="F278" s="34"/>
      <c r="G278" s="34"/>
      <c r="H278" s="34"/>
      <c r="I278" s="34"/>
      <c r="J278" s="34"/>
      <c r="K278" s="34"/>
      <c r="L278" s="34"/>
      <c r="M278" s="34"/>
      <c r="N278" s="34"/>
      <c r="O278" s="34"/>
      <c r="P278" s="36"/>
      <c r="Q278" s="145"/>
    </row>
    <row r="279" spans="3:17" s="4" customFormat="1" x14ac:dyDescent="0.25">
      <c r="C279" s="33"/>
      <c r="E279" s="34"/>
      <c r="F279" s="34"/>
      <c r="G279" s="34"/>
      <c r="H279" s="34"/>
      <c r="I279" s="34"/>
      <c r="J279" s="34"/>
      <c r="K279" s="34"/>
      <c r="L279" s="34"/>
      <c r="M279" s="34"/>
      <c r="N279" s="34"/>
      <c r="O279" s="34"/>
      <c r="P279" s="36"/>
      <c r="Q279" s="145"/>
    </row>
    <row r="280" spans="3:17" x14ac:dyDescent="0.25">
      <c r="G280" s="34"/>
      <c r="H280" s="34"/>
      <c r="I280" s="34"/>
      <c r="J280" s="34"/>
      <c r="K280" s="34"/>
      <c r="L280" s="34"/>
      <c r="M280" s="34"/>
      <c r="N280" s="34"/>
      <c r="O280" s="34"/>
    </row>
    <row r="281" spans="3:17" x14ac:dyDescent="0.25">
      <c r="G281" s="34"/>
      <c r="H281" s="34"/>
      <c r="I281" s="34"/>
      <c r="J281" s="34"/>
      <c r="K281" s="34"/>
      <c r="L281" s="34"/>
      <c r="M281" s="34"/>
      <c r="N281" s="34"/>
      <c r="O281" s="34"/>
    </row>
    <row r="282" spans="3:17" x14ac:dyDescent="0.25">
      <c r="G282" s="34"/>
      <c r="H282" s="34"/>
      <c r="I282" s="34"/>
      <c r="J282" s="34"/>
      <c r="K282" s="34"/>
      <c r="L282" s="34"/>
      <c r="M282" s="34"/>
      <c r="N282" s="34"/>
      <c r="O282" s="34"/>
    </row>
    <row r="283" spans="3:17" x14ac:dyDescent="0.25">
      <c r="G283" s="34"/>
      <c r="H283" s="34"/>
      <c r="I283" s="34"/>
      <c r="J283" s="34"/>
      <c r="K283" s="34"/>
      <c r="L283" s="34"/>
      <c r="M283" s="34"/>
      <c r="N283" s="34"/>
      <c r="O283" s="34"/>
    </row>
    <row r="284" spans="3:17" x14ac:dyDescent="0.25">
      <c r="G284" s="34"/>
      <c r="H284" s="34"/>
      <c r="I284" s="34"/>
      <c r="J284" s="34"/>
      <c r="K284" s="34"/>
      <c r="L284" s="34"/>
      <c r="M284" s="34"/>
      <c r="N284" s="34"/>
      <c r="O284" s="34"/>
    </row>
    <row r="285" spans="3:17" x14ac:dyDescent="0.25">
      <c r="G285" s="34"/>
      <c r="H285" s="34"/>
      <c r="I285" s="34"/>
      <c r="J285" s="34"/>
      <c r="K285" s="34"/>
      <c r="L285" s="34"/>
      <c r="M285" s="34"/>
      <c r="N285" s="34"/>
      <c r="O285" s="34"/>
    </row>
    <row r="286" spans="3:17" x14ac:dyDescent="0.25">
      <c r="G286" s="34"/>
      <c r="H286" s="34"/>
      <c r="I286" s="34"/>
      <c r="J286" s="34"/>
      <c r="K286" s="34"/>
      <c r="L286" s="34"/>
      <c r="M286" s="34"/>
      <c r="N286" s="34"/>
      <c r="O286" s="34"/>
    </row>
    <row r="287" spans="3:17" x14ac:dyDescent="0.25">
      <c r="G287" s="34"/>
      <c r="H287" s="34"/>
      <c r="I287" s="34"/>
      <c r="J287" s="34"/>
      <c r="K287" s="34"/>
      <c r="L287" s="34"/>
      <c r="M287" s="34"/>
      <c r="N287" s="34"/>
      <c r="O287" s="34"/>
    </row>
    <row r="288" spans="3:17" x14ac:dyDescent="0.25">
      <c r="G288" s="34"/>
      <c r="H288" s="34"/>
      <c r="I288" s="34"/>
      <c r="J288" s="34"/>
      <c r="K288" s="34"/>
      <c r="L288" s="34"/>
      <c r="M288" s="34"/>
      <c r="N288" s="34"/>
      <c r="O288" s="34"/>
    </row>
    <row r="289" spans="7:15" x14ac:dyDescent="0.25">
      <c r="G289" s="34"/>
      <c r="H289" s="34"/>
      <c r="I289" s="34"/>
      <c r="J289" s="34"/>
      <c r="K289" s="34"/>
      <c r="L289" s="34"/>
      <c r="M289" s="34"/>
      <c r="N289" s="34"/>
      <c r="O289" s="34"/>
    </row>
    <row r="290" spans="7:15" x14ac:dyDescent="0.25">
      <c r="G290" s="34"/>
      <c r="H290" s="34"/>
      <c r="I290" s="34"/>
      <c r="J290" s="34"/>
      <c r="K290" s="34"/>
      <c r="L290" s="34"/>
      <c r="M290" s="34"/>
      <c r="N290" s="34"/>
      <c r="O290" s="34"/>
    </row>
    <row r="291" spans="7:15" x14ac:dyDescent="0.25">
      <c r="G291" s="34"/>
      <c r="H291" s="34"/>
      <c r="I291" s="34"/>
      <c r="J291" s="34"/>
      <c r="K291" s="34"/>
      <c r="L291" s="34"/>
      <c r="M291" s="34"/>
      <c r="N291" s="34"/>
      <c r="O291" s="34"/>
    </row>
    <row r="292" spans="7:15" x14ac:dyDescent="0.25">
      <c r="G292" s="34"/>
      <c r="H292" s="34"/>
      <c r="I292" s="34"/>
      <c r="J292" s="34"/>
      <c r="K292" s="34"/>
      <c r="L292" s="34"/>
      <c r="M292" s="34"/>
      <c r="N292" s="34"/>
      <c r="O292" s="34"/>
    </row>
    <row r="293" spans="7:15" x14ac:dyDescent="0.25">
      <c r="G293" s="34"/>
      <c r="H293" s="34"/>
      <c r="I293" s="34"/>
      <c r="J293" s="34"/>
      <c r="K293" s="34"/>
      <c r="L293" s="34"/>
      <c r="M293" s="34"/>
      <c r="N293" s="34"/>
      <c r="O293" s="34"/>
    </row>
    <row r="294" spans="7:15" x14ac:dyDescent="0.25">
      <c r="G294" s="34"/>
      <c r="H294" s="34"/>
      <c r="I294" s="34"/>
      <c r="J294" s="34"/>
      <c r="K294" s="34"/>
      <c r="L294" s="34"/>
      <c r="M294" s="34"/>
      <c r="N294" s="34"/>
      <c r="O294" s="34"/>
    </row>
    <row r="295" spans="7:15" x14ac:dyDescent="0.25">
      <c r="G295" s="34"/>
      <c r="H295" s="34"/>
      <c r="I295" s="34"/>
      <c r="J295" s="34"/>
      <c r="K295" s="34"/>
      <c r="L295" s="34"/>
      <c r="M295" s="34"/>
      <c r="N295" s="34"/>
      <c r="O295" s="34"/>
    </row>
    <row r="296" spans="7:15" x14ac:dyDescent="0.25">
      <c r="G296" s="34"/>
      <c r="H296" s="34"/>
      <c r="I296" s="34"/>
      <c r="J296" s="34"/>
      <c r="K296" s="34"/>
      <c r="L296" s="34"/>
      <c r="M296" s="34"/>
      <c r="N296" s="34"/>
      <c r="O296" s="34"/>
    </row>
    <row r="297" spans="7:15" x14ac:dyDescent="0.25">
      <c r="G297" s="34"/>
      <c r="H297" s="34"/>
      <c r="I297" s="34"/>
      <c r="J297" s="34"/>
      <c r="K297" s="34"/>
      <c r="L297" s="34"/>
      <c r="M297" s="34"/>
      <c r="N297" s="34"/>
      <c r="O297" s="34"/>
    </row>
    <row r="298" spans="7:15" x14ac:dyDescent="0.25">
      <c r="G298" s="34"/>
      <c r="H298" s="34"/>
      <c r="I298" s="34"/>
      <c r="J298" s="34"/>
      <c r="K298" s="34"/>
      <c r="L298" s="34"/>
      <c r="M298" s="34"/>
      <c r="N298" s="34"/>
      <c r="O298" s="34"/>
    </row>
    <row r="299" spans="7:15" x14ac:dyDescent="0.25">
      <c r="G299" s="34"/>
      <c r="H299" s="34"/>
      <c r="I299" s="34"/>
      <c r="J299" s="34"/>
      <c r="K299" s="34"/>
      <c r="L299" s="34"/>
      <c r="M299" s="34"/>
      <c r="N299" s="34"/>
      <c r="O299" s="34"/>
    </row>
    <row r="300" spans="7:15" x14ac:dyDescent="0.25">
      <c r="G300" s="34"/>
      <c r="H300" s="34"/>
      <c r="I300" s="34"/>
      <c r="J300" s="34"/>
      <c r="K300" s="34"/>
      <c r="L300" s="34"/>
      <c r="M300" s="34"/>
      <c r="N300" s="34"/>
      <c r="O300" s="34"/>
    </row>
    <row r="301" spans="7:15" x14ac:dyDescent="0.25">
      <c r="G301" s="34"/>
      <c r="H301" s="34"/>
      <c r="I301" s="34"/>
      <c r="J301" s="34"/>
      <c r="K301" s="34"/>
      <c r="L301" s="34"/>
      <c r="M301" s="34"/>
      <c r="N301" s="34"/>
      <c r="O301" s="34"/>
    </row>
    <row r="302" spans="7:15" x14ac:dyDescent="0.25">
      <c r="G302" s="34"/>
      <c r="H302" s="34"/>
      <c r="I302" s="34"/>
      <c r="J302" s="34"/>
      <c r="K302" s="34"/>
      <c r="L302" s="34"/>
      <c r="M302" s="34"/>
      <c r="N302" s="34"/>
      <c r="O302" s="34"/>
    </row>
    <row r="303" spans="7:15" x14ac:dyDescent="0.25">
      <c r="G303" s="34"/>
      <c r="H303" s="34"/>
      <c r="I303" s="34"/>
      <c r="J303" s="34"/>
      <c r="K303" s="34"/>
      <c r="L303" s="34"/>
      <c r="M303" s="34"/>
      <c r="N303" s="34"/>
      <c r="O303" s="34"/>
    </row>
    <row r="304" spans="7:15" x14ac:dyDescent="0.25">
      <c r="G304" s="34"/>
      <c r="H304" s="34"/>
      <c r="I304" s="34"/>
      <c r="J304" s="34"/>
      <c r="K304" s="34"/>
      <c r="L304" s="34"/>
      <c r="M304" s="34"/>
      <c r="N304" s="34"/>
      <c r="O304" s="34"/>
    </row>
    <row r="305" spans="7:15" x14ac:dyDescent="0.25">
      <c r="G305" s="34"/>
      <c r="H305" s="34"/>
      <c r="I305" s="34"/>
      <c r="J305" s="34"/>
      <c r="K305" s="34"/>
      <c r="L305" s="34"/>
      <c r="M305" s="34"/>
      <c r="N305" s="34"/>
      <c r="O305" s="34"/>
    </row>
    <row r="306" spans="7:15" x14ac:dyDescent="0.25">
      <c r="G306" s="34"/>
      <c r="H306" s="34"/>
      <c r="I306" s="34"/>
      <c r="J306" s="34"/>
      <c r="K306" s="34"/>
      <c r="L306" s="34"/>
      <c r="M306" s="34"/>
      <c r="N306" s="34"/>
      <c r="O306" s="34"/>
    </row>
    <row r="307" spans="7:15" x14ac:dyDescent="0.25">
      <c r="G307" s="34"/>
      <c r="H307" s="34"/>
      <c r="I307" s="34"/>
      <c r="J307" s="34"/>
      <c r="K307" s="34"/>
      <c r="L307" s="34"/>
      <c r="M307" s="34"/>
      <c r="N307" s="34"/>
      <c r="O307" s="34"/>
    </row>
    <row r="308" spans="7:15" x14ac:dyDescent="0.25">
      <c r="G308" s="34"/>
      <c r="H308" s="34"/>
      <c r="I308" s="34"/>
      <c r="J308" s="34"/>
      <c r="K308" s="34"/>
      <c r="L308" s="34"/>
      <c r="M308" s="34"/>
      <c r="N308" s="34"/>
      <c r="O308" s="34"/>
    </row>
    <row r="309" spans="7:15" x14ac:dyDescent="0.25">
      <c r="G309" s="34"/>
      <c r="H309" s="34"/>
      <c r="I309" s="34"/>
      <c r="J309" s="34"/>
      <c r="K309" s="34"/>
      <c r="L309" s="34"/>
      <c r="M309" s="34"/>
      <c r="N309" s="34"/>
      <c r="O309" s="34"/>
    </row>
    <row r="310" spans="7:15" x14ac:dyDescent="0.25">
      <c r="G310" s="34"/>
      <c r="H310" s="34"/>
      <c r="I310" s="34"/>
      <c r="J310" s="34"/>
      <c r="K310" s="34"/>
      <c r="L310" s="34"/>
      <c r="M310" s="34"/>
      <c r="N310" s="34"/>
      <c r="O310" s="34"/>
    </row>
    <row r="311" spans="7:15" x14ac:dyDescent="0.25">
      <c r="G311" s="34"/>
      <c r="H311" s="34"/>
      <c r="I311" s="34"/>
      <c r="J311" s="34"/>
      <c r="K311" s="34"/>
      <c r="L311" s="34"/>
      <c r="M311" s="34"/>
      <c r="N311" s="34"/>
      <c r="O311" s="34"/>
    </row>
    <row r="312" spans="7:15" x14ac:dyDescent="0.25">
      <c r="G312" s="34"/>
      <c r="H312" s="34"/>
      <c r="I312" s="34"/>
      <c r="J312" s="34"/>
      <c r="K312" s="34"/>
      <c r="L312" s="34"/>
      <c r="M312" s="34"/>
      <c r="N312" s="34"/>
      <c r="O312" s="34"/>
    </row>
    <row r="313" spans="7:15" x14ac:dyDescent="0.25">
      <c r="G313" s="34"/>
      <c r="H313" s="34"/>
      <c r="I313" s="34"/>
      <c r="J313" s="34"/>
      <c r="K313" s="34"/>
      <c r="L313" s="34"/>
      <c r="M313" s="34"/>
      <c r="N313" s="34"/>
      <c r="O313" s="34"/>
    </row>
    <row r="314" spans="7:15" x14ac:dyDescent="0.25">
      <c r="G314" s="34"/>
      <c r="H314" s="34"/>
      <c r="I314" s="34"/>
      <c r="J314" s="34"/>
      <c r="K314" s="34"/>
      <c r="L314" s="34"/>
      <c r="M314" s="34"/>
      <c r="N314" s="34"/>
      <c r="O314" s="34"/>
    </row>
    <row r="315" spans="7:15" x14ac:dyDescent="0.25">
      <c r="G315" s="34"/>
      <c r="H315" s="34"/>
      <c r="I315" s="34"/>
      <c r="J315" s="34"/>
      <c r="K315" s="34"/>
      <c r="L315" s="34"/>
      <c r="M315" s="34"/>
      <c r="N315" s="34"/>
      <c r="O315" s="34"/>
    </row>
    <row r="316" spans="7:15" x14ac:dyDescent="0.25">
      <c r="G316" s="34"/>
      <c r="H316" s="34"/>
      <c r="I316" s="34"/>
      <c r="J316" s="34"/>
      <c r="K316" s="34"/>
      <c r="L316" s="34"/>
      <c r="M316" s="34"/>
      <c r="N316" s="34"/>
      <c r="O316" s="34"/>
    </row>
    <row r="317" spans="7:15" x14ac:dyDescent="0.25">
      <c r="G317" s="34"/>
      <c r="H317" s="34"/>
      <c r="I317" s="34"/>
      <c r="J317" s="34"/>
      <c r="K317" s="34"/>
      <c r="L317" s="34"/>
      <c r="M317" s="34"/>
      <c r="N317" s="34"/>
      <c r="O317" s="34"/>
    </row>
    <row r="318" spans="7:15" x14ac:dyDescent="0.25">
      <c r="G318" s="34"/>
      <c r="H318" s="34"/>
      <c r="I318" s="34"/>
      <c r="J318" s="34"/>
      <c r="K318" s="34"/>
      <c r="L318" s="34"/>
      <c r="M318" s="34"/>
      <c r="N318" s="34"/>
      <c r="O318" s="34"/>
    </row>
    <row r="319" spans="7:15" x14ac:dyDescent="0.25">
      <c r="G319" s="34"/>
      <c r="H319" s="34"/>
      <c r="I319" s="34"/>
      <c r="J319" s="34"/>
      <c r="K319" s="34"/>
      <c r="L319" s="34"/>
      <c r="M319" s="34"/>
      <c r="N319" s="34"/>
      <c r="O319" s="34"/>
    </row>
    <row r="320" spans="7:15" x14ac:dyDescent="0.25">
      <c r="G320" s="34"/>
      <c r="H320" s="34"/>
      <c r="I320" s="34"/>
      <c r="J320" s="34"/>
      <c r="K320" s="34"/>
      <c r="L320" s="34"/>
      <c r="M320" s="34"/>
      <c r="N320" s="34"/>
      <c r="O320" s="34"/>
    </row>
    <row r="321" spans="7:15" x14ac:dyDescent="0.25">
      <c r="G321" s="34"/>
      <c r="H321" s="34"/>
      <c r="I321" s="34"/>
      <c r="J321" s="34"/>
      <c r="K321" s="34"/>
      <c r="L321" s="34"/>
      <c r="M321" s="34"/>
      <c r="N321" s="34"/>
      <c r="O321" s="34"/>
    </row>
    <row r="322" spans="7:15" x14ac:dyDescent="0.25">
      <c r="G322" s="34"/>
      <c r="H322" s="34"/>
      <c r="I322" s="34"/>
      <c r="J322" s="34"/>
      <c r="K322" s="34"/>
      <c r="L322" s="34"/>
      <c r="M322" s="34"/>
      <c r="N322" s="34"/>
      <c r="O322" s="34"/>
    </row>
    <row r="323" spans="7:15" x14ac:dyDescent="0.25">
      <c r="G323" s="34"/>
      <c r="H323" s="34"/>
      <c r="I323" s="34"/>
      <c r="J323" s="34"/>
      <c r="K323" s="34"/>
      <c r="L323" s="34"/>
      <c r="M323" s="34"/>
      <c r="N323" s="34"/>
      <c r="O323" s="34"/>
    </row>
    <row r="324" spans="7:15" x14ac:dyDescent="0.25">
      <c r="G324" s="34"/>
      <c r="H324" s="34"/>
      <c r="I324" s="34"/>
      <c r="J324" s="34"/>
      <c r="K324" s="34"/>
      <c r="L324" s="34"/>
      <c r="M324" s="34"/>
      <c r="N324" s="34"/>
      <c r="O324" s="34"/>
    </row>
    <row r="325" spans="7:15" x14ac:dyDescent="0.25">
      <c r="G325" s="34"/>
      <c r="H325" s="34"/>
      <c r="I325" s="34"/>
      <c r="J325" s="34"/>
      <c r="K325" s="34"/>
      <c r="L325" s="34"/>
      <c r="M325" s="34"/>
      <c r="N325" s="34"/>
      <c r="O325" s="34"/>
    </row>
    <row r="326" spans="7:15" x14ac:dyDescent="0.25">
      <c r="G326" s="34"/>
      <c r="H326" s="34"/>
      <c r="I326" s="34"/>
      <c r="J326" s="34"/>
      <c r="K326" s="34"/>
      <c r="L326" s="34"/>
      <c r="M326" s="34"/>
      <c r="N326" s="34"/>
      <c r="O326" s="34"/>
    </row>
    <row r="327" spans="7:15" x14ac:dyDescent="0.25">
      <c r="G327" s="34"/>
      <c r="H327" s="34"/>
      <c r="I327" s="34"/>
      <c r="J327" s="34"/>
      <c r="K327" s="34"/>
      <c r="L327" s="34"/>
      <c r="M327" s="34"/>
      <c r="N327" s="34"/>
      <c r="O327" s="34"/>
    </row>
    <row r="328" spans="7:15" x14ac:dyDescent="0.25">
      <c r="G328" s="34"/>
      <c r="H328" s="34"/>
      <c r="I328" s="34"/>
      <c r="J328" s="34"/>
      <c r="K328" s="34"/>
      <c r="L328" s="34"/>
      <c r="M328" s="34"/>
      <c r="N328" s="34"/>
      <c r="O328" s="34"/>
    </row>
    <row r="329" spans="7:15" x14ac:dyDescent="0.25">
      <c r="G329" s="34"/>
      <c r="H329" s="34"/>
      <c r="I329" s="34"/>
      <c r="J329" s="34"/>
      <c r="K329" s="34"/>
      <c r="L329" s="34"/>
      <c r="M329" s="34"/>
      <c r="N329" s="34"/>
      <c r="O329" s="34"/>
    </row>
    <row r="330" spans="7:15" x14ac:dyDescent="0.25">
      <c r="G330" s="34"/>
      <c r="H330" s="34"/>
      <c r="I330" s="34"/>
      <c r="J330" s="34"/>
      <c r="K330" s="34"/>
      <c r="L330" s="34"/>
      <c r="M330" s="34"/>
      <c r="N330" s="34"/>
      <c r="O330" s="34"/>
    </row>
    <row r="331" spans="7:15" x14ac:dyDescent="0.25">
      <c r="G331" s="34"/>
      <c r="H331" s="34"/>
      <c r="I331" s="34"/>
      <c r="J331" s="34"/>
      <c r="K331" s="34"/>
      <c r="L331" s="34"/>
      <c r="M331" s="34"/>
      <c r="N331" s="34"/>
      <c r="O331" s="34"/>
    </row>
    <row r="332" spans="7:15" x14ac:dyDescent="0.25">
      <c r="G332" s="34"/>
      <c r="H332" s="34"/>
      <c r="I332" s="34"/>
      <c r="J332" s="34"/>
      <c r="K332" s="34"/>
      <c r="L332" s="34"/>
      <c r="M332" s="34"/>
      <c r="N332" s="34"/>
      <c r="O332" s="34"/>
    </row>
    <row r="333" spans="7:15" x14ac:dyDescent="0.25">
      <c r="G333" s="34"/>
      <c r="H333" s="34"/>
      <c r="I333" s="34"/>
      <c r="J333" s="34"/>
      <c r="K333" s="34"/>
      <c r="L333" s="34"/>
      <c r="M333" s="34"/>
      <c r="N333" s="34"/>
      <c r="O333" s="34"/>
    </row>
    <row r="334" spans="7:15" x14ac:dyDescent="0.25">
      <c r="G334" s="34"/>
      <c r="H334" s="34"/>
      <c r="I334" s="34"/>
      <c r="J334" s="34"/>
      <c r="K334" s="34"/>
      <c r="L334" s="34"/>
      <c r="M334" s="34"/>
      <c r="N334" s="34"/>
      <c r="O334" s="34"/>
    </row>
    <row r="335" spans="7:15" x14ac:dyDescent="0.25">
      <c r="G335" s="34"/>
      <c r="H335" s="34"/>
      <c r="I335" s="34"/>
      <c r="J335" s="34"/>
      <c r="K335" s="34"/>
      <c r="L335" s="34"/>
      <c r="M335" s="34"/>
      <c r="N335" s="34"/>
      <c r="O335" s="34"/>
    </row>
    <row r="336" spans="7:15" x14ac:dyDescent="0.25">
      <c r="G336" s="34"/>
      <c r="H336" s="34"/>
      <c r="I336" s="34"/>
      <c r="J336" s="34"/>
      <c r="K336" s="34"/>
      <c r="L336" s="34"/>
      <c r="M336" s="34"/>
      <c r="N336" s="34"/>
      <c r="O336" s="34"/>
    </row>
    <row r="337" spans="7:15" x14ac:dyDescent="0.25">
      <c r="G337" s="34"/>
      <c r="H337" s="34"/>
      <c r="I337" s="34"/>
      <c r="J337" s="34"/>
      <c r="K337" s="34"/>
      <c r="L337" s="34"/>
      <c r="M337" s="34"/>
      <c r="N337" s="34"/>
      <c r="O337" s="34"/>
    </row>
    <row r="338" spans="7:15" x14ac:dyDescent="0.25">
      <c r="G338" s="34"/>
      <c r="H338" s="34"/>
      <c r="I338" s="34"/>
      <c r="J338" s="34"/>
      <c r="K338" s="34"/>
      <c r="L338" s="34"/>
      <c r="M338" s="34"/>
      <c r="N338" s="34"/>
      <c r="O338" s="34"/>
    </row>
    <row r="339" spans="7:15" x14ac:dyDescent="0.25">
      <c r="G339" s="34"/>
      <c r="H339" s="34"/>
      <c r="I339" s="34"/>
      <c r="J339" s="34"/>
      <c r="K339" s="34"/>
      <c r="L339" s="34"/>
      <c r="M339" s="34"/>
      <c r="N339" s="34"/>
      <c r="O339" s="34"/>
    </row>
    <row r="340" spans="7:15" x14ac:dyDescent="0.25">
      <c r="G340" s="34"/>
      <c r="H340" s="34"/>
      <c r="I340" s="34"/>
      <c r="J340" s="34"/>
      <c r="K340" s="34"/>
      <c r="L340" s="34"/>
      <c r="M340" s="34"/>
      <c r="N340" s="34"/>
      <c r="O340" s="34"/>
    </row>
    <row r="341" spans="7:15" x14ac:dyDescent="0.25">
      <c r="G341" s="34"/>
      <c r="H341" s="34"/>
      <c r="I341" s="34"/>
      <c r="J341" s="34"/>
      <c r="K341" s="34"/>
      <c r="L341" s="34"/>
      <c r="M341" s="34"/>
      <c r="N341" s="34"/>
      <c r="O341" s="34"/>
    </row>
    <row r="342" spans="7:15" x14ac:dyDescent="0.25">
      <c r="G342" s="34"/>
      <c r="H342" s="34"/>
      <c r="I342" s="34"/>
      <c r="J342" s="34"/>
      <c r="K342" s="34"/>
      <c r="L342" s="34"/>
      <c r="M342" s="34"/>
      <c r="N342" s="34"/>
      <c r="O342" s="34"/>
    </row>
    <row r="343" spans="7:15" x14ac:dyDescent="0.25">
      <c r="G343" s="34"/>
      <c r="H343" s="34"/>
      <c r="I343" s="34"/>
      <c r="J343" s="34"/>
      <c r="K343" s="34"/>
      <c r="L343" s="34"/>
      <c r="M343" s="34"/>
      <c r="N343" s="34"/>
      <c r="O343" s="34"/>
    </row>
    <row r="344" spans="7:15" x14ac:dyDescent="0.25">
      <c r="G344" s="34"/>
      <c r="H344" s="34"/>
      <c r="I344" s="34"/>
      <c r="J344" s="34"/>
      <c r="K344" s="34"/>
      <c r="L344" s="34"/>
      <c r="M344" s="34"/>
      <c r="N344" s="34"/>
      <c r="O344" s="34"/>
    </row>
    <row r="345" spans="7:15" x14ac:dyDescent="0.25">
      <c r="G345" s="34"/>
      <c r="H345" s="34"/>
      <c r="I345" s="34"/>
      <c r="J345" s="34"/>
      <c r="K345" s="34"/>
      <c r="L345" s="34"/>
      <c r="M345" s="34"/>
      <c r="N345" s="34"/>
      <c r="O345" s="34"/>
    </row>
    <row r="346" spans="7:15" x14ac:dyDescent="0.25">
      <c r="G346" s="34"/>
      <c r="H346" s="34"/>
      <c r="I346" s="34"/>
      <c r="J346" s="34"/>
      <c r="K346" s="34"/>
      <c r="L346" s="34"/>
      <c r="M346" s="34"/>
      <c r="N346" s="34"/>
      <c r="O346" s="34"/>
    </row>
    <row r="347" spans="7:15" x14ac:dyDescent="0.25">
      <c r="G347" s="34"/>
      <c r="H347" s="34"/>
      <c r="I347" s="34"/>
      <c r="J347" s="34"/>
      <c r="K347" s="34"/>
      <c r="L347" s="34"/>
      <c r="M347" s="34"/>
      <c r="N347" s="34"/>
      <c r="O347" s="34"/>
    </row>
    <row r="348" spans="7:15" x14ac:dyDescent="0.25">
      <c r="G348" s="34"/>
      <c r="H348" s="34"/>
      <c r="I348" s="34"/>
      <c r="J348" s="34"/>
      <c r="K348" s="34"/>
      <c r="L348" s="34"/>
      <c r="M348" s="34"/>
      <c r="N348" s="34"/>
      <c r="O348" s="34"/>
    </row>
    <row r="349" spans="7:15" x14ac:dyDescent="0.25">
      <c r="G349" s="34"/>
      <c r="H349" s="34"/>
      <c r="I349" s="34"/>
      <c r="J349" s="34"/>
      <c r="K349" s="34"/>
      <c r="L349" s="34"/>
      <c r="M349" s="34"/>
      <c r="N349" s="34"/>
      <c r="O349" s="34"/>
    </row>
    <row r="350" spans="7:15" x14ac:dyDescent="0.25">
      <c r="G350" s="34"/>
      <c r="H350" s="34"/>
      <c r="I350" s="34"/>
      <c r="J350" s="34"/>
      <c r="K350" s="34"/>
      <c r="L350" s="34"/>
      <c r="M350" s="34"/>
      <c r="N350" s="34"/>
      <c r="O350" s="34"/>
    </row>
    <row r="351" spans="7:15" x14ac:dyDescent="0.25">
      <c r="G351" s="34"/>
      <c r="H351" s="34"/>
      <c r="I351" s="34"/>
      <c r="J351" s="34"/>
      <c r="K351" s="34"/>
      <c r="L351" s="34"/>
      <c r="M351" s="34"/>
      <c r="N351" s="34"/>
      <c r="O351" s="34"/>
    </row>
    <row r="352" spans="7:15" x14ac:dyDescent="0.25">
      <c r="G352" s="34"/>
      <c r="H352" s="34"/>
      <c r="I352" s="34"/>
      <c r="J352" s="34"/>
      <c r="K352" s="34"/>
      <c r="L352" s="34"/>
      <c r="M352" s="34"/>
      <c r="N352" s="34"/>
      <c r="O352" s="34"/>
    </row>
    <row r="353" spans="7:15" x14ac:dyDescent="0.25">
      <c r="G353" s="34"/>
      <c r="H353" s="34"/>
      <c r="I353" s="34"/>
      <c r="J353" s="34"/>
      <c r="K353" s="34"/>
      <c r="L353" s="34"/>
      <c r="M353" s="34"/>
      <c r="N353" s="34"/>
      <c r="O353" s="34"/>
    </row>
    <row r="354" spans="7:15" x14ac:dyDescent="0.25">
      <c r="G354" s="34"/>
      <c r="H354" s="34"/>
      <c r="I354" s="34"/>
      <c r="J354" s="34"/>
      <c r="K354" s="34"/>
      <c r="L354" s="34"/>
      <c r="M354" s="34"/>
      <c r="N354" s="34"/>
      <c r="O354" s="34"/>
    </row>
    <row r="355" spans="7:15" x14ac:dyDescent="0.25">
      <c r="G355" s="34"/>
      <c r="H355" s="34"/>
      <c r="I355" s="34"/>
      <c r="J355" s="34"/>
      <c r="K355" s="34"/>
      <c r="L355" s="34"/>
      <c r="M355" s="34"/>
      <c r="N355" s="34"/>
      <c r="O355" s="34"/>
    </row>
    <row r="356" spans="7:15" x14ac:dyDescent="0.25">
      <c r="G356" s="34"/>
      <c r="H356" s="34"/>
      <c r="I356" s="34"/>
      <c r="J356" s="34"/>
      <c r="K356" s="34"/>
      <c r="L356" s="34"/>
      <c r="M356" s="34"/>
      <c r="N356" s="34"/>
      <c r="O356" s="34"/>
    </row>
    <row r="357" spans="7:15" x14ac:dyDescent="0.25">
      <c r="G357" s="34"/>
      <c r="H357" s="34"/>
      <c r="I357" s="34"/>
      <c r="J357" s="34"/>
      <c r="K357" s="34"/>
      <c r="L357" s="34"/>
      <c r="M357" s="34"/>
      <c r="N357" s="34"/>
      <c r="O357" s="34"/>
    </row>
    <row r="358" spans="7:15" x14ac:dyDescent="0.25">
      <c r="G358" s="34"/>
      <c r="H358" s="34"/>
      <c r="I358" s="34"/>
      <c r="J358" s="34"/>
      <c r="K358" s="34"/>
      <c r="L358" s="34"/>
      <c r="M358" s="34"/>
      <c r="N358" s="34"/>
      <c r="O358" s="34"/>
    </row>
    <row r="359" spans="7:15" x14ac:dyDescent="0.25">
      <c r="G359" s="34"/>
      <c r="H359" s="34"/>
      <c r="I359" s="34"/>
      <c r="J359" s="34"/>
      <c r="K359" s="34"/>
      <c r="L359" s="34"/>
      <c r="M359" s="34"/>
      <c r="N359" s="34"/>
      <c r="O359" s="34"/>
    </row>
    <row r="360" spans="7:15" x14ac:dyDescent="0.25">
      <c r="G360" s="34"/>
      <c r="H360" s="34"/>
      <c r="I360" s="34"/>
      <c r="J360" s="34"/>
      <c r="K360" s="34"/>
      <c r="L360" s="34"/>
      <c r="M360" s="34"/>
      <c r="N360" s="34"/>
      <c r="O360" s="34"/>
    </row>
    <row r="361" spans="7:15" x14ac:dyDescent="0.25">
      <c r="G361" s="34"/>
      <c r="H361" s="34"/>
      <c r="I361" s="34"/>
      <c r="J361" s="34"/>
      <c r="K361" s="34"/>
      <c r="L361" s="34"/>
      <c r="M361" s="34"/>
      <c r="N361" s="34"/>
      <c r="O361" s="34"/>
    </row>
    <row r="362" spans="7:15" x14ac:dyDescent="0.25">
      <c r="G362" s="34"/>
      <c r="H362" s="34"/>
      <c r="I362" s="34"/>
      <c r="J362" s="34"/>
      <c r="K362" s="34"/>
      <c r="L362" s="34"/>
      <c r="M362" s="34"/>
      <c r="N362" s="34"/>
      <c r="O362" s="34"/>
    </row>
    <row r="363" spans="7:15" x14ac:dyDescent="0.25">
      <c r="G363" s="34"/>
      <c r="H363" s="34"/>
      <c r="I363" s="34"/>
      <c r="J363" s="34"/>
      <c r="K363" s="34"/>
      <c r="L363" s="34"/>
      <c r="M363" s="34"/>
      <c r="N363" s="34"/>
      <c r="O363" s="34"/>
    </row>
    <row r="364" spans="7:15" x14ac:dyDescent="0.25">
      <c r="G364" s="34"/>
      <c r="H364" s="34"/>
      <c r="I364" s="34"/>
      <c r="J364" s="34"/>
      <c r="K364" s="34"/>
      <c r="L364" s="34"/>
      <c r="M364" s="34"/>
      <c r="N364" s="34"/>
      <c r="O364" s="34"/>
    </row>
    <row r="365" spans="7:15" x14ac:dyDescent="0.25">
      <c r="G365" s="34"/>
      <c r="H365" s="34"/>
      <c r="I365" s="34"/>
      <c r="J365" s="34"/>
      <c r="K365" s="34"/>
      <c r="L365" s="34"/>
      <c r="M365" s="34"/>
      <c r="N365" s="34"/>
      <c r="O365" s="34"/>
    </row>
    <row r="366" spans="7:15" x14ac:dyDescent="0.25">
      <c r="G366" s="34"/>
      <c r="H366" s="34"/>
      <c r="I366" s="34"/>
      <c r="J366" s="34"/>
      <c r="K366" s="34"/>
      <c r="L366" s="34"/>
      <c r="M366" s="34"/>
      <c r="N366" s="34"/>
      <c r="O366" s="34"/>
    </row>
    <row r="367" spans="7:15" x14ac:dyDescent="0.25">
      <c r="G367" s="34"/>
      <c r="H367" s="34"/>
      <c r="I367" s="34"/>
      <c r="J367" s="34"/>
      <c r="K367" s="34"/>
      <c r="L367" s="34"/>
      <c r="M367" s="34"/>
      <c r="N367" s="34"/>
      <c r="O367" s="34"/>
    </row>
    <row r="368" spans="7:15" x14ac:dyDescent="0.25">
      <c r="G368" s="34"/>
      <c r="H368" s="34"/>
      <c r="I368" s="34"/>
      <c r="J368" s="34"/>
      <c r="K368" s="34"/>
      <c r="L368" s="34"/>
      <c r="M368" s="34"/>
      <c r="N368" s="34"/>
      <c r="O368" s="34"/>
    </row>
    <row r="369" spans="7:15" x14ac:dyDescent="0.25">
      <c r="G369" s="34"/>
      <c r="H369" s="34"/>
      <c r="I369" s="34"/>
      <c r="J369" s="34"/>
      <c r="K369" s="34"/>
      <c r="L369" s="34"/>
      <c r="M369" s="34"/>
      <c r="N369" s="34"/>
      <c r="O369" s="34"/>
    </row>
  </sheetData>
  <mergeCells count="30">
    <mergeCell ref="Q227:Q242"/>
    <mergeCell ref="B150:C150"/>
    <mergeCell ref="B137:C137"/>
    <mergeCell ref="B116:C116"/>
    <mergeCell ref="B82:C82"/>
    <mergeCell ref="B220:C220"/>
    <mergeCell ref="Q83:Q115"/>
    <mergeCell ref="Q117:Q136"/>
    <mergeCell ref="Q182:Q204"/>
    <mergeCell ref="Q151:Q180"/>
    <mergeCell ref="B1:C1"/>
    <mergeCell ref="B2:C2"/>
    <mergeCell ref="P2:P4"/>
    <mergeCell ref="Q2:Q4"/>
    <mergeCell ref="B3:C3"/>
    <mergeCell ref="B4:C4"/>
    <mergeCell ref="B6:C6"/>
    <mergeCell ref="B181:C181"/>
    <mergeCell ref="B49:C49"/>
    <mergeCell ref="B205:C205"/>
    <mergeCell ref="Q221:Q226"/>
    <mergeCell ref="Q206:Q219"/>
    <mergeCell ref="B31:C31"/>
    <mergeCell ref="Q138:Q149"/>
    <mergeCell ref="Q15:Q20"/>
    <mergeCell ref="Q7:Q14"/>
    <mergeCell ref="Q21:Q30"/>
    <mergeCell ref="Q69:Q81"/>
    <mergeCell ref="Q32:Q48"/>
    <mergeCell ref="Q50:Q68"/>
  </mergeCells>
  <conditionalFormatting sqref="P206:P219 P182:P204 P221:P242 P151:P180 P138:P149 P117:P136 P83:P115 P50:P81 P32:P48 P7:P30">
    <cfRule type="colorScale" priority="23">
      <colorScale>
        <cfvo type="min"/>
        <cfvo type="max"/>
        <color rgb="FFFCFCFF"/>
        <color rgb="FFF8696B"/>
      </colorScale>
    </cfRule>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LISEZ_MOI</vt:lpstr>
      <vt:lpstr>Méthode_rapportage</vt:lpstr>
      <vt:lpstr>Grille_saturation_données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dc:creator>
  <cp:keywords/>
  <dc:description/>
  <cp:lastModifiedBy>Orlane</cp:lastModifiedBy>
  <cp:revision>2</cp:revision>
  <dcterms:created xsi:type="dcterms:W3CDTF">2017-10-10T11:47:39Z</dcterms:created>
  <dcterms:modified xsi:type="dcterms:W3CDTF">2022-07-06T16:02:51Z</dcterms:modified>
  <cp:category/>
  <cp:contentStatus/>
</cp:coreProperties>
</file>